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image/jpeg" PartName="/xl/media/image2.jpg"/>
  <Override ContentType="application/vnd.openxmlformats-officedocument.drawing+xml" PartName="/xl/drawings/drawing1.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xml" PartName="/xl/drawings/drawing2.xml"/>
  <Override ContentType="application/vnd.openxmlformats-officedocument.drawingml.chart+xml" PartName="/xl/charts/chart3.xml"/>
  <Override ContentType="application/vnd.openxmlformats-officedocument.drawing+xml" PartName="/xl/drawings/drawing3.xml"/>
  <Override ContentType="application/vnd.openxmlformats-officedocument.oleObject" PartName="/xl/embeddings/oleObject1.bin"/>
  <Override ContentType="application/vnd.openxmlformats-officedocument.drawing+xml" PartName="/xl/drawings/drawing4.xml"/>
  <Override ContentType="application/vnd.openxmlformats-officedocument.vmlDrawing" PartName="/xl/drawings/vmlDrawing2.v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4.vml"/>
  <Override ContentType="application/vnd.openxmlformats-officedocument.vmlDrawing" PartName="/xl/drawings/vmlDrawing5.vml"/>
  <Override ContentType="application/vnd.openxmlformats-officedocument.vmlDrawing" PartName="/xl/drawings/vmlDrawing6.vml"/>
  <Override ContentType="application/vnd.openxmlformats-officedocument.vmlDrawing" PartName="/xl/drawings/vmlDrawing7.vml"/>
  <Override ContentType="application/vnd.openxmlformats-officedocument.vmlDrawing" PartName="/xl/drawings/vmlDrawing8.vml"/>
  <Override ContentType="application/vnd.openxmlformats-officedocument.vmlDrawing" PartName="/xl/drawings/vmlDrawing9.vml"/>
  <Override ContentType="application/vnd.openxmlformats-officedocument.vmlDrawing" PartName="/xl/drawings/vmlDrawing10.vml"/>
  <Override ContentType="application/vnd.openxmlformats-officedocument.vmlDrawing" PartName="/xl/drawings/vmlDrawing11.vml"/>
  <Override ContentType="application/vnd.openxmlformats-officedocument.vmlDrawing" PartName="/xl/drawings/vmlDrawing12.vml"/>
  <Override ContentType="application/vnd.openxmlformats-officedocument.vmlDrawing" PartName="/xl/drawings/vmlDrawing13.vml"/>
  <Override ContentType="application/vnd.openxmlformats-officedocument.vmlDrawing" PartName="/xl/drawings/vmlDrawing14.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105" yWindow="-105" windowWidth="19065" windowHeight="12030" tabRatio="879"/>
  </bookViews>
  <sheets>
    <sheet name="Intro" sheetId="112" r:id="rId1"/>
    <sheet name="Discount rates" sheetId="115" r:id="rId2"/>
    <sheet name="Prepayment behavior" sheetId="121" r:id="rId3"/>
    <sheet name="Deposit Account Models" sheetId="122" r:id="rId4"/>
    <sheet name="Reinvestment rates" sheetId="123" r:id="rId5"/>
    <sheet name="Credit assumptions" sheetId="124" r:id="rId6"/>
    <sheet name="Budgeting assumptions" sheetId="125" r:id="rId7"/>
    <sheet name="Modeling methods" sheetId="126" r:id="rId8"/>
    <sheet name="Benchmark curves" sheetId="127" r:id="rId9"/>
    <sheet name="Volatilities" sheetId="128" r:id="rId10"/>
    <sheet name="Projected rates" sheetId="129" state="hidden" r:id="rId11"/>
    <sheet name="Rate scenarios" sheetId="130" r:id="rId12"/>
    <sheet name="Models and changes" sheetId="131" r:id="rId13"/>
    <sheet name="Disclaimer" sheetId="113" r:id="rId14"/>
    <sheet name="Module1" sheetId="61" state="veryHidden" r:id="rId15"/>
    <sheet name="Module2" sheetId="62" state="veryHidden" r:id="rId16"/>
    <sheet name="Module3" sheetId="63" state="veryHidden" r:id="rId17"/>
  </sheets>
  <definedNames>
    <definedName name="_xlnm.Print_Titles" localSheetId="1">'Discount rates'!$1:$3</definedName>
    <definedName name="_xlnm.Print_Titles" localSheetId="2">'Prepayment behavior'!$1:$3</definedName>
    <definedName name="_xlnm.Print_Area" localSheetId="3">'Deposit Account Models'!$A$1:$K$129</definedName>
    <definedName name="_xlnm.Print_Titles" localSheetId="3">'Deposit Account Models'!$1:$3</definedName>
    <definedName name="_xlnm.Print_Titles" localSheetId="4">'Reinvestment rates'!$1:$3</definedName>
    <definedName name="_xlnm.Print_Titles" localSheetId="5">'Credit assumptions'!$1:$3</definedName>
    <definedName name="_xlnm.Print_Titles" localSheetId="6">'Budgeting assumptions'!$1:$3</definedName>
    <definedName name="_xlnm.Print_Titles" localSheetId="7">'Modeling methods'!$1:$3</definedName>
    <definedName name="_xlnm.Print_Titles" localSheetId="11">'Rate scenarios'!$1:$3</definedName>
    <definedName name="_xlnm.Print_Titles" localSheetId="12">'Models and changes'!$1:$3</definedName>
  </definedNames>
  <calcPr calcId="1445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<sst xmlns="http://schemas.openxmlformats.org/spreadsheetml/2006/main" count="700" uniqueCount="700">
  <si>
    <t>Institutional Specific Assumptions</t>
  </si>
  <si>
    <t xml:space="preserve">jsliu  bank test &amp; city (HF)</t>
  </si>
  <si>
    <t>Printed on: 01/27/22 2:24:59 PM</t>
  </si>
  <si>
    <t>Deposit Account Models</t>
  </si>
  <si>
    <t/>
  </si>
  <si>
    <t xml:space="preserve">The offer rate changes as the market rate changes and therefore is not constant. For presentation purposes, the offer rate strategy is represented by a measure, beta. Beta is the basis point over one year as a result of 100 basis point interest rate shock. The model is asymmetric in terms of the rising and falling rate scenarios.  </t>
  </si>
  <si>
    <t xml:space="preserve">Beta of non-maturing deposits (Time - Accumulative beta) </t>
  </si>
  <si>
    <t>Beta of non-maturing deposits</t>
  </si>
  <si>
    <t>Down Beta(%)</t>
  </si>
  <si>
    <t>Up Beta(%)</t>
  </si>
  <si>
    <t>Beta Model</t>
  </si>
  <si>
    <t>1mo</t>
  </si>
  <si>
    <t>6mo</t>
  </si>
  <si>
    <t>1yr</t>
  </si>
  <si>
    <t>2yr</t>
  </si>
  <si>
    <t xml:space="preserve">  Non-Maturing Accounts</t>
  </si>
  <si>
    <t xml:space="preserve">    MMDAs</t>
  </si>
  <si>
    <t>Obrien</t>
  </si>
  <si>
    <t xml:space="preserve">    Passbook Accounts</t>
  </si>
  <si>
    <t xml:space="preserve">    Transaction Accounts</t>
  </si>
  <si>
    <t xml:space="preserve">    Noninterest-bearing Accounts</t>
  </si>
  <si>
    <t>THC</t>
  </si>
  <si>
    <t xml:space="preserve">  Total Non-Maturing Accounts</t>
  </si>
  <si>
    <t>1yr Beta of non-maturing deposits</t>
  </si>
  <si>
    <t>Scenario Beta(%)</t>
  </si>
  <si>
    <t>NMD Category</t>
  </si>
  <si>
    <t>d300</t>
  </si>
  <si>
    <t>d200</t>
  </si>
  <si>
    <t>d100</t>
  </si>
  <si>
    <t>base</t>
  </si>
  <si>
    <t>u100</t>
  </si>
  <si>
    <t>u200</t>
  </si>
  <si>
    <t>u300</t>
  </si>
  <si>
    <t>u400</t>
  </si>
  <si>
    <t>test11</t>
  </si>
  <si>
    <t>test22</t>
  </si>
  <si>
    <t>test33</t>
  </si>
  <si>
    <t xml:space="preserve">Note : </t>
  </si>
  <si>
    <t xml:space="preserve">1. The table above is the accumulative beta over the given time horizon.
    Example, 6 mo down beta is the percentage change of the offer rate to 100bpt shock in the market rates over a 6mo time horizon.</t>
  </si>
  <si>
    <t>2. The model incorporates expenses in holding the funding on the balance sheet. These costs are used for the valuation of the deposit accounts refer to the servicing cost in ' Discount Rates for Balance Sheet Items.</t>
  </si>
  <si>
    <t xml:space="preserve">3.  Down beta: the evaluated beta by shocking the spot curve down 100bpt over the given time horizon
    1mo down beta = (rate(0,1) - rate(-100,1) ) / 1%
    6mo down beta = (rate(0,6) - rate(-100,6) ) / 1%
    1yr down beta = (rate(0,12) - rate(-100,12) ) / 1%
    2yr down beta = (rate(0, 24) - rate(-100, 24) ) / 1%
    where rate(-100,i) is  the offer rate under the -100bpt rate scenario in i months and rate(0,i) is the offer rate under the base case in i months.</t>
  </si>
  <si>
    <t xml:space="preserve">4.  Up beta: the evaluated beta by shocking the spot curve up 100bpt over the given time horizon
     1mo up beta = (rate(100,1) - rate(0,1) ) / 1%
     6mo up beta = (rate(100,6) - rate(0,6) ) / 1%
     1yr up beta = (rate(100,12) - rate(0,12) ) / 1%
     2yr up beta = (rate(100, 24) - rate(0, 24) ) / 1%
     where rate(100,i) is  the offer rate under the +100bpt rate scenario in i months and rate(0,i) is the offer rate under the base case in i months.</t>
  </si>
  <si>
    <t xml:space="preserve">5. Scenario Beta
    Scenario Beta = (rate(scenario,12) - rate(0,12)) / scenario shock</t>
  </si>
  <si>
    <t xml:space="preserve">6.  Beta models:
     THC: as OTS deposit model
     Obrien: Obrien Model
     Market Beta: simple beta model</t>
  </si>
  <si>
    <t>Beta model inputs of non-maturing deposit</t>
  </si>
  <si>
    <t>Description</t>
  </si>
  <si>
    <t>Balance</t>
  </si>
  <si>
    <t>Index</t>
  </si>
  <si>
    <t xml:space="preserve">Up beta /
partial adjust(%)</t>
  </si>
  <si>
    <t xml:space="preserve">Down beta / partial 
adjust(%)</t>
  </si>
  <si>
    <t>Spread(%)</t>
  </si>
  <si>
    <t>R star(%)</t>
  </si>
  <si>
    <t xml:space="preserve">Long term 
beta(%)</t>
  </si>
  <si>
    <t xml:space="preserve">Beta 
Lagging</t>
  </si>
  <si>
    <t xml:space="preserve">Beta 
model</t>
  </si>
  <si>
    <t>1M LIBOR</t>
  </si>
  <si>
    <t>N/A</t>
  </si>
  <si>
    <t>10Y TSY</t>
  </si>
  <si>
    <t>Decay of non-maturing deposits (Annually)</t>
  </si>
  <si>
    <t>The decay rate of a deposit account depends on two factors: (1) a constant decay rate, (2) the spread between the competitor’s rate and the current deposit rate. It is important to note that the decay rate is dynamic; decay is the percent on the projected outstanding amount and not the initial outstanding amount.</t>
  </si>
  <si>
    <t>Decay of non-maturing deposits</t>
  </si>
  <si>
    <t>Base Case(%)</t>
  </si>
  <si>
    <t>Up 100bp(%)</t>
  </si>
  <si>
    <t>Decay Model</t>
  </si>
  <si>
    <t xml:space="preserve">1.  Decay models:
    THC: as OTS deposit model
    Obrien: Obrien Model
    Special Decays: decay inputs</t>
  </si>
  <si>
    <t>Decay model inputs of non-maturing deposit</t>
  </si>
  <si>
    <t xml:space="preserve">withdrawal/
decay(%)</t>
  </si>
  <si>
    <t>Optional decay(%)</t>
  </si>
  <si>
    <t xml:space="preserve">Decay 
Term</t>
  </si>
  <si>
    <t xml:space="preserve">Trend runoff
speed</t>
  </si>
  <si>
    <t>Initial trend adjust</t>
  </si>
  <si>
    <t xml:space="preserve">Decay 
model</t>
  </si>
  <si>
    <t>Customized Decay Rates(%)</t>
  </si>
  <si>
    <t>Rollover of time deposits</t>
  </si>
  <si>
    <t xml:space="preserve">A portion of the time deposit amount is assumed to rollover at maturity and will have a rate based on the prevailing CD rate. The CD rate is assumed to partially adjust to market rates and therefore have a lag effect. For this reason, the roll over tends to lengthen the duration of time deposits. The roll over is assumed in the “runoff scenario” in the liquidity gap report. </t>
  </si>
  <si>
    <t>Rollover of time deposits(%)</t>
  </si>
  <si>
    <t>dn 200bp</t>
  </si>
  <si>
    <t>dn 100bp</t>
  </si>
  <si>
    <t>up 100bp</t>
  </si>
  <si>
    <t>up 200bp</t>
  </si>
  <si>
    <t>up 300bp</t>
  </si>
  <si>
    <t>up 400bp</t>
  </si>
  <si>
    <t>Flattener</t>
  </si>
  <si>
    <t>Rollover Model</t>
  </si>
  <si>
    <t xml:space="preserve">  Time Deposit</t>
  </si>
  <si>
    <t xml:space="preserve">    Retail CD</t>
  </si>
  <si>
    <t xml:space="preserve">  Total Time Deposit</t>
  </si>
  <si>
    <t xml:space="preserve">1.  The rollover is only assumed for the retail CD, not for the brokered CD. Therefore, normally, the brokered CD has the zero rollover rate. </t>
  </si>
  <si>
    <t xml:space="preserve">2.  THC: the rollover is determined by THC model 
    Specified rollover: The rollover rate is provided in the input, example in PATH+. For example, the 0 rollover input is to disable the rollover assumption
    Institution para: the model para is calibrated to the bank's historical experience and is provided in the input , example in PATH+. </t>
  </si>
  <si>
    <t>Beta of time deposits (%)</t>
  </si>
  <si>
    <t>Down Beta</t>
  </si>
  <si>
    <t>Up Beta</t>
  </si>
  <si>
    <t>Early withdrawal speed of time deposits(%,Cumulative)</t>
  </si>
  <si>
    <t>Model inputs of time deposits</t>
  </si>
  <si>
    <t>Institution Rollover</t>
  </si>
  <si>
    <t xml:space="preserve">Rollover 
Rate</t>
  </si>
  <si>
    <t>CD Rate Model</t>
  </si>
  <si>
    <t xml:space="preserve">  Time Deposits</t>
  </si>
  <si>
    <t>NMD Prepayment Assumption Table(%)</t>
  </si>
  <si>
    <t>The table is partially printed due to printer size, for more detailed information, please refer to PD&amp;LGD app online.</t>
  </si>
  <si>
    <t>The THC updated the bank's NMD Prepayment Assumption on 1/11/2022 5:34:27 PM</t>
  </si>
  <si>
    <t>Deposit Category</t>
  </si>
  <si>
    <t>Scenario (bpt)</t>
  </si>
  <si>
    <t>SampleCategory</t>
  </si>
  <si>
    <t>-300</t>
  </si>
  <si>
    <t>-200</t>
  </si>
  <si>
    <t>-100</t>
  </si>
  <si>
    <t>0</t>
  </si>
  <si>
    <t>100</t>
  </si>
  <si>
    <t>200</t>
  </si>
  <si>
    <t>300</t>
  </si>
  <si>
    <t>400</t>
  </si>
  <si>
    <t>NMD Beta Assumption Table(%)</t>
  </si>
  <si>
    <t>The THC updated the bank's NMD Beta Assumption on 1/11/2022 5:34:27 PM</t>
  </si>
  <si>
    <t>Beta</t>
  </si>
  <si>
    <t xml:space="preserve">Prepayment Behavior of  Loans</t>
  </si>
  <si>
    <t xml:space="preserve">The residential mortgage loan prepayment model is based on a Multinomial Logit Model. The model takes the combined effect of the default rate and prepayment rate into consideration. A loan prepaid cannot default  nor can a defaulted loan be prepaid.  This model takes this mutually exclusive effect into account. The model is not based on an adhoc or user specified “look up table”. The probability of prepayment or default depends on a set of independent variables, which include seasoning, seasonality, FICO, original loan to value, spread between the 10 year and 2 year Treasury notes, amount, cohort, Refi (burnout effect). ( The spread and refi factors are not used for modeling the default probability).  A set of parameters is assigned to each loan type. These parameters are estimated from historical data, benchmarking against market consensus, market prices/analytics and backtesting of the institution’s historical data.  The prepayment speed ( conditional prepayment rate CPR) is the annualized percent of the outstanding balance to be prepaid. The CPR used in the THC financial model is “path dependent” which means it depends on the assumed interest rate scenario path. The following tables provide the short term prepay speed (over a 12 month horizon)   and the long term prepay speed (over the life of the loan, comparable to the constant CPR of a loan), under different interest rate shocks.</t>
  </si>
  <si>
    <t xml:space="preserve">Each loan is valued using an equivalent of 1,000 random interest rate paths. Each simulated shocked value is determined by shifting the spot yield curve and another set of 1,000 random interest rate paths corresponding to the shifted yield curve. The value of the loan portfolio is the sum of all the loan values.
These results show that the model captures the extension risk of the residential mortgage loans as interest rate rises. The table presents  the prepayment speed of each balance sheet position.
Besides THC model for the residential mortgage loans described above, the prepayment can be by CPR model and PSA model etc for all the loans including residential mortgage loans and non-residential loans. </t>
  </si>
  <si>
    <t xml:space="preserve">Short Term Prepay Speed (Annualized, %) </t>
  </si>
  <si>
    <t>dn 50bp</t>
  </si>
  <si>
    <t>up 50bp</t>
  </si>
  <si>
    <t>flattener</t>
  </si>
  <si>
    <t>Model</t>
  </si>
  <si>
    <t xml:space="preserve">  LOANS</t>
  </si>
  <si>
    <t xml:space="preserve">    1-4 family residential construction loans</t>
  </si>
  <si>
    <t xml:space="preserve">    Other construction loans and all land development and other land loans</t>
  </si>
  <si>
    <t xml:space="preserve">    Secured by farmland (including farm residential and other improvements)</t>
  </si>
  <si>
    <t xml:space="preserve">    Revolving, open-end loans secured by 1-4 family residential properties and extended under lines of credit</t>
  </si>
  <si>
    <t xml:space="preserve">    Secured by first liens</t>
  </si>
  <si>
    <t xml:space="preserve">    Secured by junior liens</t>
  </si>
  <si>
    <t xml:space="preserve">    Loans secured by owner-occupied nonfarm nonresidential properties</t>
  </si>
  <si>
    <t xml:space="preserve">    Loans secured by other nonfarm nonresidential properties</t>
  </si>
  <si>
    <t xml:space="preserve">    Loans to finance agricultural production and other loans to farmers</t>
  </si>
  <si>
    <t xml:space="preserve">    Commercial and industrial loans</t>
  </si>
  <si>
    <t>CPR/THC</t>
  </si>
  <si>
    <t xml:space="preserve">    Automobile loans</t>
  </si>
  <si>
    <t xml:space="preserve">    Other consumer loans (includes single payment, installment, and all student loans)</t>
  </si>
  <si>
    <t xml:space="preserve">    Obligations (other than securities and leases) of states and political subdivisions in the U.S.</t>
  </si>
  <si>
    <t xml:space="preserve">  Total LOANS</t>
  </si>
  <si>
    <t xml:space="preserve">  INVESTMENTS</t>
  </si>
  <si>
    <t xml:space="preserve">    U.S. Treasury securities</t>
  </si>
  <si>
    <t xml:space="preserve">    Securities issued by states and political subdivisions in the U.S.</t>
  </si>
  <si>
    <t xml:space="preserve">    Guaranteed by GNMA</t>
  </si>
  <si>
    <t xml:space="preserve">    Issued or guaranteed by FNMA, FHLMC, or GNMA</t>
  </si>
  <si>
    <t xml:space="preserve">  Total INVESTMENTS</t>
  </si>
  <si>
    <t xml:space="preserve">1.  Short term prepayment speed: the average prepayment speed in the 1 year horizon (or during the remaining loan term, if the remaining loan term is less than 1 year). </t>
  </si>
  <si>
    <t xml:space="preserve">2.  The reported speed is based on the geometric average montly prepayment rate from the monthly cash flows. under each rate scenario.</t>
  </si>
  <si>
    <t xml:space="preserve">3.  The COA level prepayment speed is the weighted average prepayment speed of each account, where the the weight is the balance. </t>
  </si>
  <si>
    <t xml:space="preserve">Long Term Prepay Speed (Annualized, %) </t>
  </si>
  <si>
    <t>1. Long term prepayment speed: the average prepayment speed during the remaining loan term.</t>
  </si>
  <si>
    <t>2. The reported speed is based on the geometric average montly prepayment rate from the monthly cash flows under each rate scenario.</t>
  </si>
  <si>
    <t xml:space="preserve">3. The COA level prepayment speed is the weighted average prepayment speed of each account, where the the weight is the balance. </t>
  </si>
  <si>
    <t>Printed on: 01/27/22 2:24:58 PM</t>
  </si>
  <si>
    <t>Discount Rates for Balance Sheet Items</t>
  </si>
  <si>
    <t xml:space="preserve">The table below presents the Option-adjusted Spreads (OAS) and discount curves used in valuing each balance sheet item. Also, the table shows the benchmark discount curve used and the type of valuation method used. </t>
  </si>
  <si>
    <t>OAS &amp; Discount Rate &amp; Model</t>
  </si>
  <si>
    <t>OAS</t>
  </si>
  <si>
    <t>3mo</t>
  </si>
  <si>
    <t>3yr</t>
  </si>
  <si>
    <t>5yr</t>
  </si>
  <si>
    <t>7yr</t>
  </si>
  <si>
    <t>10yr</t>
  </si>
  <si>
    <t>20yr</t>
  </si>
  <si>
    <t>30yr</t>
  </si>
  <si>
    <t>Servicing Cost</t>
  </si>
  <si>
    <t>Curve</t>
  </si>
  <si>
    <t xml:space="preserve">  Total assets</t>
  </si>
  <si>
    <t xml:space="preserve">    Cash &amp; Short Term</t>
  </si>
  <si>
    <t xml:space="preserve">      Noninterest-bearing balances and currency and coin</t>
  </si>
  <si>
    <t>TSY</t>
  </si>
  <si>
    <t>Static</t>
  </si>
  <si>
    <t xml:space="preserve">      Interest-bearing balances</t>
  </si>
  <si>
    <t xml:space="preserve">    Total Cash &amp; Short Term</t>
  </si>
  <si>
    <t xml:space="preserve">    Securities</t>
  </si>
  <si>
    <t xml:space="preserve">      U.S. Treasury securities</t>
  </si>
  <si>
    <t xml:space="preserve">      Securities issued by states and political subdivisions in the U.S.</t>
  </si>
  <si>
    <t xml:space="preserve">      Mortgage-backed securities (MBS)</t>
  </si>
  <si>
    <t xml:space="preserve">        Residential mortgage pass-through securities</t>
  </si>
  <si>
    <t xml:space="preserve">          Guaranteed by GNMA</t>
  </si>
  <si>
    <t>Option</t>
  </si>
  <si>
    <t xml:space="preserve">        Total Residential mortgage pass-through securities</t>
  </si>
  <si>
    <t xml:space="preserve">        Other residential mortgage-backed securities (include CMOs, REMICs, and stripped MBS)</t>
  </si>
  <si>
    <t xml:space="preserve">          Issued or guaranteed by FNMA, FHLMC, or GNMA</t>
  </si>
  <si>
    <t xml:space="preserve">        Total Other residential mortgage-backed securities (include CMOs, REMICs, and stripped MBS)</t>
  </si>
  <si>
    <t xml:space="preserve">      Total Mortgage-backed securities (MBS)</t>
  </si>
  <si>
    <t xml:space="preserve">    Total Securities</t>
  </si>
  <si>
    <t xml:space="preserve">    Loans and lease financing receivables</t>
  </si>
  <si>
    <t xml:space="preserve">      Loans secured by real estate</t>
  </si>
  <si>
    <t xml:space="preserve">        Construction, land development, and other land loans</t>
  </si>
  <si>
    <t xml:space="preserve">          1-4 family residential construction loans</t>
  </si>
  <si>
    <t xml:space="preserve">          Other construction loans and all land development and other land loans</t>
  </si>
  <si>
    <t xml:space="preserve">        Total Construction, land development, and other land loans</t>
  </si>
  <si>
    <t xml:space="preserve">        Secured by farmland (including farm residential and other improvements)</t>
  </si>
  <si>
    <t xml:space="preserve">        Secured by 1-4 family residential properties</t>
  </si>
  <si>
    <t xml:space="preserve">          Revolving, open-end loans secured by 1-4 family residential properties and extended under lines of credit</t>
  </si>
  <si>
    <t xml:space="preserve">          Closed-end loans secured by 1-4 family residential properties</t>
  </si>
  <si>
    <t xml:space="preserve">            Secured by first liens</t>
  </si>
  <si>
    <t xml:space="preserve">            Secured by junior liens</t>
  </si>
  <si>
    <t xml:space="preserve">          Total Closed-end loans secured by 1-4 family residential properties</t>
  </si>
  <si>
    <t xml:space="preserve">        Total Secured by 1-4 family residential properties</t>
  </si>
  <si>
    <t xml:space="preserve">        Secured by nonfarm nonresidential properties</t>
  </si>
  <si>
    <t xml:space="preserve">          Loans secured by owner-occupied nonfarm nonresidential properties</t>
  </si>
  <si>
    <t xml:space="preserve">          Loans secured by other nonfarm nonresidential properties</t>
  </si>
  <si>
    <t xml:space="preserve">        Total Secured by nonfarm nonresidential properties</t>
  </si>
  <si>
    <t xml:space="preserve">      Total Loans secured by real estate</t>
  </si>
  <si>
    <t xml:space="preserve">      Loans to finance agricultural production and other loans to farmers</t>
  </si>
  <si>
    <t xml:space="preserve">      Commercial and industrial loans</t>
  </si>
  <si>
    <t xml:space="preserve">      Loans to individuals for household, family, and other personal expenditures (i.e., consumer loans) (includes purchased paper)</t>
  </si>
  <si>
    <t xml:space="preserve">        Automobile loans</t>
  </si>
  <si>
    <t xml:space="preserve">        Other consumer loans (includes single payment, installment, and all student loans)</t>
  </si>
  <si>
    <t xml:space="preserve">      Total Loans to individuals for household, family, and other personal expenditures (i.e., consumer loans) (includes purchased paper)</t>
  </si>
  <si>
    <t xml:space="preserve">      Obligations (other than securities and leases) of states and political subdivisions in the U.S.</t>
  </si>
  <si>
    <t xml:space="preserve">    Total Loans and lease financing receivables</t>
  </si>
  <si>
    <t xml:space="preserve">    Other assets</t>
  </si>
  <si>
    <t xml:space="preserve">      Premises and fixed assets (including capitalized leases)</t>
  </si>
  <si>
    <t xml:space="preserve">      Others</t>
  </si>
  <si>
    <t xml:space="preserve">      LESS: Allowance for loan and lease losses</t>
  </si>
  <si>
    <t xml:space="preserve">    Total Other assets</t>
  </si>
  <si>
    <t xml:space="preserve">  Total liabilities</t>
  </si>
  <si>
    <t xml:space="preserve">    Deposits</t>
  </si>
  <si>
    <t xml:space="preserve">      Retail CD</t>
  </si>
  <si>
    <t>SCD Equation</t>
  </si>
  <si>
    <t xml:space="preserve">      MMDAs</t>
  </si>
  <si>
    <t xml:space="preserve">      Passbook Accounts</t>
  </si>
  <si>
    <t xml:space="preserve">      Transaction Accounts</t>
  </si>
  <si>
    <t xml:space="preserve">      Noninterest-bearing Accounts</t>
  </si>
  <si>
    <t>SWAP</t>
  </si>
  <si>
    <t xml:space="preserve">    Total Deposits</t>
  </si>
  <si>
    <t xml:space="preserve">    Other liabilities</t>
  </si>
  <si>
    <t xml:space="preserve">    Total Other liabilities</t>
  </si>
  <si>
    <t xml:space="preserve">1. For the investment portfolio, the market price is used to determine the OAS of each security. The OAS is assumed constant to value the securities under different interest rate scenarios.
    The institution may choose to obtain waterfall cashflows for CMOs from Moody’s or default to proxy by MBS or Agency. Please refer to the Pathbook+ for a detailed listing of securities. 
    When the bond type (B001) is filled as ABS or CMO, that bond is modeled by using the waterfall cashflows from Moody's API. </t>
  </si>
  <si>
    <t xml:space="preserve">2. Loan OAS is based on the credit models.
    Deposit OAS is based on the market / model assumptions and the PATH+.</t>
  </si>
  <si>
    <t xml:space="preserve">3. Static : the discount cash flow model is used.  Option : the option-based model is used.  
    TSY : Treasury curve  SWAP : Swap curve.
    SCD Equation:  second CD discount by the rate equation (see the SCD rate model).
    FHLB: FHLB curve.</t>
  </si>
  <si>
    <t>4. If the bank holds the loans and outsources the servicing, there will be no servicing expense, unless stated otherwise.</t>
  </si>
  <si>
    <t>Valuation Model Assumption</t>
  </si>
  <si>
    <t xml:space="preserve">jsliu  bank test &amp; city (HF)  - 12/31/2021</t>
  </si>
  <si>
    <t xml:space="preserve">The estimated fair value amounts and the simulated projected financial performances have been determined by Thomas Ho Company Ltd financial models. The THC models  are consistent  with the standard  modeling approach and  procedures  used  by  major  financial  institutions  and  incorporate  stochastic  interest rate  modeling, cash-flow simulations  using  current  market  yield  curves, market interest rate  volatilities, option valuation,  account  level credit information,  and  borrowers’  and lenders’  behavior and actions. The valuation is based on account level information, valuing each loan, deposit account and other balance sheet items. There is no aggregation of data. This report provides an overview of the model assumptions used for valuation and cash flow projections. Assumptions can be Instituional Specific or Market.</t>
  </si>
  <si>
    <t>A. Institutional Specific Assumptions</t>
  </si>
  <si>
    <t xml:space="preserve">a.    Discount rates </t>
  </si>
  <si>
    <t xml:space="preserve">b.    Prepayment behavior</t>
  </si>
  <si>
    <t xml:space="preserve">c.    Deposit Account Models</t>
  </si>
  <si>
    <t xml:space="preserve"> i.    Beta</t>
  </si>
  <si>
    <t xml:space="preserve"> ii.   Decay</t>
  </si>
  <si>
    <t xml:space="preserve"> iii.  Rollover of Time Deposits</t>
  </si>
  <si>
    <t xml:space="preserve">d.    Reinvestment rates</t>
  </si>
  <si>
    <t xml:space="preserve">e.    Credit assumptions</t>
  </si>
  <si>
    <t xml:space="preserve"> i.    ALLL assumptions</t>
  </si>
  <si>
    <t xml:space="preserve"> ii.   Recovery rate assumptions</t>
  </si>
  <si>
    <t xml:space="preserve"> f.    Budgeting assumptions</t>
  </si>
  <si>
    <t>B. Market Assumptions</t>
  </si>
  <si>
    <t>Valuation and simulations are related to market rates. This section provides the market assumptions used in the reports.</t>
  </si>
  <si>
    <t xml:space="preserve">a.    Modeling methods</t>
  </si>
  <si>
    <t xml:space="preserve">i.    Discount cashflow model</t>
  </si>
  <si>
    <t xml:space="preserve">ii.   Option-based valuation model</t>
  </si>
  <si>
    <t xml:space="preserve">iii.  Stochastic interest rate model</t>
  </si>
  <si>
    <t xml:space="preserve">b.    Benchmark curves</t>
  </si>
  <si>
    <t xml:space="preserve">c.    Term structure of volatilities</t>
  </si>
  <si>
    <t xml:space="preserve">d.    Projected benchmark rates</t>
  </si>
  <si>
    <t xml:space="preserve">e.    Scenario specification</t>
  </si>
  <si>
    <t>Disclaimer</t>
  </si>
  <si>
    <t xml:space="preserve">Overview of the valuation models </t>
  </si>
  <si>
    <t>Core Deposit Account model</t>
  </si>
  <si>
    <t xml:space="preserve">The core deposit account model used in the THC system is usually called the Obrien model. The model assumes the offer rate partially adjust to a target rate which maintains a margin off a market benchmark rate. An example of a benchmark rate is a 3 month CD. The adjustment can be asymmetric: the adjustment is faster falling down than going up. The rate is called the beta.  </t>
  </si>
  <si>
    <t>The withdrawal behavior depends on the spread between the offer rate and the target rate. The withdrawal rate is faster when the offer rate is much lower than the target rate. There is also a constant decay rate.</t>
  </si>
  <si>
    <t>Specifically, the model is specified below.</t>
  </si>
  <si>
    <t>aup= the adjustment spread: proportion of tightening the gap between the target rate and the current rate annually in a rate rising scenario.</t>
  </si>
  <si>
    <t>aup is an annual adjustment rate (eg 0.3 means 30% adjustment)</t>
  </si>
  <si>
    <t>a down= the adjustment spread: proportion of tightening the gap between the target rate and the current rate annually in a rate falling scenario</t>
  </si>
  <si>
    <t>R_eq is the target rate set as a spread to the CD rate when the CD is above the r_star rate</t>
  </si>
  <si>
    <t xml:space="preserve">R_eq is the target rate set as a proportion  of the CD rate when the CD is below the r_star rate where the proportion is the r_star rate net of the spread to the r_star rate.</t>
  </si>
  <si>
    <t xml:space="preserve">a.  w= -decay rate (annual rate) of the core deposit ( -0.03 means 3% decay annually)</t>
  </si>
  <si>
    <t xml:space="preserve">b.  k = -rate sensitivity =- % withdrawal rate for 100 bpt rate difference between the deposit rate and the target rate. eg -0.04 means 4% withdrawal rate</t>
  </si>
  <si>
    <t xml:space="preserve">c.  D( n+1)  =  D(n)  - D(n) ( w + k* rate_diff) where 
    Rate_diff =min ( max ( (R_eq(n+1) - R(n) ), rate_min), rate_max)
    Rate_min = -1%, rate_max = 1%
</t>
  </si>
  <si>
    <t xml:space="preserve">Model Changes </t>
  </si>
  <si>
    <t>1. 6/30/2020</t>
  </si>
  <si>
    <t>Apply the Local Volatility Interest Rate Model.</t>
  </si>
  <si>
    <t>According to the market research, the loan base pricing OAS is changed to 1.45%.</t>
  </si>
  <si>
    <t>In EVE report CECL is added to OBS valuation.</t>
  </si>
  <si>
    <t>Support the rounding for calculating the balloon term.</t>
  </si>
  <si>
    <t>2. 3/31/2020</t>
  </si>
  <si>
    <t>Apply comprehensive parameters for Obrien model for the low-interest-rate environment.</t>
  </si>
  <si>
    <t>Adjust the THC Non-maturity deposit model to the low-interest-rate environment.</t>
  </si>
  <si>
    <t>3. 3/31/2020</t>
  </si>
  <si>
    <t>Change the Prime/FederalFund index rate model to be linked to the treasury rates, instead of LIBOR rates.</t>
  </si>
  <si>
    <t>4. 12/31/2019</t>
  </si>
  <si>
    <t xml:space="preserve">Change prepay/decay rate for time deposit is 12mo's cumulative early withdrawal rate. </t>
  </si>
  <si>
    <t>5. 9/30/2019</t>
  </si>
  <si>
    <t>Change the construction approach of the forward curve from linear zero yield to linear forward.</t>
  </si>
  <si>
    <t>6. 6/30/2019</t>
  </si>
  <si>
    <t>Change the weighted average coupon/maturity algorithm, it may affect coupon of Equity portfolio in EVE report.</t>
  </si>
  <si>
    <t>7. 12/29/2018</t>
  </si>
  <si>
    <t xml:space="preserve">The rate sheet by product type is released. </t>
  </si>
  <si>
    <t xml:space="preserve">The reinvestment rates for the fixed rate and instruments (Loans, Bonds, MBS  and Borrowings etc) in reporting are updated to use the yield attribution approach.</t>
  </si>
  <si>
    <t>For the hybrid ARMs, when the initial fixed period is larger than 1 year, it is also the yield attribution approach.</t>
  </si>
  <si>
    <t>8. 3/30/2018</t>
  </si>
  <si>
    <t>The loss rate model is updated to reflect the latest markets and to support CECL etc.</t>
  </si>
  <si>
    <t>With rates rising as they are, the -200bpt rate shock scenario is included into reports by default.</t>
  </si>
  <si>
    <t>The definitions (formulas/methods of calculation) of ROA, ROE and Margin were adjusted slightly:</t>
  </si>
  <si>
    <t xml:space="preserve">ROA(%) = Net income / Average Asset  (time horizon is 1 year projection by default) </t>
  </si>
  <si>
    <t xml:space="preserve">ROE(%) = Net income / Average Equity (time horizon is 1 year projection by default) </t>
  </si>
  <si>
    <t xml:space="preserve">Margin (%) = (Interest income - Interest expense) / Average earning assets  (time horizon is 1 year projection by default) </t>
  </si>
  <si>
    <t>9. 2/6/2013</t>
  </si>
  <si>
    <t>In EaR, ALM and budget planning report, the accounting of the amortization of the premium/discount (projection) was changed, in order to be compliant with the accounting rules.</t>
  </si>
  <si>
    <t xml:space="preserve">Amortization of premium is deducted from the interest income. </t>
  </si>
  <si>
    <t>Amortization of discount is added to the interest income.</t>
  </si>
  <si>
    <t>10. 11/27/2012</t>
  </si>
  <si>
    <t>Credit line was added to the growth plan</t>
  </si>
  <si>
    <t xml:space="preserve">The income projection was improved if the bank had credit line in the growth plan. </t>
  </si>
  <si>
    <t>11. 8/24/2012</t>
  </si>
  <si>
    <t>In ALM report, the definitions (formulas/methods of calculation) of ROA, ROE and Margin were adjusted slightly.</t>
  </si>
  <si>
    <t xml:space="preserve">To: </t>
  </si>
  <si>
    <t xml:space="preserve">ROA(%) = Net income / Asset Value (time horizon is 1 year projection by default) </t>
  </si>
  <si>
    <t xml:space="preserve">ROE(%) = Net income / Equity Value (time horizon is 1 year projection by default) </t>
  </si>
  <si>
    <t>Margin(%) = Asset Interest / Asset Value - Liability Cost / Liability Value (time horizon is 1 year projection by default)</t>
  </si>
  <si>
    <t xml:space="preserve">From: </t>
  </si>
  <si>
    <t xml:space="preserve">ROA(%) =  Net Income / Asset Balance  (the 12 month average, based on the balance and income projection)</t>
  </si>
  <si>
    <t xml:space="preserve">ROE(%) =  Net Income / Equity Balance ( the 12 month average, based on the balance and income projection)</t>
  </si>
  <si>
    <t xml:space="preserve">Margin(%) =  Asset Interest / Asset Balance  - Liability Cost / Liability Balance  (the 12 month average, based on the balance and income projection)</t>
  </si>
  <si>
    <t>12. 8/10/2012</t>
  </si>
  <si>
    <t>The implied rate in EaR was adjusted for the amortization of premium/discount.</t>
  </si>
  <si>
    <t>13. 5/25/2012</t>
  </si>
  <si>
    <t>The implied rate in EaR was adjusted for the projection of loss.</t>
  </si>
  <si>
    <t>Definitions:</t>
  </si>
  <si>
    <t xml:space="preserve">1.  Short Term CPR is the average prepayment speed in 1 year;</t>
  </si>
  <si>
    <t xml:space="preserve">2.  Long Term CPR is the average prepayment speed in the life term;</t>
  </si>
  <si>
    <t xml:space="preserve">3.  Down Beta: The beta when the interest rates fall (down shocks);</t>
  </si>
  <si>
    <t xml:space="preserve">4.  Up Beta: The beta when the interest rates rise (up shocks);</t>
  </si>
  <si>
    <t xml:space="preserve">5.  Beta is presented in the accumulative  %change in the given time horizon, relevant to the shock of the market rates;</t>
  </si>
  <si>
    <t>Example, if the 6mo up beta is 25, that is to mean the offer rate will rise 25bpt in 6 months when the market rates (treasury/swap curve) rise by 100bpt instantly;</t>
  </si>
  <si>
    <t xml:space="preserve">6.  Decay: monthly speed in percentage;</t>
  </si>
  <si>
    <t xml:space="preserve">7.  CPR, Beta and Decay are the runoff basis, without taking the new volumes into account;</t>
  </si>
  <si>
    <t xml:space="preserve">8.  The assumptions of reinvestment rates and the growth plan are used in EaR, ALM and budgeting reports.</t>
  </si>
  <si>
    <t>Market Assumptions</t>
  </si>
  <si>
    <t>Projected benchmark rates</t>
  </si>
  <si>
    <t>To be consistent with the valuation models and market convention, the projected market rates are based on the forward rates of the spot curve, unless explicitly stated otherwise.</t>
  </si>
  <si>
    <t>Rate Scenario</t>
  </si>
  <si>
    <t xml:space="preserve">  Description</t>
  </si>
  <si>
    <t>Base Case</t>
  </si>
  <si>
    <t xml:space="preserve">  the current market spot curve</t>
  </si>
  <si>
    <t>-200bpt</t>
  </si>
  <si>
    <t xml:space="preserve">  the current market spot curve goes down 200bpt</t>
  </si>
  <si>
    <t>-100bpt</t>
  </si>
  <si>
    <t xml:space="preserve">  the current market spot curve goes down 100bpt</t>
  </si>
  <si>
    <t>+100bpt</t>
  </si>
  <si>
    <t xml:space="preserve">  the current market spot curve goes up 100bpt</t>
  </si>
  <si>
    <t>+200bpt</t>
  </si>
  <si>
    <t xml:space="preserve">  the current market spot curve goes up200bpt</t>
  </si>
  <si>
    <t>+300bpt</t>
  </si>
  <si>
    <t xml:space="preserve">  the current market spot curve goes up 300bpt</t>
  </si>
  <si>
    <t>+400bpt</t>
  </si>
  <si>
    <t xml:space="preserve">  the current market spot curve goes up 400bpt</t>
  </si>
  <si>
    <t>Declining</t>
  </si>
  <si>
    <t xml:space="preserve">  interest rates linearly decline by 300bpt in 1yr</t>
  </si>
  <si>
    <t>Rising</t>
  </si>
  <si>
    <t xml:space="preserve">  interest rates linearly rise by 300bpt in 1yr</t>
  </si>
  <si>
    <t xml:space="preserve">  interest rates rise by 300bpt immediately in 1yr, then decline to 100bpt shift in 10yr</t>
  </si>
  <si>
    <t>Ramp Up</t>
  </si>
  <si>
    <t xml:space="preserve">  interest rates linearly rise by 300bpt in 10yr</t>
  </si>
  <si>
    <t>Scenario specification</t>
  </si>
  <si>
    <t xml:space="preserve">The curves below present the treasury spot curve as the base case, swap spot curve as the base case and the treasury spot under the +300bpt rate sceanrio, flattener sceanario and rampup scenarios. </t>
  </si>
  <si>
    <t>treasury spot</t>
  </si>
  <si>
    <t>swap spot</t>
  </si>
  <si>
    <t>treasury (+300bp scenario)</t>
  </si>
  <si>
    <t>treasury (Flattener scenario)</t>
  </si>
  <si>
    <t>treasury (Ramp up scenario)</t>
  </si>
  <si>
    <t>Note:</t>
  </si>
  <si>
    <t>Treasury spot: The treasury spot curve as of the reporting date</t>
  </si>
  <si>
    <t>Swap spot: the swap curve as of the reporting date</t>
  </si>
  <si>
    <t>Treasury (+300bpt scenario): the treasury spot under +300bpt scenario as of the reporting date</t>
  </si>
  <si>
    <t>Treasury (flattener scenario): the treasury spot under flattener scenario as of the reporting date</t>
  </si>
  <si>
    <t>Treasury (rampup scenaio): the treasury spot under rampup scenario as of the reporting date</t>
  </si>
  <si>
    <t>Index projection by THC base model</t>
  </si>
  <si>
    <t>Index rate and projections (bpts)</t>
  </si>
  <si>
    <t>1-Month-LIBOR</t>
  </si>
  <si>
    <t xml:space="preserve">  -200bpt</t>
  </si>
  <si>
    <t xml:space="preserve">  -100bpt</t>
  </si>
  <si>
    <t xml:space="preserve">  base</t>
  </si>
  <si>
    <t xml:space="preserve">  +100bpt</t>
  </si>
  <si>
    <t xml:space="preserve">  +200bpt</t>
  </si>
  <si>
    <t xml:space="preserve">  +300bpt</t>
  </si>
  <si>
    <t xml:space="preserve">  +400bpt</t>
  </si>
  <si>
    <t xml:space="preserve">  Declining</t>
  </si>
  <si>
    <t xml:space="preserve">  Rising</t>
  </si>
  <si>
    <t xml:space="preserve">  Flattener</t>
  </si>
  <si>
    <t xml:space="preserve">  Ramp Up</t>
  </si>
  <si>
    <t>3-Month-LIBOR</t>
  </si>
  <si>
    <t>6-Month-LIBOR</t>
  </si>
  <si>
    <t>1-Year-LIBOR</t>
  </si>
  <si>
    <t>6-Month-CMS</t>
  </si>
  <si>
    <t>1-Year-CMS</t>
  </si>
  <si>
    <t>3-Month-Treasury</t>
  </si>
  <si>
    <t>6-Month-Treasury</t>
  </si>
  <si>
    <t>1-Year-Treasury</t>
  </si>
  <si>
    <t>3-Year-Treasury</t>
  </si>
  <si>
    <t>5-Year-Treasury</t>
  </si>
  <si>
    <t>7-Year-Treasury</t>
  </si>
  <si>
    <t>10-Year-Treasury</t>
  </si>
  <si>
    <t>1-Year-FHLB Rate</t>
  </si>
  <si>
    <t>2-Year-FHLB Rate</t>
  </si>
  <si>
    <t>3-Year-FHLB Rate</t>
  </si>
  <si>
    <t>4-Year-FHLB Rate</t>
  </si>
  <si>
    <t>5-Year-FHLB Rate</t>
  </si>
  <si>
    <t>PRIME</t>
  </si>
  <si>
    <t>COFI</t>
  </si>
  <si>
    <t>Federal funds rate</t>
  </si>
  <si>
    <t>MIRS</t>
  </si>
  <si>
    <t>Index projection by THC loan model</t>
  </si>
  <si>
    <t>Sample Bank</t>
  </si>
  <si>
    <t>Printed on:</t>
  </si>
  <si>
    <t>Rampup 100</t>
  </si>
  <si>
    <t xml:space="preserve">  interest rates linearly rise by 100bpt in 10yr</t>
  </si>
  <si>
    <t>Rampup 200</t>
  </si>
  <si>
    <t xml:space="preserve">  interest rates linearly rise by 200bpt in 10yr</t>
  </si>
  <si>
    <t>Rampup 300</t>
  </si>
  <si>
    <t>Rampup 400</t>
  </si>
  <si>
    <t xml:space="preserve">  interest rates linearly rise by 400bpt in 10yr</t>
  </si>
  <si>
    <t xml:space="preserve">  the same as Rampup 300 bpt</t>
  </si>
  <si>
    <t xml:space="preserve">Reinvestment  rates</t>
  </si>
  <si>
    <t>Projected financial statements depend on the reinvestment rates assumed by the bank. The rates can be specified according to the bank’s chart of account.</t>
  </si>
  <si>
    <t>Sector(Balance($000))</t>
  </si>
  <si>
    <t>Rate(%)</t>
  </si>
  <si>
    <t xml:space="preserve">Margin
(%)</t>
  </si>
  <si>
    <t>Term</t>
  </si>
  <si>
    <t>Fixed/Adj</t>
  </si>
  <si>
    <t>Reset Freq</t>
  </si>
  <si>
    <t>FICO</t>
  </si>
  <si>
    <t>LTV(%)</t>
  </si>
  <si>
    <t>Time value(%)</t>
  </si>
  <si>
    <t>Option Spread(%)</t>
  </si>
  <si>
    <t>Credit Spread(%)</t>
  </si>
  <si>
    <t>Clean OAS(%)</t>
  </si>
  <si>
    <t>Source</t>
  </si>
  <si>
    <t>Total assets</t>
  </si>
  <si>
    <t xml:space="preserve">  Cash &amp; Short Term</t>
  </si>
  <si>
    <t xml:space="preserve">    Noninterest-bearing balances and currency and coin(924.00)</t>
  </si>
  <si>
    <t>-</t>
  </si>
  <si>
    <t>Fixed</t>
  </si>
  <si>
    <t>THC(Noninterest Bearing Cash Equivalent - 78347)</t>
  </si>
  <si>
    <t xml:space="preserve">    Interest-bearing balances(36076.00)</t>
  </si>
  <si>
    <t>Federal</t>
  </si>
  <si>
    <t>Adjustable</t>
  </si>
  <si>
    <t>THC(FFS - 78349)</t>
  </si>
  <si>
    <t xml:space="preserve">  Securities</t>
  </si>
  <si>
    <t xml:space="preserve">    U.S. Treasury securities(1232.90)</t>
  </si>
  <si>
    <t>THC(Treasury Bond - 78351)</t>
  </si>
  <si>
    <t xml:space="preserve">    U.S. Treasury securities(0.10)</t>
  </si>
  <si>
    <t>THC(misc nonintbearing investment - 78350)</t>
  </si>
  <si>
    <t xml:space="preserve">    Securities issued by states and political subdivisions in the U.S.(498.02)</t>
  </si>
  <si>
    <t>THC(Municipal Bond - 78354)</t>
  </si>
  <si>
    <t xml:space="preserve">    Securities issued by states and political subdivisions in the U.S.(9.98)</t>
  </si>
  <si>
    <t xml:space="preserve">    Mortgage-backed securities (MBS)</t>
  </si>
  <si>
    <t xml:space="preserve">      Residential mortgage pass-through securities</t>
  </si>
  <si>
    <t xml:space="preserve">        Guaranteed by GNMA(417.21)</t>
  </si>
  <si>
    <t>1Y LIBOR</t>
  </si>
  <si>
    <t>HYB 3/1</t>
  </si>
  <si>
    <t>THC(Adjustable MBS - 78356)</t>
  </si>
  <si>
    <t xml:space="preserve">        Guaranteed by GNMA(23.35)</t>
  </si>
  <si>
    <t xml:space="preserve">        Guaranteed by GNMA(504.44)</t>
  </si>
  <si>
    <t>THC(Fixed Rate MBS - 78355)</t>
  </si>
  <si>
    <t xml:space="preserve">      Other residential mortgage-backed securities (include CMOs, REMICs, and stripped MBS)</t>
  </si>
  <si>
    <t xml:space="preserve">        Issued or guaranteed by FNMA, FHLMC, or GNMA(117.90)</t>
  </si>
  <si>
    <t xml:space="preserve">        Issued or guaranteed by FNMA, FHLMC, or GNMA(3.10)</t>
  </si>
  <si>
    <t xml:space="preserve">  Loans and lease financing receivables</t>
  </si>
  <si>
    <t xml:space="preserve">    Loans secured by real estate</t>
  </si>
  <si>
    <t xml:space="preserve">      Construction, land development, and other land loans</t>
  </si>
  <si>
    <t xml:space="preserve">        1-4 family residential construction loans(293.11)</t>
  </si>
  <si>
    <t>Prime</t>
  </si>
  <si>
    <t>THC(Floating Rate Construction - Prime - 78402)</t>
  </si>
  <si>
    <t xml:space="preserve">        1-4 family residential construction loans(46.21)</t>
  </si>
  <si>
    <t>THC(Floating Rate Construction - Libor - 78400)</t>
  </si>
  <si>
    <t xml:space="preserve">        1-4 family residential construction loans(351.71)</t>
  </si>
  <si>
    <t>1Y TSY</t>
  </si>
  <si>
    <t>THC(Floating Rate Construction - Treasury - 78399)</t>
  </si>
  <si>
    <t xml:space="preserve">        1-4 family residential construction loans(1389.36)</t>
  </si>
  <si>
    <t>THC(Fixed Rate Construction - 78398)</t>
  </si>
  <si>
    <t xml:space="preserve">        1-4 family residential construction loans(6.60)</t>
  </si>
  <si>
    <t>THC(Floating Rate Construction - COFI - 78401)</t>
  </si>
  <si>
    <t xml:space="preserve">        Other construction loans and all land development and other land loans(250.56)</t>
  </si>
  <si>
    <t xml:space="preserve">        Other construction loans and all land development and other land loans(39.50)</t>
  </si>
  <si>
    <t xml:space="preserve">        Other construction loans and all land development and other land loans(300.65)</t>
  </si>
  <si>
    <t xml:space="preserve">        Other construction loans and all land development and other land loans(1187.65)</t>
  </si>
  <si>
    <t xml:space="preserve">        Other construction loans and all land development and other land loans(5.65)</t>
  </si>
  <si>
    <t xml:space="preserve">      Secured by farmland (including farm residential and other improvements)(335.76)</t>
  </si>
  <si>
    <t>THC(Floating Rate Multi Family - Prime - 78408)</t>
  </si>
  <si>
    <t xml:space="preserve">      Secured by farmland (including farm residential and other improvements)(1757.18)</t>
  </si>
  <si>
    <t>THC(Floating Rate Multi Family - Treasury - 78405)</t>
  </si>
  <si>
    <t xml:space="preserve">      Secured by farmland (including farm residential and other improvements)(7.13)</t>
  </si>
  <si>
    <t>THC(Floating Rate Multi Family - Libor - 78406)</t>
  </si>
  <si>
    <t xml:space="preserve">      Secured by farmland (including farm residential and other improvements)(3641.93)</t>
  </si>
  <si>
    <t>THC(Fixed Rate Multi Family 30YR - 78403)</t>
  </si>
  <si>
    <t xml:space="preserve">      Secured by 1-4 family residential properties</t>
  </si>
  <si>
    <t xml:space="preserve">        Revolving, open-end loans secured by 1-4 family residential properties and extended under lines of credit(1827.00)</t>
  </si>
  <si>
    <t>THC(Floating Rate 2nd closed end - Prime - 78397)</t>
  </si>
  <si>
    <t xml:space="preserve">        Closed-end loans secured by 1-4 family residential properties</t>
  </si>
  <si>
    <t xml:space="preserve">          Secured by first liens(3278.18)</t>
  </si>
  <si>
    <t>THC(FRM10 - 78387)</t>
  </si>
  <si>
    <t xml:space="preserve">          Secured by first liens(364.24)</t>
  </si>
  <si>
    <t>THC(FRM Balloon 10/20 - 78388)</t>
  </si>
  <si>
    <t xml:space="preserve">          Secured by first liens(26425.38)</t>
  </si>
  <si>
    <t>THC(FRM30 - 78362)</t>
  </si>
  <si>
    <t xml:space="preserve">          Secured by first liens(10339.20)</t>
  </si>
  <si>
    <t>THC(FRM15 - 78386)</t>
  </si>
  <si>
    <t xml:space="preserve">          Secured by first liens(389.37)</t>
  </si>
  <si>
    <t>6M LIBOR</t>
  </si>
  <si>
    <t>THC(1-4 Fam 6 mo Libor - 78373)</t>
  </si>
  <si>
    <t xml:space="preserve">          Secured by first liens(1692.67)</t>
  </si>
  <si>
    <t>THC(1-4 Fam 1 yr Libor - 78374)</t>
  </si>
  <si>
    <t xml:space="preserve">          Secured by first liens(2700.61)</t>
  </si>
  <si>
    <t>THC(1-4 Fam 1 yr CMT - 78364)</t>
  </si>
  <si>
    <t xml:space="preserve">          Secured by first liens(12302.51)</t>
  </si>
  <si>
    <t>5Y TSY</t>
  </si>
  <si>
    <t>THC(1-4 Fam 5 yr CMT - 78370)</t>
  </si>
  <si>
    <t xml:space="preserve">          Secured by first liens(2821.04)</t>
  </si>
  <si>
    <t>3Y TSY</t>
  </si>
  <si>
    <t>THC(1-4 Fam 3 yr CMT - 78369)</t>
  </si>
  <si>
    <t xml:space="preserve">          Secured by first liens(1067.26)</t>
  </si>
  <si>
    <t>HYB 7/1</t>
  </si>
  <si>
    <t>THC(1-4 Fam 7/1 CMT - 78367)</t>
  </si>
  <si>
    <t xml:space="preserve">          Secured by first liens(148.53)</t>
  </si>
  <si>
    <t>THC(FRM20 - 78385)</t>
  </si>
  <si>
    <t xml:space="preserve">          Secured by junior liens(344.63)</t>
  </si>
  <si>
    <t xml:space="preserve">          Secured by junior liens(5.36)</t>
  </si>
  <si>
    <t>THC(Floating Rate 2nd closed end - Treasury - 78394)</t>
  </si>
  <si>
    <t xml:space="preserve">          Secured by junior liens(18.84)</t>
  </si>
  <si>
    <t>THC(Floating Rate 2nd closed end - Libor - 78395)</t>
  </si>
  <si>
    <t xml:space="preserve">          Secured by junior liens(200.17)</t>
  </si>
  <si>
    <t>THC(Fixed Rate 2nd closed end - 78393)</t>
  </si>
  <si>
    <t xml:space="preserve">      Secured by nonfarm nonresidential properties</t>
  </si>
  <si>
    <t xml:space="preserve">        Loans secured by owner-occupied nonfarm nonresidential properties(550.41)</t>
  </si>
  <si>
    <t xml:space="preserve">        Loans secured by owner-occupied nonfarm nonresidential properties(2880.59)</t>
  </si>
  <si>
    <t xml:space="preserve">        Loans secured by owner-occupied nonfarm nonresidential properties(11.70)</t>
  </si>
  <si>
    <t xml:space="preserve">        Loans secured by owner-occupied nonfarm nonresidential properties(5522.95)</t>
  </si>
  <si>
    <t xml:space="preserve">        Loans secured by owner-occupied nonfarm nonresidential properties(447.35)</t>
  </si>
  <si>
    <t>THC(Fixed Rate Multi Family Balloon 7|23 - 78409)</t>
  </si>
  <si>
    <t xml:space="preserve">        Loans secured by other nonfarm nonresidential properties(32.34)</t>
  </si>
  <si>
    <t xml:space="preserve">        Loans secured by other nonfarm nonresidential properties(169.23)</t>
  </si>
  <si>
    <t xml:space="preserve">        Loans secured by other nonfarm nonresidential properties(0.69)</t>
  </si>
  <si>
    <t xml:space="preserve">        Loans secured by other nonfarm nonresidential properties(324.47)</t>
  </si>
  <si>
    <t xml:space="preserve">        Loans secured by other nonfarm nonresidential properties(26.28)</t>
  </si>
  <si>
    <t xml:space="preserve">    Loans to finance agricultural production and other loans to farmers(264.38)</t>
  </si>
  <si>
    <t xml:space="preserve">    Loans to finance agricultural production and other loans to farmers(51.66)</t>
  </si>
  <si>
    <t xml:space="preserve">    Loans to finance agricultural production and other loans to farmers(93.01)</t>
  </si>
  <si>
    <t xml:space="preserve">    Loans to finance agricultural production and other loans to farmers(852.96)</t>
  </si>
  <si>
    <t xml:space="preserve">    Commercial and industrial loans(3887.22)</t>
  </si>
  <si>
    <t>THC(Fixed Rate Commercial Loan - 78417)</t>
  </si>
  <si>
    <t xml:space="preserve">    Commercial and industrial loans(1195.57)</t>
  </si>
  <si>
    <t>THC(Floating Rate Commercial Loan - Prime - 78421)</t>
  </si>
  <si>
    <t xml:space="preserve">    Commercial and industrial loans(233.60)</t>
  </si>
  <si>
    <t>THC(Floating Rate Commercial Loan - Libor - 78419)</t>
  </si>
  <si>
    <t xml:space="preserve">    Commercial and industrial loans(420.61)</t>
  </si>
  <si>
    <t>THC(Floating Rate Commercial Loan - Treasury - 78418)</t>
  </si>
  <si>
    <t xml:space="preserve">    Loans to individuals for household, family, and other personal expenditures (i.e., consumer loans) (includes purchased paper)</t>
  </si>
  <si>
    <t xml:space="preserve">      Automobile loans(5743.00)</t>
  </si>
  <si>
    <t>THC(Direct New Auto Loan 710 70 - 78525)</t>
  </si>
  <si>
    <t xml:space="preserve">      Other consumer loans (includes single payment, installment, and all student loans)(3489.00)</t>
  </si>
  <si>
    <t>THC(Personal Loan - 78575)</t>
  </si>
  <si>
    <t xml:space="preserve">    Obligations (other than securities and leases) of states and political subdivisions in the U.S.(2.93)</t>
  </si>
  <si>
    <t xml:space="preserve">    Obligations (other than securities and leases) of states and political subdivisions in the U.S.(0.57)</t>
  </si>
  <si>
    <t xml:space="preserve">    Obligations (other than securities and leases) of states and political subdivisions in the U.S.(1.03)</t>
  </si>
  <si>
    <t xml:space="preserve">    Obligations (other than securities and leases) of states and political subdivisions in the U.S.(9.46)</t>
  </si>
  <si>
    <t xml:space="preserve">  Other assets</t>
  </si>
  <si>
    <t xml:space="preserve">    Premises and fixed assets (including capitalized leases)(1580.00)</t>
  </si>
  <si>
    <t>THC(NonIntBearing Other Asset - 78580)</t>
  </si>
  <si>
    <t xml:space="preserve">    Others(3601.00)</t>
  </si>
  <si>
    <t xml:space="preserve">    LESS: Allowance for loan and lease losses(-1227.00)</t>
  </si>
  <si>
    <t>THC(Loan Loss Alloance - 78582)</t>
  </si>
  <si>
    <t>Total liabilities</t>
  </si>
  <si>
    <t xml:space="preserve">  Deposits</t>
  </si>
  <si>
    <t xml:space="preserve">    Retail CD(-9884.00)</t>
  </si>
  <si>
    <t>THC(Retail CD 3mo - 78590)</t>
  </si>
  <si>
    <t xml:space="preserve">    Retail CD(-23352.00)</t>
  </si>
  <si>
    <t>THC(Retail CD 1yr - 78588)</t>
  </si>
  <si>
    <t xml:space="preserve">    Retail CD(-4852.00)</t>
  </si>
  <si>
    <t>THC(Retail CD 3yr - 78586)</t>
  </si>
  <si>
    <t xml:space="preserve">    Retail CD(-1306.00)</t>
  </si>
  <si>
    <t>THC(Retail CD 5yr - 78584)</t>
  </si>
  <si>
    <t xml:space="preserve">    MMDAs(-4799.00)</t>
  </si>
  <si>
    <t>Bank BS</t>
  </si>
  <si>
    <t xml:space="preserve">    Passbook Accounts(-40023.00)</t>
  </si>
  <si>
    <t xml:space="preserve">    Transaction Accounts(-13674.00)</t>
  </si>
  <si>
    <t xml:space="preserve">    Noninterest-bearing Accounts(-30304.00)</t>
  </si>
  <si>
    <t xml:space="preserve">  Other liabilities</t>
  </si>
  <si>
    <t xml:space="preserve">    Others(-314.00)</t>
  </si>
  <si>
    <t>THC(NonIntBearing Other Liability - 78606)</t>
  </si>
  <si>
    <t xml:space="preserve">1.  Bank COA: the COA rate sheet set by the bank 
    THC: The Generic Rate sheet prepared by THC. The related loan type is matched
    Bank: The Generic Rate sheet prepared by the bank. The related loan type is matched.</t>
  </si>
  <si>
    <t>Credit assumptions</t>
  </si>
  <si>
    <r xmlns="http://schemas.openxmlformats.org/spreadsheetml/2006/main">
      <rPr>
        <b/>
        <sz val="10"/>
        <rFont val="Ubuntu"/>
        <family val="2"/>
      </rPr>
      <t xml:space="preserve">i. </t>
    </r>
    <r xmlns="http://schemas.openxmlformats.org/spreadsheetml/2006/main">
      <rPr>
        <sz val="10"/>
        <rFont val="Ubuntu"/>
        <family val="2"/>
      </rPr>
      <t>An institution may rely on THC default rates or provide institution specific credit assumptions. The loan loss presented in the EaR and financial simulation is adjusted to the bank's credit loss in the CALL report, financial statements, or otherwise provided for by the institution.</t>
    </r>
  </si>
  <si>
    <r xmlns="http://schemas.openxmlformats.org/spreadsheetml/2006/main">
      <rPr>
        <b/>
        <sz val="10"/>
        <rFont val="Ubuntu"/>
        <family val="2"/>
      </rPr>
      <t xml:space="preserve">ii. </t>
    </r>
    <r xmlns="http://schemas.openxmlformats.org/spreadsheetml/2006/main">
      <rPr>
        <sz val="10"/>
        <rFont val="Ubuntu"/>
        <family val="2"/>
      </rPr>
      <t>Loss Rate and Recovery rate assumptions</t>
    </r>
  </si>
  <si>
    <t>Default Rate(Annualized, %)</t>
  </si>
  <si>
    <t>Recovery(%)</t>
  </si>
  <si>
    <t xml:space="preserve">1.  Default Rate: The average gross loss rate during the remaining loan term applied in the valuation.
</t>
  </si>
  <si>
    <t xml:space="preserve">2.  Recovery ratio: determined by the credit models, taking the loan characters such as LTV, property and purpose, etc. into accounts, unless it is provided in the input such as PATH+.</t>
  </si>
  <si>
    <t>Gross Loss Table (%)</t>
  </si>
  <si>
    <t xml:space="preserve">The Gross loss table provides the base and general loss assumptions for the loans.  For more detailed information, refer to loan loss app online and THC articles about the credit models. </t>
  </si>
  <si>
    <t>THC updated the bank's Gross Loss on 1/11/2022 5:34:27 PM, and enable credit OAS model for regulation reports.</t>
  </si>
  <si>
    <t xml:space="preserve">Internal Credit Rating </t>
  </si>
  <si>
    <t>A1</t>
  </si>
  <si>
    <t>A2</t>
  </si>
  <si>
    <t>A3</t>
  </si>
  <si>
    <t>A4</t>
  </si>
  <si>
    <t>A5</t>
  </si>
  <si>
    <t>A6</t>
  </si>
  <si>
    <t>B1</t>
  </si>
  <si>
    <t>B2</t>
  </si>
  <si>
    <t>C</t>
  </si>
  <si>
    <t>D</t>
  </si>
  <si>
    <t>E</t>
  </si>
  <si>
    <t>F</t>
  </si>
  <si>
    <t>Credit Score</t>
  </si>
  <si>
    <t>1-4 FAM FRM 30</t>
  </si>
  <si>
    <t>1-4 FAM FRM 15</t>
  </si>
  <si>
    <t>1-4 FAM ARM 1/1</t>
  </si>
  <si>
    <t>1-4 FAM ARM 3/1</t>
  </si>
  <si>
    <t>1-4 FAM ARM 5/1</t>
  </si>
  <si>
    <t>Construction</t>
  </si>
  <si>
    <t>CRE</t>
  </si>
  <si>
    <t>SBA 504</t>
  </si>
  <si>
    <t>commercial loan</t>
  </si>
  <si>
    <t>commercial LOC</t>
  </si>
  <si>
    <t>Farm land</t>
  </si>
  <si>
    <t>Agricultural</t>
  </si>
  <si>
    <t>HELOC</t>
  </si>
  <si>
    <t>Closed End 2nd Mortgage</t>
  </si>
  <si>
    <t>Consumer- Direct New Auto</t>
  </si>
  <si>
    <t>Consumer- Direct Pre-Owned Auto</t>
  </si>
  <si>
    <t>Consumer- Indirect New Auto</t>
  </si>
  <si>
    <t>Consumer- Indirect Pre-Owned Vehicle</t>
  </si>
  <si>
    <t>Consumer -CD</t>
  </si>
  <si>
    <t>Consumer- Other Secured</t>
  </si>
  <si>
    <t>Consumer- Other Unsecured</t>
  </si>
  <si>
    <t>Consumer- Credit Card</t>
  </si>
  <si>
    <t>Consumer- Personal</t>
  </si>
  <si>
    <t>Consumer -Education</t>
  </si>
  <si>
    <t>LOC</t>
  </si>
  <si>
    <t xml:space="preserve">1.  Internal Credit Rating: the credit rating of the loans</t>
  </si>
  <si>
    <t xml:space="preserve">2.  Credit Score: FICO score</t>
  </si>
  <si>
    <t xml:space="preserve">3.  Gross loss: PD by the loan type and FICO Score, subject to the adjustment for the more loan characters, such as purpose, occupancy, property, documentation, DTI and DSCR etc.</t>
  </si>
  <si>
    <t>Budgeting assumptions</t>
  </si>
  <si>
    <t>The growth plan is provided by the bank. Otherwise, flat growth is assumed.</t>
  </si>
  <si>
    <t>Growth plan assumption ($000)</t>
  </si>
  <si>
    <t>Assumption of non-interest items</t>
  </si>
  <si>
    <t>NONINTEREST INCOME</t>
  </si>
  <si>
    <t xml:space="preserve">  Income from fiduciary activities</t>
  </si>
  <si>
    <t xml:space="preserve">  Service charges on deposit accounts</t>
  </si>
  <si>
    <t xml:space="preserve">  Trading revenue</t>
  </si>
  <si>
    <t xml:space="preserve">  Fees and commissions from securities brokerage</t>
  </si>
  <si>
    <t xml:space="preserve">  Investment banking, advisory, and underwriting fees and commissions</t>
  </si>
  <si>
    <t xml:space="preserve">  Fees and commissions from annuity sales</t>
  </si>
  <si>
    <t xml:space="preserve">  Underwriting income from insurance and reinsurance activities</t>
  </si>
  <si>
    <t xml:space="preserve">  Income from other insurance activities</t>
  </si>
  <si>
    <t xml:space="preserve">  Venture capital revenue</t>
  </si>
  <si>
    <t xml:space="preserve">  Net servicing fees</t>
  </si>
  <si>
    <t xml:space="preserve">  Net securitization income</t>
  </si>
  <si>
    <t xml:space="preserve">  Net gains (losses) on sales of loans and leases</t>
  </si>
  <si>
    <t xml:space="preserve">  Net gains (losses) on sales of other real estate owned</t>
  </si>
  <si>
    <t xml:space="preserve">  Net gains (losses) on sales of other assets (excluding securities)</t>
  </si>
  <si>
    <t xml:space="preserve">  Realized gains (losses) on held-to-maturity securities</t>
  </si>
  <si>
    <t xml:space="preserve">  Realized gains (losses) on available-for-sale securities</t>
  </si>
  <si>
    <t xml:space="preserve">  Other noninterest income</t>
  </si>
  <si>
    <t>Total NONINTEREST INCOME</t>
  </si>
  <si>
    <t>NONINTEREST EXPENSE</t>
  </si>
  <si>
    <t xml:space="preserve">  Salaries and employee benefits</t>
  </si>
  <si>
    <t xml:space="preserve">  Expenses of premises and fixed assets (net of rental income) (excluding salaries and employee benefits and mortgage interest)</t>
  </si>
  <si>
    <t xml:space="preserve">  Goodwill impairment losses</t>
  </si>
  <si>
    <t xml:space="preserve">  Amortization expense and impairment losses for other intangible assets</t>
  </si>
  <si>
    <t xml:space="preserve">  Other noninterest expense</t>
  </si>
  <si>
    <t>Total NONINTEREST EXPENSE</t>
  </si>
  <si>
    <t>Loss Provision</t>
  </si>
  <si>
    <t>Tax Rate</t>
  </si>
  <si>
    <t>Market data are obtained from third party systems. The data are based on the last business day of each quarterly cycle.</t>
  </si>
  <si>
    <t>Modeling Methods</t>
  </si>
  <si>
    <t xml:space="preserve">i.  Discount Cash Flows Method</t>
  </si>
  <si>
    <t>Discount cash flow method is used for instruments without embedded options. In these cases, the cash flows are projected, and each payment is discounted by its appropriate discount rate ( the spot rate) plus a spread, called the option adjusted spread (OAS). Therefore, the cash flows of the instrument are not discounting by one rate, but by each payment’s time value of money. This approach takes the distribution of the cash flows and the shape of the yield curve into account. The OAS takes the credit risk and the liquidity premium into consideration and is estimated by similar instruments traded in the market. When the credit spread is taken into account, the OAS is called Clean OAS.</t>
  </si>
  <si>
    <t xml:space="preserve">ii.  Option-based Valuation Model</t>
  </si>
  <si>
    <t xml:space="preserve">THC fair valuation methodology is based on the principle of relative valuation, and more specifically, an arbitrage-free modeling approach.  The modeling approach extracts all market information pertinent to the valuation of the instrument under consideration, which is then used to value the instrument. The methodology ensures that the fair value of the instrument does not allow any arbitrage opportunity for market participants to buy at the fair price  in such a way that the market participant can execute an arbitrage to accrue risk free profit. The arbitrage-free fair valuation modeling approach is widely accepted in academic research as well as in practice. </t>
  </si>
  <si>
    <t xml:space="preserve">iii.  Stochastic Interest Rate Model</t>
  </si>
  <si>
    <t xml:space="preserve">Our interest rate model takes the yield curve as given and simulates the projected yield curves into the future, not allowing for any arbitrage opportunity. The simulations are ensured to be recombining accurate pricing of options embedded in the instruments.
Arbitrage-free interest rate models such as Ho-Lee (1986, 2005), Heath, Jarrow and Mor­ton (1992) HJM, Brace, Gatarek and Musiela (1997) BGM have broad applications in securities valuation. In particular, they are used extensively to value interest rate con­tingent claims such as derivatives and balance sheet items with embedded interest rate options. The models are also used to determine the key rate durations or PV 01 to specify the dynamic hedging strategies in managing interest rate risks by measuring the interest rate derivatives sensitivities to the key rates along the yield curve and to ensure that the hedging would be arbitrage-free.
THC uses the generalized Ho-Lee model. THC captures the generally accepted yield curve movements, including (1) the correla­tions of the key rates, implying the yield curve movements from the swaption prices, and (2) the interest rate stochastic distribution, inferring a mix of "lognormal" and "normal" distributions also from the market rates. This approach is entirely consistent with the basic premise of the arbitrage-free rate movement models, incorporating the continually changing views of the market in the yield curve movements, rates correlation and distribu­tion.</t>
  </si>
  <si>
    <t>Benchmark curves</t>
  </si>
  <si>
    <t>The discount curve is calculated from market rates obtained from third parties and constitute the yield curves. For USD LIBOR/swap, the yield curve includes LIBOR and swap rates. Treasury rates are used to determine the Treasury par yield curve based on interpolation of the market observed rates. The par yield curve is converted to the spot yield curve, time value of money for a single payment, for valuation. In addition, the market standard requires the collateralized derivatives represented by swap rates to be discounted at OIS (overnight indexed swap) rates, the current Fed Funds fixing between Fed Funds and LIBOR are included in the yield curve data.</t>
  </si>
  <si>
    <t>Time(12/31/2021)( % )</t>
  </si>
  <si>
    <t>0m</t>
  </si>
  <si>
    <t>1m</t>
  </si>
  <si>
    <t>3m</t>
  </si>
  <si>
    <t>6m</t>
  </si>
  <si>
    <t>25yr</t>
  </si>
  <si>
    <t>Treasury</t>
  </si>
  <si>
    <t>Swap</t>
  </si>
  <si>
    <t>Secondary CD</t>
  </si>
  <si>
    <t>FHLB</t>
  </si>
  <si>
    <t>Time( % )</t>
  </si>
  <si>
    <t>Treasury(09/30/2021)</t>
  </si>
  <si>
    <t>Treasury(12/31/2021)</t>
  </si>
  <si>
    <t>chg</t>
  </si>
  <si>
    <t>Swap(09/30/2021)</t>
  </si>
  <si>
    <t>Swap(12/31/2021)</t>
  </si>
  <si>
    <t>Term structure of volatilities</t>
  </si>
  <si>
    <t>The volatility of the yield curve movements is implied from the market observed swaption prices on the evaluation date. The volatility surface is derived from140 swaption prices, which are provided by established market data systems. Based on the swaption valuation models, the prices are used to specify the projected yield curve movements such that the projected stochastic yield curve movements are consistent with these prices. This process is called the interest rate model calibration. This calibration process ensures that any instrument whose value is affected by the yield curve shape, level and volatility, would be accurately valued to all these actively traded instruments, based on the relative valuation principle, not allowing for any arbitrage opportunities with these benchmark market securities.</t>
  </si>
  <si>
    <t>Time</t>
  </si>
  <si>
    <t>Normal Vol (bpts)</t>
  </si>
  <si>
    <t>LogNormal Vol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</si>
</sst>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409]mmm\-yy;@"/>
    <numFmt numFmtId="173" formatCode="#,##0.00;-#,##0.00;-"/>
    <numFmt numFmtId="174" formatCode="#,##0;-#,##0;-"/>
    <numFmt numFmtId="175" formatCode="###"/>
    <numFmt numFmtId="176" formatCode="[$-409]mmm-yy;@"/>
  </numFmts>
  <fonts count="84">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b/>
      <sz val="18"/>
      <name val="Ubuntu"/>
      <family val="2"/>
    </font>
    <font>
      <b/>
      <sz val="12"/>
      <color rgb="FF3EBFC8"/>
      <name val="Ubuntu"/>
      <family val="2"/>
    </font>
    <font>
      <b/>
      <sz val="10"/>
      <color theme="0"/>
      <name val="Ubuntu"/>
      <family val="2"/>
    </font>
    <font>
      <sz val="10"/>
      <color theme="0"/>
      <name val="Ubuntu"/>
      <family val="2"/>
    </font>
    <font>
      <b/>
      <sz val="10"/>
      <color rgb="FF000000"/>
      <name val="Ubuntu"/>
      <family val="2"/>
    </font>
    <font>
      <b/>
      <sz val="10"/>
      <name val="Ubuntu"/>
      <family val="2"/>
    </font>
    <font>
      <b/>
      <sz val="14"/>
      <name val="Ubuntu"/>
      <family val="2"/>
    </font>
    <font>
      <sz val="10"/>
      <color rgb="FFFFFFFF" tint="0"/>
      <name val="Ubuntu"/>
      <family val="2"/>
    </font>
    <font>
      <sz val="8"/>
      <color rgb="FFFFFFFF"/>
      <name val="Ubuntu"/>
      <family val="2"/>
    </font>
    <font>
      <b/>
      <sz val="8"/>
      <name val="Ubuntu"/>
      <family val="2"/>
    </font>
    <font>
      <sz val="8"/>
      <name val="Ubuntu"/>
      <family val="2"/>
    </font>
    <font>
      <sz val="8"/>
      <color rgb="FFFFFFFF" tint="0"/>
      <name val="Ubuntu"/>
      <family val="2"/>
    </font>
  </fonts>
  <fills count="64">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rgb="FF3EBFC8"/>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CBFC8"/>
        <bgColor indexed="64"/>
      </patternFill>
    </fill>
    <fill>
      <patternFill patternType="solid">
        <fgColor rgb="FF3EBFC8" tint="0"/>
      </patternFill>
    </fill>
  </fills>
  <borders count="29">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227">
    <xf numFmtId="0" fontId="0" fillId="0" borderId="0"/>
    <xf numFmtId="167" fontId="41" fillId="0" borderId="0"/>
    <xf numFmtId="15" fontId="41" fillId="0" borderId="0"/>
    <xf numFmtId="0" fontId="2" fillId="13" borderId="0"/>
    <xf numFmtId="0" fontId="42" fillId="38" borderId="0"/>
    <xf numFmtId="0" fontId="2" fillId="17" borderId="0"/>
    <xf numFmtId="0" fontId="42" fillId="39" borderId="0"/>
    <xf numFmtId="0" fontId="2" fillId="21" borderId="0"/>
    <xf numFmtId="0" fontId="42" fillId="40" borderId="0"/>
    <xf numFmtId="0" fontId="2" fillId="25" borderId="0"/>
    <xf numFmtId="0" fontId="42" fillId="41" borderId="0"/>
    <xf numFmtId="0" fontId="2" fillId="29" borderId="0"/>
    <xf numFmtId="0" fontId="42" fillId="42" borderId="0"/>
    <xf numFmtId="0" fontId="2" fillId="33" borderId="0"/>
    <xf numFmtId="0" fontId="42" fillId="43" borderId="0"/>
    <xf numFmtId="0" fontId="2" fillId="14" borderId="0"/>
    <xf numFmtId="0" fontId="42" fillId="44" borderId="0"/>
    <xf numFmtId="0" fontId="2" fillId="18" borderId="0"/>
    <xf numFmtId="0" fontId="42" fillId="45" borderId="0"/>
    <xf numFmtId="0" fontId="2" fillId="22" borderId="0"/>
    <xf numFmtId="0" fontId="42" fillId="46" borderId="0"/>
    <xf numFmtId="0" fontId="2" fillId="26" borderId="0"/>
    <xf numFmtId="0" fontId="42" fillId="41" borderId="0"/>
    <xf numFmtId="0" fontId="2" fillId="30" borderId="0"/>
    <xf numFmtId="0" fontId="42" fillId="44" borderId="0"/>
    <xf numFmtId="0" fontId="2" fillId="34" borderId="0"/>
    <xf numFmtId="0" fontId="42" fillId="47" borderId="0"/>
    <xf numFmtId="0" fontId="34" fillId="15" borderId="0"/>
    <xf numFmtId="0" fontId="43" fillId="48" borderId="0"/>
    <xf numFmtId="0" fontId="34" fillId="19" borderId="0"/>
    <xf numFmtId="0" fontId="43" fillId="45" borderId="0"/>
    <xf numFmtId="0" fontId="34" fillId="23" borderId="0"/>
    <xf numFmtId="0" fontId="43" fillId="46" borderId="0"/>
    <xf numFmtId="0" fontId="34" fillId="27" borderId="0"/>
    <xf numFmtId="0" fontId="43" fillId="49" borderId="0"/>
    <xf numFmtId="0" fontId="34" fillId="31" borderId="0"/>
    <xf numFmtId="0" fontId="43" fillId="50" borderId="0"/>
    <xf numFmtId="0" fontId="34" fillId="35" borderId="0"/>
    <xf numFmtId="0" fontId="43" fillId="51" borderId="0"/>
    <xf numFmtId="0" fontId="34" fillId="12" borderId="0"/>
    <xf numFmtId="0" fontId="43" fillId="52" borderId="0"/>
    <xf numFmtId="0" fontId="34" fillId="16" borderId="0"/>
    <xf numFmtId="0" fontId="43" fillId="53" borderId="0"/>
    <xf numFmtId="0" fontId="34" fillId="20" borderId="0"/>
    <xf numFmtId="0" fontId="43" fillId="54" borderId="0"/>
    <xf numFmtId="0" fontId="34" fillId="24" borderId="0"/>
    <xf numFmtId="0" fontId="43" fillId="49" borderId="0"/>
    <xf numFmtId="0" fontId="34" fillId="28" borderId="0"/>
    <xf numFmtId="0" fontId="43" fillId="50" borderId="0"/>
    <xf numFmtId="0" fontId="34" fillId="32" borderId="0"/>
    <xf numFmtId="0" fontId="43" fillId="55" borderId="0"/>
    <xf numFmtId="0" fontId="25" fillId="6" borderId="0"/>
    <xf numFmtId="0" fontId="44" fillId="39" borderId="0"/>
    <xf numFmtId="0" fontId="45" fillId="0" borderId="11"/>
    <xf numFmtId="168" fontId="41" fillId="0" borderId="0"/>
    <xf numFmtId="0" fontId="29" fillId="9" borderId="5"/>
    <xf numFmtId="0" fontId="46" fillId="56" borderId="13"/>
    <xf numFmtId="0" fontId="31" fillId="10" borderId="8"/>
    <xf numFmtId="0" fontId="47" fillId="57" borderId="14"/>
    <xf numFmtId="43" fontId="5"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1" fillId="0" borderId="0"/>
    <xf numFmtId="0" fontId="33" fillId="0" borderId="0"/>
    <xf numFmtId="0" fontId="48" fillId="0" borderId="0"/>
    <xf numFmtId="0" fontId="24" fillId="5" borderId="0"/>
    <xf numFmtId="0" fontId="49" fillId="40" borderId="0"/>
    <xf numFmtId="38" fontId="16" fillId="58"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9" borderId="12"/>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53" fillId="43" borderId="13"/>
    <xf numFmtId="0" fontId="30" fillId="0" borderId="7"/>
    <xf numFmtId="0" fontId="54" fillId="0" borderId="20"/>
    <xf numFmtId="0" fontId="26" fillId="7" borderId="0"/>
    <xf numFmtId="0" fontId="55" fillId="60" borderId="0"/>
    <xf numFmtId="37" fontId="56" fillId="0" borderId="0"/>
    <xf numFmtId="171"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6"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1"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5" fillId="0" borderId="0"/>
    <xf numFmtId="0" fontId="59" fillId="0" borderId="0"/>
    <xf numFmtId="0" fontId="66" fillId="0" borderId="0"/>
    <xf numFmtId="0" fontId="67" fillId="56" borderId="0"/>
    <xf numFmtId="0" fontId="67" fillId="56" borderId="0"/>
    <xf numFmtId="0" fontId="68" fillId="56" borderId="0"/>
    <xf numFmtId="0" fontId="67" fillId="56" borderId="0"/>
    <xf numFmtId="0" fontId="20" fillId="0" borderId="0"/>
    <xf numFmtId="0" fontId="69" fillId="0" borderId="0"/>
    <xf numFmtId="0" fontId="18" fillId="0" borderId="10"/>
    <xf numFmtId="0" fontId="70" fillId="0" borderId="22"/>
    <xf numFmtId="0" fontId="32" fillId="0" borderId="0"/>
    <xf numFmtId="0" fontId="71" fillId="0" borderId="0"/>
  </cellStyleXfs>
  <cellXfs count="348">
    <xf numFmtId="0" applyNumberFormat="1" fontId="0" applyFont="1" fillId="0" applyFill="1" borderId="0" applyBorder="1" xfId="0" applyProtection="1"/>
    <xf numFmtId="167"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8" applyFill="1" borderId="0" applyBorder="1" xfId="4" applyProtection="1"/>
    <xf numFmtId="0" applyNumberFormat="1" fontId="2" applyFont="1" fillId="17" applyFill="1" borderId="0" applyBorder="1" xfId="5" applyProtection="1"/>
    <xf numFmtId="0" applyNumberFormat="1" fontId="42" applyFont="1" fillId="39" applyFill="1" borderId="0" applyBorder="1" xfId="6" applyProtection="1"/>
    <xf numFmtId="0" applyNumberFormat="1" fontId="2" applyFont="1" fillId="21" applyFill="1" borderId="0" applyBorder="1" xfId="7" applyProtection="1"/>
    <xf numFmtId="0" applyNumberFormat="1" fontId="42" applyFont="1" fillId="40" applyFill="1" borderId="0" applyBorder="1" xfId="8" applyProtection="1"/>
    <xf numFmtId="0" applyNumberFormat="1" fontId="2" applyFont="1" fillId="25" applyFill="1" borderId="0" applyBorder="1" xfId="9" applyProtection="1"/>
    <xf numFmtId="0" applyNumberFormat="1" fontId="42" applyFont="1" fillId="41" applyFill="1" borderId="0" applyBorder="1" xfId="10" applyProtection="1"/>
    <xf numFmtId="0" applyNumberFormat="1" fontId="2" applyFont="1" fillId="29" applyFill="1" borderId="0" applyBorder="1" xfId="11" applyProtection="1"/>
    <xf numFmtId="0" applyNumberFormat="1" fontId="42" applyFont="1" fillId="42" applyFill="1" borderId="0" applyBorder="1" xfId="12" applyProtection="1"/>
    <xf numFmtId="0" applyNumberFormat="1" fontId="2" applyFont="1" fillId="33" applyFill="1" borderId="0" applyBorder="1" xfId="13" applyProtection="1"/>
    <xf numFmtId="0" applyNumberFormat="1" fontId="42" applyFont="1" fillId="43" applyFill="1" borderId="0" applyBorder="1" xfId="14" applyProtection="1"/>
    <xf numFmtId="0" applyNumberFormat="1" fontId="2" applyFont="1" fillId="14" applyFill="1" borderId="0" applyBorder="1" xfId="15" applyProtection="1"/>
    <xf numFmtId="0" applyNumberFormat="1" fontId="42" applyFont="1" fillId="44" applyFill="1" borderId="0" applyBorder="1" xfId="16" applyProtection="1"/>
    <xf numFmtId="0" applyNumberFormat="1" fontId="2" applyFont="1" fillId="18" applyFill="1" borderId="0" applyBorder="1" xfId="17" applyProtection="1"/>
    <xf numFmtId="0" applyNumberFormat="1" fontId="42" applyFont="1" fillId="45" applyFill="1" borderId="0" applyBorder="1" xfId="18" applyProtection="1"/>
    <xf numFmtId="0" applyNumberFormat="1" fontId="2" applyFont="1" fillId="22" applyFill="1" borderId="0" applyBorder="1" xfId="19" applyProtection="1"/>
    <xf numFmtId="0" applyNumberFormat="1" fontId="42" applyFont="1" fillId="46" applyFill="1" borderId="0" applyBorder="1" xfId="20" applyProtection="1"/>
    <xf numFmtId="0" applyNumberFormat="1" fontId="2" applyFont="1" fillId="26" applyFill="1" borderId="0" applyBorder="1" xfId="21" applyProtection="1"/>
    <xf numFmtId="0" applyNumberFormat="1" fontId="42" applyFont="1" fillId="41" applyFill="1" borderId="0" applyBorder="1" xfId="22" applyProtection="1"/>
    <xf numFmtId="0" applyNumberFormat="1" fontId="2" applyFont="1" fillId="30" applyFill="1" borderId="0" applyBorder="1" xfId="23" applyProtection="1"/>
    <xf numFmtId="0" applyNumberFormat="1" fontId="42" applyFont="1" fillId="44" applyFill="1" borderId="0" applyBorder="1" xfId="24" applyProtection="1"/>
    <xf numFmtId="0" applyNumberFormat="1" fontId="2" applyFont="1" fillId="34" applyFill="1" borderId="0" applyBorder="1" xfId="25" applyProtection="1"/>
    <xf numFmtId="0" applyNumberFormat="1" fontId="42" applyFont="1" fillId="47" applyFill="1" borderId="0" applyBorder="1" xfId="26" applyProtection="1"/>
    <xf numFmtId="0" applyNumberFormat="1" fontId="34" applyFont="1" fillId="15" applyFill="1" borderId="0" applyBorder="1" xfId="27" applyProtection="1"/>
    <xf numFmtId="0" applyNumberFormat="1" fontId="43" applyFont="1" fillId="48" applyFill="1" borderId="0" applyBorder="1" xfId="28" applyProtection="1"/>
    <xf numFmtId="0" applyNumberFormat="1" fontId="34" applyFont="1" fillId="19" applyFill="1" borderId="0" applyBorder="1" xfId="29" applyProtection="1"/>
    <xf numFmtId="0" applyNumberFormat="1" fontId="43" applyFont="1" fillId="45" applyFill="1" borderId="0" applyBorder="1" xfId="30" applyProtection="1"/>
    <xf numFmtId="0" applyNumberFormat="1" fontId="34" applyFont="1" fillId="23" applyFill="1" borderId="0" applyBorder="1" xfId="31" applyProtection="1"/>
    <xf numFmtId="0" applyNumberFormat="1" fontId="43" applyFont="1" fillId="46" applyFill="1" borderId="0" applyBorder="1" xfId="32" applyProtection="1"/>
    <xf numFmtId="0" applyNumberFormat="1" fontId="34" applyFont="1" fillId="27" applyFill="1" borderId="0" applyBorder="1" xfId="33" applyProtection="1"/>
    <xf numFmtId="0" applyNumberFormat="1" fontId="43" applyFont="1" fillId="49" applyFill="1" borderId="0" applyBorder="1" xfId="34" applyProtection="1"/>
    <xf numFmtId="0" applyNumberFormat="1" fontId="34" applyFont="1" fillId="31" applyFill="1" borderId="0" applyBorder="1" xfId="35" applyProtection="1"/>
    <xf numFmtId="0" applyNumberFormat="1" fontId="43" applyFont="1" fillId="50" applyFill="1" borderId="0" applyBorder="1" xfId="36" applyProtection="1"/>
    <xf numFmtId="0" applyNumberFormat="1" fontId="34" applyFont="1" fillId="35" applyFill="1" borderId="0" applyBorder="1" xfId="37" applyProtection="1"/>
    <xf numFmtId="0" applyNumberFormat="1" fontId="43" applyFont="1" fillId="51" applyFill="1" borderId="0" applyBorder="1" xfId="38" applyProtection="1"/>
    <xf numFmtId="0" applyNumberFormat="1" fontId="34" applyFont="1" fillId="12" applyFill="1" borderId="0" applyBorder="1" xfId="39" applyProtection="1"/>
    <xf numFmtId="0" applyNumberFormat="1" fontId="43" applyFont="1" fillId="52" applyFill="1" borderId="0" applyBorder="1" xfId="40" applyProtection="1"/>
    <xf numFmtId="0" applyNumberFormat="1" fontId="34" applyFont="1" fillId="16" applyFill="1" borderId="0" applyBorder="1" xfId="41" applyProtection="1"/>
    <xf numFmtId="0" applyNumberFormat="1" fontId="43" applyFont="1" fillId="53" applyFill="1" borderId="0" applyBorder="1" xfId="42" applyProtection="1"/>
    <xf numFmtId="0" applyNumberFormat="1" fontId="34" applyFont="1" fillId="20" applyFill="1" borderId="0" applyBorder="1" xfId="43" applyProtection="1"/>
    <xf numFmtId="0" applyNumberFormat="1" fontId="43" applyFont="1" fillId="54" applyFill="1" borderId="0" applyBorder="1" xfId="44" applyProtection="1"/>
    <xf numFmtId="0" applyNumberFormat="1" fontId="34" applyFont="1" fillId="24" applyFill="1" borderId="0" applyBorder="1" xfId="45" applyProtection="1"/>
    <xf numFmtId="0" applyNumberFormat="1" fontId="43" applyFont="1" fillId="49" applyFill="1" borderId="0" applyBorder="1" xfId="46" applyProtection="1"/>
    <xf numFmtId="0" applyNumberFormat="1" fontId="34" applyFont="1" fillId="28" applyFill="1" borderId="0" applyBorder="1" xfId="47" applyProtection="1"/>
    <xf numFmtId="0" applyNumberFormat="1" fontId="43" applyFont="1" fillId="50" applyFill="1" borderId="0" applyBorder="1" xfId="48" applyProtection="1"/>
    <xf numFmtId="0" applyNumberFormat="1" fontId="34" applyFont="1" fillId="32" applyFill="1" borderId="0" applyBorder="1" xfId="49" applyProtection="1"/>
    <xf numFmtId="0" applyNumberFormat="1" fontId="43" applyFont="1" fillId="55" applyFill="1" borderId="0" applyBorder="1" xfId="50" applyProtection="1"/>
    <xf numFmtId="0" applyNumberFormat="1" fontId="25" applyFont="1" fillId="6" applyFill="1" borderId="0" applyBorder="1" xfId="51" applyProtection="1"/>
    <xf numFmtId="0" applyNumberFormat="1" fontId="44" applyFont="1" fillId="39" applyFill="1" borderId="0" applyBorder="1" xfId="52" applyProtection="1"/>
    <xf numFmtId="0" applyNumberFormat="1" fontId="45" applyFont="1" fillId="0" applyFill="1" borderId="11" applyBorder="1" xfId="53" applyProtection="1"/>
    <xf numFmtId="168"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6" applyFill="1" borderId="13" applyBorder="1" xfId="56" applyProtection="1"/>
    <xf numFmtId="0" applyNumberFormat="1" fontId="31" applyFont="1" fillId="10" applyFill="1" borderId="8" applyBorder="1" xfId="57" applyProtection="1"/>
    <xf numFmtId="0" applyNumberFormat="1" fontId="47" applyFont="1" fillId="57" applyFill="1" borderId="14" applyBorder="1" xfId="58" applyProtection="1"/>
    <xf numFmtId="43" applyNumberFormat="1" fontId="5" applyFont="1" fillId="0" applyFill="1" borderId="0" applyBorder="1" xfId="59" applyProtection="1"/>
    <xf numFmtId="169" applyNumberFormat="1" fontId="41" applyFont="1" fillId="0" applyFill="1" borderId="0" applyBorder="1" xfId="60" applyProtection="1"/>
    <xf numFmtId="169" applyNumberFormat="1" fontId="41" applyFont="1" fillId="0" applyFill="1" borderId="0" applyBorder="1" xfId="61" applyProtection="1"/>
    <xf numFmtId="169" applyNumberFormat="1" fontId="41" applyFont="1" fillId="0" applyFill="1" borderId="0" applyBorder="1" xfId="62" applyProtection="1"/>
    <xf numFmtId="169" applyNumberFormat="1" fontId="41" applyFont="1" fillId="0" applyFill="1" borderId="0" applyBorder="1" xfId="63" applyProtection="1"/>
    <xf numFmtId="169" applyNumberFormat="1" fontId="41" applyFont="1" fillId="0" applyFill="1" borderId="0" applyBorder="1" xfId="64" applyProtection="1"/>
    <xf numFmtId="169" applyNumberFormat="1" fontId="41" applyFont="1" fillId="0" applyFill="1" borderId="0" applyBorder="1" xfId="65" applyProtection="1"/>
    <xf numFmtId="169" applyNumberFormat="1" fontId="41" applyFont="1" fillId="0" applyFill="1" borderId="0" applyBorder="1" xfId="66" applyProtection="1"/>
    <xf numFmtId="169" applyNumberFormat="1" fontId="41"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1" applyFont="1" fillId="0" applyFill="1" borderId="0" applyBorder="1" xfId="92" applyProtection="1"/>
    <xf numFmtId="0" applyNumberFormat="1" fontId="33" applyFont="1" fillId="0" applyFill="1" borderId="0" applyBorder="1" xfId="93" applyProtection="1"/>
    <xf numFmtId="0" applyNumberFormat="1" fontId="48" applyFont="1" fillId="0" applyFill="1" borderId="0" applyBorder="1" xfId="94" applyProtection="1"/>
    <xf numFmtId="0" applyNumberFormat="1" fontId="24" applyFont="1" fillId="5" applyFill="1" borderId="0" applyBorder="1" xfId="95" applyProtection="1"/>
    <xf numFmtId="0" applyNumberFormat="1" fontId="49" applyFont="1" fillId="40" applyFill="1" borderId="0" applyBorder="1" xfId="96" applyProtection="1"/>
    <xf numFmtId="38" applyNumberFormat="1" fontId="16" applyFont="1" fillId="58"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0" applyFont="1" fillId="0" applyFill="1" borderId="17" applyBorder="1" xfId="101" applyProtection="1"/>
    <xf numFmtId="0" applyNumberFormat="1" fontId="22" applyFont="1" fillId="0" applyFill="1" borderId="3" applyBorder="1" xfId="102" applyProtection="1"/>
    <xf numFmtId="0" applyNumberFormat="1" fontId="51" applyFont="1" fillId="0" applyFill="1" borderId="18" applyBorder="1" xfId="103" applyProtection="1"/>
    <xf numFmtId="0" applyNumberFormat="1" fontId="23" applyFont="1" fillId="0" applyFill="1" borderId="4" applyBorder="1" xfId="104" applyProtection="1"/>
    <xf numFmtId="0" applyNumberFormat="1" fontId="52" applyFont="1" fillId="0" applyFill="1" borderId="19" applyBorder="1" xfId="105" applyProtection="1"/>
    <xf numFmtId="0" applyNumberFormat="1" fontId="23" applyFont="1" fillId="0" applyFill="1" borderId="0" applyBorder="1" xfId="106" applyProtection="1"/>
    <xf numFmtId="0" applyNumberFormat="1" fontId="52"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9" applyFill="1" borderId="12" applyBorder="1" xfId="114" applyProtection="1"/>
    <xf numFmtId="0" applyNumberFormat="1" fontId="53" applyFont="1" fillId="43" applyFill="1" borderId="13" applyBorder="1" xfId="115" applyProtection="1"/>
    <xf numFmtId="0" applyNumberFormat="1" fontId="53" applyFont="1" fillId="43" applyFill="1" borderId="13" applyBorder="1" xfId="116" applyProtection="1"/>
    <xf numFmtId="0" applyNumberFormat="1" fontId="53" applyFont="1" fillId="43" applyFill="1" borderId="13" applyBorder="1" xfId="117" applyProtection="1"/>
    <xf numFmtId="0" applyNumberFormat="1" fontId="53" applyFont="1" fillId="43" applyFill="1" borderId="13" applyBorder="1" xfId="118" applyProtection="1"/>
    <xf numFmtId="0" applyNumberFormat="1" fontId="53" applyFont="1" fillId="43" applyFill="1" borderId="13" applyBorder="1" xfId="119" applyProtection="1"/>
    <xf numFmtId="0" applyNumberFormat="1" fontId="53" applyFont="1" fillId="43" applyFill="1" borderId="13" applyBorder="1" xfId="120" applyProtection="1"/>
    <xf numFmtId="0" applyNumberFormat="1" fontId="53" applyFont="1" fillId="43" applyFill="1" borderId="13" applyBorder="1" xfId="121" applyProtection="1"/>
    <xf numFmtId="0" applyNumberFormat="1" fontId="53" applyFont="1" fillId="43" applyFill="1" borderId="13" applyBorder="1" xfId="122" applyProtection="1"/>
    <xf numFmtId="0" applyNumberFormat="1" fontId="53" applyFont="1" fillId="43" applyFill="1" borderId="13" applyBorder="1" xfId="123" applyProtection="1"/>
    <xf numFmtId="0" applyNumberFormat="1" fontId="53" applyFont="1" fillId="43" applyFill="1" borderId="13" applyBorder="1" xfId="124" applyProtection="1"/>
    <xf numFmtId="0" applyNumberFormat="1" fontId="53" applyFont="1" fillId="43" applyFill="1" borderId="13" applyBorder="1" xfId="125" applyProtection="1"/>
    <xf numFmtId="0" applyNumberFormat="1" fontId="30" applyFont="1" fillId="0" applyFill="1" borderId="7" applyBorder="1" xfId="126" applyProtection="1"/>
    <xf numFmtId="0" applyNumberFormat="1" fontId="54" applyFont="1" fillId="0" applyFill="1" borderId="20" applyBorder="1" xfId="127" applyProtection="1"/>
    <xf numFmtId="0" applyNumberFormat="1" fontId="26" applyFont="1" fillId="7" applyFill="1" borderId="0" applyBorder="1" xfId="128" applyProtection="1"/>
    <xf numFmtId="0" applyNumberFormat="1" fontId="55" applyFont="1" fillId="60" applyFill="1" borderId="0" applyBorder="1" xfId="129" applyProtection="1"/>
    <xf numFmtId="37" applyNumberFormat="1" fontId="56" applyFont="1" fillId="0" applyFill="1" borderId="0" applyBorder="1" xfId="130" applyProtection="1"/>
    <xf numFmtId="171" applyNumberFormat="1" fontId="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57" applyFont="1" fillId="0" applyFill="1" borderId="0" applyBorder="1" xfId="134" applyProtection="1"/>
    <xf numFmtId="0" applyNumberFormat="1" fontId="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57" applyFont="1" fillId="0" applyFill="1" borderId="0" applyBorder="1" xfId="141" applyProtection="1"/>
    <xf numFmtId="0" applyNumberFormat="1" fontId="10" applyFont="1" fillId="0" applyFill="1" borderId="0" applyBorder="1" xfId="142" applyProtection="1"/>
    <xf numFmtId="0" applyNumberFormat="1" fontId="58" applyFont="1" fillId="0" applyFill="1" borderId="0" applyBorder="1" xfId="143" applyProtection="1" applyAlignment="1">
      <alignment vertical="center"/>
    </xf>
    <xf numFmtId="0" applyNumberFormat="1" fontId="40" applyFont="1" fillId="0" applyFill="1" borderId="0" applyBorder="1" xfId="144" applyProtection="1" applyAlignment="1">
      <alignment vertical="center"/>
    </xf>
    <xf numFmtId="0" applyNumberFormat="1" fontId="7" applyFont="1" fillId="0" applyFill="1" borderId="0" applyBorder="1" xfId="145" applyProtection="1"/>
    <xf numFmtId="0" applyNumberFormat="1" fontId="59" applyFont="1" fillId="0" applyFill="1" borderId="0" applyBorder="1" xfId="146" applyProtection="1"/>
    <xf numFmtId="0" applyNumberFormat="1" fontId="57" applyFont="1" fillId="0" applyFill="1" borderId="0" applyBorder="1" xfId="147" applyProtection="1"/>
    <xf numFmtId="0" applyNumberFormat="1" fontId="57" applyFont="1" fillId="0" applyFill="1" borderId="0" applyBorder="1" xfId="148" applyProtection="1"/>
    <xf numFmtId="0" applyNumberFormat="1" fontId="7" applyFont="1" fillId="0" applyFill="1" borderId="0" applyBorder="1" xfId="149" applyProtection="1"/>
    <xf numFmtId="0" applyNumberFormat="1" fontId="60"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1"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7"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2" applyFont="1" fillId="11" applyFill="1" borderId="9" applyBorder="1" xfId="176" applyProtection="1"/>
    <xf numFmtId="0" applyNumberFormat="1" fontId="28" applyFont="1" fillId="9" applyFill="1" borderId="6" applyBorder="1" xfId="177" applyProtection="1"/>
    <xf numFmtId="0" applyNumberFormat="1" fontId="62" applyFont="1" fillId="56"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3" applyFont="1" fillId="0" applyFill="1" borderId="0" applyBorder="1" xfId="191" applyProtection="1" applyAlignment="1">
      <alignment horizontal="left"/>
    </xf>
    <xf numFmtId="15" applyNumberFormat="1" fontId="63" applyFont="1" fillId="0" applyFill="1" borderId="0" applyBorder="1" xfId="192" applyProtection="1"/>
    <xf numFmtId="4" applyNumberFormat="1" fontId="63" applyFont="1" fillId="0" applyFill="1" borderId="0" applyBorder="1" xfId="193" applyProtection="1"/>
    <xf numFmtId="0" applyNumberFormat="1" fontId="64" applyFont="1" fillId="0" applyFill="1" borderId="1" applyBorder="1" xfId="194" applyProtection="1" applyAlignment="1">
      <alignment horizontal="center"/>
    </xf>
    <xf numFmtId="3" applyNumberFormat="1" fontId="63" applyFont="1" fillId="0" applyFill="1" borderId="0" applyBorder="1" xfId="195" applyProtection="1"/>
    <xf numFmtId="0" applyNumberFormat="1" fontId="63" applyFont="1" fillId="61"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5" applyFont="1" fillId="0" applyFill="1" borderId="0" applyBorder="1" xfId="214" applyProtection="1"/>
    <xf numFmtId="0" applyNumberFormat="1" fontId="59" applyFont="1" fillId="0" applyFill="1" borderId="0" applyBorder="1" xfId="215" applyProtection="1"/>
    <xf numFmtId="0" applyNumberFormat="1" fontId="66" applyFont="1" fillId="0" applyFill="1" borderId="0" applyBorder="1" xfId="216" applyProtection="1"/>
    <xf numFmtId="0" applyNumberFormat="1" fontId="67" applyFont="1" fillId="56" applyFill="1" borderId="0" applyBorder="1" xfId="217" applyProtection="1"/>
    <xf numFmtId="0" applyNumberFormat="1" fontId="67" applyFont="1" fillId="56" applyFill="1" borderId="0" applyBorder="1" xfId="218" applyProtection="1"/>
    <xf numFmtId="0" applyNumberFormat="1" fontId="68" applyFont="1" fillId="56" applyFill="1" borderId="0" applyBorder="1" xfId="219" applyProtection="1"/>
    <xf numFmtId="0" applyNumberFormat="1" fontId="67" applyFont="1" fillId="56" applyFill="1" borderId="0" applyBorder="1" xfId="220" applyProtection="1"/>
    <xf numFmtId="0" applyNumberFormat="1" fontId="20" applyFont="1" fillId="0" applyFill="1" borderId="0" applyBorder="1" xfId="221" applyProtection="1"/>
    <xf numFmtId="0" applyNumberFormat="1" fontId="69" applyFont="1" fillId="0" applyFill="1" borderId="0" applyBorder="1" xfId="222" applyProtection="1"/>
    <xf numFmtId="0" applyNumberFormat="1" fontId="18" applyFont="1" fillId="0" applyFill="1" borderId="10" applyBorder="1" xfId="223" applyProtection="1"/>
    <xf numFmtId="0" applyNumberFormat="1" fontId="70" applyFont="1" fillId="0" applyFill="1" borderId="22" applyBorder="1" xfId="224" applyProtection="1"/>
    <xf numFmtId="0" applyNumberFormat="1" fontId="32" applyFont="1" fillId="0" applyFill="1" borderId="0" applyBorder="1" xfId="225" applyProtection="1"/>
    <xf numFmtId="0" applyNumberFormat="1" fontId="71"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vertical="center"/>
    </xf>
    <xf numFmtId="0" applyNumberFormat="1" fontId="37" applyFont="1" fillId="0" applyFill="1" borderId="0" applyBorder="1" xfId="174" applyProtection="1" applyAlignment="1">
      <alignment horizontal="left" indent="1"/>
    </xf>
    <xf numFmtId="0" applyNumberFormat="1" fontId="36" applyFont="1" fillId="0" applyFill="1" borderId="0" applyBorder="1" xfId="174" applyProtection="1" applyAlignment="1">
      <alignment horizontal="left" indent="1"/>
    </xf>
    <xf numFmtId="0" applyNumberFormat="1" fontId="36" applyFont="1" fillId="0" applyFill="1" borderId="0" applyBorder="1" xfId="174" applyProtection="1" applyAlignment="1">
      <alignment horizontal="left"/>
    </xf>
    <xf numFmtId="164" applyNumberFormat="1" fontId="36" applyFont="1" fillId="0" applyFill="1" borderId="0" applyBorder="1" xfId="59" applyProtection="1" applyAlignment="1">
      <alignment horizontal="left"/>
    </xf>
    <xf numFmtId="2" applyNumberFormat="1" fontId="36" applyFont="1" fillId="0" applyFill="1" borderId="0" applyBorder="1" xfId="59" applyProtection="1" applyAlignment="1">
      <alignment horizontal="right"/>
    </xf>
    <xf numFmtId="164" applyNumberFormat="1" fontId="36" applyFont="1" fillId="0" applyFill="1" borderId="0" applyBorder="1" xfId="59" applyProtection="1"/>
    <xf numFmtId="164" applyNumberFormat="1" fontId="36" applyFont="1" fillId="0" applyFill="1" borderId="0" applyBorder="1" xfId="59" applyProtection="1" applyAlignment="1">
      <alignment vertical="center"/>
    </xf>
    <xf numFmtId="0" applyNumberFormat="1" fontId="74" applyFont="1" fillId="36" applyFill="1" borderId="0" applyBorder="1" xfId="174" quotePrefix="1" applyProtection="1" applyAlignment="1">
      <alignment horizontal="left" vertical="center"/>
    </xf>
    <xf numFmtId="3" applyNumberFormat="1" fontId="36" applyFont="1" fillId="0" applyFill="1" borderId="0" applyBorder="1" xfId="59" applyProtection="1" applyAlignment="1">
      <alignment horizontal="right"/>
    </xf>
    <xf numFmtId="1" applyNumberFormat="1" fontId="36" applyFont="1" fillId="0" applyFill="1" borderId="0" applyBorder="1" xfId="59" applyProtection="1" applyAlignment="1">
      <alignment horizontal="right"/>
    </xf>
    <xf numFmtId="2" applyNumberFormat="1" fontId="36" applyFont="1" fillId="0" applyFill="1" borderId="0" applyBorder="1" xfId="59" applyProtection="1"/>
    <xf numFmtId="0" applyNumberFormat="1" fontId="37" applyFont="1" fillId="0" applyFill="1" borderId="0" applyBorder="1" xfId="59" applyProtection="1" applyAlignment="1">
      <alignment horizontal="left" vertical="top"/>
    </xf>
    <xf numFmtId="0" applyNumberFormat="1" fontId="36" applyFont="1" fillId="0" applyFill="1" borderId="0" applyBorder="1" xfId="59" applyProtection="1" applyAlignment="1">
      <alignment horizontal="right"/>
    </xf>
    <xf numFmtId="0" applyNumberFormat="1" fontId="36" applyFont="1" fillId="0" applyFill="1" borderId="0" applyBorder="1" xfId="59" applyProtection="1"/>
    <xf numFmtId="0" applyNumberFormat="1" fontId="75" applyFont="1" fillId="37" applyFill="1" borderId="0" applyBorder="1" xfId="59" applyProtection="1" applyAlignment="1">
      <alignment horizontal="left"/>
    </xf>
    <xf numFmtId="0" applyNumberFormat="1" fontId="36" applyFont="1" fillId="0" applyFill="1" borderId="0" applyBorder="1" xfId="59" applyProtection="1" applyAlignment="1">
      <alignment horizontal="left"/>
    </xf>
    <xf numFmtId="0" applyNumberFormat="1" fontId="76" applyFont="1" fillId="0" applyFill="1" borderId="0" applyBorder="1" xfId="0" applyProtection="1"/>
    <xf numFmtId="0" applyNumberFormat="1" fontId="74" applyFont="1" fillId="37" applyFill="1" borderId="0" applyBorder="1" xfId="59" applyProtection="1" applyAlignment="1">
      <alignment horizontal="left"/>
    </xf>
    <xf numFmtId="0" applyNumberFormat="1" fontId="74" applyFont="1" fillId="37" applyFill="1" borderId="0" applyBorder="1" xfId="59" applyProtection="1" applyAlignment="1">
      <alignment horizontal="center"/>
    </xf>
    <xf numFmtId="0" applyNumberFormat="1" fontId="36" applyFont="1" fillId="0" applyFill="1" borderId="0" applyBorder="1" xfId="59" applyProtection="1" applyAlignment="1">
      <alignment horizontal="left" vertical="top" wrapText="1"/>
    </xf>
    <xf numFmtId="0" applyNumberFormat="1" fontId="77" applyFont="1" fillId="0" applyFill="1" borderId="0" applyBorder="1" xfId="59" applyProtection="1" applyAlignment="1">
      <alignment horizontal="left" vertical="top" wrapText="1"/>
    </xf>
    <xf numFmtId="1" applyNumberFormat="1" fontId="75" applyFont="1" fillId="37" applyFill="1" borderId="0" applyBorder="1" xfId="59" applyProtection="1" applyAlignment="1">
      <alignment horizontal="center" vertical="center"/>
    </xf>
    <xf numFmtId="0" applyNumberFormat="1" fontId="77" applyFont="1" fillId="0" applyFill="1" borderId="0" applyBorder="1" xfId="59" applyProtection="1" applyAlignment="1">
      <alignment horizontal="left" vertical="top"/>
    </xf>
    <xf numFmtId="0" applyNumberFormat="1" fontId="75" applyFont="1" fillId="37" applyFill="1" borderId="0" applyBorder="1" xfId="59" applyProtection="1" applyAlignment="1">
      <alignment horizontal="center" vertical="center"/>
    </xf>
    <xf numFmtId="0" applyNumberFormat="1" fontId="74" applyFont="1" fillId="37" applyFill="1" borderId="23" applyBorder="1" xfId="59" applyProtection="1" applyAlignment="1">
      <alignment horizontal="center"/>
    </xf>
    <xf numFmtId="0" applyNumberFormat="1" fontId="74" applyFont="1" fillId="37" applyFill="1" borderId="0" applyBorder="1" xfId="59" applyProtection="1" applyAlignment="1">
      <alignment horizontal="center" vertical="center"/>
    </xf>
    <xf numFmtId="0" applyNumberFormat="1" fontId="74" applyFont="1" fillId="37" applyFill="1" borderId="0" applyBorder="1" xfId="59" applyProtection="1" applyAlignment="1">
      <alignment horizontal="center" vertical="center" wrapText="1"/>
    </xf>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74" applyFont="1" fillId="37" applyFill="1" borderId="0" applyBorder="1" xfId="59" applyProtection="1" applyAlignment="1">
      <alignment horizontal="center" vertical="center"/>
    </xf>
    <xf numFmtId="0" applyNumberFormat="1" fontId="36" applyFont="1" fillId="0" applyFill="1" borderId="0" applyBorder="1" xfId="174" applyProtection="1" applyAlignment="1">
      <alignment vertical="top" wrapText="1"/>
    </xf>
    <xf numFmtId="0" applyNumberFormat="1" fontId="36" applyFont="1" fillId="0" applyFill="1" borderId="0" applyBorder="1" xfId="59" applyProtection="1" applyAlignment="1">
      <alignment vertical="top" wrapText="1"/>
    </xf>
    <xf numFmtId="0" applyNumberFormat="1" fontId="74" applyFont="1" fillId="37" applyFill="1" borderId="0" applyBorder="1" xfId="174" applyProtection="1" applyAlignment="1">
      <alignment horizontal="left" vertical="center"/>
    </xf>
    <xf numFmtId="2" applyNumberFormat="1" fontId="74" applyFont="1" fillId="37" applyFill="1" borderId="0" applyBorder="1" xfId="174" applyProtection="1" applyAlignment="1">
      <alignment horizontal="center" vertical="center" wrapText="1"/>
    </xf>
    <xf numFmtId="0" applyNumberFormat="1" fontId="74" applyFont="1" fillId="37" applyFill="1" borderId="0" applyBorder="1" xfId="174" applyProtection="1" applyAlignment="1">
      <alignment horizontal="center" vertical="center" wrapText="1"/>
    </xf>
    <xf numFmtId="1" applyNumberFormat="1" fontId="74" applyFont="1" fillId="37" applyFill="1" borderId="0" applyBorder="1" xfId="174" applyProtection="1" applyAlignment="1">
      <alignment horizontal="center" vertical="center" wrapText="1"/>
    </xf>
    <xf numFmtId="164" applyNumberFormat="1" fontId="36" applyFont="1" fillId="0" applyFill="1" borderId="0" applyBorder="1" xfId="59" applyProtection="1" applyAlignment="1">
      <alignment horizontal="center" vertical="center" wrapText="1"/>
    </xf>
    <xf numFmtId="164" applyNumberFormat="1" fontId="36" applyFont="1" fillId="0" applyFill="1" borderId="0" applyBorder="1" xfId="59" applyProtection="1" applyAlignment="1">
      <alignment horizontal="right"/>
    </xf>
    <xf numFmtId="0" applyNumberFormat="1" fontId="77" applyFont="1" fillId="0" applyFill="1" borderId="0" applyBorder="1" xfId="59" applyProtection="1" applyAlignment="1">
      <alignment horizontal="left"/>
    </xf>
    <xf numFmtId="172" applyNumberFormat="1" fontId="74" applyFont="1" fillId="37" applyFill="1" borderId="0" applyBorder="1" xfId="59" applyProtection="1" applyAlignment="1">
      <alignment horizontal="center"/>
    </xf>
    <xf numFmtId="2" applyNumberFormat="1" fontId="75" applyFont="1" fillId="62" applyFill="1" borderId="0" applyBorder="1" xfId="59" applyProtection="1" applyAlignment="1">
      <alignment horizontal="right"/>
    </xf>
    <xf numFmtId="3" applyNumberFormat="1" fontId="75" applyFont="1" fillId="62" applyFill="1" borderId="0" applyBorder="1" xfId="59" applyProtection="1" applyAlignment="1">
      <alignment horizontal="right"/>
    </xf>
    <xf numFmtId="1" applyNumberFormat="1" fontId="75" applyFont="1" fillId="62" applyFill="1" borderId="0" applyBorder="1" xfId="59" applyProtection="1" applyAlignment="1">
      <alignment horizontal="right"/>
    </xf>
    <xf numFmtId="2" applyNumberFormat="1" fontId="75" applyFont="1" fillId="62" applyFill="1" borderId="0" applyBorder="1" xfId="59" applyProtection="1"/>
    <xf numFmtId="0" applyNumberFormat="1" fontId="77" applyFont="1" fillId="0" applyFill="1" borderId="0" applyBorder="1" xfId="59" applyProtection="1" applyAlignment="1">
      <alignment horizontal="left" indent="1"/>
    </xf>
    <xf numFmtId="0" applyNumberFormat="1" fontId="36" applyFont="1" fillId="0" applyFill="1" borderId="0" applyBorder="1" xfId="59" applyProtection="1" applyAlignment="1">
      <alignment horizontal="left" indent="1"/>
    </xf>
    <xf numFmtId="2" applyNumberFormat="1" fontId="36" applyFont="1" fillId="0" applyFill="1" borderId="0" applyBorder="1" xfId="59" applyProtection="1" applyAlignment="1">
      <alignment horizontal="left" vertical="top"/>
    </xf>
    <xf numFmtId="0" applyNumberFormat="1" fontId="75" applyFont="1" fillId="62" applyFill="1" borderId="0" applyBorder="1" xfId="59" applyProtection="1" applyAlignment="1">
      <alignment horizontal="left"/>
    </xf>
    <xf numFmtId="2" applyNumberFormat="1" fontId="75" applyFont="1" fillId="62" applyFill="1" borderId="0" applyBorder="1" xfId="59" applyProtection="1" applyAlignment="1">
      <alignment horizontal="left"/>
    </xf>
    <xf numFmtId="164" applyNumberFormat="1" fontId="75" applyFont="1" fillId="62" applyFill="1" borderId="0" applyBorder="1" xfId="59" applyProtection="1"/>
    <xf numFmtId="0" applyNumberFormat="1" fontId="37" applyFont="1" fillId="0" applyFill="1" borderId="0" applyBorder="1" xfId="59" applyProtection="1" applyAlignment="1">
      <alignment vertical="top"/>
    </xf>
    <xf numFmtId="0" applyNumberFormat="1" fontId="36" applyFont="1" fillId="0" applyFill="1" borderId="0" applyBorder="1" xfId="59" applyProtection="1" applyAlignment="1">
      <alignment horizontal="left" vertical="top" wrapText="1" indent="1"/>
    </xf>
    <xf numFmtId="2" applyNumberFormat="1" fontId="36" applyFont="1" fillId="0" applyFill="1" borderId="0" applyBorder="1" xfId="59" applyProtection="1" applyAlignment="1">
      <alignment horizontal="left" indent="1"/>
    </xf>
    <xf numFmtId="3" applyNumberFormat="1" fontId="36" applyFont="1" fillId="0" applyFill="1" borderId="0" applyBorder="1" xfId="59" applyProtection="1" applyAlignment="1">
      <alignment horizontal="left" indent="1"/>
    </xf>
    <xf numFmtId="1" applyNumberFormat="1" fontId="36" applyFont="1" fillId="0" applyFill="1" borderId="0" applyBorder="1" xfId="59" applyProtection="1" applyAlignment="1">
      <alignment horizontal="left" indent="1"/>
    </xf>
    <xf numFmtId="0" applyNumberFormat="1" fontId="38" applyFont="1" fillId="0" applyFill="1" borderId="0" applyBorder="1" xfId="171" applyProtection="1" applyAlignment="1">
      <alignment vertical="top"/>
    </xf>
    <xf numFmtId="0" applyNumberFormat="1" fontId="74" applyFont="1" fillId="37" applyFill="1" borderId="0" applyBorder="1" xfId="59" applyProtection="1" applyAlignment="1">
      <alignment horizontal="center" vertical="center"/>
    </xf>
    <xf numFmtId="0" applyNumberFormat="1" fontId="36" applyFont="1" fillId="0" applyFill="1" borderId="0" applyBorder="1" xfId="59" applyProtection="1" applyAlignment="1">
      <alignment horizontal="center"/>
    </xf>
    <xf numFmtId="0" applyNumberFormat="1" fontId="77" applyFont="1" fillId="0" applyFill="1" borderId="0" applyBorder="1" xfId="59" applyProtection="1" applyAlignment="1">
      <alignment horizontal="right"/>
    </xf>
    <xf numFmtId="2" applyNumberFormat="1" fontId="36" applyFont="1" fillId="0" applyFill="1" borderId="0" applyBorder="1" xfId="59" applyProtection="1" applyAlignment="1">
      <alignment horizontal="center"/>
    </xf>
    <xf numFmtId="1" applyNumberFormat="1" fontId="36" applyFont="1" fillId="0" applyFill="1" borderId="0" applyBorder="1" xfId="59" applyProtection="1" applyAlignment="1">
      <alignment horizontal="center"/>
    </xf>
    <xf numFmtId="1" applyNumberFormat="1" fontId="36" applyFont="1" fillId="0" applyFill="1" borderId="0" applyBorder="1" xfId="59" applyProtection="1"/>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36" applyFont="1" fillId="0" applyFill="1" borderId="0" applyBorder="1" xfId="59" applyProtection="1" applyAlignment="1">
      <alignment horizontal="left" vertical="center"/>
    </xf>
    <xf numFmtId="0" applyNumberFormat="1" fontId="78" applyFont="1" fillId="0" applyFill="1" borderId="0" applyBorder="1" xfId="174" applyProtection="1" applyAlignment="1">
      <alignment vertical="center"/>
    </xf>
    <xf numFmtId="0" applyNumberFormat="1" fontId="74" applyFont="1" fillId="37" applyFill="1" borderId="0" applyBorder="1" xfId="59" applyProtection="1" applyAlignment="1">
      <alignment horizontal="center" vertical="top" wrapText="1"/>
    </xf>
    <xf numFmtId="0" applyNumberFormat="1" fontId="74" applyFont="1" fillId="37" applyFill="1" borderId="23" applyBorder="1" xfId="59" applyProtection="1" applyAlignment="1">
      <alignment horizontal="center"/>
    </xf>
    <xf numFmtId="0" applyNumberFormat="1" fontId="36" applyFont="1" fillId="0" applyFill="1" borderId="0" applyBorder="1" xfId="174" applyProtection="1" applyAlignment="1">
      <alignment horizontal="left" vertical="top" wrapText="1" indent="1"/>
    </xf>
    <xf numFmtId="0" applyNumberFormat="1" fontId="73" applyFont="1" fillId="0" applyFill="1" borderId="0" applyBorder="1" xfId="174" applyProtection="1" applyAlignment="1">
      <alignment horizontal="center" vertical="center"/>
    </xf>
    <xf numFmtId="0" applyNumberFormat="1" fontId="72" applyFont="1" fillId="0" applyFill="1" borderId="0" applyBorder="1" xfId="174" applyProtection="1" applyAlignment="1">
      <alignment horizontal="center" vertical="center"/>
    </xf>
    <xf numFmtId="0" applyNumberFormat="1" fontId="36" applyFont="1" fillId="0" applyFill="1" borderId="0" applyBorder="1" xfId="59" applyProtection="1" applyAlignment="1">
      <alignment horizontal="left" vertical="top" wrapText="1"/>
    </xf>
    <xf numFmtId="0" applyNumberFormat="1" fontId="36" applyFont="1" fillId="0" applyFill="1" borderId="0" applyBorder="1" xfId="59" applyProtection="1" applyAlignment="1">
      <alignment horizontal="left" vertical="top"/>
    </xf>
    <xf numFmtId="0" applyNumberFormat="1" fontId="78" applyFont="1" fillId="0" applyFill="1" borderId="0" applyBorder="1" xfId="174" applyProtection="1" applyAlignment="1">
      <alignment horizontal="center" vertical="center"/>
    </xf>
    <xf numFmtId="0" applyNumberFormat="1" fontId="78" applyFont="1" fillId="0" applyFill="1" borderId="0" applyBorder="1" xfId="174" quotePrefix="1" applyProtection="1" applyAlignment="1">
      <alignment horizontal="center" vertical="center"/>
    </xf>
    <xf numFmtId="0" applyNumberFormat="1" fontId="36" applyFont="1" fillId="0" applyFill="1" borderId="0" applyBorder="1" xfId="174" applyProtection="1" applyAlignment="1">
      <alignment horizontal="left" vertical="top" wrapText="1"/>
    </xf>
    <xf numFmtId="0" applyNumberFormat="1" fontId="74" applyFont="1" fillId="37" applyFill="1" borderId="24" applyBorder="1" xfId="59" applyProtection="1" applyAlignment="1">
      <alignment horizontal="center" vertical="center"/>
    </xf>
    <xf numFmtId="0" applyNumberFormat="1" fontId="74" applyFont="1" fillId="37" applyFill="1" borderId="25" applyBorder="1" xfId="59" applyProtection="1" applyAlignment="1">
      <alignment horizontal="center" vertical="center" wrapText="1"/>
    </xf>
    <xf numFmtId="0" applyNumberFormat="1" fontId="74" applyFont="1" fillId="37" applyFill="1" borderId="23" applyBorder="1" xfId="59" applyProtection="1" applyAlignment="1">
      <alignment horizontal="center"/>
    </xf>
    <xf numFmtId="0" applyNumberFormat="1" fontId="74" applyFont="1" fillId="37" applyFill="1" borderId="0" applyBorder="1" xfId="59" applyProtection="1" applyAlignment="1">
      <alignment horizontal="center" vertical="center"/>
    </xf>
    <xf numFmtId="0" applyNumberFormat="1" fontId="74" applyFont="1" fillId="37" applyFill="1" borderId="26" applyBorder="1" xfId="59" applyProtection="1" applyAlignment="1">
      <alignment horizontal="center"/>
    </xf>
    <xf numFmtId="0" applyNumberFormat="1" fontId="74" applyFont="1" fillId="37" applyFill="1" borderId="27" applyBorder="1" xfId="59" applyProtection="1" applyAlignment="1">
      <alignment horizontal="center"/>
    </xf>
    <xf numFmtId="0" applyNumberFormat="1" fontId="74" applyFont="1" fillId="37" applyFill="1" borderId="28" applyBorder="1" xfId="59" applyProtection="1" applyAlignment="1">
      <alignment horizontal="center"/>
    </xf>
    <xf numFmtId="0" applyNumberFormat="1" fontId="36" applyFont="1" fillId="0" applyFill="1" borderId="0" applyBorder="1" xfId="59" applyProtection="1" applyAlignment="1">
      <alignment horizontal="left" vertical="top" wrapText="1" indent="2"/>
    </xf>
    <xf numFmtId="0" applyNumberFormat="1" fontId="36" applyFont="1" fillId="0" applyFill="1" borderId="0" applyBorder="1" xfId="59" applyProtection="1" applyAlignment="1">
      <alignment horizontal="left" vertical="top" wrapText="1" indent="1"/>
    </xf>
    <xf numFmtId="0" applyNumberFormat="1" fontId="38" applyFont="1" fillId="0" applyFill="1" borderId="0" applyBorder="1" xfId="171" applyProtection="1" applyAlignment="1">
      <alignment horizontal="center" vertical="top"/>
    </xf>
    <xf numFmtId="2" applyNumberFormat="1" fontId="77" applyFont="1" fillId="0" applyFill="1" borderId="0" applyBorder="1" xfId="59" applyProtection="1" applyAlignment="1">
      <alignment horizontal="right"/>
    </xf>
    <xf numFmtId="0" applyNumberFormat="1" fontId="77" applyFont="1" fillId="0" applyFill="1" borderId="0" applyBorder="1" xfId="59" applyProtection="1" applyAlignment="1">
      <alignment horizontal="center"/>
    </xf>
    <xf numFmtId="164" applyNumberFormat="1" fontId="77" applyFont="1" fillId="0" applyFill="1" borderId="0" applyBorder="1" xfId="59" applyProtection="1" applyAlignment="1">
      <alignment horizontal="left"/>
    </xf>
    <xf numFmtId="3" applyNumberFormat="1" fontId="77" applyFont="1" fillId="0" applyFill="1" borderId="0" applyBorder="1" xfId="59" applyProtection="1" applyAlignment="1">
      <alignment horizontal="right"/>
    </xf>
    <xf numFmtId="1" applyNumberFormat="1" fontId="77" applyFont="1" fillId="0" applyFill="1" borderId="0" applyBorder="1" xfId="59" applyProtection="1" applyAlignment="1">
      <alignment horizontal="right"/>
    </xf>
    <xf numFmtId="2" applyNumberFormat="1" fontId="77" applyFont="1" fillId="0" applyFill="1" borderId="0" applyBorder="1" xfId="59" applyProtection="1"/>
    <xf numFmtId="173" applyNumberFormat="1" fontId="36" applyFont="1" fillId="0" applyFill="1" borderId="0" applyBorder="1" xfId="59" applyProtection="1" applyAlignment="1">
      <alignment horizontal="right"/>
    </xf>
    <xf numFmtId="173" applyNumberFormat="1" fontId="77" applyFont="1" fillId="0" applyFill="1" borderId="0" applyBorder="1" xfId="59" applyProtection="1" applyAlignment="1">
      <alignment horizontal="right"/>
    </xf>
    <xf numFmtId="2" applyNumberFormat="1" fontId="77" applyFont="1" fillId="0" applyFill="1" borderId="0" applyBorder="1" xfId="59" applyProtection="1" applyAlignment="1">
      <alignment horizontal="center"/>
    </xf>
    <xf numFmtId="164" applyNumberFormat="1" fontId="36" applyFont="1" fillId="0" applyFill="1" borderId="0" applyBorder="1" xfId="59" applyProtection="1" applyAlignment="1">
      <alignment horizontal="center"/>
    </xf>
    <xf numFmtId="174" applyNumberFormat="1" fontId="36" applyFont="1" fillId="0" applyFill="1" borderId="0" applyBorder="1" xfId="59" applyProtection="1" applyAlignment="1">
      <alignment horizontal="right"/>
    </xf>
    <xf numFmtId="0" applyNumberFormat="1" fontId="79" applyFont="1" fillId="63" applyFill="1" borderId="0" applyBorder="1" xfId="59" applyProtection="1" applyAlignment="1">
      <alignment horizontal="center"/>
    </xf>
    <xf numFmtId="2" applyNumberFormat="1" fontId="79" applyFont="1" fillId="63" applyFill="1" borderId="0" applyBorder="1" xfId="59" applyProtection="1" applyAlignment="1">
      <alignment horizontal="center"/>
    </xf>
    <xf numFmtId="175" applyNumberFormat="1" fontId="79" applyFont="1" fillId="63" applyFill="1" borderId="0" applyBorder="1" xfId="59" applyProtection="1" applyAlignment="1">
      <alignment horizontal="center"/>
    </xf>
    <xf numFmtId="4" applyNumberFormat="1" fontId="36" applyFont="1" fillId="0" applyFill="1" borderId="0" applyBorder="1" xfId="59" applyProtection="1" applyAlignment="1">
      <alignment horizontal="right"/>
    </xf>
    <xf numFmtId="4" applyNumberFormat="1" fontId="36" applyFont="1" fillId="0" applyFill="1" borderId="0" applyBorder="1" xfId="59" applyProtection="1"/>
    <xf numFmtId="3" applyNumberFormat="1" fontId="79" applyFont="1" fillId="63" applyFill="1" borderId="0" applyBorder="1" xfId="59" applyProtection="1" applyAlignment="1">
      <alignment horizontal="center"/>
    </xf>
    <xf numFmtId="164" applyNumberFormat="1" fontId="77" applyFont="1" fillId="0" applyFill="1" borderId="0" applyBorder="1" xfId="59" applyProtection="1" applyAlignment="1">
      <alignment horizontal="right"/>
    </xf>
    <xf numFmtId="164" applyNumberFormat="1" fontId="77" applyFont="1" fillId="0" applyFill="1" borderId="0" applyBorder="1" xfId="59" applyProtection="1"/>
    <xf numFmtId="173" applyNumberFormat="1" fontId="36" applyFont="1" fillId="0" applyFill="1" borderId="0" applyBorder="1" xfId="59" applyProtection="1"/>
    <xf numFmtId="173" applyNumberFormat="1" fontId="77" applyFont="1" fillId="0" applyFill="1" borderId="0" applyBorder="1" xfId="59" applyProtection="1"/>
    <xf numFmtId="174" applyNumberFormat="1" fontId="36" applyFont="1" fillId="0" applyFill="1" borderId="0" applyBorder="1" xfId="59" applyProtection="1"/>
    <xf numFmtId="174" applyNumberFormat="1" fontId="77" applyFont="1" fillId="0" applyFill="1" borderId="0" applyBorder="1" xfId="59" applyProtection="1" applyAlignment="1">
      <alignment horizontal="right"/>
    </xf>
    <xf numFmtId="174" applyNumberFormat="1" fontId="77" applyFont="1" fillId="0" applyFill="1" borderId="0" applyBorder="1" xfId="59" applyProtection="1"/>
    <xf numFmtId="0" applyNumberFormat="1" fontId="80" applyFont="1" fillId="37" applyFill="1" borderId="0" applyBorder="1" xfId="59" applyProtection="1" applyAlignment="1">
      <alignment horizontal="left"/>
    </xf>
    <xf numFmtId="176" applyNumberFormat="1" fontId="80" applyFont="1" fillId="37" applyFill="1" borderId="0" applyBorder="1" xfId="59" applyProtection="1" applyAlignment="1">
      <alignment horizontal="right"/>
    </xf>
    <xf numFmtId="0" applyNumberFormat="1" fontId="81" applyFont="1" fillId="0" applyFill="1" borderId="0" applyBorder="1" xfId="59" applyProtection="1" applyAlignment="1">
      <alignment horizontal="left"/>
    </xf>
    <xf numFmtId="0" applyNumberFormat="1" fontId="82" applyFont="1" fillId="0" applyFill="1" borderId="0" applyBorder="1" xfId="59" applyProtection="1" applyAlignment="1">
      <alignment horizontal="left"/>
    </xf>
    <xf numFmtId="174" applyNumberFormat="1" fontId="82" applyFont="1" fillId="0" applyFill="1" borderId="0" applyBorder="1" xfId="59" applyProtection="1" applyAlignment="1">
      <alignment horizontal="right"/>
    </xf>
    <xf numFmtId="174" applyNumberFormat="1" fontId="82" applyFont="1" fillId="0" applyFill="1" borderId="0" applyBorder="1" xfId="59" applyProtection="1"/>
    <xf numFmtId="0" applyNumberFormat="1" fontId="83" applyFont="1" fillId="63" applyFill="1" borderId="0" applyBorder="1" xfId="59" applyProtection="1" applyAlignment="1">
      <alignment horizontal="left"/>
    </xf>
    <xf numFmtId="176" applyNumberFormat="1" fontId="83" applyFont="1" fillId="63" applyFill="1" borderId="0" applyBorder="1" xfId="59" applyProtection="1" applyAlignment="1">
      <alignment horizontal="right"/>
    </xf>
    <xf numFmtId="176" applyNumberFormat="1" fontId="83" applyFont="1" fillId="63" applyFill="1" borderId="0" applyBorder="1" xfId="59" applyProtection="1"/>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CBFC8"/>
      <color rgb="FF0E153C"/>
      <color rgb="FF3EBF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baseline="0">
                <a:solidFill>
                  <a:srgbClr val="0E153C"/>
                </a:solidFill>
              </a:rPr>
              <a:t>Normal Vol Curve</a:t>
            </a:r>
          </a:p>
        </c:rich>
      </c:tx>
      <c:overlay val="0"/>
      <c:spPr>
        <a:noFill/>
        <a:ln>
          <a:noFill/>
        </a:ln>
        <a:effectLst/>
      </c:spPr>
    </c:title>
    <c:autoTitleDeleted val="0"/>
    <c:plotArea>
      <c:layout/>
      <c:scatterChart>
        <c:scatterStyle val="lineMarker"/>
        <c:varyColors val="0"/>
        <c:ser>
          <c:idx val="0"/>
          <c:order val="0"/>
          <c:tx>
            <c:strRef>
              <c:f>Volatilities!$A$8</c:f>
              <c:strCache>
                <c:ptCount val="1"/>
                <c:pt idx="0">
                  <c:v>Normal Vol (bpts)</c:v>
                </c:pt>
              </c:strCache>
            </c:strRef>
          </c:tx>
          <c:spPr>
            <a:ln>
              <a:solidFill>
                <a:srgbClr val="4F81BD">
                  <a:shade val="95000"/>
                  <a:satMod val="105000"/>
                </a:srgbClr>
              </a:solidFill>
            </a:ln>
          </c:spPr>
          <c:marker>
            <c:symbol val="none"/>
          </c:marker>
          <c:xVal>
            <c:numRef>
              <c:f>Volatilities!$B$14:$B$22</c:f>
              <c:numCache>
                <c:formatCode>0</c:formatCode>
                <c:ptCount val="9"/>
                <c:pt idx="0">
                  <c:v>8.3333333333333329E-2</c:v>
                </c:pt>
                <c:pt idx="1">
                  <c:v>0.25</c:v>
                </c:pt>
                <c:pt idx="2">
                  <c:v>0.5</c:v>
                </c:pt>
                <c:pt idx="3">
                  <c:v>1</c:v>
                </c:pt>
                <c:pt idx="4">
                  <c:v>2</c:v>
                </c:pt>
                <c:pt idx="5">
                  <c:v>3</c:v>
                </c:pt>
                <c:pt idx="6">
                  <c:v>5</c:v>
                </c:pt>
                <c:pt idx="7">
                  <c:v>7</c:v>
                </c:pt>
                <c:pt idx="8">
                  <c:v>10</c:v>
                </c:pt>
              </c:numCache>
            </c:numRef>
          </c:xVal>
          <c:yVal>
            <c:numRef>
              <c:f>Volatilities!$C$14:$C$22</c:f>
              <c:numCache>
                <c:formatCode>0</c:formatCode>
                <c:ptCount val="9"/>
              </c:numCache>
            </c:numRef>
          </c:yVal>
          <c:smooth val="0"/>
        </c:ser>
        <c:dLbls>
          <c:showLegendKey val="0"/>
          <c:showVal val="0"/>
          <c:showCatName val="0"/>
          <c:showSerName val="0"/>
          <c:showPercent val="0"/>
          <c:showBubbleSize val="0"/>
        </c:dLbls>
        <c:axId val="241827840"/>
        <c:axId val="241828416"/>
      </c:scatterChart>
      <c:valAx>
        <c:axId val="241827840"/>
        <c:scaling>
          <c:orientation val="minMax"/>
          <c:max val="11"/>
          <c:min val="8.3330000000000015E-2"/>
        </c:scaling>
        <c:delete val="0"/>
        <c:axPos val="b"/>
        <c:title>
          <c:tx>
            <c:rich>
              <a:bodyPr/>
              <a:lstStyle/>
              <a:p>
                <a:pPr>
                  <a:defRPr/>
                </a:pPr>
                <a:r>
                  <a:rPr lang="en-US"/>
                  <a:t>Years</a:t>
                </a:r>
              </a:p>
            </c:rich>
          </c:tx>
          <c:layout>
            <c:manualLayout>
              <c:xMode val="edge"/>
              <c:yMode val="edge"/>
              <c:x val="0.48425473131648078"/>
              <c:y val="0.9145787545787547"/>
            </c:manualLayout>
          </c:layout>
          <c:overlay val="0"/>
        </c:title>
        <c:numFmt formatCode="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241828416"/>
        <c:crosses val="autoZero"/>
        <c:crossBetween val="midCat"/>
      </c:valAx>
      <c:valAx>
        <c:axId val="24182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a:pPr>
                <a:r>
                  <a:rPr lang="en-US"/>
                  <a:t>bpts</a:t>
                </a:r>
              </a:p>
            </c:rich>
          </c:tx>
          <c:layout>
            <c:manualLayout>
              <c:xMode val="edge"/>
              <c:yMode val="edge"/>
              <c:x val="0"/>
              <c:y val="0.40109101746897025"/>
            </c:manualLayout>
          </c:layout>
          <c:overlay val="0"/>
        </c:title>
        <c:numFmt formatCode="#,##0.00" sourceLinked="0"/>
        <c:majorTickMark val="none"/>
        <c:min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241827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1132" l="0.70000000000000062" r="0.70000000000000062" t="0.7500000000000113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baseline="0">
                <a:solidFill>
                  <a:srgbClr val="0E153C"/>
                </a:solidFill>
              </a:rPr>
              <a:t>LogNormal Vol Curve</a:t>
            </a:r>
          </a:p>
        </c:rich>
      </c:tx>
      <c:overlay val="0"/>
      <c:spPr>
        <a:noFill/>
        <a:ln>
          <a:noFill/>
        </a:ln>
        <a:effectLst/>
      </c:spPr>
    </c:title>
    <c:autoTitleDeleted val="0"/>
    <c:plotArea>
      <c:layout/>
      <c:scatterChart>
        <c:scatterStyle val="lineMarker"/>
        <c:varyColors val="0"/>
        <c:ser>
          <c:idx val="5"/>
          <c:order val="0"/>
          <c:tx>
            <c:strRef>
              <c:f>Volatilities!$A$9</c:f>
              <c:strCache>
                <c:ptCount val="1"/>
                <c:pt idx="0">
                  <c:v>LogNormal Vol (%)</c:v>
                </c:pt>
              </c:strCache>
            </c:strRef>
          </c:tx>
          <c:spPr>
            <a:ln>
              <a:solidFill>
                <a:srgbClr val="4F81BD">
                  <a:shade val="95000"/>
                  <a:satMod val="105000"/>
                </a:srgbClr>
              </a:solidFill>
            </a:ln>
          </c:spPr>
          <c:marker>
            <c:symbol val="none"/>
          </c:marker>
          <c:xVal>
            <c:numRef>
              <c:f>Volatilities!$B$14:$B$22</c:f>
              <c:numCache>
                <c:formatCode>0</c:formatCode>
                <c:ptCount val="9"/>
                <c:pt idx="0">
                  <c:v>8.3333333333333329E-2</c:v>
                </c:pt>
                <c:pt idx="1">
                  <c:v>0.25</c:v>
                </c:pt>
                <c:pt idx="2">
                  <c:v>0.5</c:v>
                </c:pt>
                <c:pt idx="3">
                  <c:v>1</c:v>
                </c:pt>
                <c:pt idx="4">
                  <c:v>2</c:v>
                </c:pt>
                <c:pt idx="5">
                  <c:v>3</c:v>
                </c:pt>
                <c:pt idx="6">
                  <c:v>5</c:v>
                </c:pt>
                <c:pt idx="7">
                  <c:v>7</c:v>
                </c:pt>
                <c:pt idx="8">
                  <c:v>10</c:v>
                </c:pt>
              </c:numCache>
            </c:numRef>
          </c:xVal>
          <c:yVal>
            <c:numRef>
              <c:f>Volatilities!$D$14:$D$22</c:f>
              <c:numCache>
                <c:formatCode>#,##0</c:formatCode>
                <c:ptCount val="9"/>
              </c:numCache>
            </c:numRef>
          </c:yVal>
          <c:smooth val="0"/>
        </c:ser>
        <c:dLbls>
          <c:showLegendKey val="0"/>
          <c:showVal val="0"/>
          <c:showCatName val="0"/>
          <c:showSerName val="0"/>
          <c:showPercent val="0"/>
          <c:showBubbleSize val="0"/>
        </c:dLbls>
        <c:axId val="241830144"/>
        <c:axId val="241830720"/>
      </c:scatterChart>
      <c:valAx>
        <c:axId val="241830144"/>
        <c:scaling>
          <c:orientation val="minMax"/>
          <c:max val="11"/>
          <c:min val="8.3330000000000015E-2"/>
        </c:scaling>
        <c:delete val="0"/>
        <c:axPos val="b"/>
        <c:title>
          <c:tx>
            <c:rich>
              <a:bodyPr/>
              <a:lstStyle/>
              <a:p>
                <a:pPr>
                  <a:defRPr/>
                </a:pPr>
                <a:r>
                  <a:rPr lang="en-US"/>
                  <a:t>Years</a:t>
                </a:r>
              </a:p>
            </c:rich>
          </c:tx>
          <c:layout>
            <c:manualLayout>
              <c:xMode val="edge"/>
              <c:yMode val="edge"/>
              <c:x val="0.48706186223249448"/>
              <c:y val="0.90969474969474973"/>
            </c:manualLayout>
          </c:layout>
          <c:overlay val="0"/>
        </c:title>
        <c:numFmt formatCode="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241830720"/>
        <c:crosses val="autoZero"/>
        <c:crossBetween val="midCat"/>
      </c:valAx>
      <c:valAx>
        <c:axId val="24183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a:pPr>
                <a:r>
                  <a:rPr lang="en-US"/>
                  <a:t>percent</a:t>
                </a:r>
              </a:p>
            </c:rich>
          </c:tx>
          <c:layout>
            <c:manualLayout>
              <c:xMode val="edge"/>
              <c:yMode val="edge"/>
              <c:x val="5.6140338468774371E-3"/>
              <c:y val="0.37203118840914118"/>
            </c:manualLayout>
          </c:layout>
          <c:overlay val="0"/>
        </c:title>
        <c:numFmt formatCode="0.00" sourceLinked="0"/>
        <c:majorTickMark val="none"/>
        <c:min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2418301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1155" l="0.70000000000000062" r="0.70000000000000062" t="0.75000000000001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'Rate scenarios'!$B$25</c:f>
              <c:strCache>
                <c:ptCount val="1"/>
                <c:pt idx="0">
                  <c:v>treasury spot</c:v>
                </c:pt>
              </c:strCache>
            </c:strRef>
          </c:tx>
          <c:marker>
            <c:symbol val="none"/>
          </c:marker>
          <c:xVal>
            <c:numRef>
              <c:f>'Rate scenarios'!$C$24:$P$24</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scenarios'!$C$25:$P$25</c:f>
              <c:numCache>
                <c:formatCode>#,##0</c:formatCode>
                <c:ptCount val="14"/>
              </c:numCache>
            </c:numRef>
          </c:yVal>
          <c:smooth val="1"/>
        </c:ser>
        <c:ser>
          <c:idx val="1"/>
          <c:order val="1"/>
          <c:tx>
            <c:strRef>
              <c:f>'Rate scenarios'!$B$26</c:f>
              <c:strCache>
                <c:ptCount val="1"/>
                <c:pt idx="0">
                  <c:v>swap spot</c:v>
                </c:pt>
              </c:strCache>
            </c:strRef>
          </c:tx>
          <c:marker>
            <c:symbol val="none"/>
          </c:marker>
          <c:xVal>
            <c:numRef>
              <c:f>'Rate scenarios'!$C$24:$P$24</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scenarios'!$C$26:$P$26</c:f>
              <c:numCache>
                <c:formatCode>#,##0</c:formatCode>
                <c:ptCount val="14"/>
              </c:numCache>
            </c:numRef>
          </c:yVal>
          <c:smooth val="1"/>
        </c:ser>
        <c:ser>
          <c:idx val="2"/>
          <c:order val="2"/>
          <c:tx>
            <c:strRef>
              <c:f>'Rate scenarios'!$B$27</c:f>
              <c:strCache>
                <c:ptCount val="1"/>
                <c:pt idx="0">
                  <c:v>treasury (+300bp scenario)</c:v>
                </c:pt>
              </c:strCache>
            </c:strRef>
          </c:tx>
          <c:marker>
            <c:symbol val="none"/>
          </c:marker>
          <c:xVal>
            <c:numRef>
              <c:f>'Rate scenarios'!$C$24:$P$24</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scenarios'!$C$27:$P$27</c:f>
              <c:numCache>
                <c:formatCode>#,##0</c:formatCode>
                <c:ptCount val="14"/>
              </c:numCache>
            </c:numRef>
          </c:yVal>
          <c:smooth val="1"/>
        </c:ser>
        <c:ser>
          <c:idx val="3"/>
          <c:order val="3"/>
          <c:tx>
            <c:strRef>
              <c:f>'Rate scenarios'!$B$28</c:f>
              <c:strCache>
                <c:ptCount val="1"/>
                <c:pt idx="0">
                  <c:v>treasury (Flattener scenario)</c:v>
                </c:pt>
              </c:strCache>
            </c:strRef>
          </c:tx>
          <c:marker>
            <c:symbol val="none"/>
          </c:marker>
          <c:xVal>
            <c:numRef>
              <c:f>'Rate scenarios'!$C$24:$P$24</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scenarios'!$C$28:$P$28</c:f>
              <c:numCache>
                <c:formatCode>#,##0</c:formatCode>
                <c:ptCount val="14"/>
              </c:numCache>
            </c:numRef>
          </c:yVal>
          <c:smooth val="1"/>
        </c:ser>
        <c:ser>
          <c:idx val="4"/>
          <c:order val="4"/>
          <c:tx>
            <c:strRef>
              <c:f>'Rate scenarios'!$B$29</c:f>
              <c:strCache>
                <c:ptCount val="1"/>
                <c:pt idx="0">
                  <c:v>treasury (Ramp up scenario)</c:v>
                </c:pt>
              </c:strCache>
            </c:strRef>
          </c:tx>
          <c:marker>
            <c:symbol val="none"/>
          </c:marker>
          <c:xVal>
            <c:numRef>
              <c:f>'Rate scenarios'!$C$24:$P$24</c:f>
              <c:numCache>
                <c:formatCode>0</c:formatCode>
                <c:ptCount val="14"/>
                <c:pt idx="0">
                  <c:v>0</c:v>
                </c:pt>
                <c:pt idx="1">
                  <c:v>1</c:v>
                </c:pt>
                <c:pt idx="2">
                  <c:v>3</c:v>
                </c:pt>
                <c:pt idx="3">
                  <c:v>6</c:v>
                </c:pt>
                <c:pt idx="4">
                  <c:v>9</c:v>
                </c:pt>
                <c:pt idx="5">
                  <c:v>12</c:v>
                </c:pt>
                <c:pt idx="6">
                  <c:v>24</c:v>
                </c:pt>
                <c:pt idx="7">
                  <c:v>36</c:v>
                </c:pt>
                <c:pt idx="8">
                  <c:v>60</c:v>
                </c:pt>
                <c:pt idx="9">
                  <c:v>84</c:v>
                </c:pt>
                <c:pt idx="10" formatCode="_(* #,##0_);_(* \(#,##0\);_(* &quot;-&quot;??_);_(@_)">
                  <c:v>120</c:v>
                </c:pt>
                <c:pt idx="11" formatCode="_(* #,##0_);_(* \(#,##0\);_(* &quot;-&quot;??_);_(@_)">
                  <c:v>180</c:v>
                </c:pt>
                <c:pt idx="12" formatCode="_(* #,##0_);_(* \(#,##0\);_(* &quot;-&quot;??_);_(@_)">
                  <c:v>240</c:v>
                </c:pt>
                <c:pt idx="13" formatCode="_(* #,##0_);_(* \(#,##0\);_(* &quot;-&quot;??_);_(@_)">
                  <c:v>360</c:v>
                </c:pt>
              </c:numCache>
            </c:numRef>
          </c:xVal>
          <c:yVal>
            <c:numRef>
              <c:f>'Rate scenarios'!$C$29:$P$29</c:f>
              <c:numCache>
                <c:formatCode>#,##0</c:formatCode>
                <c:ptCount val="14"/>
              </c:numCache>
            </c:numRef>
          </c:yVal>
          <c:smooth val="1"/>
        </c:ser>
        <c:dLbls>
          <c:showLegendKey val="0"/>
          <c:showVal val="0"/>
          <c:showCatName val="0"/>
          <c:showSerName val="0"/>
          <c:showPercent val="0"/>
          <c:showBubbleSize val="0"/>
        </c:dLbls>
        <c:axId val="241832448"/>
        <c:axId val="241833024"/>
      </c:scatterChart>
      <c:valAx>
        <c:axId val="241832448"/>
        <c:scaling>
          <c:orientation val="minMax"/>
          <c:max val="360"/>
          <c:min val="0"/>
        </c:scaling>
        <c:delete val="0"/>
        <c:axPos val="b"/>
        <c:title>
          <c:tx>
            <c:rich>
              <a:bodyPr/>
              <a:lstStyle/>
              <a:p>
                <a:pPr>
                  <a:defRPr>
                    <a:latin typeface="Ubuntu" pitchFamily="34" charset="0"/>
                  </a:defRPr>
                </a:pPr>
                <a:r>
                  <a:rPr lang="en-US">
                    <a:latin typeface="Ubuntu" pitchFamily="34" charset="0"/>
                  </a:rPr>
                  <a:t>Months</a:t>
                </a:r>
              </a:p>
            </c:rich>
          </c:tx>
          <c:layout>
            <c:manualLayout>
              <c:xMode val="edge"/>
              <c:yMode val="edge"/>
              <c:x val="0.37956930829799135"/>
              <c:y val="0.92076455148988878"/>
            </c:manualLayout>
          </c:layout>
          <c:overlay val="0"/>
        </c:title>
        <c:numFmt formatCode="0" sourceLinked="1"/>
        <c:majorTickMark val="none"/>
        <c:minorTickMark val="none"/>
        <c:tickLblPos val="nextTo"/>
        <c:crossAx val="241833024"/>
        <c:crosses val="autoZero"/>
        <c:crossBetween val="midCat"/>
        <c:majorUnit val="60"/>
      </c:valAx>
      <c:valAx>
        <c:axId val="241833024"/>
        <c:scaling>
          <c:orientation val="minMax"/>
        </c:scaling>
        <c:delete val="0"/>
        <c:axPos val="l"/>
        <c:majorGridlines/>
        <c:title>
          <c:tx>
            <c:rich>
              <a:bodyPr/>
              <a:lstStyle/>
              <a:p>
                <a:pPr>
                  <a:defRPr>
                    <a:latin typeface="Ubuntu" pitchFamily="34" charset="0"/>
                    <a:cs typeface="Utsaah" pitchFamily="34" charset="0"/>
                  </a:defRPr>
                </a:pPr>
                <a:r>
                  <a:rPr lang="en-US">
                    <a:latin typeface="Ubuntu" pitchFamily="34" charset="0"/>
                    <a:cs typeface="Utsaah" pitchFamily="34" charset="0"/>
                  </a:rPr>
                  <a:t>percent</a:t>
                </a:r>
              </a:p>
            </c:rich>
          </c:tx>
          <c:layout>
            <c:manualLayout>
              <c:xMode val="edge"/>
              <c:yMode val="edge"/>
              <c:x val="8.7604017699598503E-3"/>
              <c:y val="0.34622695692450273"/>
            </c:manualLayout>
          </c:layout>
          <c:overlay val="0"/>
        </c:title>
        <c:numFmt formatCode="0" sourceLinked="1"/>
        <c:majorTickMark val="none"/>
        <c:minorTickMark val="none"/>
        <c:tickLblPos val="nextTo"/>
        <c:crossAx val="241832448"/>
        <c:crosses val="autoZero"/>
        <c:crossBetween val="midCat"/>
      </c:valAx>
    </c:plotArea>
    <c:legend>
      <c:legendPos val="r"/>
      <c:overlay val="0"/>
      <c:txPr>
        <a:bodyPr/>
        <a:lstStyle/>
        <a:p>
          <a:pPr>
            <a:defRPr sz="900">
              <a:latin typeface="Ubuntu" pitchFamily="34" charset="0"/>
            </a:defRPr>
          </a:pPr>
          <a:endParaRPr lang="en-US"/>
        </a:p>
      </c:txPr>
    </c:legend>
    <c:plotVisOnly val="1"/>
    <c:dispBlanksAs val="gap"/>
    <c:showDLblsOverMax val="0"/>
  </c:chart>
  <c:printSettings>
    <c:headerFooter/>
    <c:pageMargins b="0.75000000000000377" l="0.70000000000000062" r="0.70000000000000062" t="0.75000000000000377"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5.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6.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7.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8.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9.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0.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1.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2.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3.vml.rels><?xml version="1.0" encoding="UTF-8" standalone="yes"?><Relationships xmlns="http://schemas.openxmlformats.org/package/2006/relationships"><Relationship Id="rId1" Type="http://schemas.openxmlformats.org/officeDocument/2006/relationships/image" Target="../media/image2.jpg"/></Relationships>
</file>

<file path=xl/drawings/_rels/vmlDrawing14.vml.rels><?xml version="1.0" encoding="UTF-8" standalone="yes"?><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19050</xdr:colOff>
      <xdr:row>10</xdr:row>
      <xdr:rowOff>104775</xdr:rowOff>
    </xdr:from>
    <xdr:to>
      <xdr:col>3</xdr:col>
      <xdr:colOff>457200</xdr:colOff>
      <xdr:row>24</xdr:row>
      <xdr:rowOff>171450</xdr:rowOff>
    </xdr:to>
    <xdr:graphicFrame macro="">
      <xdr:nvGraphicFramePr>
        <xdr:cNvPr id="5" name="Chart 4">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485775</xdr:colOff>
      <xdr:row>10</xdr:row>
      <xdr:rowOff>114300</xdr:rowOff>
    </xdr:from>
    <xdr:to>
      <xdr:col>9</xdr:col>
      <xdr:colOff>685800</xdr:colOff>
      <xdr:row>25</xdr:row>
      <xdr:rowOff>0</xdr:rowOff>
    </xdr:to>
    <xdr:graphicFrame macro="">
      <xdr:nvGraphicFramePr>
        <xdr:cNvPr id="8" name="Chart 7">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1876424</xdr:colOff>
      <xdr:row>22</xdr:row>
      <xdr:rowOff>19050</xdr:rowOff>
    </xdr:from>
    <xdr:to>
      <xdr:col>19</xdr:col>
      <xdr:colOff>142875</xdr:colOff>
      <xdr:row>40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2181225</xdr:colOff>
          <xdr:row>16</xdr:row>
          <xdr:rowOff>161925</xdr:rowOff>
        </xdr:from>
        <xdr:to>
          <xdr:col>8</xdr:col>
          <xdr:colOff>95250</xdr:colOff>
          <xdr:row>24</xdr:row>
          <xdr:rowOff>28575</xdr:rowOff>
        </xdr:to>
        <xdr:sp macro="" textlink="">
          <xdr:nvSpPr>
            <xdr:cNvPr id="11265" name="Object 1" hidden="1">
              <a:extLst>
                <a:ext uri="{63B3BB69-23CF-44E3-9099-C40C66FF867C}">
                  <a14:compatExt spid="_x0000_s11265"/>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66674</xdr:colOff>
      <xdr:row>2</xdr:row>
      <xdr:rowOff>9523</xdr:rowOff>
    </xdr:from>
    <xdr:to>
      <xdr:col>14</xdr:col>
      <xdr:colOff>571499</xdr:colOff>
      <xdr:row>41</xdr:row>
      <xdr:rowOff>104774</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66674" y="485773"/>
          <a:ext cx="9839325" cy="6438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2.xml.rels><?xml version="1.0" encoding="UTF-8" standalone="yes"?><Relationships xmlns="http://schemas.openxmlformats.org/package/2006/relationships"><Relationship Id="rId1" Type="http://schemas.openxmlformats.org/officeDocument/2006/relationships/vmlDrawing" Target="../drawings/vmlDrawing3.vml"/></Relationships>
</file>

<file path=xl/worksheets/_rels/sheet3.xml.rels><?xml version="1.0" encoding="UTF-8" standalone="yes"?><Relationships xmlns="http://schemas.openxmlformats.org/package/2006/relationships"><Relationship Id="rId1" Type="http://schemas.openxmlformats.org/officeDocument/2006/relationships/vmlDrawing" Target="../drawings/vmlDrawing4.vml"/></Relationships>
</file>

<file path=xl/worksheets/_rels/sheet4.xml.rels><?xml version="1.0" encoding="UTF-8" standalone="yes"?><Relationships xmlns="http://schemas.openxmlformats.org/package/2006/relationships"><Relationship Id="rId1" Type="http://schemas.openxmlformats.org/officeDocument/2006/relationships/vmlDrawing" Target="../drawings/vmlDrawing5.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6.v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7.vml"/></Relationships>
</file>

<file path=xl/worksheets/_rels/sheet7.xml.rels><?xml version="1.0" encoding="UTF-8" standalone="yes"?><Relationships xmlns="http://schemas.openxmlformats.org/package/2006/relationships"><Relationship Id="rId1" Type="http://schemas.openxmlformats.org/officeDocument/2006/relationships/vmlDrawing" Target="../drawings/vmlDrawing8.v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9.vml"/></Relationships>
</file>

<file path=xl/worksheets/_rels/sheet9.xml.rels><?xml version="1.0" encoding="UTF-8" standalone="yes"?><Relationships xmlns="http://schemas.openxmlformats.org/package/2006/relationships"><Relationship Id="rId1" Type="http://schemas.openxmlformats.org/officeDocument/2006/relationships/vmlDrawing" Target="../drawings/vmlDrawing10.vml"/></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6" Type="http://schemas.openxmlformats.org/officeDocument/2006/relationships/vmlDrawing" Target="../drawings/vmlDrawing13.v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4.xml.rels><?xml version="1.0" encoding="UTF-8" standalone="yes"?><Relationships xmlns="http://schemas.openxmlformats.org/package/2006/relationships"><Relationship Id="rId2" Type="http://schemas.openxmlformats.org/officeDocument/2006/relationships/drawing" Target="../drawings/drawing4.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9"/>
  <sheetViews>
    <sheetView showGridLines="0" tabSelected="1" zoomScaleNormal="100" zoomScaleSheetLayoutView="80" zoomScalePageLayoutView="80" workbookViewId="0">
      <selection sqref="A1:R1"/>
    </sheetView>
  </sheetViews>
  <sheetFormatPr defaultColWidth="7.75" defaultRowHeight="15" customHeight="1"/>
  <cols>
    <col min="1" max="2" width="5.625" customWidth="1" style="227"/>
    <col min="3" max="16384" width="7.75" customWidth="1" style="227"/>
  </cols>
  <sheetData>
    <row r="1" ht="35.1" customHeight="1" s="228" customFormat="1">
      <c r="A1" s="299" t="s">
        <v>234</v>
      </c>
      <c r="B1" s="299"/>
      <c r="C1" s="299"/>
      <c r="D1" s="299"/>
      <c r="E1" s="299"/>
      <c r="F1" s="299"/>
      <c r="G1" s="299"/>
      <c r="H1" s="299"/>
      <c r="I1" s="299"/>
      <c r="J1" s="299"/>
      <c r="K1" s="299"/>
      <c r="L1" s="299"/>
      <c r="M1" s="299"/>
      <c r="N1" s="299"/>
      <c r="O1" s="299"/>
      <c r="P1" s="299"/>
      <c r="Q1" s="299"/>
      <c r="R1" s="299"/>
    </row>
    <row r="2" ht="20.1" customHeight="1">
      <c r="A2" s="298" t="s">
        <v>235</v>
      </c>
      <c r="B2" s="298"/>
      <c r="C2" s="298"/>
      <c r="D2" s="298"/>
      <c r="E2" s="298"/>
      <c r="F2" s="298"/>
      <c r="G2" s="298"/>
      <c r="H2" s="298"/>
      <c r="I2" s="298"/>
      <c r="J2" s="298"/>
      <c r="K2" s="298"/>
      <c r="L2" s="298"/>
      <c r="M2" s="298"/>
      <c r="N2" s="298"/>
      <c r="O2" s="298"/>
      <c r="P2" s="298"/>
      <c r="Q2" s="298"/>
      <c r="R2" s="298"/>
    </row>
    <row r="3" ht="9.95" customHeight="1"/>
    <row r="4" ht="88.5" customHeight="1">
      <c r="A4" s="297" t="s">
        <v>236</v>
      </c>
      <c r="B4" s="297"/>
      <c r="C4" s="297"/>
      <c r="D4" s="297"/>
      <c r="E4" s="297"/>
      <c r="F4" s="297"/>
      <c r="G4" s="297"/>
      <c r="H4" s="297"/>
      <c r="I4" s="297"/>
      <c r="J4" s="297"/>
      <c r="K4" s="297"/>
      <c r="L4" s="297"/>
      <c r="M4" s="297"/>
      <c r="N4" s="297"/>
      <c r="O4" s="297"/>
      <c r="P4" s="297"/>
      <c r="Q4" s="297"/>
      <c r="R4" s="297"/>
    </row>
    <row r="5" ht="15" customHeight="1">
      <c r="A5" s="229" t="s">
        <v>237</v>
      </c>
      <c r="B5" s="231"/>
      <c r="C5" s="231"/>
      <c r="D5" s="231"/>
      <c r="E5" s="231"/>
      <c r="F5" s="231"/>
      <c r="G5" s="231"/>
      <c r="H5" s="231"/>
      <c r="I5" s="231"/>
      <c r="J5" s="231"/>
      <c r="K5" s="231"/>
      <c r="L5" s="231"/>
      <c r="M5" s="231"/>
      <c r="N5" s="231"/>
      <c r="O5" s="231"/>
      <c r="P5" s="231"/>
      <c r="Q5" s="231"/>
    </row>
    <row r="6" hidden="1" ht="14.25" customHeight="1">
      <c r="A6" s="297" t="s">
        <v>4</v>
      </c>
      <c r="B6" s="297"/>
      <c r="C6" s="297"/>
      <c r="D6" s="297"/>
      <c r="E6" s="297"/>
      <c r="F6" s="297"/>
      <c r="G6" s="297"/>
      <c r="H6" s="297"/>
      <c r="I6" s="297"/>
      <c r="J6" s="297"/>
      <c r="K6" s="297"/>
      <c r="L6" s="297"/>
      <c r="M6" s="297"/>
      <c r="N6" s="297"/>
      <c r="O6" s="297"/>
      <c r="P6" s="297"/>
      <c r="Q6" s="297"/>
      <c r="R6" s="297"/>
    </row>
    <row r="7" ht="15" customHeight="1">
      <c r="A7" s="231"/>
      <c r="B7" s="231" t="s">
        <v>238</v>
      </c>
      <c r="C7" s="231"/>
      <c r="D7" s="231"/>
      <c r="E7" s="231"/>
      <c r="F7" s="231"/>
      <c r="G7" s="231"/>
      <c r="H7" s="231"/>
      <c r="I7" s="231"/>
      <c r="J7" s="231"/>
      <c r="K7" s="231"/>
      <c r="L7" s="231"/>
      <c r="M7" s="231"/>
      <c r="N7" s="231"/>
      <c r="O7" s="231"/>
      <c r="P7" s="231"/>
      <c r="Q7" s="231"/>
    </row>
    <row r="8" ht="15" customHeight="1">
      <c r="A8" s="231"/>
      <c r="B8" s="231" t="s">
        <v>239</v>
      </c>
      <c r="C8" s="231"/>
      <c r="D8" s="231"/>
      <c r="E8" s="231"/>
      <c r="F8" s="231"/>
      <c r="G8" s="231"/>
      <c r="H8" s="231"/>
      <c r="I8" s="231"/>
      <c r="J8" s="231"/>
      <c r="K8" s="231"/>
      <c r="L8" s="231"/>
      <c r="M8" s="231"/>
      <c r="N8" s="231"/>
      <c r="O8" s="231"/>
      <c r="P8" s="231"/>
      <c r="Q8" s="231"/>
    </row>
    <row r="9" ht="15" customHeight="1">
      <c r="A9" s="231"/>
      <c r="B9" s="231" t="s">
        <v>240</v>
      </c>
      <c r="C9" s="231"/>
      <c r="D9" s="231"/>
      <c r="E9" s="231"/>
      <c r="F9" s="231"/>
      <c r="G9" s="231"/>
      <c r="H9" s="231"/>
      <c r="I9" s="231"/>
      <c r="J9" s="231"/>
      <c r="K9" s="231"/>
      <c r="L9" s="231"/>
      <c r="M9" s="231"/>
      <c r="N9" s="231"/>
      <c r="O9" s="231"/>
      <c r="P9" s="231"/>
      <c r="Q9" s="231"/>
    </row>
    <row r="10" ht="15" customHeight="1">
      <c r="A10" s="231"/>
      <c r="B10" s="231"/>
      <c r="C10" s="231" t="s">
        <v>241</v>
      </c>
      <c r="D10" s="231"/>
      <c r="E10" s="231"/>
      <c r="F10" s="231"/>
      <c r="G10" s="231"/>
      <c r="H10" s="231"/>
      <c r="I10" s="231"/>
      <c r="J10" s="231"/>
      <c r="K10" s="231"/>
      <c r="L10" s="231"/>
      <c r="M10" s="231"/>
      <c r="N10" s="231"/>
      <c r="O10" s="231"/>
      <c r="P10" s="231"/>
      <c r="Q10" s="231"/>
    </row>
    <row r="11" ht="15" customHeight="1">
      <c r="A11" s="231"/>
      <c r="B11" s="231"/>
      <c r="C11" s="231" t="s">
        <v>242</v>
      </c>
      <c r="D11" s="231"/>
      <c r="E11" s="231"/>
      <c r="F11" s="231"/>
      <c r="G11" s="231"/>
      <c r="H11" s="231"/>
      <c r="I11" s="231"/>
      <c r="J11" s="231"/>
      <c r="K11" s="231"/>
      <c r="L11" s="231"/>
      <c r="M11" s="231"/>
      <c r="N11" s="231"/>
      <c r="O11" s="231"/>
      <c r="P11" s="231"/>
      <c r="Q11" s="231"/>
    </row>
    <row r="12" ht="15" customHeight="1">
      <c r="A12" s="231"/>
      <c r="B12" s="231"/>
      <c r="C12" s="231" t="s">
        <v>243</v>
      </c>
      <c r="D12" s="231"/>
      <c r="E12" s="231"/>
      <c r="F12" s="231"/>
      <c r="G12" s="231"/>
      <c r="H12" s="231"/>
      <c r="I12" s="231"/>
      <c r="J12" s="231"/>
      <c r="K12" s="231"/>
      <c r="L12" s="231"/>
      <c r="M12" s="231"/>
      <c r="N12" s="231"/>
      <c r="O12" s="231"/>
      <c r="P12" s="231"/>
      <c r="Q12" s="231"/>
    </row>
    <row r="13" ht="15" customHeight="1">
      <c r="A13" s="231"/>
      <c r="B13" s="231" t="s">
        <v>244</v>
      </c>
      <c r="C13" s="231"/>
      <c r="D13" s="231"/>
      <c r="E13" s="231"/>
      <c r="F13" s="231"/>
      <c r="G13" s="231"/>
      <c r="H13" s="231"/>
      <c r="I13" s="231"/>
      <c r="J13" s="231"/>
      <c r="K13" s="231"/>
      <c r="L13" s="231"/>
      <c r="M13" s="231"/>
      <c r="N13" s="231"/>
      <c r="O13" s="231"/>
      <c r="P13" s="231"/>
      <c r="Q13" s="231"/>
    </row>
    <row r="14" ht="15" customHeight="1">
      <c r="A14" s="231"/>
      <c r="B14" s="231" t="s">
        <v>245</v>
      </c>
      <c r="C14" s="231"/>
      <c r="D14" s="231"/>
      <c r="E14" s="231"/>
      <c r="F14" s="231"/>
      <c r="G14" s="231"/>
      <c r="H14" s="231"/>
      <c r="I14" s="231"/>
      <c r="J14" s="231"/>
      <c r="K14" s="231"/>
      <c r="L14" s="231"/>
      <c r="M14" s="231"/>
      <c r="N14" s="231"/>
      <c r="O14" s="231"/>
      <c r="P14" s="231"/>
      <c r="Q14" s="231"/>
    </row>
    <row r="15" ht="15" customHeight="1">
      <c r="A15" s="231"/>
      <c r="B15" s="231"/>
      <c r="C15" s="231" t="s">
        <v>246</v>
      </c>
      <c r="D15" s="231"/>
      <c r="E15" s="231"/>
      <c r="F15" s="231"/>
      <c r="G15" s="231"/>
      <c r="H15" s="231"/>
      <c r="I15" s="231"/>
      <c r="J15" s="231"/>
      <c r="K15" s="231"/>
      <c r="L15" s="231"/>
      <c r="M15" s="231"/>
      <c r="N15" s="231"/>
      <c r="O15" s="231"/>
      <c r="P15" s="231"/>
      <c r="Q15" s="231"/>
    </row>
    <row r="16" ht="15" customHeight="1">
      <c r="A16" s="231"/>
      <c r="B16" s="231"/>
      <c r="C16" s="231" t="s">
        <v>247</v>
      </c>
      <c r="D16" s="231"/>
      <c r="E16" s="231"/>
      <c r="F16" s="231"/>
      <c r="G16" s="231"/>
      <c r="H16" s="231"/>
      <c r="I16" s="231"/>
      <c r="J16" s="231"/>
      <c r="K16" s="231"/>
      <c r="L16" s="231"/>
      <c r="M16" s="231"/>
      <c r="N16" s="231"/>
      <c r="O16" s="231"/>
      <c r="P16" s="231"/>
      <c r="Q16" s="231"/>
    </row>
    <row r="17" ht="15" customHeight="1">
      <c r="A17" s="231"/>
      <c r="B17" s="231" t="s">
        <v>248</v>
      </c>
      <c r="C17" s="231"/>
      <c r="D17" s="231"/>
      <c r="E17" s="231"/>
      <c r="F17" s="231"/>
      <c r="G17" s="231"/>
      <c r="H17" s="231"/>
      <c r="I17" s="231"/>
      <c r="J17" s="231"/>
      <c r="K17" s="231"/>
      <c r="L17" s="231"/>
      <c r="M17" s="231"/>
      <c r="N17" s="231"/>
      <c r="O17" s="231"/>
      <c r="P17" s="231"/>
      <c r="Q17" s="231"/>
    </row>
    <row r="18" hidden="1" ht="15" customHeight="1">
      <c r="A18" s="231"/>
      <c r="B18" s="231" t="s">
        <v>4</v>
      </c>
      <c r="C18" s="231"/>
      <c r="D18" s="231"/>
      <c r="E18" s="231"/>
      <c r="F18" s="231"/>
      <c r="G18" s="231"/>
      <c r="H18" s="231"/>
      <c r="I18" s="231"/>
      <c r="J18" s="231"/>
      <c r="K18" s="231"/>
      <c r="L18" s="231"/>
      <c r="M18" s="231"/>
      <c r="N18" s="231"/>
      <c r="O18" s="231"/>
      <c r="P18" s="231"/>
      <c r="Q18" s="231"/>
    </row>
    <row r="20" ht="15" customHeight="1">
      <c r="A20" s="229" t="s">
        <v>249</v>
      </c>
    </row>
    <row r="21" ht="15" customHeight="1">
      <c r="A21" s="230" t="s">
        <v>250</v>
      </c>
    </row>
    <row r="22" ht="15" customHeight="1">
      <c r="B22" s="227" t="s">
        <v>251</v>
      </c>
    </row>
    <row r="23" ht="15" customHeight="1">
      <c r="C23" s="227" t="s">
        <v>252</v>
      </c>
    </row>
    <row r="24" ht="15" customHeight="1">
      <c r="C24" s="227" t="s">
        <v>253</v>
      </c>
    </row>
    <row r="25" ht="15" customHeight="1">
      <c r="C25" s="227" t="s">
        <v>254</v>
      </c>
    </row>
    <row r="26" ht="15" customHeight="1">
      <c r="B26" s="227" t="s">
        <v>255</v>
      </c>
    </row>
    <row r="27" ht="15" customHeight="1">
      <c r="B27" s="227" t="s">
        <v>256</v>
      </c>
    </row>
    <row r="28" ht="15" customHeight="1">
      <c r="B28" s="227" t="s">
        <v>257</v>
      </c>
    </row>
    <row r="29" ht="15" customHeight="1">
      <c r="B29" s="227" t="s">
        <v>258</v>
      </c>
    </row>
  </sheetData>
  <mergeCells>
    <mergeCell ref="A6:R6"/>
    <mergeCell ref="A2:R2"/>
    <mergeCell ref="A1:R1"/>
    <mergeCell ref="A4:R4"/>
  </mergeCells>
  <printOptions horizontalCentered="1"/>
  <pageMargins left="0.25" right="0.25" top="0.75" bottom="0.75" header="0.3" footer="0.3"/>
  <pageSetup scale="89" fitToHeight="0" orientation="landscape"/>
  <headerFooter alignWithMargins="0" differentFirst="0" differentOddEven="0" scaleWithDoc="1">
    <oddHeader>&amp;R&amp;G</oddHeader>
    <oddFooter>&amp;C&amp;"Ubuntu,Regular"&amp;8&amp;K00-047Thomas Ho Company Ltd.
https://www.thcdecisions.com | lxu@thc.net.cn&amp;R&amp;"Ubuntu,Regular"&amp;8&amp;K00-047&amp;P</oddFoot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75"/>
  <sheetViews>
    <sheetView showGridLines="0" zoomScaleNormal="100" zoomScaleSheetLayoutView="75" workbookViewId="0">
      <pane ySplit="3" topLeftCell="A4" activePane="bottomLeft" state="frozen"/>
      <selection pane="bottomLeft" sqref="A1:M1"/>
    </sheetView>
  </sheetViews>
  <sheetFormatPr defaultColWidth="8.75" defaultRowHeight="12.75"/>
  <cols>
    <col min="1" max="1" width="38.625" customWidth="1" style="232"/>
    <col min="2" max="2" width="8.125" customWidth="1" style="233"/>
    <col min="3" max="3" width="8.125" customWidth="1" style="237"/>
    <col min="4" max="4" width="13.75" customWidth="1" style="233"/>
    <col min="5" max="5" width="8.125" customWidth="1" style="238"/>
    <col min="6" max="7" width="8.125" customWidth="1" style="237"/>
    <col min="8" max="9" width="8.125" customWidth="1" style="238"/>
    <col min="10" max="10" width="8.125" customWidth="1" style="233"/>
    <col min="11" max="11" width="11.625" customWidth="1" style="233"/>
    <col min="12" max="13" width="10.625" customWidth="1" style="239"/>
    <col min="14" max="16384" width="8.75" customWidth="1" style="234"/>
  </cols>
  <sheetData>
    <row r="1" ht="24.95" customHeight="1" s="235" customFormat="1">
      <c r="A1" s="302" t="s">
        <v>0</v>
      </c>
      <c r="B1" s="303"/>
      <c r="C1" s="303"/>
      <c r="D1" s="303"/>
      <c r="E1" s="303"/>
      <c r="F1" s="303"/>
      <c r="G1" s="303"/>
      <c r="H1" s="303"/>
      <c r="I1" s="303"/>
      <c r="J1" s="303"/>
      <c r="K1" s="303"/>
      <c r="L1" s="303"/>
      <c r="M1" s="303"/>
    </row>
    <row r="2" ht="14.25" customHeight="1">
      <c r="A2" s="236" t="s">
        <v>1</v>
      </c>
      <c r="M2" s="233" t="s">
        <v>152</v>
      </c>
    </row>
    <row r="3" ht="22.5" customHeight="1">
      <c r="A3" s="279" t="s">
        <v>153</v>
      </c>
      <c r="B3" s="241"/>
      <c r="C3" s="241"/>
      <c r="D3" s="241"/>
      <c r="E3" s="241"/>
      <c r="F3" s="241"/>
      <c r="G3" s="241"/>
      <c r="H3" s="241"/>
      <c r="I3" s="241"/>
      <c r="J3" s="241"/>
      <c r="K3" s="241"/>
      <c r="L3" s="242"/>
      <c r="M3" s="242"/>
    </row>
    <row r="4" ht="30.75" customHeight="1">
      <c r="A4" s="300" t="s">
        <v>154</v>
      </c>
      <c r="B4" s="300"/>
      <c r="C4" s="300"/>
      <c r="D4" s="300"/>
      <c r="E4" s="300"/>
      <c r="F4" s="300"/>
      <c r="G4" s="300"/>
      <c r="H4" s="300"/>
      <c r="I4" s="300"/>
      <c r="J4" s="300"/>
      <c r="K4" s="300"/>
      <c r="L4" s="300"/>
      <c r="M4" s="300"/>
    </row>
    <row r="5">
      <c r="A5" s="246" t="s">
        <v>155</v>
      </c>
      <c r="B5" s="247" t="s">
        <v>156</v>
      </c>
      <c r="C5" s="247" t="s">
        <v>157</v>
      </c>
      <c r="D5" s="247" t="s">
        <v>13</v>
      </c>
      <c r="E5" s="247" t="s">
        <v>158</v>
      </c>
      <c r="F5" s="247" t="s">
        <v>159</v>
      </c>
      <c r="G5" s="247" t="s">
        <v>160</v>
      </c>
      <c r="H5" s="247" t="s">
        <v>161</v>
      </c>
      <c r="I5" s="247" t="s">
        <v>162</v>
      </c>
      <c r="J5" s="247" t="s">
        <v>163</v>
      </c>
      <c r="K5" s="247" t="s">
        <v>164</v>
      </c>
      <c r="L5" s="247" t="s">
        <v>165</v>
      </c>
      <c r="M5" s="247" t="s">
        <v>122</v>
      </c>
    </row>
    <row r="6">
      <c r="A6" s="267" t="s">
        <v>166</v>
      </c>
      <c r="B6" s="315"/>
      <c r="C6" s="315"/>
      <c r="D6" s="315"/>
      <c r="E6" s="315"/>
      <c r="F6" s="315"/>
      <c r="G6" s="315"/>
      <c r="H6" s="315"/>
      <c r="I6" s="315"/>
      <c r="J6" s="315"/>
      <c r="K6" s="315"/>
      <c r="L6" s="316"/>
      <c r="M6" s="316"/>
    </row>
    <row r="7">
      <c r="A7" s="317" t="s">
        <v>167</v>
      </c>
      <c r="B7" s="315"/>
      <c r="C7" s="318"/>
      <c r="D7" s="315"/>
      <c r="E7" s="319"/>
      <c r="F7" s="318"/>
      <c r="G7" s="318"/>
      <c r="H7" s="319"/>
      <c r="I7" s="319"/>
      <c r="J7" s="315"/>
      <c r="K7" s="315"/>
      <c r="L7" s="320"/>
      <c r="M7" s="320"/>
    </row>
    <row r="8">
      <c r="A8" s="232" t="s">
        <v>168</v>
      </c>
      <c r="B8" s="321">
        <v>0</v>
      </c>
      <c r="C8" s="321">
        <v>0.062157507000337731</v>
      </c>
      <c r="D8" s="321">
        <v>0.38962048968502749</v>
      </c>
      <c r="E8" s="321">
        <v>0.97331164027414374</v>
      </c>
      <c r="F8" s="321">
        <v>1.2686535675593635</v>
      </c>
      <c r="G8" s="321">
        <v>1.4537369007135315</v>
      </c>
      <c r="H8" s="321">
        <v>1.534681559571327</v>
      </c>
      <c r="I8" s="321">
        <v>2.0034350703451054</v>
      </c>
      <c r="J8" s="321">
        <v>1.9292494647581648</v>
      </c>
      <c r="K8" s="321">
        <v>0</v>
      </c>
      <c r="L8" s="288" t="s">
        <v>169</v>
      </c>
      <c r="M8" s="288" t="s">
        <v>170</v>
      </c>
    </row>
    <row r="9">
      <c r="A9" s="232" t="s">
        <v>171</v>
      </c>
      <c r="B9" s="321">
        <v>0</v>
      </c>
      <c r="C9" s="321">
        <v>0.06215750700032463</v>
      </c>
      <c r="D9" s="321">
        <v>0.38962048968506757</v>
      </c>
      <c r="E9" s="321">
        <v>0.97331164027414352</v>
      </c>
      <c r="F9" s="321">
        <v>1.2686535675591413</v>
      </c>
      <c r="G9" s="321">
        <v>1.4537369007293404</v>
      </c>
      <c r="H9" s="321">
        <v>1.5346815595825176</v>
      </c>
      <c r="I9" s="321">
        <v>2.0034350703446613</v>
      </c>
      <c r="J9" s="321">
        <v>1.9292494647518144</v>
      </c>
      <c r="K9" s="321">
        <v>0</v>
      </c>
      <c r="L9" s="288" t="s">
        <v>169</v>
      </c>
      <c r="M9" s="288" t="s">
        <v>170</v>
      </c>
    </row>
    <row r="10">
      <c r="A10" s="317" t="s">
        <v>172</v>
      </c>
      <c r="B10" s="322">
        <v>0</v>
      </c>
      <c r="C10" s="322">
        <v>0.06215750700032463</v>
      </c>
      <c r="D10" s="322">
        <v>0.38962048968506757</v>
      </c>
      <c r="E10" s="322">
        <v>0.97331164027414352</v>
      </c>
      <c r="F10" s="322">
        <v>1.2686535675591413</v>
      </c>
      <c r="G10" s="322">
        <v>1.4537369007293404</v>
      </c>
      <c r="H10" s="322">
        <v>1.5346815595825176</v>
      </c>
      <c r="I10" s="322">
        <v>2.0034350703446613</v>
      </c>
      <c r="J10" s="322">
        <v>1.9292494647518144</v>
      </c>
      <c r="K10" s="322">
        <v>0</v>
      </c>
      <c r="L10" s="323" t="s">
        <v>4</v>
      </c>
      <c r="M10" s="323" t="s">
        <v>4</v>
      </c>
    </row>
    <row r="11">
      <c r="A11" s="317" t="s">
        <v>173</v>
      </c>
      <c r="B11" s="315"/>
      <c r="C11" s="318"/>
      <c r="D11" s="315"/>
      <c r="E11" s="319"/>
      <c r="F11" s="318"/>
      <c r="G11" s="318"/>
      <c r="H11" s="319"/>
      <c r="I11" s="319"/>
      <c r="J11" s="315"/>
      <c r="K11" s="315"/>
      <c r="L11" s="320"/>
      <c r="M11" s="320"/>
    </row>
    <row r="12">
      <c r="A12" s="232" t="s">
        <v>174</v>
      </c>
      <c r="B12" s="321">
        <v>-0.00019260850284652002</v>
      </c>
      <c r="C12" s="321">
        <v>0.061964898497478112</v>
      </c>
      <c r="D12" s="321">
        <v>0.38942788118222105</v>
      </c>
      <c r="E12" s="321">
        <v>0.973119031771297</v>
      </c>
      <c r="F12" s="321">
        <v>1.2684609590562948</v>
      </c>
      <c r="G12" s="321">
        <v>1.4535442922264938</v>
      </c>
      <c r="H12" s="321">
        <v>1.5344889510796711</v>
      </c>
      <c r="I12" s="321">
        <v>2.0032424618418148</v>
      </c>
      <c r="J12" s="321">
        <v>1.9290568562489678</v>
      </c>
      <c r="K12" s="321">
        <v>0</v>
      </c>
      <c r="L12" s="288" t="s">
        <v>169</v>
      </c>
      <c r="M12" s="288" t="s">
        <v>170</v>
      </c>
    </row>
    <row r="13">
      <c r="A13" s="232" t="s">
        <v>175</v>
      </c>
      <c r="B13" s="321">
        <v>0.530215915896165</v>
      </c>
      <c r="C13" s="321">
        <v>0.59237342289648964</v>
      </c>
      <c r="D13" s="321">
        <v>0.91983640558123259</v>
      </c>
      <c r="E13" s="321">
        <v>1.5035275561703085</v>
      </c>
      <c r="F13" s="321">
        <v>1.7988694834553063</v>
      </c>
      <c r="G13" s="321">
        <v>1.9839528166255054</v>
      </c>
      <c r="H13" s="321">
        <v>2.0648974754786824</v>
      </c>
      <c r="I13" s="321">
        <v>2.5336509862408265</v>
      </c>
      <c r="J13" s="321">
        <v>2.4594653806479796</v>
      </c>
      <c r="K13" s="321">
        <v>0</v>
      </c>
      <c r="L13" s="288" t="s">
        <v>169</v>
      </c>
      <c r="M13" s="288" t="s">
        <v>170</v>
      </c>
    </row>
    <row r="14">
      <c r="A14" s="317" t="s">
        <v>176</v>
      </c>
      <c r="B14" s="315"/>
      <c r="C14" s="318"/>
      <c r="D14" s="315"/>
      <c r="E14" s="319"/>
      <c r="F14" s="318"/>
      <c r="G14" s="318"/>
      <c r="H14" s="319"/>
      <c r="I14" s="319"/>
      <c r="J14" s="315"/>
      <c r="K14" s="315"/>
      <c r="L14" s="320"/>
      <c r="M14" s="320"/>
    </row>
    <row r="15">
      <c r="A15" s="317" t="s">
        <v>177</v>
      </c>
      <c r="B15" s="315"/>
      <c r="C15" s="318"/>
      <c r="D15" s="315"/>
      <c r="E15" s="319"/>
      <c r="F15" s="318"/>
      <c r="G15" s="318"/>
      <c r="H15" s="319"/>
      <c r="I15" s="319"/>
      <c r="J15" s="315"/>
      <c r="K15" s="315"/>
      <c r="L15" s="320"/>
      <c r="M15" s="320"/>
    </row>
    <row r="16">
      <c r="A16" s="232" t="s">
        <v>178</v>
      </c>
      <c r="B16" s="321">
        <v>0.850639751988415</v>
      </c>
      <c r="C16" s="321">
        <v>0.91279725898873965</v>
      </c>
      <c r="D16" s="321">
        <v>1.2402602416734827</v>
      </c>
      <c r="E16" s="321">
        <v>1.8239513922625585</v>
      </c>
      <c r="F16" s="321">
        <v>2.1192933195475563</v>
      </c>
      <c r="G16" s="321">
        <v>2.3043766527177554</v>
      </c>
      <c r="H16" s="321">
        <v>2.3853213115709329</v>
      </c>
      <c r="I16" s="321">
        <v>2.8540748223330761</v>
      </c>
      <c r="J16" s="321">
        <v>2.7798892167402292</v>
      </c>
      <c r="K16" s="321">
        <v>0.598017944365793</v>
      </c>
      <c r="L16" s="288" t="s">
        <v>169</v>
      </c>
      <c r="M16" s="288" t="s">
        <v>179</v>
      </c>
    </row>
    <row r="17">
      <c r="A17" s="317" t="s">
        <v>180</v>
      </c>
      <c r="B17" s="322">
        <v>0.850639751988415</v>
      </c>
      <c r="C17" s="322">
        <v>0.91279725898873965</v>
      </c>
      <c r="D17" s="322">
        <v>1.2402602416734827</v>
      </c>
      <c r="E17" s="322">
        <v>1.8239513922625585</v>
      </c>
      <c r="F17" s="322">
        <v>2.1192933195475563</v>
      </c>
      <c r="G17" s="322">
        <v>2.3043766527177554</v>
      </c>
      <c r="H17" s="322">
        <v>2.3853213115709329</v>
      </c>
      <c r="I17" s="322">
        <v>2.8540748223330761</v>
      </c>
      <c r="J17" s="322">
        <v>2.7798892167402292</v>
      </c>
      <c r="K17" s="322">
        <v>0.598017944365793</v>
      </c>
      <c r="L17" s="323" t="s">
        <v>4</v>
      </c>
      <c r="M17" s="323" t="s">
        <v>4</v>
      </c>
    </row>
    <row r="18">
      <c r="A18" s="317" t="s">
        <v>181</v>
      </c>
      <c r="B18" s="315"/>
      <c r="C18" s="318"/>
      <c r="D18" s="315"/>
      <c r="E18" s="319"/>
      <c r="F18" s="318"/>
      <c r="G18" s="318"/>
      <c r="H18" s="319"/>
      <c r="I18" s="319"/>
      <c r="J18" s="315"/>
      <c r="K18" s="315"/>
      <c r="L18" s="320"/>
      <c r="M18" s="320"/>
    </row>
    <row r="19">
      <c r="A19" s="232" t="s">
        <v>182</v>
      </c>
      <c r="B19" s="321">
        <v>0.93463758784031092</v>
      </c>
      <c r="C19" s="321">
        <v>0.99679509484063555</v>
      </c>
      <c r="D19" s="321">
        <v>1.3242580775253785</v>
      </c>
      <c r="E19" s="321">
        <v>1.9079492281144543</v>
      </c>
      <c r="F19" s="321">
        <v>2.2032911553994521</v>
      </c>
      <c r="G19" s="321">
        <v>2.3883744885696512</v>
      </c>
      <c r="H19" s="321">
        <v>2.4693191474228287</v>
      </c>
      <c r="I19" s="321">
        <v>2.9380726581849723</v>
      </c>
      <c r="J19" s="321">
        <v>2.8638870525921254</v>
      </c>
      <c r="K19" s="321">
        <v>0.730812506040629</v>
      </c>
      <c r="L19" s="288" t="s">
        <v>169</v>
      </c>
      <c r="M19" s="288" t="s">
        <v>179</v>
      </c>
    </row>
    <row r="20">
      <c r="A20" s="317" t="s">
        <v>183</v>
      </c>
      <c r="B20" s="322">
        <v>0.93463758784031092</v>
      </c>
      <c r="C20" s="322">
        <v>0.99679509484063555</v>
      </c>
      <c r="D20" s="322">
        <v>1.3242580775253785</v>
      </c>
      <c r="E20" s="322">
        <v>1.9079492281144543</v>
      </c>
      <c r="F20" s="322">
        <v>2.2032911553994521</v>
      </c>
      <c r="G20" s="322">
        <v>2.3883744885696512</v>
      </c>
      <c r="H20" s="322">
        <v>2.4693191474228287</v>
      </c>
      <c r="I20" s="322">
        <v>2.9380726581849723</v>
      </c>
      <c r="J20" s="322">
        <v>2.8638870525921254</v>
      </c>
      <c r="K20" s="322">
        <v>0.730812506040629</v>
      </c>
      <c r="L20" s="323" t="s">
        <v>4</v>
      </c>
      <c r="M20" s="323" t="s">
        <v>4</v>
      </c>
    </row>
    <row r="21">
      <c r="A21" s="317" t="s">
        <v>184</v>
      </c>
      <c r="B21" s="322">
        <v>0.8601742154791423</v>
      </c>
      <c r="C21" s="322">
        <v>0.92233172247946693</v>
      </c>
      <c r="D21" s="322">
        <v>1.2497947051642098</v>
      </c>
      <c r="E21" s="322">
        <v>1.8334858557532858</v>
      </c>
      <c r="F21" s="322">
        <v>2.1288277830382834</v>
      </c>
      <c r="G21" s="322">
        <v>2.3139111162084829</v>
      </c>
      <c r="H21" s="322">
        <v>2.39485577506166</v>
      </c>
      <c r="I21" s="322">
        <v>2.8636092858238036</v>
      </c>
      <c r="J21" s="322">
        <v>2.7894236802309567</v>
      </c>
      <c r="K21" s="322">
        <v>0.61309124827072281</v>
      </c>
      <c r="L21" s="323" t="s">
        <v>4</v>
      </c>
      <c r="M21" s="323" t="s">
        <v>4</v>
      </c>
    </row>
    <row r="22">
      <c r="A22" s="317" t="s">
        <v>185</v>
      </c>
      <c r="B22" s="322">
        <v>0.422681674369771</v>
      </c>
      <c r="C22" s="322">
        <v>0.48483918137009563</v>
      </c>
      <c r="D22" s="322">
        <v>0.81230216405483857</v>
      </c>
      <c r="E22" s="322">
        <v>1.3959933146439145</v>
      </c>
      <c r="F22" s="322">
        <v>1.6913352419289123</v>
      </c>
      <c r="G22" s="322">
        <v>1.8764185750991114</v>
      </c>
      <c r="H22" s="322">
        <v>1.9573632339522886</v>
      </c>
      <c r="I22" s="322">
        <v>2.4261167447144323</v>
      </c>
      <c r="J22" s="322">
        <v>2.3519311391215854</v>
      </c>
      <c r="K22" s="322">
        <v>0.23283052036216262</v>
      </c>
      <c r="L22" s="323" t="s">
        <v>4</v>
      </c>
      <c r="M22" s="323" t="s">
        <v>4</v>
      </c>
    </row>
    <row r="23">
      <c r="A23" s="317" t="s">
        <v>186</v>
      </c>
      <c r="B23" s="315"/>
      <c r="C23" s="318"/>
      <c r="D23" s="315"/>
      <c r="E23" s="319"/>
      <c r="F23" s="318"/>
      <c r="G23" s="318"/>
      <c r="H23" s="319"/>
      <c r="I23" s="319"/>
      <c r="J23" s="315"/>
      <c r="K23" s="315"/>
      <c r="L23" s="320"/>
      <c r="M23" s="320"/>
    </row>
    <row r="24">
      <c r="A24" s="317" t="s">
        <v>187</v>
      </c>
      <c r="B24" s="315"/>
      <c r="C24" s="318"/>
      <c r="D24" s="315"/>
      <c r="E24" s="319"/>
      <c r="F24" s="318"/>
      <c r="G24" s="318"/>
      <c r="H24" s="319"/>
      <c r="I24" s="319"/>
      <c r="J24" s="315"/>
      <c r="K24" s="315"/>
      <c r="L24" s="320"/>
      <c r="M24" s="320"/>
    </row>
    <row r="25">
      <c r="A25" s="317" t="s">
        <v>188</v>
      </c>
      <c r="B25" s="315"/>
      <c r="C25" s="318"/>
      <c r="D25" s="315"/>
      <c r="E25" s="319"/>
      <c r="F25" s="318"/>
      <c r="G25" s="318"/>
      <c r="H25" s="319"/>
      <c r="I25" s="319"/>
      <c r="J25" s="315"/>
      <c r="K25" s="315"/>
      <c r="L25" s="320"/>
      <c r="M25" s="320"/>
    </row>
    <row r="26">
      <c r="A26" s="232" t="s">
        <v>189</v>
      </c>
      <c r="B26" s="321">
        <v>1.24932615789415</v>
      </c>
      <c r="C26" s="321">
        <v>1.3114836648944745</v>
      </c>
      <c r="D26" s="321">
        <v>1.6389466475792176</v>
      </c>
      <c r="E26" s="321">
        <v>2.2226377981682934</v>
      </c>
      <c r="F26" s="321">
        <v>2.5179797254532912</v>
      </c>
      <c r="G26" s="321">
        <v>2.7030630586234903</v>
      </c>
      <c r="H26" s="321">
        <v>2.7840077174766673</v>
      </c>
      <c r="I26" s="321">
        <v>3.2527612282388114</v>
      </c>
      <c r="J26" s="321">
        <v>3.1785756226459645</v>
      </c>
      <c r="K26" s="321">
        <v>0.2</v>
      </c>
      <c r="L26" s="288" t="s">
        <v>169</v>
      </c>
      <c r="M26" s="288" t="s">
        <v>170</v>
      </c>
    </row>
    <row r="27">
      <c r="A27" s="232" t="s">
        <v>190</v>
      </c>
      <c r="B27" s="321">
        <v>1.24932615789415</v>
      </c>
      <c r="C27" s="321">
        <v>1.3114836648944745</v>
      </c>
      <c r="D27" s="321">
        <v>1.6389466475792176</v>
      </c>
      <c r="E27" s="321">
        <v>2.2226377981682934</v>
      </c>
      <c r="F27" s="321">
        <v>2.5179797254532912</v>
      </c>
      <c r="G27" s="321">
        <v>2.7030630586234903</v>
      </c>
      <c r="H27" s="321">
        <v>2.7840077174766673</v>
      </c>
      <c r="I27" s="321">
        <v>3.2527612282388114</v>
      </c>
      <c r="J27" s="321">
        <v>3.1785756226459645</v>
      </c>
      <c r="K27" s="321">
        <v>0.2</v>
      </c>
      <c r="L27" s="288" t="s">
        <v>169</v>
      </c>
      <c r="M27" s="288" t="s">
        <v>170</v>
      </c>
    </row>
    <row r="28">
      <c r="A28" s="317" t="s">
        <v>191</v>
      </c>
      <c r="B28" s="322">
        <v>1.24932615789415</v>
      </c>
      <c r="C28" s="322">
        <v>1.3114836648944745</v>
      </c>
      <c r="D28" s="322">
        <v>1.6389466475792176</v>
      </c>
      <c r="E28" s="322">
        <v>2.2226377981682934</v>
      </c>
      <c r="F28" s="322">
        <v>2.5179797254532912</v>
      </c>
      <c r="G28" s="322">
        <v>2.7030630586234903</v>
      </c>
      <c r="H28" s="322">
        <v>2.7840077174766673</v>
      </c>
      <c r="I28" s="322">
        <v>3.2527612282388114</v>
      </c>
      <c r="J28" s="322">
        <v>3.1785756226459645</v>
      </c>
      <c r="K28" s="322">
        <v>0.2</v>
      </c>
      <c r="L28" s="323" t="s">
        <v>4</v>
      </c>
      <c r="M28" s="323" t="s">
        <v>4</v>
      </c>
    </row>
    <row r="29">
      <c r="A29" s="232" t="s">
        <v>192</v>
      </c>
      <c r="B29" s="321">
        <v>0.962181814492668</v>
      </c>
      <c r="C29" s="321">
        <v>1.0243393214929926</v>
      </c>
      <c r="D29" s="321">
        <v>1.3518023041777356</v>
      </c>
      <c r="E29" s="321">
        <v>1.9354934547668115</v>
      </c>
      <c r="F29" s="321">
        <v>2.2308353820518092</v>
      </c>
      <c r="G29" s="321">
        <v>2.4159187152220083</v>
      </c>
      <c r="H29" s="321">
        <v>2.4968633740751858</v>
      </c>
      <c r="I29" s="321">
        <v>2.9656168848373294</v>
      </c>
      <c r="J29" s="321">
        <v>2.8914312792444825</v>
      </c>
      <c r="K29" s="321">
        <v>0.2</v>
      </c>
      <c r="L29" s="288" t="s">
        <v>169</v>
      </c>
      <c r="M29" s="288" t="s">
        <v>170</v>
      </c>
    </row>
    <row r="30">
      <c r="A30" s="317" t="s">
        <v>193</v>
      </c>
      <c r="B30" s="315"/>
      <c r="C30" s="318"/>
      <c r="D30" s="315"/>
      <c r="E30" s="319"/>
      <c r="F30" s="318"/>
      <c r="G30" s="318"/>
      <c r="H30" s="319"/>
      <c r="I30" s="319"/>
      <c r="J30" s="315"/>
      <c r="K30" s="315"/>
      <c r="L30" s="320"/>
      <c r="M30" s="320"/>
    </row>
    <row r="31">
      <c r="A31" s="232" t="s">
        <v>194</v>
      </c>
      <c r="B31" s="321">
        <v>1.34281571</v>
      </c>
      <c r="C31" s="321">
        <v>1.4049732170003246</v>
      </c>
      <c r="D31" s="321">
        <v>1.7324361996850675</v>
      </c>
      <c r="E31" s="321">
        <v>2.3161273502741437</v>
      </c>
      <c r="F31" s="321">
        <v>2.6114692775591415</v>
      </c>
      <c r="G31" s="321">
        <v>2.79655261072934</v>
      </c>
      <c r="H31" s="321">
        <v>2.8774972695825176</v>
      </c>
      <c r="I31" s="321">
        <v>3.3462507803446613</v>
      </c>
      <c r="J31" s="321">
        <v>3.2720651747518144</v>
      </c>
      <c r="K31" s="321">
        <v>0.2</v>
      </c>
      <c r="L31" s="288" t="s">
        <v>169</v>
      </c>
      <c r="M31" s="288" t="s">
        <v>170</v>
      </c>
    </row>
    <row r="32">
      <c r="A32" s="317" t="s">
        <v>195</v>
      </c>
      <c r="B32" s="315"/>
      <c r="C32" s="318"/>
      <c r="D32" s="315"/>
      <c r="E32" s="319"/>
      <c r="F32" s="318"/>
      <c r="G32" s="318"/>
      <c r="H32" s="319"/>
      <c r="I32" s="319"/>
      <c r="J32" s="315"/>
      <c r="K32" s="315"/>
      <c r="L32" s="320"/>
      <c r="M32" s="320"/>
    </row>
    <row r="33">
      <c r="A33" s="232" t="s">
        <v>196</v>
      </c>
      <c r="B33" s="321">
        <v>0.88692253073322092</v>
      </c>
      <c r="C33" s="321">
        <v>0.94908003773354555</v>
      </c>
      <c r="D33" s="321">
        <v>1.2765430204182886</v>
      </c>
      <c r="E33" s="321">
        <v>1.8602341710073644</v>
      </c>
      <c r="F33" s="321">
        <v>2.1555760982923622</v>
      </c>
      <c r="G33" s="321">
        <v>2.3406594314625613</v>
      </c>
      <c r="H33" s="321">
        <v>2.4216040903157383</v>
      </c>
      <c r="I33" s="321">
        <v>2.8903576010778824</v>
      </c>
      <c r="J33" s="321">
        <v>2.8161719954850355</v>
      </c>
      <c r="K33" s="321">
        <v>0.20507928246438298</v>
      </c>
      <c r="L33" s="288" t="s">
        <v>169</v>
      </c>
      <c r="M33" s="288" t="s">
        <v>179</v>
      </c>
    </row>
    <row r="34">
      <c r="A34" s="232" t="s">
        <v>197</v>
      </c>
      <c r="B34" s="321">
        <v>1.3115419850188499</v>
      </c>
      <c r="C34" s="321">
        <v>1.3736994920191745</v>
      </c>
      <c r="D34" s="321">
        <v>1.7011624747039176</v>
      </c>
      <c r="E34" s="321">
        <v>2.2848536252929934</v>
      </c>
      <c r="F34" s="321">
        <v>2.5801955525779912</v>
      </c>
      <c r="G34" s="321">
        <v>2.7652788857481903</v>
      </c>
      <c r="H34" s="321">
        <v>2.8462235446013677</v>
      </c>
      <c r="I34" s="321">
        <v>3.3149770553635109</v>
      </c>
      <c r="J34" s="321">
        <v>3.240791449770664</v>
      </c>
      <c r="K34" s="321">
        <v>0.2</v>
      </c>
      <c r="L34" s="288" t="s">
        <v>169</v>
      </c>
      <c r="M34" s="288" t="s">
        <v>170</v>
      </c>
    </row>
    <row r="35">
      <c r="A35" s="317" t="s">
        <v>198</v>
      </c>
      <c r="B35" s="322">
        <v>0.8906645583076479</v>
      </c>
      <c r="C35" s="322">
        <v>0.95282206530797253</v>
      </c>
      <c r="D35" s="322">
        <v>1.2802850479927155</v>
      </c>
      <c r="E35" s="322">
        <v>1.8639761985817915</v>
      </c>
      <c r="F35" s="322">
        <v>2.1593181258667893</v>
      </c>
      <c r="G35" s="322">
        <v>2.3444014590369884</v>
      </c>
      <c r="H35" s="322">
        <v>2.4253461178901654</v>
      </c>
      <c r="I35" s="322">
        <v>2.8940996286523091</v>
      </c>
      <c r="J35" s="322">
        <v>2.8199140230594621</v>
      </c>
      <c r="K35" s="322">
        <v>0.2050327413242137</v>
      </c>
      <c r="L35" s="323" t="s">
        <v>4</v>
      </c>
      <c r="M35" s="323" t="s">
        <v>4</v>
      </c>
    </row>
    <row r="36">
      <c r="A36" s="317" t="s">
        <v>199</v>
      </c>
      <c r="B36" s="322">
        <v>0.90320424054639159</v>
      </c>
      <c r="C36" s="322">
        <v>0.96536174754671622</v>
      </c>
      <c r="D36" s="322">
        <v>1.2928247302314593</v>
      </c>
      <c r="E36" s="322">
        <v>1.8765158808205351</v>
      </c>
      <c r="F36" s="322">
        <v>2.1718578081055329</v>
      </c>
      <c r="G36" s="322">
        <v>2.356941141275732</v>
      </c>
      <c r="H36" s="322">
        <v>2.4378858001289094</v>
      </c>
      <c r="I36" s="322">
        <v>2.9066393108910527</v>
      </c>
      <c r="J36" s="322">
        <v>2.8324537052982057</v>
      </c>
      <c r="K36" s="322">
        <v>0.20488890372703986</v>
      </c>
      <c r="L36" s="323" t="s">
        <v>4</v>
      </c>
      <c r="M36" s="323" t="s">
        <v>4</v>
      </c>
    </row>
    <row r="37">
      <c r="A37" s="317" t="s">
        <v>200</v>
      </c>
      <c r="B37" s="315"/>
      <c r="C37" s="318"/>
      <c r="D37" s="315"/>
      <c r="E37" s="319"/>
      <c r="F37" s="318"/>
      <c r="G37" s="318"/>
      <c r="H37" s="319"/>
      <c r="I37" s="319"/>
      <c r="J37" s="315"/>
      <c r="K37" s="315"/>
      <c r="L37" s="320"/>
      <c r="M37" s="320"/>
    </row>
    <row r="38">
      <c r="A38" s="232" t="s">
        <v>201</v>
      </c>
      <c r="B38" s="321">
        <v>0.96206465765681</v>
      </c>
      <c r="C38" s="321">
        <v>1.0242221646571346</v>
      </c>
      <c r="D38" s="321">
        <v>1.3516851473418776</v>
      </c>
      <c r="E38" s="321">
        <v>1.9353762979309535</v>
      </c>
      <c r="F38" s="321">
        <v>2.2307182252159512</v>
      </c>
      <c r="G38" s="321">
        <v>2.4158015583861503</v>
      </c>
      <c r="H38" s="321">
        <v>2.4967462172393278</v>
      </c>
      <c r="I38" s="321">
        <v>2.9654997280014714</v>
      </c>
      <c r="J38" s="321">
        <v>2.8913141224086245</v>
      </c>
      <c r="K38" s="321">
        <v>0.2</v>
      </c>
      <c r="L38" s="288" t="s">
        <v>169</v>
      </c>
      <c r="M38" s="288" t="s">
        <v>170</v>
      </c>
    </row>
    <row r="39">
      <c r="A39" s="232" t="s">
        <v>202</v>
      </c>
      <c r="B39" s="321">
        <v>0.96206465765681093</v>
      </c>
      <c r="C39" s="321">
        <v>1.0242221646571355</v>
      </c>
      <c r="D39" s="321">
        <v>1.3516851473418785</v>
      </c>
      <c r="E39" s="321">
        <v>1.9353762979309543</v>
      </c>
      <c r="F39" s="321">
        <v>2.2307182252159521</v>
      </c>
      <c r="G39" s="321">
        <v>2.4158015583861512</v>
      </c>
      <c r="H39" s="321">
        <v>2.4967462172393287</v>
      </c>
      <c r="I39" s="321">
        <v>2.9654997280014723</v>
      </c>
      <c r="J39" s="321">
        <v>2.8913141224086254</v>
      </c>
      <c r="K39" s="321">
        <v>0.2</v>
      </c>
      <c r="L39" s="288" t="s">
        <v>169</v>
      </c>
      <c r="M39" s="288" t="s">
        <v>170</v>
      </c>
    </row>
    <row r="40">
      <c r="A40" s="317" t="s">
        <v>203</v>
      </c>
      <c r="B40" s="322">
        <v>0.96206465765681</v>
      </c>
      <c r="C40" s="322">
        <v>1.0242221646571346</v>
      </c>
      <c r="D40" s="322">
        <v>1.3516851473418776</v>
      </c>
      <c r="E40" s="322">
        <v>1.9353762979309535</v>
      </c>
      <c r="F40" s="322">
        <v>2.2307182252159512</v>
      </c>
      <c r="G40" s="322">
        <v>2.4158015583861503</v>
      </c>
      <c r="H40" s="322">
        <v>2.4967462172393278</v>
      </c>
      <c r="I40" s="322">
        <v>2.9654997280014714</v>
      </c>
      <c r="J40" s="322">
        <v>2.8913141224086245</v>
      </c>
      <c r="K40" s="322">
        <v>0.2</v>
      </c>
      <c r="L40" s="323" t="s">
        <v>4</v>
      </c>
      <c r="M40" s="323" t="s">
        <v>4</v>
      </c>
    </row>
    <row r="41">
      <c r="A41" s="317" t="s">
        <v>204</v>
      </c>
      <c r="B41" s="322">
        <v>0.93006005209158771</v>
      </c>
      <c r="C41" s="322">
        <v>0.99221755909191234</v>
      </c>
      <c r="D41" s="322">
        <v>1.3196805417766553</v>
      </c>
      <c r="E41" s="322">
        <v>1.9033716923657313</v>
      </c>
      <c r="F41" s="322">
        <v>2.1987136196507291</v>
      </c>
      <c r="G41" s="322">
        <v>2.3837969528209282</v>
      </c>
      <c r="H41" s="322">
        <v>2.4647416116741052</v>
      </c>
      <c r="I41" s="322">
        <v>2.9334951224362489</v>
      </c>
      <c r="J41" s="322">
        <v>2.859309516843402</v>
      </c>
      <c r="K41" s="322">
        <v>0.20374261317722525</v>
      </c>
      <c r="L41" s="323" t="s">
        <v>4</v>
      </c>
      <c r="M41" s="323" t="s">
        <v>4</v>
      </c>
    </row>
    <row r="42">
      <c r="A42" s="232" t="s">
        <v>205</v>
      </c>
      <c r="B42" s="321">
        <v>0.95114933075606312</v>
      </c>
      <c r="C42" s="321">
        <v>1.0133068377563879</v>
      </c>
      <c r="D42" s="321">
        <v>1.3407698204411307</v>
      </c>
      <c r="E42" s="321">
        <v>1.9244609710302068</v>
      </c>
      <c r="F42" s="321">
        <v>2.2198028983152045</v>
      </c>
      <c r="G42" s="321">
        <v>2.4048862314854036</v>
      </c>
      <c r="H42" s="321">
        <v>2.4858308903385806</v>
      </c>
      <c r="I42" s="321">
        <v>2.9545844011007243</v>
      </c>
      <c r="J42" s="321">
        <v>2.8803987955078774</v>
      </c>
      <c r="K42" s="321">
        <v>0.2</v>
      </c>
      <c r="L42" s="288" t="s">
        <v>169</v>
      </c>
      <c r="M42" s="288" t="s">
        <v>170</v>
      </c>
    </row>
    <row r="43">
      <c r="A43" s="232" t="s">
        <v>206</v>
      </c>
      <c r="B43" s="321">
        <v>1.0349892556317999</v>
      </c>
      <c r="C43" s="321">
        <v>1.0971467626321245</v>
      </c>
      <c r="D43" s="321">
        <v>1.4246097453168676</v>
      </c>
      <c r="E43" s="321">
        <v>2.0083008959059434</v>
      </c>
      <c r="F43" s="321">
        <v>2.3036428231909412</v>
      </c>
      <c r="G43" s="321">
        <v>2.4887261563611403</v>
      </c>
      <c r="H43" s="321">
        <v>2.5696708152143177</v>
      </c>
      <c r="I43" s="321">
        <v>3.0384243259764609</v>
      </c>
      <c r="J43" s="321">
        <v>2.964238720383614</v>
      </c>
      <c r="K43" s="321">
        <v>0.19895415722503101</v>
      </c>
      <c r="L43" s="288" t="s">
        <v>169</v>
      </c>
      <c r="M43" s="288" t="s">
        <v>170</v>
      </c>
    </row>
    <row r="44">
      <c r="A44" s="317" t="s">
        <v>207</v>
      </c>
      <c r="B44" s="315"/>
      <c r="C44" s="318"/>
      <c r="D44" s="315"/>
      <c r="E44" s="319"/>
      <c r="F44" s="318"/>
      <c r="G44" s="318"/>
      <c r="H44" s="319"/>
      <c r="I44" s="319"/>
      <c r="J44" s="315"/>
      <c r="K44" s="315"/>
      <c r="L44" s="320"/>
      <c r="M44" s="320"/>
    </row>
    <row r="45">
      <c r="A45" s="232" t="s">
        <v>208</v>
      </c>
      <c r="B45" s="321">
        <v>1.5082423445725401</v>
      </c>
      <c r="C45" s="321">
        <v>1.5703998515728648</v>
      </c>
      <c r="D45" s="321">
        <v>1.8978628342576078</v>
      </c>
      <c r="E45" s="321">
        <v>2.4815539848466837</v>
      </c>
      <c r="F45" s="321">
        <v>2.7768959121316814</v>
      </c>
      <c r="G45" s="321">
        <v>2.9619792453018805</v>
      </c>
      <c r="H45" s="321">
        <v>3.0429239041550575</v>
      </c>
      <c r="I45" s="321">
        <v>3.5116774149172016</v>
      </c>
      <c r="J45" s="321">
        <v>3.4374918093243547</v>
      </c>
      <c r="K45" s="321">
        <v>0.2</v>
      </c>
      <c r="L45" s="288" t="s">
        <v>169</v>
      </c>
      <c r="M45" s="288" t="s">
        <v>170</v>
      </c>
    </row>
    <row r="46">
      <c r="A46" s="232" t="s">
        <v>209</v>
      </c>
      <c r="B46" s="321">
        <v>3.06231980840524</v>
      </c>
      <c r="C46" s="321">
        <v>3.1244773154055645</v>
      </c>
      <c r="D46" s="321">
        <v>3.4519402980903076</v>
      </c>
      <c r="E46" s="321">
        <v>4.0356314486793838</v>
      </c>
      <c r="F46" s="321">
        <v>4.3309733759643816</v>
      </c>
      <c r="G46" s="321">
        <v>4.51605670913458</v>
      </c>
      <c r="H46" s="321">
        <v>4.5970013679877582</v>
      </c>
      <c r="I46" s="321">
        <v>5.0657548787499014</v>
      </c>
      <c r="J46" s="321">
        <v>4.9915692731570545</v>
      </c>
      <c r="K46" s="321">
        <v>0.2</v>
      </c>
      <c r="L46" s="288" t="s">
        <v>169</v>
      </c>
      <c r="M46" s="288" t="s">
        <v>170</v>
      </c>
    </row>
    <row r="47">
      <c r="A47" s="317" t="s">
        <v>210</v>
      </c>
      <c r="B47" s="322">
        <v>2.0802094094069394</v>
      </c>
      <c r="C47" s="322">
        <v>2.1423669164072638</v>
      </c>
      <c r="D47" s="322">
        <v>2.4698298990920069</v>
      </c>
      <c r="E47" s="322">
        <v>3.0535210496810832</v>
      </c>
      <c r="F47" s="322">
        <v>3.3488629769660809</v>
      </c>
      <c r="G47" s="322">
        <v>3.5339463101362796</v>
      </c>
      <c r="H47" s="322">
        <v>3.6148909689894571</v>
      </c>
      <c r="I47" s="322">
        <v>4.0836444797516007</v>
      </c>
      <c r="J47" s="322">
        <v>4.0094588741587538</v>
      </c>
      <c r="K47" s="322">
        <v>0.2</v>
      </c>
      <c r="L47" s="323" t="s">
        <v>4</v>
      </c>
      <c r="M47" s="323" t="s">
        <v>4</v>
      </c>
    </row>
    <row r="48">
      <c r="A48" s="232" t="s">
        <v>211</v>
      </c>
      <c r="B48" s="321">
        <v>1.0462040025042398</v>
      </c>
      <c r="C48" s="321">
        <v>1.1083615095045645</v>
      </c>
      <c r="D48" s="321">
        <v>1.4358244921893073</v>
      </c>
      <c r="E48" s="321">
        <v>2.0195156427783836</v>
      </c>
      <c r="F48" s="321">
        <v>2.3148575700633813</v>
      </c>
      <c r="G48" s="321">
        <v>2.49994090323358</v>
      </c>
      <c r="H48" s="321">
        <v>2.5808855620867575</v>
      </c>
      <c r="I48" s="321">
        <v>3.0496390728489011</v>
      </c>
      <c r="J48" s="321">
        <v>2.9754534672560542</v>
      </c>
      <c r="K48" s="321">
        <v>0.2</v>
      </c>
      <c r="L48" s="288" t="s">
        <v>169</v>
      </c>
      <c r="M48" s="288" t="s">
        <v>170</v>
      </c>
    </row>
    <row r="49">
      <c r="A49" s="317" t="s">
        <v>212</v>
      </c>
      <c r="B49" s="322">
        <v>1.0382381250383046</v>
      </c>
      <c r="C49" s="322">
        <v>1.1003956320386292</v>
      </c>
      <c r="D49" s="322">
        <v>1.4278586147233723</v>
      </c>
      <c r="E49" s="322">
        <v>2.0115497653124481</v>
      </c>
      <c r="F49" s="322">
        <v>2.3068916925974459</v>
      </c>
      <c r="G49" s="322">
        <v>2.491975025767645</v>
      </c>
      <c r="H49" s="322">
        <v>2.572919684620822</v>
      </c>
      <c r="I49" s="322">
        <v>3.0416731953829661</v>
      </c>
      <c r="J49" s="322">
        <v>2.9674875897901192</v>
      </c>
      <c r="K49" s="322">
        <v>0.20307294479895557</v>
      </c>
      <c r="L49" s="323" t="s">
        <v>4</v>
      </c>
      <c r="M49" s="323" t="s">
        <v>4</v>
      </c>
    </row>
    <row r="50">
      <c r="A50" s="317" t="s">
        <v>213</v>
      </c>
      <c r="B50" s="315"/>
      <c r="C50" s="318"/>
      <c r="D50" s="315"/>
      <c r="E50" s="319"/>
      <c r="F50" s="318"/>
      <c r="G50" s="318"/>
      <c r="H50" s="319"/>
      <c r="I50" s="319"/>
      <c r="J50" s="315"/>
      <c r="K50" s="315"/>
      <c r="L50" s="320"/>
      <c r="M50" s="320"/>
    </row>
    <row r="51">
      <c r="A51" s="232" t="s">
        <v>214</v>
      </c>
      <c r="B51" s="321">
        <v>0</v>
      </c>
      <c r="C51" s="321">
        <v>0.06215750700032463</v>
      </c>
      <c r="D51" s="321">
        <v>0.38962048968506757</v>
      </c>
      <c r="E51" s="321">
        <v>0.97331164027414352</v>
      </c>
      <c r="F51" s="321">
        <v>1.2686535675591413</v>
      </c>
      <c r="G51" s="321">
        <v>1.4537369007293404</v>
      </c>
      <c r="H51" s="321">
        <v>1.5346815595825176</v>
      </c>
      <c r="I51" s="321">
        <v>2.0034350703446613</v>
      </c>
      <c r="J51" s="321">
        <v>1.9292494647518144</v>
      </c>
      <c r="K51" s="321">
        <v>0</v>
      </c>
      <c r="L51" s="288" t="s">
        <v>169</v>
      </c>
      <c r="M51" s="288" t="s">
        <v>170</v>
      </c>
    </row>
    <row r="52">
      <c r="A52" s="232" t="s">
        <v>215</v>
      </c>
      <c r="B52" s="321">
        <v>0</v>
      </c>
      <c r="C52" s="321">
        <v>0.06215750700032463</v>
      </c>
      <c r="D52" s="321">
        <v>0.38962048968506757</v>
      </c>
      <c r="E52" s="321">
        <v>0.97331164027414352</v>
      </c>
      <c r="F52" s="321">
        <v>1.2686535675591413</v>
      </c>
      <c r="G52" s="321">
        <v>1.4537369007293404</v>
      </c>
      <c r="H52" s="321">
        <v>1.5346815595825176</v>
      </c>
      <c r="I52" s="321">
        <v>2.0034350703446613</v>
      </c>
      <c r="J52" s="321">
        <v>1.9292494647518144</v>
      </c>
      <c r="K52" s="321">
        <v>0</v>
      </c>
      <c r="L52" s="288" t="s">
        <v>169</v>
      </c>
      <c r="M52" s="288" t="s">
        <v>170</v>
      </c>
    </row>
    <row r="53">
      <c r="A53" s="232" t="s">
        <v>216</v>
      </c>
      <c r="B53" s="321">
        <v>0</v>
      </c>
      <c r="C53" s="321">
        <v>0.06215750700032463</v>
      </c>
      <c r="D53" s="321">
        <v>0.38962048968506757</v>
      </c>
      <c r="E53" s="321">
        <v>0.97331164027414352</v>
      </c>
      <c r="F53" s="321">
        <v>1.2686535675591413</v>
      </c>
      <c r="G53" s="321">
        <v>1.4537369007293404</v>
      </c>
      <c r="H53" s="321">
        <v>1.5346815595825176</v>
      </c>
      <c r="I53" s="321">
        <v>2.0034350703446613</v>
      </c>
      <c r="J53" s="321">
        <v>1.9292494647518144</v>
      </c>
      <c r="K53" s="321">
        <v>0</v>
      </c>
      <c r="L53" s="288" t="s">
        <v>169</v>
      </c>
      <c r="M53" s="288" t="s">
        <v>170</v>
      </c>
    </row>
    <row r="54">
      <c r="A54" s="317" t="s">
        <v>217</v>
      </c>
      <c r="B54" s="322">
        <v>0</v>
      </c>
      <c r="C54" s="322">
        <v>0.06215750700032463</v>
      </c>
      <c r="D54" s="322">
        <v>0.38962048968506757</v>
      </c>
      <c r="E54" s="322">
        <v>0.97331164027414352</v>
      </c>
      <c r="F54" s="322">
        <v>1.2686535675591413</v>
      </c>
      <c r="G54" s="322">
        <v>1.4537369007293404</v>
      </c>
      <c r="H54" s="322">
        <v>1.5346815595825176</v>
      </c>
      <c r="I54" s="322">
        <v>2.0034350703446613</v>
      </c>
      <c r="J54" s="322">
        <v>1.9292494647518144</v>
      </c>
      <c r="K54" s="322">
        <v>0</v>
      </c>
      <c r="L54" s="323" t="s">
        <v>4</v>
      </c>
      <c r="M54" s="323" t="s">
        <v>4</v>
      </c>
    </row>
    <row r="55">
      <c r="A55" s="317" t="s">
        <v>166</v>
      </c>
      <c r="B55" s="322">
        <v>0.7517905295250199</v>
      </c>
      <c r="C55" s="322">
        <v>0.81394803652534453</v>
      </c>
      <c r="D55" s="322">
        <v>1.1414110192100875</v>
      </c>
      <c r="E55" s="322">
        <v>1.7251021697991633</v>
      </c>
      <c r="F55" s="322">
        <v>2.0204440970841611</v>
      </c>
      <c r="G55" s="322">
        <v>2.20552743025436</v>
      </c>
      <c r="H55" s="322">
        <v>2.2864720891075376</v>
      </c>
      <c r="I55" s="322">
        <v>2.7552255998696813</v>
      </c>
      <c r="J55" s="322">
        <v>2.6810399942768344</v>
      </c>
      <c r="K55" s="322">
        <v>0.1457032850770511</v>
      </c>
      <c r="L55" s="323" t="s">
        <v>4</v>
      </c>
      <c r="M55" s="323" t="s">
        <v>4</v>
      </c>
    </row>
    <row r="56">
      <c r="A56" s="317" t="s">
        <v>218</v>
      </c>
      <c r="B56" s="315"/>
      <c r="C56" s="318"/>
      <c r="D56" s="315"/>
      <c r="E56" s="319"/>
      <c r="F56" s="318"/>
      <c r="G56" s="318"/>
      <c r="H56" s="319"/>
      <c r="I56" s="319"/>
      <c r="J56" s="315"/>
      <c r="K56" s="315"/>
      <c r="L56" s="320"/>
      <c r="M56" s="320"/>
    </row>
    <row r="57">
      <c r="A57" s="317" t="s">
        <v>219</v>
      </c>
      <c r="B57" s="315"/>
      <c r="C57" s="318"/>
      <c r="D57" s="315"/>
      <c r="E57" s="319"/>
      <c r="F57" s="318"/>
      <c r="G57" s="318"/>
      <c r="H57" s="319"/>
      <c r="I57" s="319"/>
      <c r="J57" s="315"/>
      <c r="K57" s="315"/>
      <c r="L57" s="320"/>
      <c r="M57" s="320"/>
    </row>
    <row r="58">
      <c r="A58" s="232" t="s">
        <v>220</v>
      </c>
      <c r="B58" s="321">
        <v>0</v>
      </c>
      <c r="C58" s="321">
        <v>0.33022516902865284</v>
      </c>
      <c r="D58" s="321">
        <v>0.67687601164054811</v>
      </c>
      <c r="E58" s="321">
        <v>1.2522055282784272</v>
      </c>
      <c r="F58" s="321">
        <v>1.555056715846348</v>
      </c>
      <c r="G58" s="321">
        <v>1.7377051191145299</v>
      </c>
      <c r="H58" s="321">
        <v>1.8184776730463259</v>
      </c>
      <c r="I58" s="321">
        <v>2.30890548995335</v>
      </c>
      <c r="J58" s="321">
        <v>2.2235759496408214</v>
      </c>
      <c r="K58" s="321">
        <v>0.21</v>
      </c>
      <c r="L58" s="288" t="s">
        <v>221</v>
      </c>
      <c r="M58" s="288" t="s">
        <v>170</v>
      </c>
    </row>
    <row r="59">
      <c r="A59" s="232" t="s">
        <v>222</v>
      </c>
      <c r="B59" s="321">
        <v>5000</v>
      </c>
      <c r="C59" s="321">
        <v>5000.062157507</v>
      </c>
      <c r="D59" s="321">
        <v>5000.3896204896855</v>
      </c>
      <c r="E59" s="321">
        <v>5000.973311640274</v>
      </c>
      <c r="F59" s="321">
        <v>5001.2686535675593</v>
      </c>
      <c r="G59" s="321">
        <v>5001.4537369007294</v>
      </c>
      <c r="H59" s="321">
        <v>5001.5346815595822</v>
      </c>
      <c r="I59" s="321">
        <v>5002.0034350703445</v>
      </c>
      <c r="J59" s="321">
        <v>5001.9292494647516</v>
      </c>
      <c r="K59" s="321">
        <v>55.55</v>
      </c>
      <c r="L59" s="288" t="s">
        <v>169</v>
      </c>
      <c r="M59" s="288" t="s">
        <v>170</v>
      </c>
    </row>
    <row r="60">
      <c r="A60" s="232" t="s">
        <v>223</v>
      </c>
      <c r="B60" s="321">
        <v>6000</v>
      </c>
      <c r="C60" s="321">
        <v>6000.062157507</v>
      </c>
      <c r="D60" s="321">
        <v>6000.3896204896855</v>
      </c>
      <c r="E60" s="321">
        <v>6000.973311640274</v>
      </c>
      <c r="F60" s="321">
        <v>6001.2686535675593</v>
      </c>
      <c r="G60" s="321">
        <v>6001.4537369007294</v>
      </c>
      <c r="H60" s="321">
        <v>6001.5346815595822</v>
      </c>
      <c r="I60" s="321">
        <v>6002.0034350703445</v>
      </c>
      <c r="J60" s="321">
        <v>6001.9292494647516</v>
      </c>
      <c r="K60" s="321">
        <v>5000</v>
      </c>
      <c r="L60" s="288" t="s">
        <v>169</v>
      </c>
      <c r="M60" s="288" t="s">
        <v>170</v>
      </c>
    </row>
    <row r="61">
      <c r="A61" s="232" t="s">
        <v>224</v>
      </c>
      <c r="B61" s="321">
        <v>7000</v>
      </c>
      <c r="C61" s="321">
        <v>7000.062157507</v>
      </c>
      <c r="D61" s="321">
        <v>7000.3896204896855</v>
      </c>
      <c r="E61" s="321">
        <v>7000.973311640274</v>
      </c>
      <c r="F61" s="321">
        <v>7001.2686535675593</v>
      </c>
      <c r="G61" s="321">
        <v>7001.4537369007294</v>
      </c>
      <c r="H61" s="321">
        <v>7001.5346815595822</v>
      </c>
      <c r="I61" s="321">
        <v>7002.0034350703445</v>
      </c>
      <c r="J61" s="321">
        <v>7001.9292494647516</v>
      </c>
      <c r="K61" s="321">
        <v>6000</v>
      </c>
      <c r="L61" s="288" t="s">
        <v>169</v>
      </c>
      <c r="M61" s="288" t="s">
        <v>170</v>
      </c>
    </row>
    <row r="62">
      <c r="A62" s="232" t="s">
        <v>225</v>
      </c>
      <c r="B62" s="321">
        <v>1.44</v>
      </c>
      <c r="C62" s="321">
        <v>1.6510502421034321</v>
      </c>
      <c r="D62" s="321">
        <v>1.9742863452531867</v>
      </c>
      <c r="E62" s="321">
        <v>2.61252222705284</v>
      </c>
      <c r="F62" s="321">
        <v>2.8168123553756779</v>
      </c>
      <c r="G62" s="321">
        <v>2.9253441505330944</v>
      </c>
      <c r="H62" s="321">
        <v>3.0345060329463536</v>
      </c>
      <c r="I62" s="321">
        <v>3.22038079593903</v>
      </c>
      <c r="J62" s="321">
        <v>3.1813525761919235</v>
      </c>
      <c r="K62" s="321">
        <v>2.52</v>
      </c>
      <c r="L62" s="288" t="s">
        <v>226</v>
      </c>
      <c r="M62" s="288" t="s">
        <v>170</v>
      </c>
    </row>
    <row r="63">
      <c r="A63" s="317" t="s">
        <v>227</v>
      </c>
      <c r="B63" s="322">
        <v>5104.0891152102613</v>
      </c>
      <c r="C63" s="322">
        <v>5104.1512727172612</v>
      </c>
      <c r="D63" s="322">
        <v>5104.4787356999468</v>
      </c>
      <c r="E63" s="322">
        <v>5105.0624268505353</v>
      </c>
      <c r="F63" s="322">
        <v>5105.3577687778206</v>
      </c>
      <c r="G63" s="322">
        <v>5105.5428521109907</v>
      </c>
      <c r="H63" s="322">
        <v>5105.6237967698435</v>
      </c>
      <c r="I63" s="322">
        <v>5106.0925502806058</v>
      </c>
      <c r="J63" s="322">
        <v>5106.0183646750129</v>
      </c>
      <c r="K63" s="322">
        <v>2203.7710288313028</v>
      </c>
      <c r="L63" s="323" t="s">
        <v>4</v>
      </c>
      <c r="M63" s="323" t="s">
        <v>4</v>
      </c>
    </row>
    <row r="64">
      <c r="A64" s="317" t="s">
        <v>228</v>
      </c>
      <c r="B64" s="315"/>
      <c r="C64" s="318"/>
      <c r="D64" s="315"/>
      <c r="E64" s="319"/>
      <c r="F64" s="318"/>
      <c r="G64" s="318"/>
      <c r="H64" s="319"/>
      <c r="I64" s="319"/>
      <c r="J64" s="315"/>
      <c r="K64" s="315"/>
      <c r="L64" s="320"/>
      <c r="M64" s="320"/>
    </row>
    <row r="65">
      <c r="A65" s="232" t="s">
        <v>215</v>
      </c>
      <c r="B65" s="321">
        <v>0</v>
      </c>
      <c r="C65" s="321">
        <v>0.06215750700032463</v>
      </c>
      <c r="D65" s="321">
        <v>0.38962048968506757</v>
      </c>
      <c r="E65" s="321">
        <v>0.97331164027414352</v>
      </c>
      <c r="F65" s="321">
        <v>1.2686535675591413</v>
      </c>
      <c r="G65" s="321">
        <v>1.4537369007293404</v>
      </c>
      <c r="H65" s="321">
        <v>1.5346815595825176</v>
      </c>
      <c r="I65" s="321">
        <v>2.0034350703446613</v>
      </c>
      <c r="J65" s="321">
        <v>1.9292494647518144</v>
      </c>
      <c r="K65" s="321">
        <v>0</v>
      </c>
      <c r="L65" s="288" t="s">
        <v>169</v>
      </c>
      <c r="M65" s="288" t="s">
        <v>170</v>
      </c>
    </row>
    <row r="66">
      <c r="A66" s="317" t="s">
        <v>229</v>
      </c>
      <c r="B66" s="322">
        <v>0</v>
      </c>
      <c r="C66" s="322">
        <v>0.06215750700032463</v>
      </c>
      <c r="D66" s="322">
        <v>0.38962048968506757</v>
      </c>
      <c r="E66" s="322">
        <v>0.97331164027414352</v>
      </c>
      <c r="F66" s="322">
        <v>1.2686535675591413</v>
      </c>
      <c r="G66" s="322">
        <v>1.4537369007293404</v>
      </c>
      <c r="H66" s="322">
        <v>1.5346815595825176</v>
      </c>
      <c r="I66" s="322">
        <v>2.0034350703446613</v>
      </c>
      <c r="J66" s="322">
        <v>1.9292494647518144</v>
      </c>
      <c r="K66" s="322">
        <v>0</v>
      </c>
      <c r="L66" s="323" t="s">
        <v>4</v>
      </c>
      <c r="M66" s="323" t="s">
        <v>4</v>
      </c>
    </row>
    <row r="67">
      <c r="A67" s="317" t="s">
        <v>218</v>
      </c>
      <c r="B67" s="322">
        <v>5099.7980288963145</v>
      </c>
      <c r="C67" s="322">
        <v>5099.8601864033144</v>
      </c>
      <c r="D67" s="322">
        <v>5100.187649386</v>
      </c>
      <c r="E67" s="322">
        <v>5100.7713405365885</v>
      </c>
      <c r="F67" s="322">
        <v>5101.0666824638738</v>
      </c>
      <c r="G67" s="322">
        <v>5101.2517657970438</v>
      </c>
      <c r="H67" s="322">
        <v>5101.3327104558966</v>
      </c>
      <c r="I67" s="322">
        <v>5101.801463966659</v>
      </c>
      <c r="J67" s="322">
        <v>5101.7272783610661</v>
      </c>
      <c r="K67" s="322">
        <v>2198.3862737728396</v>
      </c>
      <c r="L67" s="323" t="s">
        <v>4</v>
      </c>
      <c r="M67" s="323" t="s">
        <v>4</v>
      </c>
    </row>
    <row r="68"/>
    <row r="69">
      <c r="A69" s="244"/>
      <c r="C69" s="233"/>
      <c r="E69" s="233"/>
      <c r="F69" s="233"/>
      <c r="G69" s="233"/>
      <c r="H69" s="233"/>
      <c r="I69" s="233"/>
      <c r="L69" s="286"/>
      <c r="M69" s="286"/>
    </row>
    <row r="70">
      <c r="A70" s="245" t="s">
        <v>37</v>
      </c>
      <c r="B70" s="241"/>
      <c r="C70" s="241"/>
      <c r="D70" s="241"/>
      <c r="E70" s="241"/>
      <c r="F70" s="241"/>
      <c r="G70" s="241"/>
      <c r="H70" s="241"/>
      <c r="I70" s="241"/>
      <c r="J70" s="241"/>
      <c r="K70" s="241"/>
      <c r="L70" s="242"/>
      <c r="M70" s="242"/>
    </row>
    <row r="71" ht="45.75" customHeight="1" s="227" customFormat="1">
      <c r="A71" s="304" t="s">
        <v>230</v>
      </c>
      <c r="B71" s="304"/>
      <c r="C71" s="304"/>
      <c r="D71" s="304"/>
      <c r="E71" s="304"/>
      <c r="F71" s="304"/>
      <c r="G71" s="304"/>
      <c r="H71" s="304"/>
      <c r="I71" s="304"/>
      <c r="J71" s="304"/>
      <c r="K71" s="304"/>
      <c r="L71" s="304"/>
      <c r="M71" s="304"/>
    </row>
    <row r="72" hidden="1" ht="14.25" customHeight="1">
      <c r="A72" s="300" t="s">
        <v>4</v>
      </c>
      <c r="B72" s="300"/>
      <c r="C72" s="300"/>
      <c r="D72" s="300"/>
      <c r="E72" s="300"/>
      <c r="F72" s="300"/>
      <c r="G72" s="300"/>
      <c r="H72" s="300"/>
      <c r="I72" s="300"/>
      <c r="J72" s="300"/>
      <c r="K72" s="300"/>
      <c r="L72" s="300"/>
      <c r="M72" s="300"/>
    </row>
    <row r="73" ht="31.5" customHeight="1">
      <c r="A73" s="300" t="s">
        <v>231</v>
      </c>
      <c r="B73" s="300"/>
      <c r="C73" s="300"/>
      <c r="D73" s="300"/>
      <c r="E73" s="300"/>
      <c r="F73" s="300"/>
      <c r="G73" s="300"/>
      <c r="H73" s="300"/>
      <c r="I73" s="300"/>
      <c r="J73" s="300"/>
      <c r="K73" s="300"/>
      <c r="L73" s="300"/>
      <c r="M73" s="300"/>
    </row>
    <row r="74" ht="60.75" customHeight="1">
      <c r="A74" s="300" t="s">
        <v>232</v>
      </c>
      <c r="B74" s="300"/>
      <c r="C74" s="300"/>
      <c r="D74" s="300"/>
      <c r="E74" s="300"/>
      <c r="F74" s="300"/>
      <c r="G74" s="300"/>
      <c r="H74" s="300"/>
      <c r="I74" s="300"/>
      <c r="J74" s="300"/>
      <c r="K74" s="300"/>
      <c r="L74" s="300"/>
      <c r="M74" s="300"/>
    </row>
    <row r="75" ht="17.25" customHeight="1">
      <c r="A75" s="301" t="s">
        <v>233</v>
      </c>
      <c r="B75" s="301"/>
      <c r="C75" s="301"/>
      <c r="D75" s="301"/>
      <c r="E75" s="301"/>
      <c r="F75" s="301"/>
      <c r="G75" s="301"/>
      <c r="H75" s="301"/>
      <c r="I75" s="301"/>
      <c r="J75" s="301"/>
      <c r="K75" s="301"/>
      <c r="L75" s="301"/>
      <c r="M75" s="301"/>
    </row>
  </sheetData>
  <mergeCells>
    <mergeCell ref="A74:M74"/>
    <mergeCell ref="A75:M75"/>
    <mergeCell ref="A1:M1"/>
    <mergeCell ref="A4:M4"/>
    <mergeCell ref="A71:M71"/>
    <mergeCell ref="A72:M72"/>
    <mergeCell ref="A73:M73"/>
  </mergeCells>
  <pageMargins left="0.25" right="0.25" top="0.75" bottom="0.75" header="0.3" footer="0.3"/>
  <pageSetup scale="80"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7"/>
  <sheetViews>
    <sheetView showGridLines="0" zoomScaleNormal="100" zoomScaleSheetLayoutView="75" workbookViewId="0">
      <pane ySplit="3" topLeftCell="A4" activePane="bottomLeft" state="frozen"/>
      <selection pane="bottomLeft" sqref="A1:M1"/>
    </sheetView>
  </sheetViews>
  <sheetFormatPr defaultColWidth="8.75" defaultRowHeight="12.75"/>
  <cols>
    <col min="1" max="1" width="38.625" customWidth="1" style="244"/>
    <col min="2" max="2" width="8.75" customWidth="1" style="233"/>
    <col min="3" max="3" width="8.75" customWidth="1" style="237"/>
    <col min="4" max="4" width="8.75" customWidth="1" style="233"/>
    <col min="5" max="5" width="8.75" customWidth="1" style="238"/>
    <col min="6" max="7" width="8.75" customWidth="1" style="237"/>
    <col min="8" max="9" width="8.75" customWidth="1" style="238"/>
    <col min="10" max="11" width="8.75" customWidth="1" style="233"/>
    <col min="12" max="13" width="8.75" customWidth="1" style="239"/>
    <col min="14" max="16384" width="8.75" customWidth="1" style="234"/>
  </cols>
  <sheetData>
    <row r="1" ht="24.95" customHeight="1" s="235" customFormat="1">
      <c r="A1" s="302" t="s">
        <v>0</v>
      </c>
      <c r="B1" s="303"/>
      <c r="C1" s="303"/>
      <c r="D1" s="303"/>
      <c r="E1" s="303"/>
      <c r="F1" s="303"/>
      <c r="G1" s="303"/>
      <c r="H1" s="303"/>
      <c r="I1" s="303"/>
      <c r="J1" s="303"/>
      <c r="K1" s="303"/>
      <c r="L1" s="303"/>
      <c r="M1" s="303"/>
    </row>
    <row r="2" ht="14.25" customHeight="1">
      <c r="A2" s="236" t="s">
        <v>1</v>
      </c>
      <c r="M2" s="233" t="s">
        <v>2</v>
      </c>
    </row>
    <row r="3" ht="22.5" customHeight="1">
      <c r="A3" s="240" t="s">
        <v>115</v>
      </c>
      <c r="B3" s="241"/>
      <c r="C3" s="241"/>
      <c r="D3" s="241"/>
      <c r="E3" s="241"/>
      <c r="F3" s="241"/>
      <c r="G3" s="241"/>
      <c r="H3" s="241"/>
      <c r="I3" s="241"/>
      <c r="J3" s="241"/>
      <c r="K3" s="241"/>
      <c r="L3" s="242"/>
      <c r="M3" s="242"/>
    </row>
    <row r="4" ht="118.5" customHeight="1">
      <c r="A4" s="300" t="s">
        <v>116</v>
      </c>
      <c r="B4" s="300"/>
      <c r="C4" s="300"/>
      <c r="D4" s="300"/>
      <c r="E4" s="300"/>
      <c r="F4" s="300"/>
      <c r="G4" s="300"/>
      <c r="H4" s="300"/>
      <c r="I4" s="300"/>
      <c r="J4" s="300"/>
      <c r="K4" s="300"/>
      <c r="L4" s="300"/>
      <c r="M4" s="300"/>
    </row>
    <row r="5" hidden="1" ht="14.25" customHeight="1">
      <c r="A5" s="300" t="s">
        <v>4</v>
      </c>
      <c r="B5" s="300"/>
      <c r="C5" s="300"/>
      <c r="D5" s="300"/>
      <c r="E5" s="300"/>
      <c r="F5" s="300"/>
      <c r="G5" s="300"/>
      <c r="H5" s="300"/>
      <c r="I5" s="300"/>
      <c r="J5" s="300"/>
      <c r="K5" s="300"/>
      <c r="L5" s="300"/>
      <c r="M5" s="300"/>
    </row>
    <row r="6" ht="88.5" customHeight="1">
      <c r="A6" s="300" t="s">
        <v>117</v>
      </c>
      <c r="B6" s="300"/>
      <c r="C6" s="300"/>
      <c r="D6" s="300"/>
      <c r="E6" s="300"/>
      <c r="F6" s="300"/>
      <c r="G6" s="300"/>
      <c r="H6" s="300"/>
      <c r="I6" s="300"/>
      <c r="J6" s="300"/>
      <c r="K6" s="300"/>
      <c r="L6" s="300"/>
      <c r="M6" s="300"/>
    </row>
    <row r="7" ht="14.25" customHeight="1">
      <c r="A7" s="248"/>
      <c r="B7" s="248"/>
      <c r="C7" s="248"/>
      <c r="D7" s="248"/>
      <c r="E7" s="248"/>
      <c r="F7" s="248"/>
      <c r="G7" s="248"/>
      <c r="H7" s="248"/>
      <c r="I7" s="248"/>
      <c r="J7" s="248"/>
      <c r="K7" s="248"/>
      <c r="L7" s="248"/>
      <c r="M7" s="248"/>
    </row>
    <row r="8" ht="14.25" customHeight="1">
      <c r="A8" s="249" t="s">
        <v>118</v>
      </c>
      <c r="B8" s="248"/>
      <c r="C8" s="248"/>
      <c r="D8" s="248"/>
      <c r="E8" s="248"/>
      <c r="F8" s="248"/>
      <c r="G8" s="248"/>
      <c r="H8" s="248"/>
      <c r="I8" s="248"/>
      <c r="J8" s="248"/>
      <c r="K8" s="248"/>
      <c r="L8" s="248"/>
      <c r="M8" s="248"/>
    </row>
    <row r="9">
      <c r="A9" s="246" t="s">
        <v>45</v>
      </c>
      <c r="B9" s="247" t="s">
        <v>76</v>
      </c>
      <c r="C9" s="247" t="s">
        <v>77</v>
      </c>
      <c r="D9" s="247" t="s">
        <v>119</v>
      </c>
      <c r="E9" s="247" t="s">
        <v>29</v>
      </c>
      <c r="F9" s="247" t="s">
        <v>120</v>
      </c>
      <c r="G9" s="247" t="s">
        <v>78</v>
      </c>
      <c r="H9" s="247" t="s">
        <v>79</v>
      </c>
      <c r="I9" s="247" t="s">
        <v>80</v>
      </c>
      <c r="J9" s="247" t="s">
        <v>81</v>
      </c>
      <c r="K9" s="247" t="s">
        <v>121</v>
      </c>
      <c r="L9" s="247" t="s">
        <v>122</v>
      </c>
      <c r="M9" s="247"/>
    </row>
    <row r="10">
      <c r="A10" s="267" t="s">
        <v>123</v>
      </c>
      <c r="B10" s="315"/>
      <c r="C10" s="315"/>
      <c r="D10" s="315"/>
      <c r="E10" s="315"/>
      <c r="F10" s="315"/>
      <c r="G10" s="315"/>
      <c r="H10" s="315"/>
      <c r="I10" s="315"/>
      <c r="J10" s="315"/>
      <c r="K10" s="315"/>
      <c r="L10" s="320"/>
      <c r="M10" s="320"/>
    </row>
    <row r="11">
      <c r="A11" s="244" t="s">
        <v>124</v>
      </c>
      <c r="B11" s="321">
        <v>0</v>
      </c>
      <c r="C11" s="321">
        <v>0</v>
      </c>
      <c r="D11" s="321">
        <v>0</v>
      </c>
      <c r="E11" s="321">
        <v>0</v>
      </c>
      <c r="F11" s="321">
        <v>0</v>
      </c>
      <c r="G11" s="321">
        <v>0</v>
      </c>
      <c r="H11" s="321">
        <v>0</v>
      </c>
      <c r="I11" s="321">
        <v>0</v>
      </c>
      <c r="J11" s="321">
        <v>0</v>
      </c>
      <c r="K11" s="321">
        <v>0</v>
      </c>
      <c r="L11" s="288" t="s">
        <v>21</v>
      </c>
    </row>
    <row r="12">
      <c r="A12" s="244" t="s">
        <v>125</v>
      </c>
      <c r="B12" s="321">
        <v>0</v>
      </c>
      <c r="C12" s="321">
        <v>0</v>
      </c>
      <c r="D12" s="321">
        <v>0</v>
      </c>
      <c r="E12" s="321">
        <v>0</v>
      </c>
      <c r="F12" s="321">
        <v>0</v>
      </c>
      <c r="G12" s="321">
        <v>0</v>
      </c>
      <c r="H12" s="321">
        <v>0</v>
      </c>
      <c r="I12" s="321">
        <v>0</v>
      </c>
      <c r="J12" s="321">
        <v>0</v>
      </c>
      <c r="K12" s="321">
        <v>0</v>
      </c>
      <c r="L12" s="288" t="s">
        <v>21</v>
      </c>
    </row>
    <row r="13">
      <c r="A13" s="244" t="s">
        <v>126</v>
      </c>
      <c r="B13" s="321">
        <v>0</v>
      </c>
      <c r="C13" s="321">
        <v>0</v>
      </c>
      <c r="D13" s="321">
        <v>0</v>
      </c>
      <c r="E13" s="321">
        <v>0</v>
      </c>
      <c r="F13" s="321">
        <v>0</v>
      </c>
      <c r="G13" s="321">
        <v>0</v>
      </c>
      <c r="H13" s="321">
        <v>0</v>
      </c>
      <c r="I13" s="321">
        <v>0</v>
      </c>
      <c r="J13" s="321">
        <v>0</v>
      </c>
      <c r="K13" s="321">
        <v>0</v>
      </c>
      <c r="L13" s="288" t="s">
        <v>21</v>
      </c>
    </row>
    <row r="14">
      <c r="A14" s="244" t="s">
        <v>127</v>
      </c>
      <c r="B14" s="321">
        <v>24.99979144</v>
      </c>
      <c r="C14" s="321">
        <v>24.99979144</v>
      </c>
      <c r="D14" s="321">
        <v>24.99979144</v>
      </c>
      <c r="E14" s="321">
        <v>24.99979144</v>
      </c>
      <c r="F14" s="321">
        <v>24.99979144</v>
      </c>
      <c r="G14" s="321">
        <v>24.99979144</v>
      </c>
      <c r="H14" s="321">
        <v>24.99979144</v>
      </c>
      <c r="I14" s="321">
        <v>24.99979144</v>
      </c>
      <c r="J14" s="321">
        <v>24.99979144</v>
      </c>
      <c r="K14" s="321">
        <v>24.99979144</v>
      </c>
      <c r="L14" s="288" t="s">
        <v>21</v>
      </c>
    </row>
    <row r="15">
      <c r="A15" s="244" t="s">
        <v>128</v>
      </c>
      <c r="B15" s="321">
        <v>25.527564032809103</v>
      </c>
      <c r="C15" s="321">
        <v>25.1576552840816</v>
      </c>
      <c r="D15" s="321">
        <v>24.009435562904898</v>
      </c>
      <c r="E15" s="321">
        <v>21.139361840204803</v>
      </c>
      <c r="F15" s="321">
        <v>19.5937126622657</v>
      </c>
      <c r="G15" s="321">
        <v>18.3773149346179</v>
      </c>
      <c r="H15" s="321">
        <v>16.001455889614398</v>
      </c>
      <c r="I15" s="321">
        <v>14.511212858940201</v>
      </c>
      <c r="J15" s="321">
        <v>13.1201977691201</v>
      </c>
      <c r="K15" s="321">
        <v>15.7292148450217</v>
      </c>
      <c r="L15" s="288" t="s">
        <v>21</v>
      </c>
    </row>
    <row r="16">
      <c r="A16" s="244" t="s">
        <v>129</v>
      </c>
      <c r="B16" s="321">
        <v>24.998404821568805</v>
      </c>
      <c r="C16" s="321">
        <v>24.998404826952804</v>
      </c>
      <c r="D16" s="321">
        <v>24.998404870094298</v>
      </c>
      <c r="E16" s="321">
        <v>24.998407366674698</v>
      </c>
      <c r="F16" s="321">
        <v>24.998410306452</v>
      </c>
      <c r="G16" s="321">
        <v>24.998413209420196</v>
      </c>
      <c r="H16" s="321">
        <v>24.998418905723202</v>
      </c>
      <c r="I16" s="321">
        <v>24.9984244606057</v>
      </c>
      <c r="J16" s="321">
        <v>24.998429878851603</v>
      </c>
      <c r="K16" s="321">
        <v>24.998424415003797</v>
      </c>
      <c r="L16" s="288" t="s">
        <v>21</v>
      </c>
    </row>
    <row r="17">
      <c r="A17" s="244" t="s">
        <v>130</v>
      </c>
      <c r="B17" s="321">
        <v>0</v>
      </c>
      <c r="C17" s="321">
        <v>0</v>
      </c>
      <c r="D17" s="321">
        <v>0</v>
      </c>
      <c r="E17" s="321">
        <v>0</v>
      </c>
      <c r="F17" s="321">
        <v>0</v>
      </c>
      <c r="G17" s="321">
        <v>0</v>
      </c>
      <c r="H17" s="321">
        <v>0</v>
      </c>
      <c r="I17" s="321">
        <v>0</v>
      </c>
      <c r="J17" s="321">
        <v>0</v>
      </c>
      <c r="K17" s="321">
        <v>0</v>
      </c>
      <c r="L17" s="288" t="s">
        <v>21</v>
      </c>
    </row>
    <row r="18">
      <c r="A18" s="244" t="s">
        <v>131</v>
      </c>
      <c r="B18" s="321">
        <v>0</v>
      </c>
      <c r="C18" s="321">
        <v>0</v>
      </c>
      <c r="D18" s="321">
        <v>0</v>
      </c>
      <c r="E18" s="321">
        <v>0</v>
      </c>
      <c r="F18" s="321">
        <v>0</v>
      </c>
      <c r="G18" s="321">
        <v>0</v>
      </c>
      <c r="H18" s="321">
        <v>0</v>
      </c>
      <c r="I18" s="321">
        <v>0</v>
      </c>
      <c r="J18" s="321">
        <v>0</v>
      </c>
      <c r="K18" s="321">
        <v>0</v>
      </c>
      <c r="L18" s="288" t="s">
        <v>21</v>
      </c>
    </row>
    <row r="19">
      <c r="A19" s="244" t="s">
        <v>132</v>
      </c>
      <c r="B19" s="321">
        <v>0</v>
      </c>
      <c r="C19" s="321">
        <v>0</v>
      </c>
      <c r="D19" s="321">
        <v>0</v>
      </c>
      <c r="E19" s="321">
        <v>0</v>
      </c>
      <c r="F19" s="321">
        <v>0</v>
      </c>
      <c r="G19" s="321">
        <v>0</v>
      </c>
      <c r="H19" s="321">
        <v>0</v>
      </c>
      <c r="I19" s="321">
        <v>0</v>
      </c>
      <c r="J19" s="321">
        <v>0</v>
      </c>
      <c r="K19" s="321">
        <v>0</v>
      </c>
      <c r="L19" s="288" t="s">
        <v>21</v>
      </c>
    </row>
    <row r="20">
      <c r="A20" s="244" t="s">
        <v>133</v>
      </c>
      <c r="B20" s="321">
        <v>0</v>
      </c>
      <c r="C20" s="321">
        <v>0</v>
      </c>
      <c r="D20" s="321">
        <v>0</v>
      </c>
      <c r="E20" s="321">
        <v>0</v>
      </c>
      <c r="F20" s="321">
        <v>0</v>
      </c>
      <c r="G20" s="321">
        <v>0</v>
      </c>
      <c r="H20" s="321">
        <v>0</v>
      </c>
      <c r="I20" s="321">
        <v>0</v>
      </c>
      <c r="J20" s="321">
        <v>0</v>
      </c>
      <c r="K20" s="321">
        <v>0</v>
      </c>
      <c r="L20" s="288" t="s">
        <v>134</v>
      </c>
    </row>
    <row r="21">
      <c r="A21" s="244" t="s">
        <v>135</v>
      </c>
      <c r="B21" s="321">
        <v>17.9993357856346</v>
      </c>
      <c r="C21" s="321">
        <v>17.9993357856346</v>
      </c>
      <c r="D21" s="321">
        <v>17.9993357856346</v>
      </c>
      <c r="E21" s="321">
        <v>17.9993357856346</v>
      </c>
      <c r="F21" s="321">
        <v>17.9993357856346</v>
      </c>
      <c r="G21" s="321">
        <v>17.9993357856346</v>
      </c>
      <c r="H21" s="321">
        <v>17.9993357856346</v>
      </c>
      <c r="I21" s="321">
        <v>17.9993357856346</v>
      </c>
      <c r="J21" s="321">
        <v>17.9993357856346</v>
      </c>
      <c r="K21" s="321">
        <v>17.9993357856346</v>
      </c>
      <c r="L21" s="288" t="s">
        <v>21</v>
      </c>
    </row>
    <row r="22">
      <c r="A22" s="244" t="s">
        <v>136</v>
      </c>
      <c r="B22" s="321">
        <v>9.9991740160801985</v>
      </c>
      <c r="C22" s="321">
        <v>9.99917404494798</v>
      </c>
      <c r="D22" s="321">
        <v>9.9991740894116088</v>
      </c>
      <c r="E22" s="321">
        <v>9.99917413343741</v>
      </c>
      <c r="F22" s="321">
        <v>9.9991741744906513</v>
      </c>
      <c r="G22" s="321">
        <v>9.99917421524398</v>
      </c>
      <c r="H22" s="321">
        <v>9.99917429619133</v>
      </c>
      <c r="I22" s="321">
        <v>9.9991743762220189</v>
      </c>
      <c r="J22" s="321">
        <v>9.99917445533923</v>
      </c>
      <c r="K22" s="321">
        <v>9.9991742908473</v>
      </c>
      <c r="L22" s="288" t="s">
        <v>21</v>
      </c>
    </row>
    <row r="23">
      <c r="A23" s="244" t="s">
        <v>137</v>
      </c>
      <c r="B23" s="321">
        <v>0</v>
      </c>
      <c r="C23" s="321">
        <v>0</v>
      </c>
      <c r="D23" s="321">
        <v>0</v>
      </c>
      <c r="E23" s="321">
        <v>0</v>
      </c>
      <c r="F23" s="321">
        <v>0</v>
      </c>
      <c r="G23" s="321">
        <v>0</v>
      </c>
      <c r="H23" s="321">
        <v>0</v>
      </c>
      <c r="I23" s="321">
        <v>0</v>
      </c>
      <c r="J23" s="321">
        <v>0</v>
      </c>
      <c r="K23" s="321">
        <v>0</v>
      </c>
      <c r="L23" s="288" t="s">
        <v>21</v>
      </c>
    </row>
    <row r="24">
      <c r="A24" s="267" t="s">
        <v>138</v>
      </c>
      <c r="B24" s="322">
        <v>17.732924663285505</v>
      </c>
      <c r="C24" s="322">
        <v>17.504750793906652</v>
      </c>
      <c r="D24" s="322">
        <v>16.7964849361577</v>
      </c>
      <c r="E24" s="322">
        <v>15.026113659153884</v>
      </c>
      <c r="F24" s="322">
        <v>14.072698121620206</v>
      </c>
      <c r="G24" s="322">
        <v>13.32237747689731</v>
      </c>
      <c r="H24" s="322">
        <v>11.856856743291973</v>
      </c>
      <c r="I24" s="322">
        <v>10.937617853735212</v>
      </c>
      <c r="J24" s="322">
        <v>10.079586554148058</v>
      </c>
      <c r="K24" s="322">
        <v>11.688928081183997</v>
      </c>
      <c r="L24" s="323" t="s">
        <v>4</v>
      </c>
      <c r="M24" s="320"/>
    </row>
    <row r="25">
      <c r="A25" s="267" t="s">
        <v>139</v>
      </c>
      <c r="B25" s="315"/>
      <c r="C25" s="318"/>
      <c r="D25" s="315"/>
      <c r="E25" s="319"/>
      <c r="F25" s="318"/>
      <c r="G25" s="318"/>
      <c r="H25" s="319"/>
      <c r="I25" s="319"/>
      <c r="J25" s="315"/>
      <c r="K25" s="315"/>
      <c r="L25" s="320"/>
      <c r="M25" s="320"/>
    </row>
    <row r="26">
      <c r="A26" s="244" t="s">
        <v>140</v>
      </c>
      <c r="B26" s="321">
        <v>0</v>
      </c>
      <c r="C26" s="321">
        <v>0</v>
      </c>
      <c r="D26" s="321">
        <v>0</v>
      </c>
      <c r="E26" s="321">
        <v>0</v>
      </c>
      <c r="F26" s="321">
        <v>0</v>
      </c>
      <c r="G26" s="321">
        <v>0</v>
      </c>
      <c r="H26" s="321">
        <v>0</v>
      </c>
      <c r="I26" s="321">
        <v>0</v>
      </c>
      <c r="J26" s="321">
        <v>0</v>
      </c>
      <c r="K26" s="321">
        <v>0</v>
      </c>
      <c r="L26" s="288" t="s">
        <v>4</v>
      </c>
    </row>
    <row r="27">
      <c r="A27" s="244" t="s">
        <v>141</v>
      </c>
      <c r="B27" s="321">
        <v>0</v>
      </c>
      <c r="C27" s="321">
        <v>0</v>
      </c>
      <c r="D27" s="321">
        <v>0</v>
      </c>
      <c r="E27" s="321">
        <v>0</v>
      </c>
      <c r="F27" s="321">
        <v>0</v>
      </c>
      <c r="G27" s="321">
        <v>0</v>
      </c>
      <c r="H27" s="321">
        <v>0</v>
      </c>
      <c r="I27" s="321">
        <v>0</v>
      </c>
      <c r="J27" s="321">
        <v>0</v>
      </c>
      <c r="K27" s="321">
        <v>0</v>
      </c>
      <c r="L27" s="288" t="s">
        <v>4</v>
      </c>
    </row>
    <row r="28">
      <c r="A28" s="244" t="s">
        <v>142</v>
      </c>
      <c r="B28" s="321">
        <v>17.7512463979754</v>
      </c>
      <c r="C28" s="321">
        <v>16.2881747426899</v>
      </c>
      <c r="D28" s="321">
        <v>12.7261730441461</v>
      </c>
      <c r="E28" s="321">
        <v>10.2739304922257</v>
      </c>
      <c r="F28" s="321">
        <v>8.4572717055293811</v>
      </c>
      <c r="G28" s="321">
        <v>6.7226445319994692</v>
      </c>
      <c r="H28" s="321">
        <v>4.70955647118416</v>
      </c>
      <c r="I28" s="321">
        <v>3.8465243502842204</v>
      </c>
      <c r="J28" s="321">
        <v>3.3023759457066504</v>
      </c>
      <c r="K28" s="321">
        <v>4.6375499978437107</v>
      </c>
      <c r="L28" s="288" t="s">
        <v>21</v>
      </c>
    </row>
    <row r="29">
      <c r="A29" s="244" t="s">
        <v>143</v>
      </c>
      <c r="B29" s="321">
        <v>17.6198007458311</v>
      </c>
      <c r="C29" s="321">
        <v>16.2126284488521</v>
      </c>
      <c r="D29" s="321">
        <v>11.375381541698</v>
      </c>
      <c r="E29" s="321">
        <v>10.8010574386897</v>
      </c>
      <c r="F29" s="321">
        <v>10.331450608334999</v>
      </c>
      <c r="G29" s="321">
        <v>9.71602161934997</v>
      </c>
      <c r="H29" s="321">
        <v>8.90338823864022</v>
      </c>
      <c r="I29" s="321">
        <v>6.80634844441266</v>
      </c>
      <c r="J29" s="321">
        <v>5.43979005363681</v>
      </c>
      <c r="K29" s="321">
        <v>9.13255733551044</v>
      </c>
      <c r="L29" s="288" t="s">
        <v>21</v>
      </c>
    </row>
    <row r="30">
      <c r="A30" s="267" t="s">
        <v>144</v>
      </c>
      <c r="B30" s="322">
        <v>6.7356336787788793</v>
      </c>
      <c r="C30" s="322">
        <v>6.1824200834175489</v>
      </c>
      <c r="D30" s="322">
        <v>4.774725576509983</v>
      </c>
      <c r="E30" s="322">
        <v>3.9244005219931384</v>
      </c>
      <c r="F30" s="322">
        <v>3.2925640489254713</v>
      </c>
      <c r="G30" s="322">
        <v>2.6820583180195383</v>
      </c>
      <c r="H30" s="322">
        <v>1.9693056081740286</v>
      </c>
      <c r="I30" s="322">
        <v>1.5883625481982615</v>
      </c>
      <c r="J30" s="322">
        <v>1.3462628661142995</v>
      </c>
      <c r="K30" s="322">
        <v>1.9549427094973531</v>
      </c>
      <c r="L30" s="323" t="s">
        <v>4</v>
      </c>
      <c r="M30" s="320"/>
    </row>
    <row r="31"/>
    <row r="32">
      <c r="C32" s="233"/>
      <c r="E32" s="233"/>
      <c r="F32" s="233"/>
      <c r="G32" s="233"/>
      <c r="H32" s="233"/>
      <c r="I32" s="233"/>
    </row>
    <row r="33">
      <c r="A33" s="245" t="s">
        <v>37</v>
      </c>
      <c r="B33" s="241"/>
      <c r="C33" s="241"/>
      <c r="D33" s="241"/>
      <c r="E33" s="241"/>
      <c r="F33" s="241"/>
      <c r="G33" s="241"/>
      <c r="H33" s="241"/>
      <c r="I33" s="241"/>
      <c r="J33" s="241"/>
      <c r="K33" s="241"/>
      <c r="L33" s="242"/>
      <c r="M33" s="242"/>
    </row>
    <row r="34" ht="17.25" customHeight="1" s="227" customFormat="1">
      <c r="A34" s="304" t="s">
        <v>145</v>
      </c>
      <c r="B34" s="304"/>
      <c r="C34" s="304"/>
      <c r="D34" s="304"/>
      <c r="E34" s="304"/>
      <c r="F34" s="304"/>
      <c r="G34" s="304"/>
      <c r="H34" s="304"/>
      <c r="I34" s="304"/>
      <c r="J34" s="304"/>
      <c r="K34" s="304"/>
      <c r="L34" s="304"/>
      <c r="M34" s="304"/>
    </row>
    <row r="35" ht="17.25" customHeight="1">
      <c r="A35" s="300" t="s">
        <v>146</v>
      </c>
      <c r="B35" s="300"/>
      <c r="C35" s="300"/>
      <c r="D35" s="300"/>
      <c r="E35" s="300"/>
      <c r="F35" s="300"/>
      <c r="G35" s="300"/>
      <c r="H35" s="300"/>
      <c r="I35" s="300"/>
      <c r="J35" s="300"/>
      <c r="K35" s="300"/>
      <c r="L35" s="300"/>
      <c r="M35" s="300"/>
    </row>
    <row r="36" ht="17.25" customHeight="1">
      <c r="A36" s="300" t="s">
        <v>147</v>
      </c>
      <c r="B36" s="300"/>
      <c r="C36" s="300"/>
      <c r="D36" s="300"/>
      <c r="E36" s="300"/>
      <c r="F36" s="300"/>
      <c r="G36" s="300"/>
      <c r="H36" s="300"/>
      <c r="I36" s="300"/>
      <c r="J36" s="300"/>
      <c r="K36" s="300"/>
      <c r="L36" s="300"/>
      <c r="M36" s="300"/>
    </row>
    <row r="39" ht="14.25" customHeight="1">
      <c r="A39" s="249" t="s">
        <v>148</v>
      </c>
      <c r="B39" s="248"/>
      <c r="C39" s="248"/>
      <c r="D39" s="248"/>
      <c r="E39" s="248"/>
      <c r="F39" s="248"/>
      <c r="G39" s="248"/>
      <c r="H39" s="248"/>
      <c r="I39" s="248"/>
      <c r="J39" s="248"/>
      <c r="K39" s="248"/>
      <c r="L39" s="248"/>
      <c r="M39" s="248"/>
    </row>
    <row r="40">
      <c r="A40" s="246" t="s">
        <v>45</v>
      </c>
      <c r="B40" s="247" t="s">
        <v>76</v>
      </c>
      <c r="C40" s="247" t="s">
        <v>77</v>
      </c>
      <c r="D40" s="247" t="s">
        <v>119</v>
      </c>
      <c r="E40" s="247" t="s">
        <v>29</v>
      </c>
      <c r="F40" s="247" t="s">
        <v>120</v>
      </c>
      <c r="G40" s="247" t="s">
        <v>78</v>
      </c>
      <c r="H40" s="247" t="s">
        <v>79</v>
      </c>
      <c r="I40" s="247" t="s">
        <v>80</v>
      </c>
      <c r="J40" s="247" t="s">
        <v>81</v>
      </c>
      <c r="K40" s="247" t="s">
        <v>121</v>
      </c>
      <c r="L40" s="247" t="s">
        <v>122</v>
      </c>
      <c r="M40" s="247"/>
    </row>
    <row r="41">
      <c r="A41" s="267" t="s">
        <v>123</v>
      </c>
      <c r="B41" s="315"/>
      <c r="C41" s="315"/>
      <c r="D41" s="315"/>
      <c r="E41" s="315"/>
      <c r="F41" s="315"/>
      <c r="G41" s="315"/>
      <c r="H41" s="315"/>
      <c r="I41" s="315"/>
      <c r="J41" s="315"/>
      <c r="K41" s="315"/>
      <c r="L41" s="320"/>
      <c r="M41" s="320"/>
    </row>
    <row r="42">
      <c r="A42" s="244" t="s">
        <v>124</v>
      </c>
      <c r="B42" s="321">
        <v>0</v>
      </c>
      <c r="C42" s="321">
        <v>0</v>
      </c>
      <c r="D42" s="321">
        <v>0</v>
      </c>
      <c r="E42" s="321">
        <v>0</v>
      </c>
      <c r="F42" s="321">
        <v>0</v>
      </c>
      <c r="G42" s="321">
        <v>0</v>
      </c>
      <c r="H42" s="321">
        <v>0</v>
      </c>
      <c r="I42" s="321">
        <v>0</v>
      </c>
      <c r="J42" s="321">
        <v>0</v>
      </c>
      <c r="K42" s="321">
        <v>0</v>
      </c>
      <c r="L42" s="288" t="s">
        <v>21</v>
      </c>
    </row>
    <row r="43">
      <c r="A43" s="244" t="s">
        <v>125</v>
      </c>
      <c r="B43" s="321">
        <v>0</v>
      </c>
      <c r="C43" s="321">
        <v>0</v>
      </c>
      <c r="D43" s="321">
        <v>0</v>
      </c>
      <c r="E43" s="321">
        <v>0</v>
      </c>
      <c r="F43" s="321">
        <v>0</v>
      </c>
      <c r="G43" s="321">
        <v>0</v>
      </c>
      <c r="H43" s="321">
        <v>0</v>
      </c>
      <c r="I43" s="321">
        <v>0</v>
      </c>
      <c r="J43" s="321">
        <v>0</v>
      </c>
      <c r="K43" s="321">
        <v>0</v>
      </c>
      <c r="L43" s="288" t="s">
        <v>21</v>
      </c>
    </row>
    <row r="44">
      <c r="A44" s="244" t="s">
        <v>126</v>
      </c>
      <c r="B44" s="321">
        <v>0</v>
      </c>
      <c r="C44" s="321">
        <v>0</v>
      </c>
      <c r="D44" s="321">
        <v>0</v>
      </c>
      <c r="E44" s="321">
        <v>0</v>
      </c>
      <c r="F44" s="321">
        <v>0</v>
      </c>
      <c r="G44" s="321">
        <v>0</v>
      </c>
      <c r="H44" s="321">
        <v>0</v>
      </c>
      <c r="I44" s="321">
        <v>0</v>
      </c>
      <c r="J44" s="321">
        <v>0</v>
      </c>
      <c r="K44" s="321">
        <v>0</v>
      </c>
      <c r="L44" s="288" t="s">
        <v>21</v>
      </c>
    </row>
    <row r="45">
      <c r="A45" s="244" t="s">
        <v>127</v>
      </c>
      <c r="B45" s="321">
        <v>24.99965184</v>
      </c>
      <c r="C45" s="321">
        <v>24.99965573</v>
      </c>
      <c r="D45" s="321">
        <v>24.999660809999998</v>
      </c>
      <c r="E45" s="321">
        <v>24.99966171</v>
      </c>
      <c r="F45" s="321">
        <v>24.99966617</v>
      </c>
      <c r="G45" s="321">
        <v>24.99967057</v>
      </c>
      <c r="H45" s="321">
        <v>24.99967484</v>
      </c>
      <c r="I45" s="321">
        <v>24.99968323</v>
      </c>
      <c r="J45" s="321">
        <v>24.999691390000002</v>
      </c>
      <c r="K45" s="321">
        <v>24.99967606</v>
      </c>
      <c r="L45" s="288" t="s">
        <v>21</v>
      </c>
    </row>
    <row r="46">
      <c r="A46" s="244" t="s">
        <v>128</v>
      </c>
      <c r="B46" s="321">
        <v>27.2758820196281</v>
      </c>
      <c r="C46" s="321">
        <v>26.351733980054</v>
      </c>
      <c r="D46" s="321">
        <v>25.3089741612619</v>
      </c>
      <c r="E46" s="321">
        <v>23.8849544814788</v>
      </c>
      <c r="F46" s="321">
        <v>22.4961409342569</v>
      </c>
      <c r="G46" s="321">
        <v>21.411208257075202</v>
      </c>
      <c r="H46" s="321">
        <v>19.8213205071332</v>
      </c>
      <c r="I46" s="321">
        <v>18.673448155716095</v>
      </c>
      <c r="J46" s="321">
        <v>17.4045812642362</v>
      </c>
      <c r="K46" s="321">
        <v>21.862268483828203</v>
      </c>
      <c r="L46" s="288" t="s">
        <v>21</v>
      </c>
    </row>
    <row r="47">
      <c r="A47" s="244" t="s">
        <v>129</v>
      </c>
      <c r="B47" s="321">
        <v>24.997891112926904</v>
      </c>
      <c r="C47" s="321">
        <v>24.997891998746997</v>
      </c>
      <c r="D47" s="321">
        <v>24.9978871310376</v>
      </c>
      <c r="E47" s="321">
        <v>24.9978899120352</v>
      </c>
      <c r="F47" s="321">
        <v>24.9978933361449</v>
      </c>
      <c r="G47" s="321">
        <v>24.9978963278184</v>
      </c>
      <c r="H47" s="321">
        <v>24.997902769617</v>
      </c>
      <c r="I47" s="321">
        <v>24.997907305822498</v>
      </c>
      <c r="J47" s="321">
        <v>24.997913597262297</v>
      </c>
      <c r="K47" s="321">
        <v>24.9979045880698</v>
      </c>
      <c r="L47" s="288" t="s">
        <v>21</v>
      </c>
    </row>
    <row r="48">
      <c r="A48" s="244" t="s">
        <v>130</v>
      </c>
      <c r="B48" s="321">
        <v>0</v>
      </c>
      <c r="C48" s="321">
        <v>0</v>
      </c>
      <c r="D48" s="321">
        <v>0</v>
      </c>
      <c r="E48" s="321">
        <v>0</v>
      </c>
      <c r="F48" s="321">
        <v>0</v>
      </c>
      <c r="G48" s="321">
        <v>0</v>
      </c>
      <c r="H48" s="321">
        <v>0</v>
      </c>
      <c r="I48" s="321">
        <v>0</v>
      </c>
      <c r="J48" s="321">
        <v>0</v>
      </c>
      <c r="K48" s="321">
        <v>0</v>
      </c>
      <c r="L48" s="288" t="s">
        <v>21</v>
      </c>
    </row>
    <row r="49">
      <c r="A49" s="244" t="s">
        <v>131</v>
      </c>
      <c r="B49" s="321">
        <v>0</v>
      </c>
      <c r="C49" s="321">
        <v>0</v>
      </c>
      <c r="D49" s="321">
        <v>0</v>
      </c>
      <c r="E49" s="321">
        <v>0</v>
      </c>
      <c r="F49" s="321">
        <v>0</v>
      </c>
      <c r="G49" s="321">
        <v>0</v>
      </c>
      <c r="H49" s="321">
        <v>0</v>
      </c>
      <c r="I49" s="321">
        <v>0</v>
      </c>
      <c r="J49" s="321">
        <v>0</v>
      </c>
      <c r="K49" s="321">
        <v>0</v>
      </c>
      <c r="L49" s="288" t="s">
        <v>21</v>
      </c>
    </row>
    <row r="50">
      <c r="A50" s="244" t="s">
        <v>132</v>
      </c>
      <c r="B50" s="321">
        <v>0</v>
      </c>
      <c r="C50" s="321">
        <v>0</v>
      </c>
      <c r="D50" s="321">
        <v>0</v>
      </c>
      <c r="E50" s="321">
        <v>0</v>
      </c>
      <c r="F50" s="321">
        <v>0</v>
      </c>
      <c r="G50" s="321">
        <v>0</v>
      </c>
      <c r="H50" s="321">
        <v>0</v>
      </c>
      <c r="I50" s="321">
        <v>0</v>
      </c>
      <c r="J50" s="321">
        <v>0</v>
      </c>
      <c r="K50" s="321">
        <v>0</v>
      </c>
      <c r="L50" s="288" t="s">
        <v>21</v>
      </c>
    </row>
    <row r="51">
      <c r="A51" s="244" t="s">
        <v>133</v>
      </c>
      <c r="B51" s="321">
        <v>0.17625409484050902</v>
      </c>
      <c r="C51" s="321">
        <v>0.17625409484050902</v>
      </c>
      <c r="D51" s="321">
        <v>0.17625409484050902</v>
      </c>
      <c r="E51" s="321">
        <v>0.17625409484050902</v>
      </c>
      <c r="F51" s="321">
        <v>0.17625409484050902</v>
      </c>
      <c r="G51" s="321">
        <v>0.17625409484050902</v>
      </c>
      <c r="H51" s="321">
        <v>0.17625409484050902</v>
      </c>
      <c r="I51" s="321">
        <v>0.17625409484050902</v>
      </c>
      <c r="J51" s="321">
        <v>0.17625409484050902</v>
      </c>
      <c r="K51" s="321">
        <v>0.17625409484050902</v>
      </c>
      <c r="L51" s="288" t="s">
        <v>134</v>
      </c>
    </row>
    <row r="52">
      <c r="A52" s="244" t="s">
        <v>135</v>
      </c>
      <c r="B52" s="321">
        <v>17.998654106925997</v>
      </c>
      <c r="C52" s="321">
        <v>17.998654106925997</v>
      </c>
      <c r="D52" s="321">
        <v>17.998654106925997</v>
      </c>
      <c r="E52" s="321">
        <v>17.998654106925997</v>
      </c>
      <c r="F52" s="321">
        <v>17.998654106925997</v>
      </c>
      <c r="G52" s="321">
        <v>17.998654106925997</v>
      </c>
      <c r="H52" s="321">
        <v>17.998654106925997</v>
      </c>
      <c r="I52" s="321">
        <v>17.998654106925997</v>
      </c>
      <c r="J52" s="321">
        <v>17.998654106925997</v>
      </c>
      <c r="K52" s="321">
        <v>17.998654106925997</v>
      </c>
      <c r="L52" s="288" t="s">
        <v>21</v>
      </c>
    </row>
    <row r="53">
      <c r="A53" s="244" t="s">
        <v>136</v>
      </c>
      <c r="B53" s="321">
        <v>9.9985187459636311</v>
      </c>
      <c r="C53" s="321">
        <v>9.99851881775307</v>
      </c>
      <c r="D53" s="321">
        <v>9.99851889492032</v>
      </c>
      <c r="E53" s="321">
        <v>9.998518962179979</v>
      </c>
      <c r="F53" s="321">
        <v>9.99851672921794</v>
      </c>
      <c r="G53" s="321">
        <v>9.9985167953238179</v>
      </c>
      <c r="H53" s="321">
        <v>9.9985169267436</v>
      </c>
      <c r="I53" s="321">
        <v>9.998517057117299</v>
      </c>
      <c r="J53" s="321">
        <v>9.9985171866151124</v>
      </c>
      <c r="K53" s="321">
        <v>9.9985168497382091</v>
      </c>
      <c r="L53" s="288" t="s">
        <v>21</v>
      </c>
    </row>
    <row r="54">
      <c r="A54" s="244" t="s">
        <v>137</v>
      </c>
      <c r="B54" s="321">
        <v>0</v>
      </c>
      <c r="C54" s="321">
        <v>0</v>
      </c>
      <c r="D54" s="321">
        <v>0</v>
      </c>
      <c r="E54" s="321">
        <v>0</v>
      </c>
      <c r="F54" s="321">
        <v>0</v>
      </c>
      <c r="G54" s="321">
        <v>0</v>
      </c>
      <c r="H54" s="321">
        <v>0</v>
      </c>
      <c r="I54" s="321">
        <v>0</v>
      </c>
      <c r="J54" s="321">
        <v>0</v>
      </c>
      <c r="K54" s="321">
        <v>0</v>
      </c>
      <c r="L54" s="288" t="s">
        <v>21</v>
      </c>
    </row>
    <row r="55">
      <c r="A55" s="267" t="s">
        <v>138</v>
      </c>
      <c r="B55" s="322">
        <v>18.82142358242664</v>
      </c>
      <c r="C55" s="322">
        <v>18.251373788790414</v>
      </c>
      <c r="D55" s="322">
        <v>17.608159700330482</v>
      </c>
      <c r="E55" s="322">
        <v>16.729769907791038</v>
      </c>
      <c r="F55" s="322">
        <v>15.873096593360991</v>
      </c>
      <c r="G55" s="322">
        <v>15.203868704132962</v>
      </c>
      <c r="H55" s="322">
        <v>14.223165223987952</v>
      </c>
      <c r="I55" s="322">
        <v>13.515113819504318</v>
      </c>
      <c r="J55" s="322">
        <v>12.732428358738805</v>
      </c>
      <c r="K55" s="322">
        <v>15.482100060959098</v>
      </c>
      <c r="L55" s="323" t="s">
        <v>4</v>
      </c>
      <c r="M55" s="320"/>
    </row>
    <row r="56">
      <c r="A56" s="267" t="s">
        <v>139</v>
      </c>
      <c r="B56" s="315"/>
      <c r="C56" s="318"/>
      <c r="D56" s="315"/>
      <c r="E56" s="319"/>
      <c r="F56" s="318"/>
      <c r="G56" s="318"/>
      <c r="H56" s="319"/>
      <c r="I56" s="319"/>
      <c r="J56" s="315"/>
      <c r="K56" s="315"/>
      <c r="L56" s="320"/>
      <c r="M56" s="320"/>
    </row>
    <row r="57">
      <c r="A57" s="244" t="s">
        <v>140</v>
      </c>
      <c r="B57" s="321">
        <v>0</v>
      </c>
      <c r="C57" s="321">
        <v>0</v>
      </c>
      <c r="D57" s="321">
        <v>0</v>
      </c>
      <c r="E57" s="321">
        <v>0</v>
      </c>
      <c r="F57" s="321">
        <v>0</v>
      </c>
      <c r="G57" s="321">
        <v>0</v>
      </c>
      <c r="H57" s="321">
        <v>0</v>
      </c>
      <c r="I57" s="321">
        <v>0</v>
      </c>
      <c r="J57" s="321">
        <v>0</v>
      </c>
      <c r="K57" s="321">
        <v>0</v>
      </c>
      <c r="L57" s="288" t="s">
        <v>4</v>
      </c>
    </row>
    <row r="58">
      <c r="A58" s="244" t="s">
        <v>141</v>
      </c>
      <c r="B58" s="321">
        <v>0</v>
      </c>
      <c r="C58" s="321">
        <v>0</v>
      </c>
      <c r="D58" s="321">
        <v>0</v>
      </c>
      <c r="E58" s="321">
        <v>0</v>
      </c>
      <c r="F58" s="321">
        <v>0</v>
      </c>
      <c r="G58" s="321">
        <v>0</v>
      </c>
      <c r="H58" s="321">
        <v>0</v>
      </c>
      <c r="I58" s="321">
        <v>0</v>
      </c>
      <c r="J58" s="321">
        <v>0</v>
      </c>
      <c r="K58" s="321">
        <v>0</v>
      </c>
      <c r="L58" s="288" t="s">
        <v>4</v>
      </c>
    </row>
    <row r="59">
      <c r="A59" s="244" t="s">
        <v>142</v>
      </c>
      <c r="B59" s="321">
        <v>16.5659532472568</v>
      </c>
      <c r="C59" s="321">
        <v>14.117340046410702</v>
      </c>
      <c r="D59" s="321">
        <v>12.6627758979281</v>
      </c>
      <c r="E59" s="321">
        <v>11.7973657998179</v>
      </c>
      <c r="F59" s="321">
        <v>11.1367977172702</v>
      </c>
      <c r="G59" s="321">
        <v>10.5663479506088</v>
      </c>
      <c r="H59" s="321">
        <v>9.7518943561543</v>
      </c>
      <c r="I59" s="321">
        <v>9.14037224773261</v>
      </c>
      <c r="J59" s="321">
        <v>8.58451731488147</v>
      </c>
      <c r="K59" s="321">
        <v>10.3437625772295</v>
      </c>
      <c r="L59" s="288" t="s">
        <v>21</v>
      </c>
    </row>
    <row r="60">
      <c r="A60" s="244" t="s">
        <v>143</v>
      </c>
      <c r="B60" s="321">
        <v>18.1469675100593</v>
      </c>
      <c r="C60" s="321">
        <v>17.429649005707002</v>
      </c>
      <c r="D60" s="321">
        <v>17.7520503649126</v>
      </c>
      <c r="E60" s="321">
        <v>18.131205460641997</v>
      </c>
      <c r="F60" s="321">
        <v>18.4894135152968</v>
      </c>
      <c r="G60" s="321">
        <v>18.8033996637213</v>
      </c>
      <c r="H60" s="321">
        <v>19.3141338724545</v>
      </c>
      <c r="I60" s="321">
        <v>19.125708686420005</v>
      </c>
      <c r="J60" s="321">
        <v>18.353983529465502</v>
      </c>
      <c r="K60" s="321">
        <v>19.8943465360699</v>
      </c>
      <c r="L60" s="288" t="s">
        <v>21</v>
      </c>
    </row>
    <row r="61">
      <c r="A61" s="267" t="s">
        <v>144</v>
      </c>
      <c r="B61" s="322">
        <v>6.3593191618720528</v>
      </c>
      <c r="C61" s="322">
        <v>5.5040519677765074</v>
      </c>
      <c r="D61" s="322">
        <v>5.0282583960443459</v>
      </c>
      <c r="E61" s="322">
        <v>4.753254913275951</v>
      </c>
      <c r="F61" s="322">
        <v>4.5463102522875856</v>
      </c>
      <c r="G61" s="322">
        <v>4.3677984227415712</v>
      </c>
      <c r="H61" s="322">
        <v>4.1156217902147514</v>
      </c>
      <c r="I61" s="322">
        <v>3.9016254097485352</v>
      </c>
      <c r="J61" s="322">
        <v>3.6812258174664465</v>
      </c>
      <c r="K61" s="322">
        <v>4.3398901198241306</v>
      </c>
      <c r="L61" s="323" t="s">
        <v>4</v>
      </c>
      <c r="M61" s="320"/>
    </row>
    <row r="62"/>
    <row r="63">
      <c r="C63" s="233"/>
      <c r="E63" s="233"/>
      <c r="F63" s="233"/>
      <c r="G63" s="233"/>
      <c r="H63" s="233"/>
      <c r="I63" s="233"/>
    </row>
    <row r="64">
      <c r="A64" s="245" t="s">
        <v>37</v>
      </c>
      <c r="B64" s="241"/>
      <c r="C64" s="241"/>
      <c r="D64" s="241"/>
      <c r="E64" s="241"/>
      <c r="F64" s="241"/>
      <c r="G64" s="241"/>
      <c r="H64" s="241"/>
      <c r="I64" s="241"/>
      <c r="J64" s="241"/>
      <c r="K64" s="241"/>
      <c r="L64" s="242"/>
      <c r="M64" s="242"/>
    </row>
    <row r="65" ht="17.25" customHeight="1" s="227" customFormat="1">
      <c r="A65" s="304" t="s">
        <v>149</v>
      </c>
      <c r="B65" s="304"/>
      <c r="C65" s="304"/>
      <c r="D65" s="304"/>
      <c r="E65" s="304"/>
      <c r="F65" s="304"/>
      <c r="G65" s="304"/>
      <c r="H65" s="304"/>
      <c r="I65" s="304"/>
      <c r="J65" s="304"/>
      <c r="K65" s="304"/>
      <c r="L65" s="304"/>
      <c r="M65" s="304"/>
    </row>
    <row r="66" ht="17.25" customHeight="1">
      <c r="A66" s="300" t="s">
        <v>150</v>
      </c>
      <c r="B66" s="300"/>
      <c r="C66" s="300"/>
      <c r="D66" s="300"/>
      <c r="E66" s="300"/>
      <c r="F66" s="300"/>
      <c r="G66" s="300"/>
      <c r="H66" s="300"/>
      <c r="I66" s="300"/>
      <c r="J66" s="300"/>
      <c r="K66" s="300"/>
      <c r="L66" s="300"/>
      <c r="M66" s="300"/>
    </row>
    <row r="67" ht="17.25" customHeight="1">
      <c r="A67" s="300" t="s">
        <v>151</v>
      </c>
      <c r="B67" s="300"/>
      <c r="C67" s="300"/>
      <c r="D67" s="300"/>
      <c r="E67" s="300"/>
      <c r="F67" s="300"/>
      <c r="G67" s="300"/>
      <c r="H67" s="300"/>
      <c r="I67" s="300"/>
      <c r="J67" s="300"/>
      <c r="K67" s="300"/>
      <c r="L67" s="300"/>
      <c r="M67" s="300"/>
    </row>
  </sheetData>
  <mergeCells>
    <mergeCell ref="A65:M65"/>
    <mergeCell ref="A66:M66"/>
    <mergeCell ref="A67:M67"/>
    <mergeCell ref="A6:M6"/>
    <mergeCell ref="A1:M1"/>
    <mergeCell ref="A4:M4"/>
    <mergeCell ref="A34:M34"/>
    <mergeCell ref="A35:M35"/>
    <mergeCell ref="A36:M36"/>
    <mergeCell ref="A5:M5"/>
  </mergeCells>
  <pageMargins left="0.25" right="0.25" top="0.75" bottom="0.75" header="0.3" footer="0.3"/>
  <pageSetup scale="8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127"/>
  <sheetViews>
    <sheetView showGridLines="0" zoomScaleNormal="100" zoomScaleSheetLayoutView="75" workbookViewId="0">
      <pane ySplit="3" topLeftCell="A4" activePane="bottomLeft" state="frozen"/>
      <selection pane="bottomLeft" activeCell="A2" sqref="A2"/>
    </sheetView>
  </sheetViews>
  <sheetFormatPr defaultColWidth="8.75" defaultRowHeight="12.75"/>
  <cols>
    <col min="1" max="1" width="38.625" customWidth="1" style="244"/>
    <col min="2" max="2" width="11.125" customWidth="1" style="233"/>
    <col min="3" max="3" width="11.125" customWidth="1" style="237"/>
    <col min="4" max="4" width="11.125" customWidth="1" style="233"/>
    <col min="5" max="5" width="11.125" customWidth="1" style="238"/>
    <col min="6" max="7" width="11.125" customWidth="1" style="237"/>
    <col min="8" max="9" width="11.125" customWidth="1" style="238"/>
    <col min="10" max="10" width="14.125" customWidth="1" style="233"/>
    <col min="11" max="11" width="14.125" customWidth="1" style="234"/>
    <col min="12" max="16384" width="8.75" customWidth="1" style="234"/>
  </cols>
  <sheetData>
    <row r="1" ht="24.95" customHeight="1" s="235" customFormat="1">
      <c r="A1" s="302" t="s">
        <v>0</v>
      </c>
      <c r="B1" s="303"/>
      <c r="C1" s="303"/>
      <c r="D1" s="303"/>
      <c r="E1" s="303"/>
      <c r="F1" s="303"/>
      <c r="G1" s="303"/>
      <c r="H1" s="303"/>
      <c r="I1" s="303"/>
      <c r="J1" s="303"/>
    </row>
    <row r="2" ht="14.25" customHeight="1">
      <c r="A2" s="236" t="s">
        <v>1</v>
      </c>
      <c r="J2" s="233" t="s">
        <v>2</v>
      </c>
    </row>
    <row r="3" ht="22.5" customHeight="1">
      <c r="A3" s="240" t="s">
        <v>3</v>
      </c>
      <c r="B3" s="241"/>
      <c r="C3" s="241"/>
      <c r="D3" s="241"/>
      <c r="E3" s="241"/>
      <c r="F3" s="241"/>
      <c r="G3" s="241"/>
      <c r="H3" s="241"/>
      <c r="I3" s="241"/>
      <c r="J3" s="241"/>
    </row>
    <row r="4" hidden="1" ht="14.25" customHeight="1">
      <c r="A4" s="300" t="s">
        <v>4</v>
      </c>
      <c r="B4" s="300"/>
      <c r="C4" s="300"/>
      <c r="D4" s="300"/>
      <c r="E4" s="300"/>
      <c r="F4" s="300"/>
      <c r="G4" s="300"/>
      <c r="H4" s="300"/>
      <c r="I4" s="300"/>
      <c r="J4" s="300"/>
    </row>
    <row r="5" ht="30.75" customHeight="1">
      <c r="A5" s="300" t="s">
        <v>5</v>
      </c>
      <c r="B5" s="300"/>
      <c r="C5" s="300"/>
      <c r="D5" s="300"/>
      <c r="E5" s="300"/>
      <c r="F5" s="300"/>
      <c r="G5" s="300"/>
      <c r="H5" s="300"/>
      <c r="I5" s="300"/>
      <c r="J5" s="300"/>
    </row>
    <row r="6" hidden="1" ht="17.25" customHeight="1">
      <c r="A6" s="300" t="s">
        <v>4</v>
      </c>
      <c r="B6" s="300"/>
      <c r="C6" s="300"/>
      <c r="D6" s="300"/>
      <c r="E6" s="300"/>
      <c r="F6" s="300"/>
      <c r="G6" s="300"/>
      <c r="H6" s="300"/>
      <c r="I6" s="300"/>
      <c r="J6" s="300"/>
    </row>
    <row r="7" ht="14.25" customHeight="1">
      <c r="A7" s="248"/>
      <c r="B7" s="248"/>
      <c r="C7" s="248"/>
      <c r="D7" s="248"/>
      <c r="E7" s="248"/>
      <c r="F7" s="248"/>
      <c r="G7" s="248"/>
      <c r="H7" s="248"/>
      <c r="I7" s="248"/>
      <c r="J7" s="248"/>
    </row>
    <row r="8" ht="14.25" customHeight="1">
      <c r="A8" s="251" t="s">
        <v>6</v>
      </c>
      <c r="B8" s="248"/>
      <c r="C8" s="248"/>
      <c r="D8" s="248"/>
      <c r="E8" s="248"/>
      <c r="F8" s="248"/>
      <c r="G8" s="248"/>
      <c r="H8" s="248"/>
      <c r="I8" s="248"/>
      <c r="J8" s="248"/>
    </row>
    <row r="9" ht="32.85" customHeight="1">
      <c r="A9" s="300" t="s">
        <v>5</v>
      </c>
      <c r="B9" s="300"/>
      <c r="C9" s="300"/>
      <c r="D9" s="300"/>
      <c r="E9" s="300"/>
      <c r="F9" s="300"/>
      <c r="G9" s="300"/>
      <c r="H9" s="300"/>
      <c r="I9" s="300"/>
      <c r="J9" s="300"/>
    </row>
    <row r="10">
      <c r="A10" s="308" t="s">
        <v>7</v>
      </c>
      <c r="B10" s="307" t="s">
        <v>8</v>
      </c>
      <c r="C10" s="307"/>
      <c r="D10" s="307"/>
      <c r="E10" s="307"/>
      <c r="F10" s="307" t="s">
        <v>9</v>
      </c>
      <c r="G10" s="307"/>
      <c r="H10" s="307"/>
      <c r="I10" s="307"/>
      <c r="J10" s="305" t="s">
        <v>10</v>
      </c>
    </row>
    <row r="11">
      <c r="A11" s="308"/>
      <c r="B11" s="253" t="s">
        <v>11</v>
      </c>
      <c r="C11" s="253" t="s">
        <v>12</v>
      </c>
      <c r="D11" s="253" t="s">
        <v>13</v>
      </c>
      <c r="E11" s="253" t="s">
        <v>14</v>
      </c>
      <c r="F11" s="253" t="s">
        <v>11</v>
      </c>
      <c r="G11" s="253" t="s">
        <v>12</v>
      </c>
      <c r="H11" s="253" t="s">
        <v>13</v>
      </c>
      <c r="I11" s="253" t="s">
        <v>14</v>
      </c>
      <c r="J11" s="305"/>
    </row>
    <row r="12">
      <c r="A12" s="267" t="s">
        <v>15</v>
      </c>
      <c r="B12" s="315"/>
      <c r="C12" s="315"/>
      <c r="D12" s="315"/>
      <c r="E12" s="315"/>
      <c r="F12" s="315"/>
      <c r="G12" s="315"/>
      <c r="H12" s="315"/>
      <c r="I12" s="315"/>
      <c r="J12" s="316"/>
    </row>
    <row r="13">
      <c r="A13" s="244" t="s">
        <v>16</v>
      </c>
      <c r="B13" s="321">
        <v>0</v>
      </c>
      <c r="C13" s="321">
        <v>0</v>
      </c>
      <c r="D13" s="321">
        <v>0</v>
      </c>
      <c r="E13" s="321">
        <v>0</v>
      </c>
      <c r="F13" s="321">
        <v>0</v>
      </c>
      <c r="G13" s="321">
        <v>0</v>
      </c>
      <c r="H13" s="321">
        <v>0</v>
      </c>
      <c r="I13" s="321">
        <v>0</v>
      </c>
      <c r="J13" s="288" t="s">
        <v>17</v>
      </c>
    </row>
    <row r="14">
      <c r="A14" s="244" t="s">
        <v>18</v>
      </c>
      <c r="B14" s="321">
        <v>0</v>
      </c>
      <c r="C14" s="321">
        <v>0</v>
      </c>
      <c r="D14" s="321">
        <v>0</v>
      </c>
      <c r="E14" s="321">
        <v>0</v>
      </c>
      <c r="F14" s="321">
        <v>0</v>
      </c>
      <c r="G14" s="321">
        <v>0</v>
      </c>
      <c r="H14" s="321">
        <v>0</v>
      </c>
      <c r="I14" s="321">
        <v>0</v>
      </c>
      <c r="J14" s="288" t="s">
        <v>17</v>
      </c>
    </row>
    <row r="15">
      <c r="A15" s="244" t="s">
        <v>19</v>
      </c>
      <c r="B15" s="321">
        <v>0</v>
      </c>
      <c r="C15" s="321">
        <v>0</v>
      </c>
      <c r="D15" s="321">
        <v>0</v>
      </c>
      <c r="E15" s="321">
        <v>0</v>
      </c>
      <c r="F15" s="321">
        <v>0</v>
      </c>
      <c r="G15" s="321">
        <v>0</v>
      </c>
      <c r="H15" s="321">
        <v>0</v>
      </c>
      <c r="I15" s="321">
        <v>0</v>
      </c>
      <c r="J15" s="288" t="s">
        <v>17</v>
      </c>
    </row>
    <row r="16">
      <c r="A16" s="244" t="s">
        <v>20</v>
      </c>
      <c r="B16" s="321">
        <v>0</v>
      </c>
      <c r="C16" s="321">
        <v>0</v>
      </c>
      <c r="D16" s="321">
        <v>0</v>
      </c>
      <c r="E16" s="321">
        <v>0</v>
      </c>
      <c r="F16" s="321">
        <v>0</v>
      </c>
      <c r="G16" s="321">
        <v>0</v>
      </c>
      <c r="H16" s="321">
        <v>0</v>
      </c>
      <c r="I16" s="321">
        <v>0</v>
      </c>
      <c r="J16" s="288" t="s">
        <v>21</v>
      </c>
    </row>
    <row r="17">
      <c r="A17" s="267" t="s">
        <v>22</v>
      </c>
      <c r="B17" s="322">
        <v>0</v>
      </c>
      <c r="C17" s="322">
        <v>0</v>
      </c>
      <c r="D17" s="322">
        <v>0</v>
      </c>
      <c r="E17" s="322">
        <v>0</v>
      </c>
      <c r="F17" s="322">
        <v>0</v>
      </c>
      <c r="G17" s="322">
        <v>0</v>
      </c>
      <c r="H17" s="322">
        <v>0</v>
      </c>
      <c r="I17" s="322">
        <v>0</v>
      </c>
      <c r="J17" s="323" t="s">
        <v>4</v>
      </c>
    </row>
    <row r="18"/>
    <row r="19">
      <c r="C19" s="233"/>
      <c r="E19" s="233"/>
      <c r="F19" s="233"/>
      <c r="G19" s="233"/>
      <c r="H19" s="233"/>
      <c r="I19" s="233"/>
      <c r="J19" s="286"/>
    </row>
    <row r="20">
      <c r="A20" s="308" t="s">
        <v>23</v>
      </c>
      <c r="B20" s="309" t="s">
        <v>24</v>
      </c>
      <c r="C20" s="310"/>
      <c r="D20" s="310"/>
      <c r="E20" s="310"/>
      <c r="F20" s="310"/>
      <c r="G20" s="310"/>
      <c r="H20" s="310"/>
      <c r="I20" s="311"/>
      <c r="J20" s="305" t="s">
        <v>10</v>
      </c>
      <c r="K20" s="305" t="s">
        <v>25</v>
      </c>
    </row>
    <row r="21">
      <c r="A21" s="308"/>
      <c r="B21" s="296" t="s">
        <v>26</v>
      </c>
      <c r="C21" s="296" t="s">
        <v>27</v>
      </c>
      <c r="D21" s="296" t="s">
        <v>28</v>
      </c>
      <c r="E21" s="296" t="s">
        <v>29</v>
      </c>
      <c r="F21" s="296" t="s">
        <v>30</v>
      </c>
      <c r="G21" s="296" t="s">
        <v>31</v>
      </c>
      <c r="H21" s="296" t="s">
        <v>32</v>
      </c>
      <c r="I21" s="296" t="s">
        <v>33</v>
      </c>
      <c r="J21" s="305"/>
      <c r="K21" s="305"/>
    </row>
    <row r="22">
      <c r="A22" s="267" t="s">
        <v>15</v>
      </c>
      <c r="B22" s="315"/>
      <c r="C22" s="315"/>
      <c r="D22" s="315"/>
      <c r="E22" s="315"/>
      <c r="F22" s="315"/>
      <c r="G22" s="315"/>
      <c r="H22" s="315"/>
      <c r="I22" s="315"/>
      <c r="J22" s="316"/>
    </row>
    <row r="23">
      <c r="A23" s="244" t="s">
        <v>16</v>
      </c>
      <c r="B23" s="321">
        <v>0</v>
      </c>
      <c r="C23" s="321">
        <v>0</v>
      </c>
      <c r="D23" s="321">
        <v>0</v>
      </c>
      <c r="E23" s="321">
        <v>0</v>
      </c>
      <c r="F23" s="321">
        <v>0</v>
      </c>
      <c r="G23" s="321">
        <v>0</v>
      </c>
      <c r="H23" s="321">
        <v>0</v>
      </c>
      <c r="I23" s="321">
        <v>0</v>
      </c>
      <c r="J23" s="288" t="s">
        <v>17</v>
      </c>
      <c r="K23" s="324" t="s">
        <v>34</v>
      </c>
    </row>
    <row r="24">
      <c r="A24" s="244" t="s">
        <v>18</v>
      </c>
      <c r="B24" s="321">
        <v>0</v>
      </c>
      <c r="C24" s="321">
        <v>0</v>
      </c>
      <c r="D24" s="321">
        <v>0</v>
      </c>
      <c r="E24" s="321">
        <v>0</v>
      </c>
      <c r="F24" s="321">
        <v>0</v>
      </c>
      <c r="G24" s="321">
        <v>0</v>
      </c>
      <c r="H24" s="321">
        <v>0</v>
      </c>
      <c r="I24" s="321">
        <v>0</v>
      </c>
      <c r="J24" s="288" t="s">
        <v>17</v>
      </c>
      <c r="K24" s="324" t="s">
        <v>35</v>
      </c>
    </row>
    <row r="25">
      <c r="A25" s="244" t="s">
        <v>19</v>
      </c>
      <c r="B25" s="321">
        <v>0</v>
      </c>
      <c r="C25" s="321">
        <v>0</v>
      </c>
      <c r="D25" s="321">
        <v>0</v>
      </c>
      <c r="E25" s="321">
        <v>0</v>
      </c>
      <c r="F25" s="321">
        <v>0</v>
      </c>
      <c r="G25" s="321">
        <v>0</v>
      </c>
      <c r="H25" s="321">
        <v>0</v>
      </c>
      <c r="I25" s="321">
        <v>0</v>
      </c>
      <c r="J25" s="288" t="s">
        <v>17</v>
      </c>
      <c r="K25" s="324" t="s">
        <v>36</v>
      </c>
    </row>
    <row r="26">
      <c r="A26" s="244" t="s">
        <v>20</v>
      </c>
      <c r="B26" s="321">
        <v>0</v>
      </c>
      <c r="C26" s="321">
        <v>0</v>
      </c>
      <c r="D26" s="321">
        <v>0</v>
      </c>
      <c r="E26" s="321">
        <v>0</v>
      </c>
      <c r="F26" s="321">
        <v>0</v>
      </c>
      <c r="G26" s="321">
        <v>0</v>
      </c>
      <c r="H26" s="321">
        <v>0</v>
      </c>
      <c r="I26" s="321">
        <v>0</v>
      </c>
      <c r="J26" s="288" t="s">
        <v>21</v>
      </c>
      <c r="K26" s="324" t="s">
        <v>4</v>
      </c>
    </row>
    <row r="27">
      <c r="A27" s="267" t="s">
        <v>22</v>
      </c>
      <c r="B27" s="322">
        <v>0</v>
      </c>
      <c r="C27" s="322">
        <v>0</v>
      </c>
      <c r="D27" s="322">
        <v>0</v>
      </c>
      <c r="E27" s="322">
        <v>0</v>
      </c>
      <c r="F27" s="322">
        <v>0</v>
      </c>
      <c r="G27" s="322">
        <v>0</v>
      </c>
      <c r="H27" s="322">
        <v>0</v>
      </c>
      <c r="I27" s="322">
        <v>0</v>
      </c>
      <c r="J27" s="323" t="s">
        <v>4</v>
      </c>
      <c r="K27" s="324" t="s">
        <v>4</v>
      </c>
    </row>
    <row r="28"/>
    <row r="29">
      <c r="C29" s="233"/>
      <c r="E29" s="233"/>
      <c r="F29" s="233"/>
      <c r="G29" s="233"/>
      <c r="H29" s="233"/>
      <c r="I29" s="233"/>
      <c r="J29" s="286"/>
    </row>
    <row r="30">
      <c r="A30" s="245" t="s">
        <v>37</v>
      </c>
      <c r="B30" s="241"/>
      <c r="C30" s="241"/>
      <c r="D30" s="241"/>
      <c r="E30" s="241"/>
      <c r="F30" s="241"/>
      <c r="G30" s="241"/>
      <c r="H30" s="241"/>
      <c r="I30" s="241"/>
      <c r="J30" s="241"/>
    </row>
    <row r="31" ht="28.5" customHeight="1" s="227" customFormat="1">
      <c r="A31" s="304" t="s">
        <v>38</v>
      </c>
      <c r="B31" s="304"/>
      <c r="C31" s="304"/>
      <c r="D31" s="304"/>
      <c r="E31" s="304"/>
      <c r="F31" s="304"/>
      <c r="G31" s="304"/>
      <c r="H31" s="304"/>
      <c r="I31" s="304"/>
      <c r="J31" s="304"/>
    </row>
    <row r="32" ht="30.75" customHeight="1">
      <c r="A32" s="300" t="s">
        <v>39</v>
      </c>
      <c r="B32" s="300"/>
      <c r="C32" s="300"/>
      <c r="D32" s="300"/>
      <c r="E32" s="300"/>
      <c r="F32" s="300"/>
      <c r="G32" s="300"/>
      <c r="H32" s="300"/>
      <c r="I32" s="300"/>
      <c r="J32" s="300"/>
    </row>
    <row r="33" ht="88.35" customHeight="1">
      <c r="A33" s="300" t="s">
        <v>40</v>
      </c>
      <c r="B33" s="300"/>
      <c r="C33" s="300"/>
      <c r="D33" s="300"/>
      <c r="E33" s="300"/>
      <c r="F33" s="300"/>
      <c r="G33" s="300"/>
      <c r="H33" s="300"/>
      <c r="I33" s="300"/>
      <c r="J33" s="300"/>
    </row>
    <row r="34" ht="88.35" customHeight="1">
      <c r="A34" s="300" t="s">
        <v>41</v>
      </c>
      <c r="B34" s="300"/>
      <c r="C34" s="300"/>
      <c r="D34" s="300"/>
      <c r="E34" s="300"/>
      <c r="F34" s="300"/>
      <c r="G34" s="300"/>
      <c r="H34" s="300"/>
      <c r="I34" s="300"/>
      <c r="J34" s="300"/>
    </row>
    <row r="35" ht="34.5" customHeight="1">
      <c r="A35" s="300" t="s">
        <v>42</v>
      </c>
      <c r="B35" s="300"/>
      <c r="C35" s="300"/>
      <c r="D35" s="300"/>
      <c r="E35" s="300"/>
      <c r="F35" s="300"/>
      <c r="G35" s="300"/>
      <c r="H35" s="300"/>
      <c r="I35" s="300"/>
      <c r="J35" s="300"/>
    </row>
    <row r="36" ht="60" customHeight="1">
      <c r="A36" s="300" t="s">
        <v>43</v>
      </c>
      <c r="B36" s="300"/>
      <c r="C36" s="300"/>
      <c r="D36" s="300"/>
      <c r="E36" s="300"/>
      <c r="F36" s="300"/>
      <c r="G36" s="300"/>
      <c r="H36" s="300"/>
      <c r="I36" s="300"/>
      <c r="J36" s="300"/>
    </row>
    <row r="37" ht="14.25" customHeight="1"/>
    <row r="38" ht="14.25" customHeight="1">
      <c r="A38" s="249" t="s">
        <v>44</v>
      </c>
      <c r="B38" s="248"/>
      <c r="C38" s="248"/>
      <c r="D38" s="248"/>
      <c r="E38" s="248"/>
      <c r="F38" s="248"/>
      <c r="G38" s="248"/>
      <c r="H38" s="248"/>
      <c r="I38" s="248"/>
      <c r="J38" s="248"/>
    </row>
    <row r="39" ht="42.75" customHeight="1">
      <c r="A39" s="254" t="s">
        <v>45</v>
      </c>
      <c r="B39" s="254" t="s">
        <v>46</v>
      </c>
      <c r="C39" s="254" t="s">
        <v>47</v>
      </c>
      <c r="D39" s="295" t="s">
        <v>48</v>
      </c>
      <c r="E39" s="255" t="s">
        <v>49</v>
      </c>
      <c r="F39" s="254" t="s">
        <v>50</v>
      </c>
      <c r="G39" s="254" t="s">
        <v>51</v>
      </c>
      <c r="H39" s="255" t="s">
        <v>52</v>
      </c>
      <c r="I39" s="255" t="s">
        <v>53</v>
      </c>
      <c r="J39" s="254" t="s">
        <v>54</v>
      </c>
    </row>
    <row r="40">
      <c r="A40" s="244" t="s">
        <v>15</v>
      </c>
      <c r="B40" s="325"/>
      <c r="C40" s="286" t="s">
        <v>4</v>
      </c>
      <c r="D40" s="321"/>
      <c r="E40" s="321"/>
      <c r="F40" s="321"/>
      <c r="G40" s="321"/>
      <c r="H40" s="321"/>
      <c r="I40" s="321"/>
      <c r="J40" s="286" t="s">
        <v>4</v>
      </c>
    </row>
    <row r="41">
      <c r="A41" s="244" t="s">
        <v>16</v>
      </c>
      <c r="B41" s="325">
        <v>4799000</v>
      </c>
      <c r="C41" s="237" t="s">
        <v>55</v>
      </c>
      <c r="D41" s="321">
        <v>55</v>
      </c>
      <c r="E41" s="321">
        <v>3.5</v>
      </c>
      <c r="F41" s="321">
        <v>300.1</v>
      </c>
      <c r="G41" s="321" t="s">
        <v>56</v>
      </c>
      <c r="H41" s="321">
        <v>55</v>
      </c>
      <c r="I41" s="321"/>
      <c r="J41" s="233" t="s">
        <v>17</v>
      </c>
    </row>
    <row r="42">
      <c r="A42" s="244" t="s">
        <v>18</v>
      </c>
      <c r="B42" s="325">
        <v>40023000</v>
      </c>
      <c r="C42" s="237" t="s">
        <v>55</v>
      </c>
      <c r="D42" s="321">
        <v>65</v>
      </c>
      <c r="E42" s="321">
        <v>4.5</v>
      </c>
      <c r="F42" s="321">
        <v>300</v>
      </c>
      <c r="G42" s="321">
        <v>-9800</v>
      </c>
      <c r="H42" s="321">
        <v>65</v>
      </c>
      <c r="I42" s="321"/>
      <c r="J42" s="233" t="s">
        <v>17</v>
      </c>
    </row>
    <row r="43">
      <c r="A43" s="244" t="s">
        <v>19</v>
      </c>
      <c r="B43" s="325">
        <v>13674000</v>
      </c>
      <c r="C43" s="237" t="s">
        <v>57</v>
      </c>
      <c r="D43" s="321">
        <v>75</v>
      </c>
      <c r="E43" s="321">
        <v>5.5</v>
      </c>
      <c r="F43" s="321">
        <v>301.45</v>
      </c>
      <c r="G43" s="321">
        <v>-9700</v>
      </c>
      <c r="H43" s="321">
        <v>75</v>
      </c>
      <c r="I43" s="321"/>
      <c r="J43" s="233" t="s">
        <v>17</v>
      </c>
    </row>
    <row r="44">
      <c r="A44" s="244" t="s">
        <v>20</v>
      </c>
      <c r="B44" s="325">
        <v>30304000</v>
      </c>
      <c r="C44" s="237" t="s">
        <v>4</v>
      </c>
      <c r="D44" s="321"/>
      <c r="E44" s="321"/>
      <c r="F44" s="321"/>
      <c r="G44" s="321"/>
      <c r="H44" s="321"/>
      <c r="I44" s="321"/>
      <c r="J44" s="233" t="s">
        <v>21</v>
      </c>
    </row>
    <row r="45"/>
    <row r="46">
      <c r="B46" s="237"/>
      <c r="C46" s="286"/>
      <c r="E46" s="233"/>
      <c r="F46" s="233"/>
      <c r="G46" s="233"/>
      <c r="H46" s="233"/>
      <c r="I46" s="233"/>
      <c r="J46" s="286"/>
    </row>
    <row r="47" ht="14.25" customHeight="1">
      <c r="A47" s="251" t="s">
        <v>58</v>
      </c>
      <c r="B47" s="248"/>
      <c r="C47" s="248"/>
      <c r="D47" s="248"/>
      <c r="E47" s="248"/>
      <c r="F47" s="248"/>
      <c r="G47" s="248"/>
      <c r="H47" s="248"/>
      <c r="I47" s="248"/>
      <c r="J47" s="248"/>
    </row>
    <row r="48" ht="32.85" customHeight="1">
      <c r="A48" s="300" t="s">
        <v>59</v>
      </c>
      <c r="B48" s="300"/>
      <c r="C48" s="300"/>
      <c r="D48" s="300"/>
      <c r="E48" s="300"/>
      <c r="F48" s="300"/>
      <c r="G48" s="300"/>
      <c r="H48" s="300"/>
      <c r="I48" s="300"/>
      <c r="J48" s="300"/>
    </row>
    <row r="49">
      <c r="A49" s="308" t="s">
        <v>60</v>
      </c>
      <c r="B49" s="307" t="s">
        <v>61</v>
      </c>
      <c r="C49" s="307"/>
      <c r="D49" s="307"/>
      <c r="E49" s="307"/>
      <c r="F49" s="307" t="s">
        <v>62</v>
      </c>
      <c r="G49" s="307"/>
      <c r="H49" s="307"/>
      <c r="I49" s="307"/>
      <c r="J49" s="305" t="s">
        <v>63</v>
      </c>
      <c r="K49" s="305" t="s">
        <v>25</v>
      </c>
    </row>
    <row r="50">
      <c r="A50" s="308"/>
      <c r="B50" s="253" t="s">
        <v>11</v>
      </c>
      <c r="C50" s="253" t="s">
        <v>12</v>
      </c>
      <c r="D50" s="253" t="s">
        <v>13</v>
      </c>
      <c r="E50" s="253" t="s">
        <v>14</v>
      </c>
      <c r="F50" s="253" t="s">
        <v>11</v>
      </c>
      <c r="G50" s="253" t="s">
        <v>12</v>
      </c>
      <c r="H50" s="253" t="s">
        <v>13</v>
      </c>
      <c r="I50" s="253" t="s">
        <v>14</v>
      </c>
      <c r="J50" s="305"/>
      <c r="K50" s="305"/>
    </row>
    <row r="51">
      <c r="A51" s="267" t="s">
        <v>15</v>
      </c>
      <c r="B51" s="315"/>
      <c r="C51" s="315"/>
      <c r="D51" s="315"/>
      <c r="E51" s="315"/>
      <c r="F51" s="315"/>
      <c r="G51" s="315"/>
      <c r="H51" s="315"/>
      <c r="I51" s="315"/>
      <c r="J51" s="316"/>
    </row>
    <row r="52">
      <c r="A52" s="244" t="s">
        <v>16</v>
      </c>
      <c r="B52" s="321">
        <v>0</v>
      </c>
      <c r="C52" s="321">
        <v>0</v>
      </c>
      <c r="D52" s="321">
        <v>0</v>
      </c>
      <c r="E52" s="321">
        <v>0</v>
      </c>
      <c r="F52" s="321">
        <v>0</v>
      </c>
      <c r="G52" s="321">
        <v>0</v>
      </c>
      <c r="H52" s="321">
        <v>0</v>
      </c>
      <c r="I52" s="321">
        <v>0</v>
      </c>
      <c r="J52" s="288" t="s">
        <v>17</v>
      </c>
      <c r="K52" s="324" t="s">
        <v>34</v>
      </c>
    </row>
    <row r="53">
      <c r="A53" s="244" t="s">
        <v>18</v>
      </c>
      <c r="B53" s="321">
        <v>0</v>
      </c>
      <c r="C53" s="321">
        <v>0</v>
      </c>
      <c r="D53" s="321">
        <v>0</v>
      </c>
      <c r="E53" s="321">
        <v>0</v>
      </c>
      <c r="F53" s="321">
        <v>0</v>
      </c>
      <c r="G53" s="321">
        <v>0</v>
      </c>
      <c r="H53" s="321">
        <v>0</v>
      </c>
      <c r="I53" s="321">
        <v>0</v>
      </c>
      <c r="J53" s="288" t="s">
        <v>17</v>
      </c>
      <c r="K53" s="324" t="s">
        <v>35</v>
      </c>
    </row>
    <row r="54">
      <c r="A54" s="244" t="s">
        <v>19</v>
      </c>
      <c r="B54" s="321">
        <v>0</v>
      </c>
      <c r="C54" s="321">
        <v>0</v>
      </c>
      <c r="D54" s="321">
        <v>0</v>
      </c>
      <c r="E54" s="321">
        <v>0</v>
      </c>
      <c r="F54" s="321">
        <v>0</v>
      </c>
      <c r="G54" s="321">
        <v>0</v>
      </c>
      <c r="H54" s="321">
        <v>0</v>
      </c>
      <c r="I54" s="321">
        <v>0</v>
      </c>
      <c r="J54" s="288" t="s">
        <v>17</v>
      </c>
      <c r="K54" s="324" t="s">
        <v>36</v>
      </c>
    </row>
    <row r="55">
      <c r="A55" s="244" t="s">
        <v>20</v>
      </c>
      <c r="B55" s="321">
        <v>30.36060690250515</v>
      </c>
      <c r="C55" s="321">
        <v>30.36060690250515</v>
      </c>
      <c r="D55" s="321">
        <v>30.36060690250515</v>
      </c>
      <c r="E55" s="321">
        <v>30.36060690250515</v>
      </c>
      <c r="F55" s="321">
        <v>30.36060690250515</v>
      </c>
      <c r="G55" s="321">
        <v>30.36060690250515</v>
      </c>
      <c r="H55" s="321">
        <v>30.36060690250515</v>
      </c>
      <c r="I55" s="321">
        <v>30.36060690250515</v>
      </c>
      <c r="J55" s="288" t="s">
        <v>21</v>
      </c>
      <c r="K55" s="324" t="s">
        <v>4</v>
      </c>
    </row>
    <row r="56">
      <c r="A56" s="267" t="s">
        <v>22</v>
      </c>
      <c r="B56" s="322">
        <v>11.508127733854479</v>
      </c>
      <c r="C56" s="322">
        <v>10.976559724375568</v>
      </c>
      <c r="D56" s="322">
        <v>10.360664050378542</v>
      </c>
      <c r="E56" s="322">
        <v>9.21161023975776</v>
      </c>
      <c r="F56" s="322">
        <v>11.508127733854479</v>
      </c>
      <c r="G56" s="322">
        <v>10.976559724375568</v>
      </c>
      <c r="H56" s="322">
        <v>10.360664050378542</v>
      </c>
      <c r="I56" s="322">
        <v>9.21161023975776</v>
      </c>
      <c r="J56" s="323" t="s">
        <v>4</v>
      </c>
      <c r="K56" s="324" t="s">
        <v>4</v>
      </c>
    </row>
    <row r="57"/>
    <row r="58">
      <c r="C58" s="233"/>
      <c r="E58" s="233"/>
      <c r="F58" s="233"/>
      <c r="G58" s="233"/>
      <c r="H58" s="233"/>
      <c r="I58" s="233"/>
      <c r="J58" s="286"/>
    </row>
    <row r="59">
      <c r="A59" s="245" t="s">
        <v>37</v>
      </c>
      <c r="B59" s="241"/>
      <c r="C59" s="241"/>
      <c r="D59" s="241"/>
      <c r="E59" s="241"/>
      <c r="F59" s="241"/>
      <c r="G59" s="241"/>
      <c r="H59" s="241"/>
      <c r="I59" s="241"/>
      <c r="J59" s="241"/>
    </row>
    <row r="60" ht="60" customHeight="1">
      <c r="A60" s="300" t="s">
        <v>64</v>
      </c>
      <c r="B60" s="300"/>
      <c r="C60" s="300"/>
      <c r="D60" s="300"/>
      <c r="E60" s="300"/>
      <c r="F60" s="300"/>
      <c r="G60" s="300"/>
      <c r="H60" s="300"/>
      <c r="I60" s="300"/>
      <c r="J60" s="300"/>
    </row>
    <row r="61" ht="14.25" customHeight="1"/>
    <row r="62" ht="14.25" customHeight="1">
      <c r="A62" s="249" t="s">
        <v>65</v>
      </c>
      <c r="B62" s="248"/>
      <c r="C62" s="248"/>
      <c r="D62" s="248"/>
      <c r="E62" s="248"/>
      <c r="F62" s="248"/>
      <c r="G62" s="248"/>
      <c r="H62" s="248"/>
      <c r="I62" s="248"/>
      <c r="J62" s="248"/>
    </row>
    <row r="63" ht="32.25" customHeight="1">
      <c r="A63" s="254" t="s">
        <v>45</v>
      </c>
      <c r="B63" s="254" t="s">
        <v>46</v>
      </c>
      <c r="C63" s="255" t="s">
        <v>66</v>
      </c>
      <c r="D63" s="255" t="s">
        <v>67</v>
      </c>
      <c r="E63" s="255" t="s">
        <v>68</v>
      </c>
      <c r="F63" s="255" t="s">
        <v>69</v>
      </c>
      <c r="G63" s="255" t="s">
        <v>70</v>
      </c>
      <c r="H63" s="255" t="s">
        <v>71</v>
      </c>
      <c r="I63" s="234"/>
      <c r="J63" s="234"/>
    </row>
    <row r="64">
      <c r="A64" s="244" t="s">
        <v>15</v>
      </c>
      <c r="B64" s="325"/>
      <c r="C64" s="321"/>
      <c r="D64" s="321"/>
      <c r="E64" s="325"/>
      <c r="F64" s="321"/>
      <c r="G64" s="321"/>
      <c r="H64" s="286" t="s">
        <v>4</v>
      </c>
      <c r="I64" s="241"/>
      <c r="J64" s="241"/>
    </row>
    <row r="65">
      <c r="A65" s="244" t="s">
        <v>16</v>
      </c>
      <c r="B65" s="325">
        <v>4799000</v>
      </c>
      <c r="C65" s="321">
        <v>-1.17</v>
      </c>
      <c r="D65" s="321">
        <v>-10.12</v>
      </c>
      <c r="E65" s="325"/>
      <c r="F65" s="321"/>
      <c r="G65" s="321"/>
      <c r="H65" s="238" t="s">
        <v>17</v>
      </c>
    </row>
    <row r="66">
      <c r="A66" s="244" t="s">
        <v>18</v>
      </c>
      <c r="B66" s="325">
        <v>40023000</v>
      </c>
      <c r="C66" s="321">
        <v>-11.17</v>
      </c>
      <c r="D66" s="321">
        <v>-20.12</v>
      </c>
      <c r="E66" s="325"/>
      <c r="F66" s="321"/>
      <c r="G66" s="321"/>
      <c r="H66" s="238" t="s">
        <v>17</v>
      </c>
    </row>
    <row r="67">
      <c r="A67" s="244" t="s">
        <v>19</v>
      </c>
      <c r="B67" s="325">
        <v>13674000</v>
      </c>
      <c r="C67" s="321">
        <v>-21.17</v>
      </c>
      <c r="D67" s="321">
        <v>-30.12</v>
      </c>
      <c r="E67" s="325"/>
      <c r="F67" s="321"/>
      <c r="G67" s="321"/>
      <c r="H67" s="238" t="s">
        <v>17</v>
      </c>
    </row>
    <row r="68">
      <c r="A68" s="244" t="s">
        <v>20</v>
      </c>
      <c r="B68" s="325">
        <v>30304000</v>
      </c>
      <c r="C68" s="321"/>
      <c r="D68" s="321"/>
      <c r="E68" s="325"/>
      <c r="F68" s="321"/>
      <c r="G68" s="321"/>
      <c r="H68" s="238" t="s">
        <v>21</v>
      </c>
    </row>
    <row r="69"/>
    <row r="70">
      <c r="B70" s="237"/>
      <c r="C70" s="233"/>
      <c r="F70" s="233"/>
      <c r="G70" s="233"/>
      <c r="H70" s="286"/>
      <c r="I70" s="241"/>
      <c r="J70" s="241"/>
    </row>
    <row r="71" hidden="1">
      <c r="A71" s="254" t="s">
        <v>72</v>
      </c>
      <c r="B71" s="285" t="s">
        <v>46</v>
      </c>
      <c r="C71" s="287"/>
      <c r="D71" s="287"/>
      <c r="E71" s="287"/>
      <c r="F71" s="287"/>
      <c r="G71" s="287"/>
      <c r="H71" s="287"/>
      <c r="I71" s="287"/>
      <c r="J71" s="287"/>
    </row>
    <row r="72" hidden="1">
      <c r="B72" s="237"/>
      <c r="C72" s="233"/>
      <c r="E72" s="233"/>
      <c r="F72" s="233"/>
      <c r="G72" s="233"/>
      <c r="H72" s="233"/>
      <c r="I72" s="233"/>
    </row>
    <row r="73" hidden="1">
      <c r="B73" s="237"/>
      <c r="C73" s="233"/>
      <c r="E73" s="233"/>
      <c r="F73" s="233"/>
      <c r="G73" s="233"/>
      <c r="H73" s="233"/>
      <c r="I73" s="233"/>
    </row>
    <row r="74">
      <c r="A74" s="249" t="s">
        <v>73</v>
      </c>
    </row>
    <row r="75" ht="32.25" customHeight="1">
      <c r="A75" s="300" t="s">
        <v>74</v>
      </c>
      <c r="B75" s="300"/>
      <c r="C75" s="300"/>
      <c r="D75" s="300"/>
      <c r="E75" s="300"/>
      <c r="F75" s="300"/>
      <c r="G75" s="300"/>
      <c r="H75" s="300"/>
      <c r="I75" s="300"/>
      <c r="J75" s="300"/>
    </row>
    <row r="76">
      <c r="A76" s="246" t="s">
        <v>75</v>
      </c>
      <c r="B76" s="247" t="s">
        <v>76</v>
      </c>
      <c r="C76" s="247" t="s">
        <v>77</v>
      </c>
      <c r="D76" s="247" t="s">
        <v>29</v>
      </c>
      <c r="E76" s="247" t="s">
        <v>78</v>
      </c>
      <c r="F76" s="247" t="s">
        <v>79</v>
      </c>
      <c r="G76" s="247" t="s">
        <v>80</v>
      </c>
      <c r="H76" s="247" t="s">
        <v>81</v>
      </c>
      <c r="I76" s="247" t="s">
        <v>82</v>
      </c>
      <c r="J76" s="247" t="s">
        <v>83</v>
      </c>
    </row>
    <row r="77">
      <c r="A77" s="267" t="s">
        <v>84</v>
      </c>
      <c r="B77" s="315"/>
      <c r="C77" s="315"/>
      <c r="D77" s="315"/>
      <c r="E77" s="315"/>
      <c r="F77" s="315"/>
      <c r="G77" s="315"/>
      <c r="H77" s="315"/>
      <c r="I77" s="315"/>
      <c r="J77" s="323"/>
    </row>
    <row r="78">
      <c r="A78" s="244" t="s">
        <v>85</v>
      </c>
      <c r="B78" s="321">
        <v>29.014832870601882</v>
      </c>
      <c r="C78" s="321">
        <v>29.014832870601882</v>
      </c>
      <c r="D78" s="321">
        <v>25.347084539287103</v>
      </c>
      <c r="E78" s="321">
        <v>25.057206251414364</v>
      </c>
      <c r="F78" s="321">
        <v>24.978822407908424</v>
      </c>
      <c r="G78" s="321">
        <v>24.940955142984258</v>
      </c>
      <c r="H78" s="321">
        <v>24.918496155809304</v>
      </c>
      <c r="I78" s="321"/>
      <c r="J78" s="288" t="s">
        <v>21</v>
      </c>
    </row>
    <row r="79">
      <c r="A79" s="267" t="s">
        <v>86</v>
      </c>
      <c r="B79" s="322">
        <v>29.014832870601882</v>
      </c>
      <c r="C79" s="322">
        <v>29.014832870601882</v>
      </c>
      <c r="D79" s="322">
        <v>25.347084539287103</v>
      </c>
      <c r="E79" s="322">
        <v>25.057206251414364</v>
      </c>
      <c r="F79" s="322">
        <v>24.978822407908424</v>
      </c>
      <c r="G79" s="322">
        <v>24.940955142984258</v>
      </c>
      <c r="H79" s="322">
        <v>24.918496155809304</v>
      </c>
      <c r="I79" s="322"/>
      <c r="J79" s="323" t="s">
        <v>21</v>
      </c>
    </row>
    <row r="80"/>
    <row r="81">
      <c r="C81" s="233"/>
      <c r="E81" s="233"/>
      <c r="F81" s="233"/>
      <c r="G81" s="233"/>
      <c r="H81" s="233"/>
      <c r="I81" s="233"/>
      <c r="J81" s="288"/>
    </row>
    <row r="82">
      <c r="A82" s="245" t="s">
        <v>37</v>
      </c>
      <c r="B82" s="241"/>
      <c r="C82" s="241"/>
      <c r="D82" s="241"/>
      <c r="E82" s="241"/>
      <c r="F82" s="241"/>
      <c r="G82" s="241"/>
      <c r="H82" s="241"/>
      <c r="I82" s="241"/>
      <c r="J82" s="241"/>
      <c r="K82" s="242"/>
      <c r="L82" s="242"/>
    </row>
    <row r="83" ht="17.25" customHeight="1" s="227" customFormat="1">
      <c r="A83" s="304" t="s">
        <v>87</v>
      </c>
      <c r="B83" s="304"/>
      <c r="C83" s="304"/>
      <c r="D83" s="304"/>
      <c r="E83" s="304"/>
      <c r="F83" s="304"/>
      <c r="G83" s="304"/>
      <c r="H83" s="304"/>
      <c r="I83" s="304"/>
      <c r="J83" s="304"/>
      <c r="K83" s="259"/>
      <c r="L83" s="259"/>
    </row>
    <row r="84" ht="47.25" customHeight="1">
      <c r="A84" s="300" t="s">
        <v>88</v>
      </c>
      <c r="B84" s="300"/>
      <c r="C84" s="300"/>
      <c r="D84" s="300"/>
      <c r="E84" s="300"/>
      <c r="F84" s="300"/>
      <c r="G84" s="300"/>
      <c r="H84" s="300"/>
      <c r="I84" s="300"/>
      <c r="J84" s="300"/>
      <c r="K84" s="260"/>
      <c r="L84" s="260"/>
    </row>
    <row r="87">
      <c r="A87" s="246" t="s">
        <v>89</v>
      </c>
      <c r="B87" s="247" t="s">
        <v>90</v>
      </c>
      <c r="C87" s="247" t="s">
        <v>91</v>
      </c>
    </row>
    <row r="88">
      <c r="A88" s="267" t="s">
        <v>84</v>
      </c>
      <c r="B88" s="315"/>
      <c r="C88" s="315"/>
      <c r="D88" s="315"/>
      <c r="E88" s="319"/>
      <c r="F88" s="318"/>
      <c r="G88" s="318"/>
      <c r="H88" s="319"/>
      <c r="I88" s="319"/>
      <c r="J88" s="315"/>
    </row>
    <row r="89">
      <c r="A89" s="244" t="s">
        <v>85</v>
      </c>
      <c r="B89" s="321">
        <v>77.168836573850442</v>
      </c>
      <c r="C89" s="321">
        <v>75.869795864590529</v>
      </c>
    </row>
    <row r="90">
      <c r="A90" s="267" t="s">
        <v>86</v>
      </c>
      <c r="B90" s="322">
        <v>77.168836573850442</v>
      </c>
      <c r="C90" s="322">
        <v>75.869795864590529</v>
      </c>
      <c r="D90" s="315"/>
      <c r="E90" s="319"/>
      <c r="F90" s="318"/>
      <c r="G90" s="318"/>
      <c r="H90" s="319"/>
      <c r="I90" s="319"/>
      <c r="J90" s="315"/>
    </row>
    <row r="91"/>
    <row r="92">
      <c r="C92" s="233"/>
    </row>
    <row r="93">
      <c r="A93" s="306" t="s">
        <v>92</v>
      </c>
      <c r="B93" s="307" t="s">
        <v>61</v>
      </c>
      <c r="C93" s="307"/>
      <c r="D93" s="307"/>
      <c r="E93" s="307"/>
      <c r="F93" s="307" t="s">
        <v>62</v>
      </c>
      <c r="G93" s="307"/>
      <c r="H93" s="307"/>
      <c r="I93" s="307"/>
    </row>
    <row r="94">
      <c r="A94" s="306"/>
      <c r="B94" s="253" t="s">
        <v>11</v>
      </c>
      <c r="C94" s="253" t="s">
        <v>12</v>
      </c>
      <c r="D94" s="253" t="s">
        <v>13</v>
      </c>
      <c r="E94" s="253" t="s">
        <v>14</v>
      </c>
      <c r="F94" s="253" t="s">
        <v>11</v>
      </c>
      <c r="G94" s="253" t="s">
        <v>12</v>
      </c>
      <c r="H94" s="253" t="s">
        <v>13</v>
      </c>
      <c r="I94" s="253" t="s">
        <v>14</v>
      </c>
    </row>
    <row r="95">
      <c r="A95" s="267" t="s">
        <v>84</v>
      </c>
      <c r="B95" s="315"/>
      <c r="C95" s="315"/>
      <c r="D95" s="315"/>
      <c r="E95" s="315"/>
      <c r="F95" s="315"/>
      <c r="G95" s="315"/>
      <c r="H95" s="315"/>
      <c r="I95" s="315"/>
      <c r="J95" s="315"/>
    </row>
    <row r="96">
      <c r="A96" s="244" t="s">
        <v>85</v>
      </c>
      <c r="B96" s="321">
        <v>0.0029951581006599681</v>
      </c>
      <c r="C96" s="321">
        <v>0.016471940155803513</v>
      </c>
      <c r="D96" s="321">
        <v>0.027657820927325355</v>
      </c>
      <c r="E96" s="321">
        <v>0.04766121826361016</v>
      </c>
      <c r="F96" s="321">
        <v>0.0043277880495889579</v>
      </c>
      <c r="G96" s="321">
        <v>0.04555131176068769</v>
      </c>
      <c r="H96" s="321">
        <v>0.10910082941589122</v>
      </c>
      <c r="I96" s="321">
        <v>0.19113278785345558</v>
      </c>
    </row>
    <row r="97">
      <c r="A97" s="267" t="s">
        <v>86</v>
      </c>
      <c r="B97" s="322">
        <v>0.0029951581006599681</v>
      </c>
      <c r="C97" s="322">
        <v>0.016471940155803513</v>
      </c>
      <c r="D97" s="322">
        <v>0.027657820927325355</v>
      </c>
      <c r="E97" s="322">
        <v>0.04766121826361016</v>
      </c>
      <c r="F97" s="322">
        <v>0.0043277880495889579</v>
      </c>
      <c r="G97" s="322">
        <v>0.04555131176068769</v>
      </c>
      <c r="H97" s="322">
        <v>0.10910082941589122</v>
      </c>
      <c r="I97" s="322">
        <v>0.19113278785345558</v>
      </c>
      <c r="J97" s="315"/>
    </row>
    <row r="98"/>
    <row r="99">
      <c r="C99" s="233"/>
      <c r="E99" s="233"/>
      <c r="F99" s="233"/>
      <c r="G99" s="233"/>
      <c r="H99" s="233"/>
      <c r="I99" s="233"/>
    </row>
    <row r="100" ht="25.5">
      <c r="A100" s="258" t="s">
        <v>93</v>
      </c>
      <c r="B100" s="258" t="s">
        <v>46</v>
      </c>
      <c r="C100" s="255" t="s">
        <v>94</v>
      </c>
      <c r="D100" s="255" t="s">
        <v>95</v>
      </c>
      <c r="E100" s="255" t="s">
        <v>96</v>
      </c>
    </row>
    <row r="101">
      <c r="A101" s="244" t="s">
        <v>97</v>
      </c>
      <c r="B101" s="325"/>
      <c r="C101" s="321"/>
      <c r="D101" s="321"/>
      <c r="E101" s="289" t="s">
        <v>4</v>
      </c>
    </row>
    <row r="102">
      <c r="A102" s="244" t="s">
        <v>85</v>
      </c>
      <c r="B102" s="325">
        <v>39394000.000002</v>
      </c>
      <c r="C102" s="321"/>
      <c r="D102" s="321"/>
      <c r="E102" s="238" t="s">
        <v>21</v>
      </c>
    </row>
    <row r="103"/>
    <row r="104">
      <c r="A104" s="267" t="s">
        <v>98</v>
      </c>
    </row>
    <row r="105">
      <c r="A105" s="244" t="s">
        <v>99</v>
      </c>
    </row>
    <row r="106">
      <c r="A106" s="244" t="s">
        <v>100</v>
      </c>
    </row>
    <row r="107">
      <c r="A107" s="326" t="s">
        <v>101</v>
      </c>
      <c r="B107" s="327" t="s">
        <v>102</v>
      </c>
      <c r="C107" s="328">
        <v>1</v>
      </c>
      <c r="D107" s="328">
        <v>2</v>
      </c>
      <c r="E107" s="328">
        <v>3</v>
      </c>
      <c r="F107" s="328">
        <v>4</v>
      </c>
      <c r="G107" s="328">
        <v>5</v>
      </c>
      <c r="H107" s="328">
        <v>6</v>
      </c>
      <c r="I107" s="328">
        <v>7</v>
      </c>
      <c r="J107" s="328">
        <v>8</v>
      </c>
      <c r="K107" s="328">
        <v>9</v>
      </c>
      <c r="L107" s="328">
        <v>10</v>
      </c>
      <c r="M107" s="328">
        <v>11</v>
      </c>
      <c r="N107" s="328">
        <v>12</v>
      </c>
      <c r="O107" s="328">
        <v>13</v>
      </c>
      <c r="P107" s="328">
        <v>14</v>
      </c>
      <c r="Q107" s="328">
        <v>15</v>
      </c>
      <c r="R107" s="328">
        <v>16</v>
      </c>
      <c r="S107" s="328">
        <v>17</v>
      </c>
      <c r="T107" s="328">
        <v>18</v>
      </c>
      <c r="U107" s="328">
        <v>19</v>
      </c>
      <c r="V107" s="328">
        <v>20</v>
      </c>
    </row>
    <row r="108">
      <c r="A108" s="244" t="s">
        <v>103</v>
      </c>
      <c r="B108" s="233" t="s">
        <v>104</v>
      </c>
      <c r="C108" s="329">
        <v>0</v>
      </c>
      <c r="D108" s="329">
        <v>0</v>
      </c>
      <c r="E108" s="329">
        <v>0</v>
      </c>
      <c r="F108" s="329">
        <v>0</v>
      </c>
      <c r="G108" s="329">
        <v>0</v>
      </c>
      <c r="H108" s="329">
        <v>0</v>
      </c>
      <c r="I108" s="329">
        <v>0</v>
      </c>
      <c r="J108" s="329">
        <v>0</v>
      </c>
      <c r="K108" s="330">
        <v>0</v>
      </c>
      <c r="L108" s="330">
        <v>0</v>
      </c>
      <c r="M108" s="330">
        <v>0</v>
      </c>
      <c r="N108" s="330">
        <v>0</v>
      </c>
      <c r="O108" s="330">
        <v>0</v>
      </c>
      <c r="P108" s="330">
        <v>0</v>
      </c>
      <c r="Q108" s="330">
        <v>0</v>
      </c>
      <c r="R108" s="330">
        <v>0</v>
      </c>
      <c r="S108" s="330">
        <v>0</v>
      </c>
      <c r="T108" s="330">
        <v>0</v>
      </c>
      <c r="U108" s="330">
        <v>0</v>
      </c>
      <c r="V108" s="330">
        <v>0</v>
      </c>
    </row>
    <row r="109">
      <c r="A109" s="244" t="s">
        <v>103</v>
      </c>
      <c r="B109" s="233" t="s">
        <v>105</v>
      </c>
      <c r="C109" s="329">
        <v>0</v>
      </c>
      <c r="D109" s="329">
        <v>0</v>
      </c>
      <c r="E109" s="329">
        <v>0</v>
      </c>
      <c r="F109" s="329">
        <v>0</v>
      </c>
      <c r="G109" s="329">
        <v>0</v>
      </c>
      <c r="H109" s="329">
        <v>0</v>
      </c>
      <c r="I109" s="329">
        <v>0</v>
      </c>
      <c r="J109" s="329">
        <v>0</v>
      </c>
      <c r="K109" s="330">
        <v>0</v>
      </c>
      <c r="L109" s="330">
        <v>0</v>
      </c>
      <c r="M109" s="330">
        <v>0</v>
      </c>
      <c r="N109" s="330">
        <v>0</v>
      </c>
      <c r="O109" s="330">
        <v>0</v>
      </c>
      <c r="P109" s="330">
        <v>0</v>
      </c>
      <c r="Q109" s="330">
        <v>0</v>
      </c>
      <c r="R109" s="330">
        <v>0</v>
      </c>
      <c r="S109" s="330">
        <v>0</v>
      </c>
      <c r="T109" s="330">
        <v>0</v>
      </c>
      <c r="U109" s="330">
        <v>0</v>
      </c>
      <c r="V109" s="330">
        <v>0</v>
      </c>
    </row>
    <row r="110">
      <c r="A110" s="244" t="s">
        <v>103</v>
      </c>
      <c r="B110" s="233" t="s">
        <v>106</v>
      </c>
      <c r="C110" s="329">
        <v>0</v>
      </c>
      <c r="D110" s="329">
        <v>0</v>
      </c>
      <c r="E110" s="329">
        <v>0</v>
      </c>
      <c r="F110" s="329">
        <v>0</v>
      </c>
      <c r="G110" s="329">
        <v>0</v>
      </c>
      <c r="H110" s="329">
        <v>0</v>
      </c>
      <c r="I110" s="329">
        <v>0</v>
      </c>
      <c r="J110" s="329">
        <v>0</v>
      </c>
      <c r="K110" s="330">
        <v>0</v>
      </c>
      <c r="L110" s="330">
        <v>0</v>
      </c>
      <c r="M110" s="330">
        <v>0</v>
      </c>
      <c r="N110" s="330">
        <v>0</v>
      </c>
      <c r="O110" s="330">
        <v>0</v>
      </c>
      <c r="P110" s="330">
        <v>0</v>
      </c>
      <c r="Q110" s="330">
        <v>0</v>
      </c>
      <c r="R110" s="330">
        <v>0</v>
      </c>
      <c r="S110" s="330">
        <v>0</v>
      </c>
      <c r="T110" s="330">
        <v>0</v>
      </c>
      <c r="U110" s="330">
        <v>0</v>
      </c>
      <c r="V110" s="330">
        <v>0</v>
      </c>
    </row>
    <row r="111">
      <c r="A111" s="244" t="s">
        <v>103</v>
      </c>
      <c r="B111" s="233" t="s">
        <v>107</v>
      </c>
      <c r="C111" s="329">
        <v>0</v>
      </c>
      <c r="D111" s="329">
        <v>0</v>
      </c>
      <c r="E111" s="329">
        <v>0</v>
      </c>
      <c r="F111" s="329">
        <v>0</v>
      </c>
      <c r="G111" s="329">
        <v>0</v>
      </c>
      <c r="H111" s="329">
        <v>0</v>
      </c>
      <c r="I111" s="329">
        <v>0</v>
      </c>
      <c r="J111" s="329">
        <v>0</v>
      </c>
      <c r="K111" s="330">
        <v>0</v>
      </c>
      <c r="L111" s="330">
        <v>0</v>
      </c>
      <c r="M111" s="330">
        <v>0</v>
      </c>
      <c r="N111" s="330">
        <v>0</v>
      </c>
      <c r="O111" s="330">
        <v>0</v>
      </c>
      <c r="P111" s="330">
        <v>0</v>
      </c>
      <c r="Q111" s="330">
        <v>0</v>
      </c>
      <c r="R111" s="330">
        <v>0</v>
      </c>
      <c r="S111" s="330">
        <v>0</v>
      </c>
      <c r="T111" s="330">
        <v>0</v>
      </c>
      <c r="U111" s="330">
        <v>0</v>
      </c>
      <c r="V111" s="330">
        <v>0</v>
      </c>
    </row>
    <row r="112">
      <c r="A112" s="244" t="s">
        <v>103</v>
      </c>
      <c r="B112" s="233" t="s">
        <v>108</v>
      </c>
      <c r="C112" s="329">
        <v>0</v>
      </c>
      <c r="D112" s="329">
        <v>0</v>
      </c>
      <c r="E112" s="329">
        <v>0</v>
      </c>
      <c r="F112" s="329">
        <v>0</v>
      </c>
      <c r="G112" s="329">
        <v>0</v>
      </c>
      <c r="H112" s="329">
        <v>0</v>
      </c>
      <c r="I112" s="329">
        <v>0</v>
      </c>
      <c r="J112" s="329">
        <v>0</v>
      </c>
      <c r="K112" s="330">
        <v>0</v>
      </c>
      <c r="L112" s="330">
        <v>0</v>
      </c>
      <c r="M112" s="330">
        <v>0</v>
      </c>
      <c r="N112" s="330">
        <v>0</v>
      </c>
      <c r="O112" s="330">
        <v>0</v>
      </c>
      <c r="P112" s="330">
        <v>0</v>
      </c>
      <c r="Q112" s="330">
        <v>0</v>
      </c>
      <c r="R112" s="330">
        <v>0</v>
      </c>
      <c r="S112" s="330">
        <v>0</v>
      </c>
      <c r="T112" s="330">
        <v>0</v>
      </c>
      <c r="U112" s="330">
        <v>0</v>
      </c>
      <c r="V112" s="330">
        <v>0</v>
      </c>
    </row>
    <row r="113">
      <c r="A113" s="244" t="s">
        <v>103</v>
      </c>
      <c r="B113" s="233" t="s">
        <v>109</v>
      </c>
      <c r="C113" s="329">
        <v>0</v>
      </c>
      <c r="D113" s="329">
        <v>0</v>
      </c>
      <c r="E113" s="329">
        <v>0</v>
      </c>
      <c r="F113" s="329">
        <v>0</v>
      </c>
      <c r="G113" s="329">
        <v>0</v>
      </c>
      <c r="H113" s="329">
        <v>0</v>
      </c>
      <c r="I113" s="329">
        <v>0</v>
      </c>
      <c r="J113" s="329">
        <v>0</v>
      </c>
      <c r="K113" s="330">
        <v>0</v>
      </c>
      <c r="L113" s="330">
        <v>0</v>
      </c>
      <c r="M113" s="330">
        <v>0</v>
      </c>
      <c r="N113" s="330">
        <v>0</v>
      </c>
      <c r="O113" s="330">
        <v>0</v>
      </c>
      <c r="P113" s="330">
        <v>0</v>
      </c>
      <c r="Q113" s="330">
        <v>0</v>
      </c>
      <c r="R113" s="330">
        <v>0</v>
      </c>
      <c r="S113" s="330">
        <v>0</v>
      </c>
      <c r="T113" s="330">
        <v>0</v>
      </c>
      <c r="U113" s="330">
        <v>0</v>
      </c>
      <c r="V113" s="330">
        <v>0</v>
      </c>
    </row>
    <row r="114">
      <c r="A114" s="244" t="s">
        <v>103</v>
      </c>
      <c r="B114" s="233" t="s">
        <v>110</v>
      </c>
      <c r="C114" s="329">
        <v>0</v>
      </c>
      <c r="D114" s="329">
        <v>0</v>
      </c>
      <c r="E114" s="329">
        <v>0</v>
      </c>
      <c r="F114" s="329">
        <v>0</v>
      </c>
      <c r="G114" s="329">
        <v>0</v>
      </c>
      <c r="H114" s="329">
        <v>0</v>
      </c>
      <c r="I114" s="329">
        <v>0</v>
      </c>
      <c r="J114" s="329">
        <v>0</v>
      </c>
      <c r="K114" s="330">
        <v>0</v>
      </c>
      <c r="L114" s="330">
        <v>0</v>
      </c>
      <c r="M114" s="330">
        <v>0</v>
      </c>
      <c r="N114" s="330">
        <v>0</v>
      </c>
      <c r="O114" s="330">
        <v>0</v>
      </c>
      <c r="P114" s="330">
        <v>0</v>
      </c>
      <c r="Q114" s="330">
        <v>0</v>
      </c>
      <c r="R114" s="330">
        <v>0</v>
      </c>
      <c r="S114" s="330">
        <v>0</v>
      </c>
      <c r="T114" s="330">
        <v>0</v>
      </c>
      <c r="U114" s="330">
        <v>0</v>
      </c>
      <c r="V114" s="330">
        <v>0</v>
      </c>
    </row>
    <row r="115">
      <c r="A115" s="244" t="s">
        <v>103</v>
      </c>
      <c r="B115" s="233" t="s">
        <v>111</v>
      </c>
      <c r="C115" s="329">
        <v>0</v>
      </c>
      <c r="D115" s="329">
        <v>0</v>
      </c>
      <c r="E115" s="329">
        <v>0</v>
      </c>
      <c r="F115" s="329">
        <v>0</v>
      </c>
      <c r="G115" s="329">
        <v>0</v>
      </c>
      <c r="H115" s="329">
        <v>0</v>
      </c>
      <c r="I115" s="329">
        <v>0</v>
      </c>
      <c r="J115" s="329">
        <v>0</v>
      </c>
      <c r="K115" s="330">
        <v>0</v>
      </c>
      <c r="L115" s="330">
        <v>0</v>
      </c>
      <c r="M115" s="330">
        <v>0</v>
      </c>
      <c r="N115" s="330">
        <v>0</v>
      </c>
      <c r="O115" s="330">
        <v>0</v>
      </c>
      <c r="P115" s="330">
        <v>0</v>
      </c>
      <c r="Q115" s="330">
        <v>0</v>
      </c>
      <c r="R115" s="330">
        <v>0</v>
      </c>
      <c r="S115" s="330">
        <v>0</v>
      </c>
      <c r="T115" s="330">
        <v>0</v>
      </c>
      <c r="U115" s="330">
        <v>0</v>
      </c>
      <c r="V115" s="330">
        <v>0</v>
      </c>
    </row>
    <row r="116">
      <c r="B116" s="237"/>
      <c r="C116" s="233"/>
      <c r="E116" s="289"/>
    </row>
    <row r="118">
      <c r="A118" s="267" t="s">
        <v>112</v>
      </c>
    </row>
    <row r="119">
      <c r="A119" s="244" t="s">
        <v>113</v>
      </c>
    </row>
    <row r="120">
      <c r="A120" s="326" t="s">
        <v>101</v>
      </c>
      <c r="B120" s="327" t="s">
        <v>102</v>
      </c>
      <c r="C120" s="331" t="s">
        <v>114</v>
      </c>
    </row>
    <row r="121">
      <c r="A121" s="244" t="s">
        <v>103</v>
      </c>
      <c r="B121" s="233" t="s">
        <v>104</v>
      </c>
      <c r="C121" s="329">
        <v>0</v>
      </c>
    </row>
    <row r="122">
      <c r="A122" s="244" t="s">
        <v>103</v>
      </c>
      <c r="B122" s="233" t="s">
        <v>105</v>
      </c>
      <c r="C122" s="329">
        <v>0</v>
      </c>
    </row>
    <row r="123">
      <c r="A123" s="244" t="s">
        <v>103</v>
      </c>
      <c r="B123" s="233" t="s">
        <v>106</v>
      </c>
      <c r="C123" s="329">
        <v>0</v>
      </c>
    </row>
    <row r="124">
      <c r="A124" s="244" t="s">
        <v>103</v>
      </c>
      <c r="B124" s="233" t="s">
        <v>107</v>
      </c>
      <c r="C124" s="329">
        <v>0</v>
      </c>
    </row>
    <row r="125">
      <c r="A125" s="244" t="s">
        <v>103</v>
      </c>
      <c r="B125" s="233" t="s">
        <v>108</v>
      </c>
      <c r="C125" s="329">
        <v>0</v>
      </c>
    </row>
    <row r="126">
      <c r="A126" s="244" t="s">
        <v>103</v>
      </c>
      <c r="B126" s="233" t="s">
        <v>109</v>
      </c>
      <c r="C126" s="329">
        <v>0</v>
      </c>
    </row>
    <row r="127">
      <c r="A127" s="244" t="s">
        <v>103</v>
      </c>
      <c r="B127" s="233" t="s">
        <v>110</v>
      </c>
      <c r="C127" s="329">
        <v>0</v>
      </c>
    </row>
  </sheetData>
  <mergeCells>
    <mergeCell ref="K20:K21"/>
    <mergeCell ref="A9:J9"/>
    <mergeCell ref="A31:J31"/>
    <mergeCell ref="A34:J34"/>
    <mergeCell ref="A36:J36"/>
    <mergeCell ref="A49:A50"/>
    <mergeCell ref="B49:E49"/>
    <mergeCell ref="A48:J48"/>
    <mergeCell ref="F49:I49"/>
    <mergeCell ref="J49:J50"/>
    <mergeCell ref="A33:J33"/>
    <mergeCell ref="A32:J32"/>
    <mergeCell ref="A20:A21"/>
    <mergeCell ref="B20:I20"/>
    <mergeCell ref="J20:J21"/>
    <mergeCell ref="A35:J35"/>
    <mergeCell ref="K49:K50"/>
    <mergeCell ref="A93:A94"/>
    <mergeCell ref="B93:E93"/>
    <mergeCell ref="F93:I93"/>
    <mergeCell ref="A1:J1"/>
    <mergeCell ref="A75:J75"/>
    <mergeCell ref="A83:J83"/>
    <mergeCell ref="A84:J84"/>
    <mergeCell ref="A6:J6"/>
    <mergeCell ref="A4:J4"/>
    <mergeCell ref="A5:J5"/>
    <mergeCell ref="A10:A11"/>
    <mergeCell ref="B10:E10"/>
    <mergeCell ref="F10:I10"/>
    <mergeCell ref="J10:J11"/>
    <mergeCell ref="A60:J60"/>
  </mergeCells>
  <pageMargins left="0.25" right="0.25" top="0.75" bottom="0.75" header="0.3" footer="0.3"/>
  <pageSetup scale="77"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rowBreaks count="2" manualBreakCount="2">
    <brk id="35" max="1048575" man="1"/>
    <brk id="84" max="1048575" man="1"/>
  </rowBreaks>
  <legacyDrawingHF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03"/>
  <sheetViews>
    <sheetView showGridLines="0" zoomScaleNormal="100" zoomScaleSheetLayoutView="75" workbookViewId="0">
      <pane ySplit="3" topLeftCell="A4" activePane="bottomLeft" state="frozen"/>
      <selection pane="bottomLeft" sqref="A1:N1"/>
    </sheetView>
  </sheetViews>
  <sheetFormatPr defaultColWidth="8.75" defaultRowHeight="12.75"/>
  <cols>
    <col min="1" max="1" width="38.625" customWidth="1" style="244"/>
    <col min="2" max="2" width="8.125" customWidth="1" style="233"/>
    <col min="3" max="3" width="10.625" customWidth="1" style="237"/>
    <col min="4" max="4" width="8.125" customWidth="1" style="233"/>
    <col min="5" max="5" width="8.125" customWidth="1" style="238"/>
    <col min="6" max="6" width="8.75" customWidth="1" style="237"/>
    <col min="7" max="7" width="8.125" customWidth="1" style="237"/>
    <col min="8" max="9" width="8.125" customWidth="1" style="238"/>
    <col min="10" max="10" width="8.125" customWidth="1" style="233"/>
    <col min="11" max="11" width="9.125" customWidth="1" style="233"/>
    <col min="12" max="12" width="9.125" customWidth="1" style="239"/>
    <col min="13" max="13" width="8.125" customWidth="1" style="239"/>
    <col min="14" max="14" width="35.625" customWidth="1" style="234"/>
    <col min="15" max="16384" width="8.75" customWidth="1" style="234"/>
  </cols>
  <sheetData>
    <row r="1" ht="24.95" customHeight="1" s="235" customFormat="1">
      <c r="A1" s="302" t="s">
        <v>0</v>
      </c>
      <c r="B1" s="302"/>
      <c r="C1" s="302"/>
      <c r="D1" s="302"/>
      <c r="E1" s="302"/>
      <c r="F1" s="302"/>
      <c r="G1" s="302"/>
      <c r="H1" s="302"/>
      <c r="I1" s="302"/>
      <c r="J1" s="302"/>
      <c r="K1" s="302"/>
      <c r="L1" s="302"/>
      <c r="M1" s="302"/>
      <c r="N1" s="302"/>
    </row>
    <row r="2" ht="14.25" customHeight="1">
      <c r="A2" s="236" t="s">
        <v>1</v>
      </c>
      <c r="N2" s="233" t="s">
        <v>2</v>
      </c>
    </row>
    <row r="3" ht="22.5" customHeight="1">
      <c r="A3" s="240" t="s">
        <v>417</v>
      </c>
      <c r="B3" s="241"/>
      <c r="C3" s="241"/>
      <c r="D3" s="241"/>
      <c r="E3" s="241"/>
      <c r="F3" s="241"/>
      <c r="G3" s="241"/>
      <c r="H3" s="241"/>
      <c r="I3" s="241"/>
      <c r="J3" s="241"/>
      <c r="K3" s="241"/>
      <c r="L3" s="242"/>
      <c r="M3" s="242"/>
    </row>
    <row r="4" ht="17.25" customHeight="1">
      <c r="A4" s="300" t="s">
        <v>418</v>
      </c>
      <c r="B4" s="300"/>
      <c r="C4" s="300"/>
      <c r="D4" s="300"/>
      <c r="E4" s="300"/>
      <c r="F4" s="300"/>
      <c r="G4" s="300"/>
      <c r="H4" s="300"/>
      <c r="I4" s="300"/>
      <c r="J4" s="300"/>
      <c r="K4" s="300"/>
      <c r="L4" s="300"/>
      <c r="M4" s="300"/>
    </row>
    <row r="5" ht="34.5" customHeight="1" s="265" customFormat="1">
      <c r="A5" s="261" t="s">
        <v>419</v>
      </c>
      <c r="B5" s="262" t="s">
        <v>420</v>
      </c>
      <c r="C5" s="263" t="s">
        <v>47</v>
      </c>
      <c r="D5" s="262" t="s">
        <v>421</v>
      </c>
      <c r="E5" s="264" t="s">
        <v>422</v>
      </c>
      <c r="F5" s="263" t="s">
        <v>423</v>
      </c>
      <c r="G5" s="263" t="s">
        <v>424</v>
      </c>
      <c r="H5" s="264" t="s">
        <v>425</v>
      </c>
      <c r="I5" s="264" t="s">
        <v>426</v>
      </c>
      <c r="J5" s="262" t="s">
        <v>427</v>
      </c>
      <c r="K5" s="262" t="s">
        <v>428</v>
      </c>
      <c r="L5" s="262" t="s">
        <v>429</v>
      </c>
      <c r="M5" s="262" t="s">
        <v>430</v>
      </c>
      <c r="N5" s="263" t="s">
        <v>431</v>
      </c>
    </row>
    <row r="6">
      <c r="A6" s="267" t="s">
        <v>432</v>
      </c>
      <c r="B6" s="315"/>
      <c r="C6" s="318"/>
      <c r="D6" s="315"/>
      <c r="E6" s="319"/>
      <c r="F6" s="318"/>
      <c r="G6" s="318"/>
      <c r="H6" s="319"/>
      <c r="I6" s="319"/>
      <c r="J6" s="315"/>
      <c r="K6" s="315"/>
      <c r="L6" s="320"/>
      <c r="M6" s="320"/>
      <c r="N6" s="332"/>
    </row>
    <row r="7">
      <c r="A7" s="267" t="s">
        <v>433</v>
      </c>
      <c r="B7" s="315"/>
      <c r="C7" s="318"/>
      <c r="D7" s="315"/>
      <c r="E7" s="319"/>
      <c r="F7" s="318"/>
      <c r="G7" s="318"/>
      <c r="H7" s="319"/>
      <c r="I7" s="319"/>
      <c r="J7" s="315"/>
      <c r="K7" s="315"/>
      <c r="L7" s="320"/>
      <c r="M7" s="320"/>
      <c r="N7" s="333"/>
    </row>
    <row r="8">
      <c r="A8" s="244" t="s">
        <v>434</v>
      </c>
      <c r="B8" s="321">
        <v>0</v>
      </c>
      <c r="C8" s="237" t="s">
        <v>435</v>
      </c>
      <c r="D8" s="321"/>
      <c r="E8" s="325">
        <v>1</v>
      </c>
      <c r="F8" s="237" t="s">
        <v>436</v>
      </c>
      <c r="G8" s="237" t="s">
        <v>56</v>
      </c>
      <c r="H8" s="325"/>
      <c r="I8" s="321"/>
      <c r="J8" s="321">
        <v>0</v>
      </c>
      <c r="K8" s="321">
        <v>0</v>
      </c>
      <c r="L8" s="334">
        <v>0</v>
      </c>
      <c r="M8" s="334">
        <v>0</v>
      </c>
      <c r="N8" s="266" t="s">
        <v>437</v>
      </c>
    </row>
    <row r="9">
      <c r="A9" s="244" t="s">
        <v>438</v>
      </c>
      <c r="B9" s="321">
        <v>0.0699999975040555</v>
      </c>
      <c r="C9" s="237" t="s">
        <v>439</v>
      </c>
      <c r="D9" s="321">
        <v>0</v>
      </c>
      <c r="E9" s="325">
        <v>1</v>
      </c>
      <c r="F9" s="237" t="s">
        <v>440</v>
      </c>
      <c r="G9" s="237" t="s">
        <v>11</v>
      </c>
      <c r="H9" s="325"/>
      <c r="I9" s="321"/>
      <c r="J9" s="321">
        <v>0.060007470000000007</v>
      </c>
      <c r="K9" s="321">
        <v>0</v>
      </c>
      <c r="L9" s="334">
        <v>0</v>
      </c>
      <c r="M9" s="334">
        <v>0.00870079</v>
      </c>
      <c r="N9" s="266" t="s">
        <v>441</v>
      </c>
    </row>
    <row r="10">
      <c r="A10" s="267" t="s">
        <v>442</v>
      </c>
      <c r="B10" s="315"/>
      <c r="C10" s="318"/>
      <c r="D10" s="315"/>
      <c r="E10" s="319"/>
      <c r="F10" s="318"/>
      <c r="G10" s="318"/>
      <c r="H10" s="319"/>
      <c r="I10" s="319"/>
      <c r="J10" s="315"/>
      <c r="K10" s="315"/>
      <c r="L10" s="320"/>
      <c r="M10" s="320"/>
      <c r="N10" s="333"/>
    </row>
    <row r="11">
      <c r="A11" s="244" t="s">
        <v>443</v>
      </c>
      <c r="B11" s="321">
        <v>1.52</v>
      </c>
      <c r="C11" s="237" t="s">
        <v>435</v>
      </c>
      <c r="D11" s="321"/>
      <c r="E11" s="325">
        <v>120</v>
      </c>
      <c r="F11" s="237" t="s">
        <v>436</v>
      </c>
      <c r="G11" s="237" t="s">
        <v>56</v>
      </c>
      <c r="H11" s="325"/>
      <c r="I11" s="321"/>
      <c r="J11" s="321">
        <v>1.51970299</v>
      </c>
      <c r="K11" s="321">
        <v>0</v>
      </c>
      <c r="L11" s="334">
        <v>0</v>
      </c>
      <c r="M11" s="334">
        <v>0.00131777</v>
      </c>
      <c r="N11" s="266" t="s">
        <v>444</v>
      </c>
    </row>
    <row r="12">
      <c r="A12" s="244" t="s">
        <v>445</v>
      </c>
      <c r="B12" s="321">
        <v>0</v>
      </c>
      <c r="C12" s="237" t="s">
        <v>435</v>
      </c>
      <c r="D12" s="321"/>
      <c r="E12" s="325">
        <v>0</v>
      </c>
      <c r="F12" s="237" t="s">
        <v>436</v>
      </c>
      <c r="G12" s="237" t="s">
        <v>56</v>
      </c>
      <c r="H12" s="325"/>
      <c r="I12" s="321"/>
      <c r="J12" s="321">
        <v>0</v>
      </c>
      <c r="K12" s="321">
        <v>0</v>
      </c>
      <c r="L12" s="334">
        <v>0</v>
      </c>
      <c r="M12" s="334">
        <v>0</v>
      </c>
      <c r="N12" s="266" t="s">
        <v>446</v>
      </c>
    </row>
    <row r="13">
      <c r="A13" s="244" t="s">
        <v>447</v>
      </c>
      <c r="B13" s="321">
        <v>1.1678</v>
      </c>
      <c r="C13" s="237" t="s">
        <v>435</v>
      </c>
      <c r="D13" s="321"/>
      <c r="E13" s="325">
        <v>120</v>
      </c>
      <c r="F13" s="237" t="s">
        <v>436</v>
      </c>
      <c r="G13" s="237" t="s">
        <v>56</v>
      </c>
      <c r="H13" s="325"/>
      <c r="I13" s="321"/>
      <c r="J13" s="321">
        <v>1.52321278</v>
      </c>
      <c r="K13" s="321">
        <v>0</v>
      </c>
      <c r="L13" s="334">
        <v>0</v>
      </c>
      <c r="M13" s="334">
        <v>-0.35536059</v>
      </c>
      <c r="N13" s="266" t="s">
        <v>448</v>
      </c>
    </row>
    <row r="14">
      <c r="A14" s="244" t="s">
        <v>449</v>
      </c>
      <c r="B14" s="321">
        <v>0</v>
      </c>
      <c r="C14" s="237" t="s">
        <v>435</v>
      </c>
      <c r="D14" s="321"/>
      <c r="E14" s="325">
        <v>0</v>
      </c>
      <c r="F14" s="237" t="s">
        <v>436</v>
      </c>
      <c r="G14" s="237" t="s">
        <v>56</v>
      </c>
      <c r="H14" s="325"/>
      <c r="I14" s="321"/>
      <c r="J14" s="321">
        <v>0</v>
      </c>
      <c r="K14" s="321">
        <v>0</v>
      </c>
      <c r="L14" s="334">
        <v>0</v>
      </c>
      <c r="M14" s="334">
        <v>0</v>
      </c>
      <c r="N14" s="266" t="s">
        <v>446</v>
      </c>
    </row>
    <row r="15">
      <c r="A15" s="267" t="s">
        <v>450</v>
      </c>
      <c r="B15" s="315"/>
      <c r="C15" s="318"/>
      <c r="D15" s="315"/>
      <c r="E15" s="319"/>
      <c r="F15" s="318"/>
      <c r="G15" s="318"/>
      <c r="H15" s="319"/>
      <c r="I15" s="319"/>
      <c r="J15" s="315"/>
      <c r="K15" s="315"/>
      <c r="L15" s="320"/>
      <c r="M15" s="320"/>
      <c r="N15" s="333"/>
    </row>
    <row r="16">
      <c r="A16" s="267" t="s">
        <v>451</v>
      </c>
      <c r="B16" s="315"/>
      <c r="C16" s="318"/>
      <c r="D16" s="315"/>
      <c r="E16" s="319"/>
      <c r="F16" s="318"/>
      <c r="G16" s="318"/>
      <c r="H16" s="319"/>
      <c r="I16" s="319"/>
      <c r="J16" s="315"/>
      <c r="K16" s="315"/>
      <c r="L16" s="320"/>
      <c r="M16" s="320"/>
      <c r="N16" s="333"/>
    </row>
    <row r="17">
      <c r="A17" s="244" t="s">
        <v>452</v>
      </c>
      <c r="B17" s="321">
        <v>2.30002998153269</v>
      </c>
      <c r="C17" s="237" t="s">
        <v>453</v>
      </c>
      <c r="D17" s="321">
        <v>1.7169</v>
      </c>
      <c r="E17" s="325">
        <v>360</v>
      </c>
      <c r="F17" s="237" t="s">
        <v>440</v>
      </c>
      <c r="G17" s="237" t="s">
        <v>454</v>
      </c>
      <c r="H17" s="325">
        <v>720</v>
      </c>
      <c r="I17" s="321">
        <v>75</v>
      </c>
      <c r="J17" s="321">
        <v>1.45177336</v>
      </c>
      <c r="K17" s="321">
        <v>-0.09222291</v>
      </c>
      <c r="L17" s="334">
        <v>0.23678485</v>
      </c>
      <c r="M17" s="334">
        <v>1.40003086</v>
      </c>
      <c r="N17" s="266" t="s">
        <v>455</v>
      </c>
    </row>
    <row r="18">
      <c r="A18" s="244" t="s">
        <v>456</v>
      </c>
      <c r="B18" s="321">
        <v>0</v>
      </c>
      <c r="C18" s="237" t="s">
        <v>435</v>
      </c>
      <c r="D18" s="321"/>
      <c r="E18" s="325">
        <v>0</v>
      </c>
      <c r="F18" s="237" t="s">
        <v>436</v>
      </c>
      <c r="G18" s="237" t="s">
        <v>56</v>
      </c>
      <c r="H18" s="325"/>
      <c r="I18" s="321"/>
      <c r="J18" s="321">
        <v>0</v>
      </c>
      <c r="K18" s="321">
        <v>0</v>
      </c>
      <c r="L18" s="334">
        <v>0</v>
      </c>
      <c r="M18" s="334">
        <v>0</v>
      </c>
      <c r="N18" s="266" t="s">
        <v>446</v>
      </c>
    </row>
    <row r="19">
      <c r="A19" s="244" t="s">
        <v>457</v>
      </c>
      <c r="B19" s="321">
        <v>2.3</v>
      </c>
      <c r="C19" s="237" t="s">
        <v>435</v>
      </c>
      <c r="D19" s="321"/>
      <c r="E19" s="325">
        <v>360</v>
      </c>
      <c r="F19" s="237" t="s">
        <v>436</v>
      </c>
      <c r="G19" s="237" t="s">
        <v>56</v>
      </c>
      <c r="H19" s="325">
        <v>720</v>
      </c>
      <c r="I19" s="321">
        <v>75</v>
      </c>
      <c r="J19" s="321">
        <v>1.66797966</v>
      </c>
      <c r="K19" s="321">
        <v>-0.26300922000000004</v>
      </c>
      <c r="L19" s="334">
        <v>0.16055091</v>
      </c>
      <c r="M19" s="334">
        <v>0.75001096</v>
      </c>
      <c r="N19" s="266" t="s">
        <v>458</v>
      </c>
    </row>
    <row r="20">
      <c r="A20" s="267" t="s">
        <v>459</v>
      </c>
      <c r="B20" s="315"/>
      <c r="C20" s="318"/>
      <c r="D20" s="315"/>
      <c r="E20" s="319"/>
      <c r="F20" s="318"/>
      <c r="G20" s="318"/>
      <c r="H20" s="319"/>
      <c r="I20" s="319"/>
      <c r="J20" s="315"/>
      <c r="K20" s="315"/>
      <c r="L20" s="320"/>
      <c r="M20" s="320"/>
      <c r="N20" s="333"/>
    </row>
    <row r="21">
      <c r="A21" s="244" t="s">
        <v>460</v>
      </c>
      <c r="B21" s="321">
        <v>2.30002998153269</v>
      </c>
      <c r="C21" s="237" t="s">
        <v>453</v>
      </c>
      <c r="D21" s="321">
        <v>1.7169</v>
      </c>
      <c r="E21" s="325">
        <v>360</v>
      </c>
      <c r="F21" s="237" t="s">
        <v>440</v>
      </c>
      <c r="G21" s="237" t="s">
        <v>454</v>
      </c>
      <c r="H21" s="325">
        <v>720</v>
      </c>
      <c r="I21" s="321">
        <v>75</v>
      </c>
      <c r="J21" s="321">
        <v>1.45177336</v>
      </c>
      <c r="K21" s="321">
        <v>-0.09222291</v>
      </c>
      <c r="L21" s="334">
        <v>0.23678485</v>
      </c>
      <c r="M21" s="334">
        <v>1.40003086</v>
      </c>
      <c r="N21" s="266" t="s">
        <v>455</v>
      </c>
    </row>
    <row r="22">
      <c r="A22" s="244" t="s">
        <v>461</v>
      </c>
      <c r="B22" s="321">
        <v>0</v>
      </c>
      <c r="C22" s="237" t="s">
        <v>435</v>
      </c>
      <c r="D22" s="321"/>
      <c r="E22" s="325">
        <v>0</v>
      </c>
      <c r="F22" s="237" t="s">
        <v>436</v>
      </c>
      <c r="G22" s="237" t="s">
        <v>56</v>
      </c>
      <c r="H22" s="325"/>
      <c r="I22" s="321"/>
      <c r="J22" s="321">
        <v>0</v>
      </c>
      <c r="K22" s="321">
        <v>0</v>
      </c>
      <c r="L22" s="334">
        <v>0</v>
      </c>
      <c r="M22" s="334">
        <v>0</v>
      </c>
      <c r="N22" s="266" t="s">
        <v>446</v>
      </c>
    </row>
    <row r="23">
      <c r="A23" s="267" t="s">
        <v>462</v>
      </c>
      <c r="B23" s="315"/>
      <c r="C23" s="318"/>
      <c r="D23" s="315"/>
      <c r="E23" s="319"/>
      <c r="F23" s="318"/>
      <c r="G23" s="318"/>
      <c r="H23" s="319"/>
      <c r="I23" s="319"/>
      <c r="J23" s="315"/>
      <c r="K23" s="315"/>
      <c r="L23" s="320"/>
      <c r="M23" s="320"/>
      <c r="N23" s="333"/>
    </row>
    <row r="24">
      <c r="A24" s="267" t="s">
        <v>463</v>
      </c>
      <c r="B24" s="315"/>
      <c r="C24" s="318"/>
      <c r="D24" s="315"/>
      <c r="E24" s="319"/>
      <c r="F24" s="318"/>
      <c r="G24" s="318"/>
      <c r="H24" s="319"/>
      <c r="I24" s="319"/>
      <c r="J24" s="315"/>
      <c r="K24" s="315"/>
      <c r="L24" s="320"/>
      <c r="M24" s="320"/>
      <c r="N24" s="333"/>
    </row>
    <row r="25">
      <c r="A25" s="267" t="s">
        <v>464</v>
      </c>
      <c r="B25" s="315"/>
      <c r="C25" s="318"/>
      <c r="D25" s="315"/>
      <c r="E25" s="319"/>
      <c r="F25" s="318"/>
      <c r="G25" s="318"/>
      <c r="H25" s="319"/>
      <c r="I25" s="319"/>
      <c r="J25" s="315"/>
      <c r="K25" s="315"/>
      <c r="L25" s="320"/>
      <c r="M25" s="320"/>
      <c r="N25" s="333"/>
    </row>
    <row r="26">
      <c r="A26" s="244" t="s">
        <v>465</v>
      </c>
      <c r="B26" s="321">
        <v>4.01999988079071</v>
      </c>
      <c r="C26" s="237" t="s">
        <v>466</v>
      </c>
      <c r="D26" s="321">
        <v>0.77</v>
      </c>
      <c r="E26" s="325">
        <v>36</v>
      </c>
      <c r="F26" s="237" t="s">
        <v>440</v>
      </c>
      <c r="G26" s="237" t="s">
        <v>13</v>
      </c>
      <c r="H26" s="325">
        <v>720</v>
      </c>
      <c r="I26" s="321">
        <v>75</v>
      </c>
      <c r="J26" s="321">
        <v>0.95043327</v>
      </c>
      <c r="K26" s="321">
        <v>3.65E-06</v>
      </c>
      <c r="L26" s="334">
        <v>0.49801460000000003</v>
      </c>
      <c r="M26" s="334">
        <v>3.2913346199999998</v>
      </c>
      <c r="N26" s="266" t="s">
        <v>467</v>
      </c>
    </row>
    <row r="27">
      <c r="A27" s="244" t="s">
        <v>468</v>
      </c>
      <c r="B27" s="321">
        <v>4.11922998153269</v>
      </c>
      <c r="C27" s="237" t="s">
        <v>453</v>
      </c>
      <c r="D27" s="321">
        <v>3.5361</v>
      </c>
      <c r="E27" s="325">
        <v>36</v>
      </c>
      <c r="F27" s="237" t="s">
        <v>440</v>
      </c>
      <c r="G27" s="237" t="s">
        <v>13</v>
      </c>
      <c r="H27" s="325">
        <v>720</v>
      </c>
      <c r="I27" s="321">
        <v>75</v>
      </c>
      <c r="J27" s="321">
        <v>0.950233690000001</v>
      </c>
      <c r="K27" s="321">
        <v>3.5899999999999995E-06</v>
      </c>
      <c r="L27" s="334">
        <v>0.49835096</v>
      </c>
      <c r="M27" s="334">
        <v>3.32797895</v>
      </c>
      <c r="N27" s="266" t="s">
        <v>469</v>
      </c>
    </row>
    <row r="28">
      <c r="A28" s="244" t="s">
        <v>470</v>
      </c>
      <c r="B28" s="321">
        <v>4.03999998942018</v>
      </c>
      <c r="C28" s="237" t="s">
        <v>471</v>
      </c>
      <c r="D28" s="321">
        <v>3.65</v>
      </c>
      <c r="E28" s="325">
        <v>36</v>
      </c>
      <c r="F28" s="237" t="s">
        <v>440</v>
      </c>
      <c r="G28" s="237" t="s">
        <v>13</v>
      </c>
      <c r="H28" s="325">
        <v>720</v>
      </c>
      <c r="I28" s="321">
        <v>75</v>
      </c>
      <c r="J28" s="321">
        <v>0.95085644</v>
      </c>
      <c r="K28" s="321">
        <v>3.84E-06</v>
      </c>
      <c r="L28" s="334">
        <v>0.49808424</v>
      </c>
      <c r="M28" s="334">
        <v>3.18059651</v>
      </c>
      <c r="N28" s="266" t="s">
        <v>472</v>
      </c>
    </row>
    <row r="29">
      <c r="A29" s="244" t="s">
        <v>473</v>
      </c>
      <c r="B29" s="321">
        <v>4.47</v>
      </c>
      <c r="C29" s="237" t="s">
        <v>435</v>
      </c>
      <c r="D29" s="321"/>
      <c r="E29" s="325">
        <v>36</v>
      </c>
      <c r="F29" s="237" t="s">
        <v>436</v>
      </c>
      <c r="G29" s="237" t="s">
        <v>56</v>
      </c>
      <c r="H29" s="325">
        <v>720</v>
      </c>
      <c r="I29" s="321">
        <v>75</v>
      </c>
      <c r="J29" s="321">
        <v>0.95109821</v>
      </c>
      <c r="K29" s="321">
        <v>4.0299999999999995E-06</v>
      </c>
      <c r="L29" s="334">
        <v>0.49951500000000004</v>
      </c>
      <c r="M29" s="334">
        <v>3.0636710099999998</v>
      </c>
      <c r="N29" s="266" t="s">
        <v>474</v>
      </c>
    </row>
    <row r="30">
      <c r="A30" s="244" t="s">
        <v>475</v>
      </c>
      <c r="B30" s="321">
        <v>3.85000000686198</v>
      </c>
      <c r="C30" s="237" t="s">
        <v>403</v>
      </c>
      <c r="D30" s="321">
        <v>3.632</v>
      </c>
      <c r="E30" s="325">
        <v>36</v>
      </c>
      <c r="F30" s="237" t="s">
        <v>440</v>
      </c>
      <c r="G30" s="237" t="s">
        <v>13</v>
      </c>
      <c r="H30" s="325">
        <v>720</v>
      </c>
      <c r="I30" s="321">
        <v>75</v>
      </c>
      <c r="J30" s="321">
        <v>0.95062701</v>
      </c>
      <c r="K30" s="321">
        <v>3.68E-06</v>
      </c>
      <c r="L30" s="334">
        <v>0.49730836</v>
      </c>
      <c r="M30" s="334">
        <v>3.28890291</v>
      </c>
      <c r="N30" s="266" t="s">
        <v>476</v>
      </c>
    </row>
    <row r="31">
      <c r="A31" s="244" t="s">
        <v>477</v>
      </c>
      <c r="B31" s="321">
        <v>4.01999988079071</v>
      </c>
      <c r="C31" s="237" t="s">
        <v>466</v>
      </c>
      <c r="D31" s="321">
        <v>0.77</v>
      </c>
      <c r="E31" s="325">
        <v>36</v>
      </c>
      <c r="F31" s="237" t="s">
        <v>440</v>
      </c>
      <c r="G31" s="237" t="s">
        <v>13</v>
      </c>
      <c r="H31" s="325">
        <v>720</v>
      </c>
      <c r="I31" s="321">
        <v>75</v>
      </c>
      <c r="J31" s="321">
        <v>0.95043327</v>
      </c>
      <c r="K31" s="321">
        <v>3.65E-06</v>
      </c>
      <c r="L31" s="334">
        <v>0.49801460000000003</v>
      </c>
      <c r="M31" s="334">
        <v>3.2913346199999998</v>
      </c>
      <c r="N31" s="266" t="s">
        <v>467</v>
      </c>
    </row>
    <row r="32">
      <c r="A32" s="244" t="s">
        <v>478</v>
      </c>
      <c r="B32" s="321">
        <v>4.11922998153269</v>
      </c>
      <c r="C32" s="237" t="s">
        <v>453</v>
      </c>
      <c r="D32" s="321">
        <v>3.5361</v>
      </c>
      <c r="E32" s="325">
        <v>36</v>
      </c>
      <c r="F32" s="237" t="s">
        <v>440</v>
      </c>
      <c r="G32" s="237" t="s">
        <v>13</v>
      </c>
      <c r="H32" s="325">
        <v>720</v>
      </c>
      <c r="I32" s="321">
        <v>75</v>
      </c>
      <c r="J32" s="321">
        <v>0.950233690000001</v>
      </c>
      <c r="K32" s="321">
        <v>3.5899999999999995E-06</v>
      </c>
      <c r="L32" s="334">
        <v>0.49835096</v>
      </c>
      <c r="M32" s="334">
        <v>3.32797895</v>
      </c>
      <c r="N32" s="266" t="s">
        <v>469</v>
      </c>
    </row>
    <row r="33">
      <c r="A33" s="244" t="s">
        <v>479</v>
      </c>
      <c r="B33" s="321">
        <v>4.03999998942018</v>
      </c>
      <c r="C33" s="237" t="s">
        <v>471</v>
      </c>
      <c r="D33" s="321">
        <v>3.65</v>
      </c>
      <c r="E33" s="325">
        <v>36</v>
      </c>
      <c r="F33" s="237" t="s">
        <v>440</v>
      </c>
      <c r="G33" s="237" t="s">
        <v>13</v>
      </c>
      <c r="H33" s="325">
        <v>720</v>
      </c>
      <c r="I33" s="321">
        <v>75</v>
      </c>
      <c r="J33" s="321">
        <v>0.95085644</v>
      </c>
      <c r="K33" s="321">
        <v>3.84E-06</v>
      </c>
      <c r="L33" s="334">
        <v>0.49808424</v>
      </c>
      <c r="M33" s="334">
        <v>3.18059651</v>
      </c>
      <c r="N33" s="266" t="s">
        <v>472</v>
      </c>
    </row>
    <row r="34">
      <c r="A34" s="244" t="s">
        <v>480</v>
      </c>
      <c r="B34" s="321">
        <v>4.47</v>
      </c>
      <c r="C34" s="237" t="s">
        <v>435</v>
      </c>
      <c r="D34" s="321"/>
      <c r="E34" s="325">
        <v>36</v>
      </c>
      <c r="F34" s="237" t="s">
        <v>436</v>
      </c>
      <c r="G34" s="237" t="s">
        <v>56</v>
      </c>
      <c r="H34" s="325">
        <v>720</v>
      </c>
      <c r="I34" s="321">
        <v>75</v>
      </c>
      <c r="J34" s="321">
        <v>0.95109821</v>
      </c>
      <c r="K34" s="321">
        <v>4.0299999999999995E-06</v>
      </c>
      <c r="L34" s="334">
        <v>0.49951500000000004</v>
      </c>
      <c r="M34" s="334">
        <v>3.0636710099999998</v>
      </c>
      <c r="N34" s="266" t="s">
        <v>474</v>
      </c>
    </row>
    <row r="35">
      <c r="A35" s="244" t="s">
        <v>481</v>
      </c>
      <c r="B35" s="321">
        <v>3.85000000686198</v>
      </c>
      <c r="C35" s="237" t="s">
        <v>403</v>
      </c>
      <c r="D35" s="321">
        <v>3.632</v>
      </c>
      <c r="E35" s="325">
        <v>36</v>
      </c>
      <c r="F35" s="237" t="s">
        <v>440</v>
      </c>
      <c r="G35" s="237" t="s">
        <v>13</v>
      </c>
      <c r="H35" s="325">
        <v>720</v>
      </c>
      <c r="I35" s="321">
        <v>75</v>
      </c>
      <c r="J35" s="321">
        <v>0.95062701</v>
      </c>
      <c r="K35" s="321">
        <v>3.68E-06</v>
      </c>
      <c r="L35" s="334">
        <v>0.49730836</v>
      </c>
      <c r="M35" s="334">
        <v>3.28890291</v>
      </c>
      <c r="N35" s="266" t="s">
        <v>476</v>
      </c>
    </row>
    <row r="36">
      <c r="A36" s="244" t="s">
        <v>482</v>
      </c>
      <c r="B36" s="321">
        <v>3.61999988079071</v>
      </c>
      <c r="C36" s="237" t="s">
        <v>466</v>
      </c>
      <c r="D36" s="321">
        <v>0.37</v>
      </c>
      <c r="E36" s="325">
        <v>180</v>
      </c>
      <c r="F36" s="237" t="s">
        <v>440</v>
      </c>
      <c r="G36" s="237" t="s">
        <v>13</v>
      </c>
      <c r="H36" s="325">
        <v>720</v>
      </c>
      <c r="I36" s="321">
        <v>75</v>
      </c>
      <c r="J36" s="321">
        <v>1.43303428</v>
      </c>
      <c r="K36" s="321">
        <v>-2E-08</v>
      </c>
      <c r="L36" s="334">
        <v>0.77598451</v>
      </c>
      <c r="M36" s="334">
        <v>2.71648473</v>
      </c>
      <c r="N36" s="266" t="s">
        <v>483</v>
      </c>
    </row>
    <row r="37">
      <c r="A37" s="244" t="s">
        <v>484</v>
      </c>
      <c r="B37" s="321">
        <v>3.61999998942018</v>
      </c>
      <c r="C37" s="237" t="s">
        <v>471</v>
      </c>
      <c r="D37" s="321">
        <v>3.23</v>
      </c>
      <c r="E37" s="325">
        <v>180</v>
      </c>
      <c r="F37" s="237" t="s">
        <v>440</v>
      </c>
      <c r="G37" s="237" t="s">
        <v>13</v>
      </c>
      <c r="H37" s="325">
        <v>720</v>
      </c>
      <c r="I37" s="321">
        <v>75</v>
      </c>
      <c r="J37" s="321">
        <v>1.43435705</v>
      </c>
      <c r="K37" s="321">
        <v>0.00011725</v>
      </c>
      <c r="L37" s="334">
        <v>0.77763746999999994</v>
      </c>
      <c r="M37" s="334">
        <v>2.46669178</v>
      </c>
      <c r="N37" s="266" t="s">
        <v>485</v>
      </c>
    </row>
    <row r="38">
      <c r="A38" s="244" t="s">
        <v>486</v>
      </c>
      <c r="B38" s="321">
        <v>3.62002998153269</v>
      </c>
      <c r="C38" s="237" t="s">
        <v>453</v>
      </c>
      <c r="D38" s="321">
        <v>3.0369</v>
      </c>
      <c r="E38" s="325">
        <v>180</v>
      </c>
      <c r="F38" s="237" t="s">
        <v>440</v>
      </c>
      <c r="G38" s="237" t="s">
        <v>13</v>
      </c>
      <c r="H38" s="325">
        <v>720</v>
      </c>
      <c r="I38" s="321">
        <v>75</v>
      </c>
      <c r="J38" s="321">
        <v>1.4341324100000001</v>
      </c>
      <c r="K38" s="321">
        <v>6.805E-05</v>
      </c>
      <c r="L38" s="334">
        <v>0.77966222</v>
      </c>
      <c r="M38" s="334">
        <v>2.40481274</v>
      </c>
      <c r="N38" s="266" t="s">
        <v>487</v>
      </c>
    </row>
    <row r="39">
      <c r="A39" s="244" t="s">
        <v>488</v>
      </c>
      <c r="B39" s="321">
        <v>3.67</v>
      </c>
      <c r="C39" s="237" t="s">
        <v>435</v>
      </c>
      <c r="D39" s="321"/>
      <c r="E39" s="325">
        <v>360</v>
      </c>
      <c r="F39" s="237" t="s">
        <v>436</v>
      </c>
      <c r="G39" s="237" t="s">
        <v>56</v>
      </c>
      <c r="H39" s="325">
        <v>720</v>
      </c>
      <c r="I39" s="321">
        <v>75</v>
      </c>
      <c r="J39" s="321">
        <v>1.6978783599999998</v>
      </c>
      <c r="K39" s="321">
        <v>1.859E-05</v>
      </c>
      <c r="L39" s="334">
        <v>0.79508815999999993</v>
      </c>
      <c r="M39" s="334">
        <v>1.22768065</v>
      </c>
      <c r="N39" s="266" t="s">
        <v>489</v>
      </c>
    </row>
    <row r="40">
      <c r="A40" s="267" t="s">
        <v>490</v>
      </c>
      <c r="B40" s="315"/>
      <c r="C40" s="318"/>
      <c r="D40" s="315"/>
      <c r="E40" s="319"/>
      <c r="F40" s="318"/>
      <c r="G40" s="318"/>
      <c r="H40" s="319"/>
      <c r="I40" s="319"/>
      <c r="J40" s="315"/>
      <c r="K40" s="315"/>
      <c r="L40" s="320"/>
      <c r="M40" s="320"/>
      <c r="N40" s="333"/>
    </row>
    <row r="41">
      <c r="A41" s="244" t="s">
        <v>491</v>
      </c>
      <c r="B41" s="321">
        <v>3.61999988079071</v>
      </c>
      <c r="C41" s="237" t="s">
        <v>466</v>
      </c>
      <c r="D41" s="321">
        <v>0.37</v>
      </c>
      <c r="E41" s="325">
        <v>180</v>
      </c>
      <c r="F41" s="237" t="s">
        <v>440</v>
      </c>
      <c r="G41" s="237" t="s">
        <v>13</v>
      </c>
      <c r="H41" s="325">
        <v>720</v>
      </c>
      <c r="I41" s="321">
        <v>75</v>
      </c>
      <c r="J41" s="321">
        <v>1.08914691</v>
      </c>
      <c r="K41" s="321">
        <v>7.31E-06</v>
      </c>
      <c r="L41" s="334">
        <v>0.70238928</v>
      </c>
      <c r="M41" s="334">
        <v>2.7297403399999998</v>
      </c>
      <c r="N41" s="266" t="s">
        <v>492</v>
      </c>
    </row>
    <row r="42">
      <c r="A42" s="267" t="s">
        <v>493</v>
      </c>
      <c r="B42" s="315"/>
      <c r="C42" s="318"/>
      <c r="D42" s="315"/>
      <c r="E42" s="319"/>
      <c r="F42" s="318"/>
      <c r="G42" s="318"/>
      <c r="H42" s="319"/>
      <c r="I42" s="319"/>
      <c r="J42" s="315"/>
      <c r="K42" s="315"/>
      <c r="L42" s="320"/>
      <c r="M42" s="320"/>
      <c r="N42" s="333"/>
    </row>
    <row r="43">
      <c r="A43" s="244" t="s">
        <v>494</v>
      </c>
      <c r="B43" s="321">
        <v>2.2</v>
      </c>
      <c r="C43" s="237" t="s">
        <v>435</v>
      </c>
      <c r="D43" s="321"/>
      <c r="E43" s="325">
        <v>120</v>
      </c>
      <c r="F43" s="237" t="s">
        <v>436</v>
      </c>
      <c r="G43" s="237" t="s">
        <v>56</v>
      </c>
      <c r="H43" s="325">
        <v>720</v>
      </c>
      <c r="I43" s="321">
        <v>75</v>
      </c>
      <c r="J43" s="321">
        <v>1.2799878199999999</v>
      </c>
      <c r="K43" s="321">
        <v>-0.10341052</v>
      </c>
      <c r="L43" s="334">
        <v>0.048015869999999995</v>
      </c>
      <c r="M43" s="334">
        <v>0.98709342000000011</v>
      </c>
      <c r="N43" s="266" t="s">
        <v>495</v>
      </c>
    </row>
    <row r="44">
      <c r="A44" s="244" t="s">
        <v>496</v>
      </c>
      <c r="B44" s="321">
        <v>2.45</v>
      </c>
      <c r="C44" s="237" t="s">
        <v>435</v>
      </c>
      <c r="D44" s="321"/>
      <c r="E44" s="325">
        <v>120</v>
      </c>
      <c r="F44" s="237" t="s">
        <v>436</v>
      </c>
      <c r="G44" s="237" t="s">
        <v>56</v>
      </c>
      <c r="H44" s="325">
        <v>720</v>
      </c>
      <c r="I44" s="321">
        <v>75</v>
      </c>
      <c r="J44" s="321">
        <v>1.43613713</v>
      </c>
      <c r="K44" s="321">
        <v>-0.16722377</v>
      </c>
      <c r="L44" s="334">
        <v>0.20500818999999998</v>
      </c>
      <c r="M44" s="334">
        <v>0.99053354999999987</v>
      </c>
      <c r="N44" s="266" t="s">
        <v>497</v>
      </c>
    </row>
    <row r="45">
      <c r="A45" s="244" t="s">
        <v>498</v>
      </c>
      <c r="B45" s="321">
        <v>3.11</v>
      </c>
      <c r="C45" s="237" t="s">
        <v>435</v>
      </c>
      <c r="D45" s="321"/>
      <c r="E45" s="325">
        <v>360</v>
      </c>
      <c r="F45" s="237" t="s">
        <v>436</v>
      </c>
      <c r="G45" s="237" t="s">
        <v>56</v>
      </c>
      <c r="H45" s="325">
        <v>720</v>
      </c>
      <c r="I45" s="321">
        <v>75</v>
      </c>
      <c r="J45" s="321">
        <v>1.60123868</v>
      </c>
      <c r="K45" s="321">
        <v>-0.24061145</v>
      </c>
      <c r="L45" s="334">
        <v>0.18375539999999999</v>
      </c>
      <c r="M45" s="334">
        <v>1.5909126999999999</v>
      </c>
      <c r="N45" s="266" t="s">
        <v>499</v>
      </c>
    </row>
    <row r="46">
      <c r="A46" s="244" t="s">
        <v>500</v>
      </c>
      <c r="B46" s="321">
        <v>2.4</v>
      </c>
      <c r="C46" s="237" t="s">
        <v>435</v>
      </c>
      <c r="D46" s="321"/>
      <c r="E46" s="325">
        <v>180</v>
      </c>
      <c r="F46" s="237" t="s">
        <v>436</v>
      </c>
      <c r="G46" s="237" t="s">
        <v>56</v>
      </c>
      <c r="H46" s="325">
        <v>720</v>
      </c>
      <c r="I46" s="321">
        <v>75</v>
      </c>
      <c r="J46" s="321">
        <v>1.41981263</v>
      </c>
      <c r="K46" s="321">
        <v>-0.17988635</v>
      </c>
      <c r="L46" s="334">
        <v>0.07539965</v>
      </c>
      <c r="M46" s="334">
        <v>1.09840966</v>
      </c>
      <c r="N46" s="266" t="s">
        <v>501</v>
      </c>
    </row>
    <row r="47">
      <c r="A47" s="244" t="s">
        <v>502</v>
      </c>
      <c r="B47" s="321">
        <v>2.40995000663102</v>
      </c>
      <c r="C47" s="237" t="s">
        <v>503</v>
      </c>
      <c r="D47" s="321">
        <v>2.0712</v>
      </c>
      <c r="E47" s="325">
        <v>360</v>
      </c>
      <c r="F47" s="237" t="s">
        <v>440</v>
      </c>
      <c r="G47" s="237" t="s">
        <v>12</v>
      </c>
      <c r="H47" s="325">
        <v>720</v>
      </c>
      <c r="I47" s="321">
        <v>75</v>
      </c>
      <c r="J47" s="321">
        <v>1.36661061</v>
      </c>
      <c r="K47" s="321">
        <v>0.01005609</v>
      </c>
      <c r="L47" s="334">
        <v>0.22853332</v>
      </c>
      <c r="M47" s="334">
        <v>1.8502691299999998</v>
      </c>
      <c r="N47" s="266" t="s">
        <v>504</v>
      </c>
    </row>
    <row r="48">
      <c r="A48" s="244" t="s">
        <v>505</v>
      </c>
      <c r="B48" s="321">
        <v>2.41002998153269</v>
      </c>
      <c r="C48" s="237" t="s">
        <v>453</v>
      </c>
      <c r="D48" s="321">
        <v>1.8269</v>
      </c>
      <c r="E48" s="325">
        <v>360</v>
      </c>
      <c r="F48" s="237" t="s">
        <v>440</v>
      </c>
      <c r="G48" s="237" t="s">
        <v>13</v>
      </c>
      <c r="H48" s="325">
        <v>720</v>
      </c>
      <c r="I48" s="321">
        <v>75</v>
      </c>
      <c r="J48" s="321">
        <v>1.39478592</v>
      </c>
      <c r="K48" s="321">
        <v>-0.00516125</v>
      </c>
      <c r="L48" s="334">
        <v>0.22359636</v>
      </c>
      <c r="M48" s="334">
        <v>1.63696991</v>
      </c>
      <c r="N48" s="266" t="s">
        <v>506</v>
      </c>
    </row>
    <row r="49">
      <c r="A49" s="244" t="s">
        <v>507</v>
      </c>
      <c r="B49" s="321">
        <v>2.40999998942018</v>
      </c>
      <c r="C49" s="237" t="s">
        <v>471</v>
      </c>
      <c r="D49" s="321">
        <v>2.02</v>
      </c>
      <c r="E49" s="325">
        <v>360</v>
      </c>
      <c r="F49" s="237" t="s">
        <v>440</v>
      </c>
      <c r="G49" s="237" t="s">
        <v>13</v>
      </c>
      <c r="H49" s="325">
        <v>720</v>
      </c>
      <c r="I49" s="321">
        <v>75</v>
      </c>
      <c r="J49" s="321">
        <v>1.40567369</v>
      </c>
      <c r="K49" s="321">
        <v>-0.02675955</v>
      </c>
      <c r="L49" s="334">
        <v>0.22616166999999998</v>
      </c>
      <c r="M49" s="334">
        <v>1.80064503</v>
      </c>
      <c r="N49" s="266" t="s">
        <v>508</v>
      </c>
    </row>
    <row r="50">
      <c r="A50" s="244" t="s">
        <v>509</v>
      </c>
      <c r="B50" s="321">
        <v>4.01000000163913</v>
      </c>
      <c r="C50" s="237" t="s">
        <v>510</v>
      </c>
      <c r="D50" s="321">
        <v>2.75</v>
      </c>
      <c r="E50" s="325">
        <v>360</v>
      </c>
      <c r="F50" s="237" t="s">
        <v>440</v>
      </c>
      <c r="G50" s="237" t="s">
        <v>159</v>
      </c>
      <c r="H50" s="325">
        <v>720</v>
      </c>
      <c r="I50" s="321">
        <v>75</v>
      </c>
      <c r="J50" s="321">
        <v>1.42677705</v>
      </c>
      <c r="K50" s="321">
        <v>-0.12699414</v>
      </c>
      <c r="L50" s="334">
        <v>0.27638157</v>
      </c>
      <c r="M50" s="334">
        <v>2.67306413</v>
      </c>
      <c r="N50" s="266" t="s">
        <v>511</v>
      </c>
    </row>
    <row r="51">
      <c r="A51" s="244" t="s">
        <v>512</v>
      </c>
      <c r="B51" s="321">
        <v>3.72000002861023</v>
      </c>
      <c r="C51" s="237" t="s">
        <v>513</v>
      </c>
      <c r="D51" s="321">
        <v>2.75</v>
      </c>
      <c r="E51" s="325">
        <v>360</v>
      </c>
      <c r="F51" s="237" t="s">
        <v>440</v>
      </c>
      <c r="G51" s="237" t="s">
        <v>158</v>
      </c>
      <c r="H51" s="325">
        <v>720</v>
      </c>
      <c r="I51" s="321">
        <v>75</v>
      </c>
      <c r="J51" s="321">
        <v>1.38681502</v>
      </c>
      <c r="K51" s="321">
        <v>-0.08346326</v>
      </c>
      <c r="L51" s="334">
        <v>0.26967692</v>
      </c>
      <c r="M51" s="334">
        <v>2.5943658800000002</v>
      </c>
      <c r="N51" s="266" t="s">
        <v>514</v>
      </c>
    </row>
    <row r="52">
      <c r="A52" s="244" t="s">
        <v>515</v>
      </c>
      <c r="B52" s="321">
        <v>3.13999998942018</v>
      </c>
      <c r="C52" s="237" t="s">
        <v>471</v>
      </c>
      <c r="D52" s="321">
        <v>2.75</v>
      </c>
      <c r="E52" s="325">
        <v>360</v>
      </c>
      <c r="F52" s="237" t="s">
        <v>440</v>
      </c>
      <c r="G52" s="237" t="s">
        <v>516</v>
      </c>
      <c r="H52" s="325">
        <v>720</v>
      </c>
      <c r="I52" s="321">
        <v>75</v>
      </c>
      <c r="J52" s="321">
        <v>1.27564965</v>
      </c>
      <c r="K52" s="321">
        <v>-0.081207709999999989</v>
      </c>
      <c r="L52" s="334">
        <v>0.1644965</v>
      </c>
      <c r="M52" s="334">
        <v>1.93081032</v>
      </c>
      <c r="N52" s="266" t="s">
        <v>517</v>
      </c>
    </row>
    <row r="53">
      <c r="A53" s="244" t="s">
        <v>518</v>
      </c>
      <c r="B53" s="321">
        <v>2.67</v>
      </c>
      <c r="C53" s="237" t="s">
        <v>435</v>
      </c>
      <c r="D53" s="321"/>
      <c r="E53" s="325">
        <v>240</v>
      </c>
      <c r="F53" s="237" t="s">
        <v>436</v>
      </c>
      <c r="G53" s="237" t="s">
        <v>56</v>
      </c>
      <c r="H53" s="325">
        <v>720</v>
      </c>
      <c r="I53" s="321">
        <v>75</v>
      </c>
      <c r="J53" s="321">
        <v>1.5121395899999999</v>
      </c>
      <c r="K53" s="321">
        <v>-0.22167151999999998</v>
      </c>
      <c r="L53" s="334">
        <v>0.11904079</v>
      </c>
      <c r="M53" s="334">
        <v>1.27842479</v>
      </c>
      <c r="N53" s="266" t="s">
        <v>519</v>
      </c>
    </row>
    <row r="54">
      <c r="A54" s="244" t="s">
        <v>520</v>
      </c>
      <c r="B54" s="321">
        <v>3.61999988079071</v>
      </c>
      <c r="C54" s="237" t="s">
        <v>466</v>
      </c>
      <c r="D54" s="321">
        <v>0.37</v>
      </c>
      <c r="E54" s="325">
        <v>180</v>
      </c>
      <c r="F54" s="237" t="s">
        <v>440</v>
      </c>
      <c r="G54" s="237" t="s">
        <v>13</v>
      </c>
      <c r="H54" s="325">
        <v>720</v>
      </c>
      <c r="I54" s="321">
        <v>75</v>
      </c>
      <c r="J54" s="321">
        <v>1.08914691</v>
      </c>
      <c r="K54" s="321">
        <v>7.31E-06</v>
      </c>
      <c r="L54" s="334">
        <v>0.70238928</v>
      </c>
      <c r="M54" s="334">
        <v>2.7297403399999998</v>
      </c>
      <c r="N54" s="266" t="s">
        <v>492</v>
      </c>
    </row>
    <row r="55">
      <c r="A55" s="244" t="s">
        <v>521</v>
      </c>
      <c r="B55" s="321">
        <v>3.63999998942018</v>
      </c>
      <c r="C55" s="237" t="s">
        <v>471</v>
      </c>
      <c r="D55" s="321">
        <v>3.25</v>
      </c>
      <c r="E55" s="325">
        <v>180</v>
      </c>
      <c r="F55" s="237" t="s">
        <v>440</v>
      </c>
      <c r="G55" s="237" t="s">
        <v>13</v>
      </c>
      <c r="H55" s="325">
        <v>720</v>
      </c>
      <c r="I55" s="321">
        <v>75</v>
      </c>
      <c r="J55" s="321">
        <v>1.08908282</v>
      </c>
      <c r="K55" s="321">
        <v>6.2499999999999995E-06</v>
      </c>
      <c r="L55" s="334">
        <v>0.70359098</v>
      </c>
      <c r="M55" s="334">
        <v>2.57990676</v>
      </c>
      <c r="N55" s="266" t="s">
        <v>522</v>
      </c>
    </row>
    <row r="56">
      <c r="A56" s="244" t="s">
        <v>523</v>
      </c>
      <c r="B56" s="321">
        <v>3.71922998153269</v>
      </c>
      <c r="C56" s="237" t="s">
        <v>453</v>
      </c>
      <c r="D56" s="321">
        <v>3.1361</v>
      </c>
      <c r="E56" s="325">
        <v>180</v>
      </c>
      <c r="F56" s="237" t="s">
        <v>440</v>
      </c>
      <c r="G56" s="237" t="s">
        <v>13</v>
      </c>
      <c r="H56" s="325">
        <v>720</v>
      </c>
      <c r="I56" s="321">
        <v>75</v>
      </c>
      <c r="J56" s="321">
        <v>1.08771375</v>
      </c>
      <c r="K56" s="321">
        <v>6.83E-06</v>
      </c>
      <c r="L56" s="334">
        <v>0.70583265</v>
      </c>
      <c r="M56" s="334">
        <v>2.65835902</v>
      </c>
      <c r="N56" s="266" t="s">
        <v>524</v>
      </c>
    </row>
    <row r="57">
      <c r="A57" s="244" t="s">
        <v>525</v>
      </c>
      <c r="B57" s="321">
        <v>3.67</v>
      </c>
      <c r="C57" s="237" t="s">
        <v>435</v>
      </c>
      <c r="D57" s="321"/>
      <c r="E57" s="325">
        <v>180</v>
      </c>
      <c r="F57" s="237" t="s">
        <v>436</v>
      </c>
      <c r="G57" s="237" t="s">
        <v>56</v>
      </c>
      <c r="H57" s="325">
        <v>720</v>
      </c>
      <c r="I57" s="321">
        <v>75</v>
      </c>
      <c r="J57" s="321">
        <v>1.08906973</v>
      </c>
      <c r="K57" s="321">
        <v>2.94E-06</v>
      </c>
      <c r="L57" s="334">
        <v>0.70802557</v>
      </c>
      <c r="M57" s="334">
        <v>1.9132603799999999</v>
      </c>
      <c r="N57" s="266" t="s">
        <v>526</v>
      </c>
    </row>
    <row r="58">
      <c r="A58" s="267" t="s">
        <v>527</v>
      </c>
      <c r="B58" s="315"/>
      <c r="C58" s="318"/>
      <c r="D58" s="315"/>
      <c r="E58" s="319"/>
      <c r="F58" s="318"/>
      <c r="G58" s="318"/>
      <c r="H58" s="319"/>
      <c r="I58" s="319"/>
      <c r="J58" s="315"/>
      <c r="K58" s="315"/>
      <c r="L58" s="320"/>
      <c r="M58" s="320"/>
      <c r="N58" s="333"/>
    </row>
    <row r="59">
      <c r="A59" s="244" t="s">
        <v>528</v>
      </c>
      <c r="B59" s="321">
        <v>3.61999988079071</v>
      </c>
      <c r="C59" s="237" t="s">
        <v>466</v>
      </c>
      <c r="D59" s="321">
        <v>0.37</v>
      </c>
      <c r="E59" s="325">
        <v>180</v>
      </c>
      <c r="F59" s="237" t="s">
        <v>440</v>
      </c>
      <c r="G59" s="237" t="s">
        <v>13</v>
      </c>
      <c r="H59" s="325">
        <v>720</v>
      </c>
      <c r="I59" s="321">
        <v>75</v>
      </c>
      <c r="J59" s="321">
        <v>1.43303428</v>
      </c>
      <c r="K59" s="321">
        <v>-2E-08</v>
      </c>
      <c r="L59" s="334">
        <v>0.77598451</v>
      </c>
      <c r="M59" s="334">
        <v>2.71648473</v>
      </c>
      <c r="N59" s="266" t="s">
        <v>483</v>
      </c>
    </row>
    <row r="60">
      <c r="A60" s="244" t="s">
        <v>529</v>
      </c>
      <c r="B60" s="321">
        <v>3.61999998942018</v>
      </c>
      <c r="C60" s="237" t="s">
        <v>471</v>
      </c>
      <c r="D60" s="321">
        <v>3.23</v>
      </c>
      <c r="E60" s="325">
        <v>180</v>
      </c>
      <c r="F60" s="237" t="s">
        <v>440</v>
      </c>
      <c r="G60" s="237" t="s">
        <v>13</v>
      </c>
      <c r="H60" s="325">
        <v>720</v>
      </c>
      <c r="I60" s="321">
        <v>75</v>
      </c>
      <c r="J60" s="321">
        <v>1.43435705</v>
      </c>
      <c r="K60" s="321">
        <v>0.00011725</v>
      </c>
      <c r="L60" s="334">
        <v>0.77763746999999994</v>
      </c>
      <c r="M60" s="334">
        <v>2.46669178</v>
      </c>
      <c r="N60" s="266" t="s">
        <v>485</v>
      </c>
    </row>
    <row r="61">
      <c r="A61" s="244" t="s">
        <v>530</v>
      </c>
      <c r="B61" s="321">
        <v>3.62002998153269</v>
      </c>
      <c r="C61" s="237" t="s">
        <v>453</v>
      </c>
      <c r="D61" s="321">
        <v>3.0369</v>
      </c>
      <c r="E61" s="325">
        <v>180</v>
      </c>
      <c r="F61" s="237" t="s">
        <v>440</v>
      </c>
      <c r="G61" s="237" t="s">
        <v>13</v>
      </c>
      <c r="H61" s="325">
        <v>720</v>
      </c>
      <c r="I61" s="321">
        <v>75</v>
      </c>
      <c r="J61" s="321">
        <v>1.4341324100000001</v>
      </c>
      <c r="K61" s="321">
        <v>6.805E-05</v>
      </c>
      <c r="L61" s="334">
        <v>0.77966222</v>
      </c>
      <c r="M61" s="334">
        <v>2.40481274</v>
      </c>
      <c r="N61" s="266" t="s">
        <v>487</v>
      </c>
    </row>
    <row r="62">
      <c r="A62" s="244" t="s">
        <v>531</v>
      </c>
      <c r="B62" s="321">
        <v>3.67</v>
      </c>
      <c r="C62" s="237" t="s">
        <v>435</v>
      </c>
      <c r="D62" s="321"/>
      <c r="E62" s="325">
        <v>360</v>
      </c>
      <c r="F62" s="237" t="s">
        <v>436</v>
      </c>
      <c r="G62" s="237" t="s">
        <v>56</v>
      </c>
      <c r="H62" s="325">
        <v>720</v>
      </c>
      <c r="I62" s="321">
        <v>75</v>
      </c>
      <c r="J62" s="321">
        <v>1.6978783599999998</v>
      </c>
      <c r="K62" s="321">
        <v>1.859E-05</v>
      </c>
      <c r="L62" s="334">
        <v>0.79508815999999993</v>
      </c>
      <c r="M62" s="334">
        <v>1.22768065</v>
      </c>
      <c r="N62" s="266" t="s">
        <v>489</v>
      </c>
    </row>
    <row r="63">
      <c r="A63" s="244" t="s">
        <v>532</v>
      </c>
      <c r="B63" s="321">
        <v>3.42</v>
      </c>
      <c r="C63" s="237" t="s">
        <v>435</v>
      </c>
      <c r="D63" s="321"/>
      <c r="E63" s="325">
        <v>84</v>
      </c>
      <c r="F63" s="237" t="s">
        <v>436</v>
      </c>
      <c r="G63" s="237" t="s">
        <v>56</v>
      </c>
      <c r="H63" s="325">
        <v>720</v>
      </c>
      <c r="I63" s="321">
        <v>75</v>
      </c>
      <c r="J63" s="321">
        <v>1.36598155</v>
      </c>
      <c r="K63" s="321">
        <v>-7.8E-07</v>
      </c>
      <c r="L63" s="334">
        <v>0.78023579</v>
      </c>
      <c r="M63" s="334">
        <v>1.30669986</v>
      </c>
      <c r="N63" s="266" t="s">
        <v>533</v>
      </c>
    </row>
    <row r="64">
      <c r="A64" s="244" t="s">
        <v>534</v>
      </c>
      <c r="B64" s="321">
        <v>3.61999988079071</v>
      </c>
      <c r="C64" s="237" t="s">
        <v>466</v>
      </c>
      <c r="D64" s="321">
        <v>0.37</v>
      </c>
      <c r="E64" s="325">
        <v>180</v>
      </c>
      <c r="F64" s="237" t="s">
        <v>440</v>
      </c>
      <c r="G64" s="237" t="s">
        <v>13</v>
      </c>
      <c r="H64" s="325">
        <v>720</v>
      </c>
      <c r="I64" s="321">
        <v>75</v>
      </c>
      <c r="J64" s="321">
        <v>1.43303428</v>
      </c>
      <c r="K64" s="321">
        <v>-2E-08</v>
      </c>
      <c r="L64" s="334">
        <v>0.77598451</v>
      </c>
      <c r="M64" s="334">
        <v>2.71648473</v>
      </c>
      <c r="N64" s="266" t="s">
        <v>483</v>
      </c>
    </row>
    <row r="65">
      <c r="A65" s="244" t="s">
        <v>535</v>
      </c>
      <c r="B65" s="321">
        <v>3.61999998942018</v>
      </c>
      <c r="C65" s="237" t="s">
        <v>471</v>
      </c>
      <c r="D65" s="321">
        <v>3.23</v>
      </c>
      <c r="E65" s="325">
        <v>180</v>
      </c>
      <c r="F65" s="237" t="s">
        <v>440</v>
      </c>
      <c r="G65" s="237" t="s">
        <v>13</v>
      </c>
      <c r="H65" s="325">
        <v>720</v>
      </c>
      <c r="I65" s="321">
        <v>75</v>
      </c>
      <c r="J65" s="321">
        <v>1.43435705</v>
      </c>
      <c r="K65" s="321">
        <v>0.00011725</v>
      </c>
      <c r="L65" s="334">
        <v>0.77763746999999994</v>
      </c>
      <c r="M65" s="334">
        <v>2.46669178</v>
      </c>
      <c r="N65" s="266" t="s">
        <v>485</v>
      </c>
    </row>
    <row r="66">
      <c r="A66" s="244" t="s">
        <v>536</v>
      </c>
      <c r="B66" s="321">
        <v>3.62002998153269</v>
      </c>
      <c r="C66" s="237" t="s">
        <v>453</v>
      </c>
      <c r="D66" s="321">
        <v>3.0369</v>
      </c>
      <c r="E66" s="325">
        <v>180</v>
      </c>
      <c r="F66" s="237" t="s">
        <v>440</v>
      </c>
      <c r="G66" s="237" t="s">
        <v>13</v>
      </c>
      <c r="H66" s="325">
        <v>720</v>
      </c>
      <c r="I66" s="321">
        <v>75</v>
      </c>
      <c r="J66" s="321">
        <v>1.4341324100000001</v>
      </c>
      <c r="K66" s="321">
        <v>6.805E-05</v>
      </c>
      <c r="L66" s="334">
        <v>0.77966222</v>
      </c>
      <c r="M66" s="334">
        <v>2.40481274</v>
      </c>
      <c r="N66" s="266" t="s">
        <v>487</v>
      </c>
    </row>
    <row r="67">
      <c r="A67" s="244" t="s">
        <v>537</v>
      </c>
      <c r="B67" s="321">
        <v>3.67</v>
      </c>
      <c r="C67" s="237" t="s">
        <v>435</v>
      </c>
      <c r="D67" s="321"/>
      <c r="E67" s="325">
        <v>360</v>
      </c>
      <c r="F67" s="237" t="s">
        <v>436</v>
      </c>
      <c r="G67" s="237" t="s">
        <v>56</v>
      </c>
      <c r="H67" s="325">
        <v>720</v>
      </c>
      <c r="I67" s="321">
        <v>75</v>
      </c>
      <c r="J67" s="321">
        <v>1.6978783599999998</v>
      </c>
      <c r="K67" s="321">
        <v>1.859E-05</v>
      </c>
      <c r="L67" s="334">
        <v>0.79508815999999993</v>
      </c>
      <c r="M67" s="334">
        <v>1.22768065</v>
      </c>
      <c r="N67" s="266" t="s">
        <v>489</v>
      </c>
    </row>
    <row r="68">
      <c r="A68" s="244" t="s">
        <v>538</v>
      </c>
      <c r="B68" s="321">
        <v>3.42</v>
      </c>
      <c r="C68" s="237" t="s">
        <v>435</v>
      </c>
      <c r="D68" s="321"/>
      <c r="E68" s="325">
        <v>84</v>
      </c>
      <c r="F68" s="237" t="s">
        <v>436</v>
      </c>
      <c r="G68" s="237" t="s">
        <v>56</v>
      </c>
      <c r="H68" s="325">
        <v>720</v>
      </c>
      <c r="I68" s="321">
        <v>75</v>
      </c>
      <c r="J68" s="321">
        <v>1.36598155</v>
      </c>
      <c r="K68" s="321">
        <v>-7.8E-07</v>
      </c>
      <c r="L68" s="334">
        <v>0.78023579</v>
      </c>
      <c r="M68" s="334">
        <v>1.30669986</v>
      </c>
      <c r="N68" s="266" t="s">
        <v>533</v>
      </c>
    </row>
    <row r="69">
      <c r="A69" s="244" t="s">
        <v>539</v>
      </c>
      <c r="B69" s="321">
        <v>3.61999988079071</v>
      </c>
      <c r="C69" s="237" t="s">
        <v>466</v>
      </c>
      <c r="D69" s="321">
        <v>0.37</v>
      </c>
      <c r="E69" s="325">
        <v>180</v>
      </c>
      <c r="F69" s="237" t="s">
        <v>440</v>
      </c>
      <c r="G69" s="237" t="s">
        <v>13</v>
      </c>
      <c r="H69" s="325">
        <v>720</v>
      </c>
      <c r="I69" s="321">
        <v>75</v>
      </c>
      <c r="J69" s="321">
        <v>1.43303428</v>
      </c>
      <c r="K69" s="321">
        <v>-2E-08</v>
      </c>
      <c r="L69" s="334">
        <v>0.77598451</v>
      </c>
      <c r="M69" s="334">
        <v>2.71648473</v>
      </c>
      <c r="N69" s="266" t="s">
        <v>483</v>
      </c>
    </row>
    <row r="70">
      <c r="A70" s="244" t="s">
        <v>540</v>
      </c>
      <c r="B70" s="321">
        <v>3.62002998153269</v>
      </c>
      <c r="C70" s="237" t="s">
        <v>453</v>
      </c>
      <c r="D70" s="321">
        <v>3.0369</v>
      </c>
      <c r="E70" s="325">
        <v>180</v>
      </c>
      <c r="F70" s="237" t="s">
        <v>440</v>
      </c>
      <c r="G70" s="237" t="s">
        <v>13</v>
      </c>
      <c r="H70" s="325">
        <v>720</v>
      </c>
      <c r="I70" s="321">
        <v>75</v>
      </c>
      <c r="J70" s="321">
        <v>1.4341324100000001</v>
      </c>
      <c r="K70" s="321">
        <v>6.805E-05</v>
      </c>
      <c r="L70" s="334">
        <v>0.77966222</v>
      </c>
      <c r="M70" s="334">
        <v>2.40481274</v>
      </c>
      <c r="N70" s="266" t="s">
        <v>487</v>
      </c>
    </row>
    <row r="71">
      <c r="A71" s="244" t="s">
        <v>541</v>
      </c>
      <c r="B71" s="321">
        <v>3.61999998942018</v>
      </c>
      <c r="C71" s="237" t="s">
        <v>471</v>
      </c>
      <c r="D71" s="321">
        <v>3.23</v>
      </c>
      <c r="E71" s="325">
        <v>180</v>
      </c>
      <c r="F71" s="237" t="s">
        <v>440</v>
      </c>
      <c r="G71" s="237" t="s">
        <v>13</v>
      </c>
      <c r="H71" s="325">
        <v>720</v>
      </c>
      <c r="I71" s="321">
        <v>75</v>
      </c>
      <c r="J71" s="321">
        <v>1.43435705</v>
      </c>
      <c r="K71" s="321">
        <v>0.00011725</v>
      </c>
      <c r="L71" s="334">
        <v>0.77763746999999994</v>
      </c>
      <c r="M71" s="334">
        <v>2.46669178</v>
      </c>
      <c r="N71" s="266" t="s">
        <v>485</v>
      </c>
    </row>
    <row r="72">
      <c r="A72" s="244" t="s">
        <v>542</v>
      </c>
      <c r="B72" s="321">
        <v>3.67</v>
      </c>
      <c r="C72" s="237" t="s">
        <v>435</v>
      </c>
      <c r="D72" s="321"/>
      <c r="E72" s="325">
        <v>360</v>
      </c>
      <c r="F72" s="237" t="s">
        <v>436</v>
      </c>
      <c r="G72" s="237" t="s">
        <v>56</v>
      </c>
      <c r="H72" s="325">
        <v>720</v>
      </c>
      <c r="I72" s="321">
        <v>75</v>
      </c>
      <c r="J72" s="321">
        <v>1.6978783599999998</v>
      </c>
      <c r="K72" s="321">
        <v>1.859E-05</v>
      </c>
      <c r="L72" s="334">
        <v>0.79508815999999993</v>
      </c>
      <c r="M72" s="334">
        <v>1.22768065</v>
      </c>
      <c r="N72" s="266" t="s">
        <v>489</v>
      </c>
    </row>
    <row r="73">
      <c r="A73" s="244" t="s">
        <v>543</v>
      </c>
      <c r="B73" s="321">
        <v>3.77</v>
      </c>
      <c r="C73" s="237" t="s">
        <v>435</v>
      </c>
      <c r="D73" s="321"/>
      <c r="E73" s="325">
        <v>60</v>
      </c>
      <c r="F73" s="237" t="s">
        <v>436</v>
      </c>
      <c r="G73" s="237" t="s">
        <v>56</v>
      </c>
      <c r="H73" s="325">
        <v>720</v>
      </c>
      <c r="I73" s="321">
        <v>75</v>
      </c>
      <c r="J73" s="321">
        <v>1.23133672</v>
      </c>
      <c r="K73" s="321">
        <v>2.898E-05</v>
      </c>
      <c r="L73" s="334">
        <v>0.35591845</v>
      </c>
      <c r="M73" s="334">
        <v>2.21554624</v>
      </c>
      <c r="N73" s="266" t="s">
        <v>544</v>
      </c>
    </row>
    <row r="74">
      <c r="A74" s="244" t="s">
        <v>545</v>
      </c>
      <c r="B74" s="321">
        <v>3.56999988079071</v>
      </c>
      <c r="C74" s="237" t="s">
        <v>466</v>
      </c>
      <c r="D74" s="321">
        <v>0.32</v>
      </c>
      <c r="E74" s="325">
        <v>60</v>
      </c>
      <c r="F74" s="237" t="s">
        <v>440</v>
      </c>
      <c r="G74" s="237" t="s">
        <v>13</v>
      </c>
      <c r="H74" s="325">
        <v>720</v>
      </c>
      <c r="I74" s="321">
        <v>75</v>
      </c>
      <c r="J74" s="321">
        <v>1.2259626799999999</v>
      </c>
      <c r="K74" s="321">
        <v>5.5879999999999994E-05</v>
      </c>
      <c r="L74" s="334">
        <v>0.35453112999999997</v>
      </c>
      <c r="M74" s="334">
        <v>3.02778041</v>
      </c>
      <c r="N74" s="266" t="s">
        <v>546</v>
      </c>
    </row>
    <row r="75">
      <c r="A75" s="244" t="s">
        <v>547</v>
      </c>
      <c r="B75" s="321">
        <v>3.91652998153269</v>
      </c>
      <c r="C75" s="237" t="s">
        <v>453</v>
      </c>
      <c r="D75" s="321">
        <v>3.3334</v>
      </c>
      <c r="E75" s="325">
        <v>60</v>
      </c>
      <c r="F75" s="237" t="s">
        <v>440</v>
      </c>
      <c r="G75" s="237" t="s">
        <v>13</v>
      </c>
      <c r="H75" s="325">
        <v>720</v>
      </c>
      <c r="I75" s="321">
        <v>75</v>
      </c>
      <c r="J75" s="321">
        <v>1.22459697</v>
      </c>
      <c r="K75" s="321">
        <v>6.237E-05</v>
      </c>
      <c r="L75" s="334">
        <v>0.35566267</v>
      </c>
      <c r="M75" s="334">
        <v>3.1788811700000004</v>
      </c>
      <c r="N75" s="266" t="s">
        <v>548</v>
      </c>
    </row>
    <row r="76">
      <c r="A76" s="244" t="s">
        <v>549</v>
      </c>
      <c r="B76" s="321">
        <v>3.86999998942018</v>
      </c>
      <c r="C76" s="237" t="s">
        <v>471</v>
      </c>
      <c r="D76" s="321">
        <v>3.48</v>
      </c>
      <c r="E76" s="325">
        <v>60</v>
      </c>
      <c r="F76" s="237" t="s">
        <v>440</v>
      </c>
      <c r="G76" s="237" t="s">
        <v>13</v>
      </c>
      <c r="H76" s="325">
        <v>720</v>
      </c>
      <c r="I76" s="321">
        <v>75</v>
      </c>
      <c r="J76" s="321">
        <v>1.22512852</v>
      </c>
      <c r="K76" s="321">
        <v>6.094E-05</v>
      </c>
      <c r="L76" s="334">
        <v>0.35518896</v>
      </c>
      <c r="M76" s="334">
        <v>3.1456811399999998</v>
      </c>
      <c r="N76" s="266" t="s">
        <v>550</v>
      </c>
    </row>
    <row r="77">
      <c r="A77" s="267" t="s">
        <v>551</v>
      </c>
      <c r="B77" s="315"/>
      <c r="C77" s="318"/>
      <c r="D77" s="315"/>
      <c r="E77" s="319"/>
      <c r="F77" s="318"/>
      <c r="G77" s="318"/>
      <c r="H77" s="319"/>
      <c r="I77" s="319"/>
      <c r="J77" s="315"/>
      <c r="K77" s="315"/>
      <c r="L77" s="320"/>
      <c r="M77" s="320"/>
      <c r="N77" s="333"/>
    </row>
    <row r="78">
      <c r="A78" s="244" t="s">
        <v>552</v>
      </c>
      <c r="B78" s="321">
        <v>3.21</v>
      </c>
      <c r="C78" s="237" t="s">
        <v>435</v>
      </c>
      <c r="D78" s="321"/>
      <c r="E78" s="325">
        <v>60</v>
      </c>
      <c r="F78" s="237" t="s">
        <v>436</v>
      </c>
      <c r="G78" s="237" t="s">
        <v>56</v>
      </c>
      <c r="H78" s="325">
        <v>710</v>
      </c>
      <c r="I78" s="321">
        <v>70</v>
      </c>
      <c r="J78" s="321">
        <v>0.85682916</v>
      </c>
      <c r="K78" s="321">
        <v>9.3320000000000008E-05</v>
      </c>
      <c r="L78" s="334">
        <v>0.75482184</v>
      </c>
      <c r="M78" s="334">
        <v>1.62779017</v>
      </c>
      <c r="N78" s="266" t="s">
        <v>553</v>
      </c>
    </row>
    <row r="79">
      <c r="A79" s="244" t="s">
        <v>554</v>
      </c>
      <c r="B79" s="321">
        <v>8.91</v>
      </c>
      <c r="C79" s="237" t="s">
        <v>435</v>
      </c>
      <c r="D79" s="321"/>
      <c r="E79" s="325">
        <v>24</v>
      </c>
      <c r="F79" s="237" t="s">
        <v>436</v>
      </c>
      <c r="G79" s="237" t="s">
        <v>56</v>
      </c>
      <c r="H79" s="325">
        <v>720</v>
      </c>
      <c r="I79" s="321">
        <v>75</v>
      </c>
      <c r="J79" s="321">
        <v>0.485005239999999</v>
      </c>
      <c r="K79" s="321">
        <v>2.465E-05</v>
      </c>
      <c r="L79" s="334">
        <v>3.8039453500000002</v>
      </c>
      <c r="M79" s="334">
        <v>4.8174040100000006</v>
      </c>
      <c r="N79" s="266" t="s">
        <v>555</v>
      </c>
    </row>
    <row r="80">
      <c r="A80" s="244" t="s">
        <v>556</v>
      </c>
      <c r="B80" s="321">
        <v>3.56999988079071</v>
      </c>
      <c r="C80" s="237" t="s">
        <v>466</v>
      </c>
      <c r="D80" s="321">
        <v>0.32</v>
      </c>
      <c r="E80" s="325">
        <v>60</v>
      </c>
      <c r="F80" s="237" t="s">
        <v>440</v>
      </c>
      <c r="G80" s="237" t="s">
        <v>13</v>
      </c>
      <c r="H80" s="325">
        <v>720</v>
      </c>
      <c r="I80" s="321">
        <v>75</v>
      </c>
      <c r="J80" s="321">
        <v>1.2259626799999999</v>
      </c>
      <c r="K80" s="321">
        <v>5.5879999999999994E-05</v>
      </c>
      <c r="L80" s="334">
        <v>0.35453112999999997</v>
      </c>
      <c r="M80" s="334">
        <v>3.02778041</v>
      </c>
      <c r="N80" s="266" t="s">
        <v>546</v>
      </c>
    </row>
    <row r="81">
      <c r="A81" s="244" t="s">
        <v>557</v>
      </c>
      <c r="B81" s="321">
        <v>3.91652998153269</v>
      </c>
      <c r="C81" s="237" t="s">
        <v>453</v>
      </c>
      <c r="D81" s="321">
        <v>3.3334</v>
      </c>
      <c r="E81" s="325">
        <v>60</v>
      </c>
      <c r="F81" s="237" t="s">
        <v>440</v>
      </c>
      <c r="G81" s="237" t="s">
        <v>13</v>
      </c>
      <c r="H81" s="325">
        <v>720</v>
      </c>
      <c r="I81" s="321">
        <v>75</v>
      </c>
      <c r="J81" s="321">
        <v>1.22459697</v>
      </c>
      <c r="K81" s="321">
        <v>6.237E-05</v>
      </c>
      <c r="L81" s="334">
        <v>0.35566267</v>
      </c>
      <c r="M81" s="334">
        <v>3.1788811700000004</v>
      </c>
      <c r="N81" s="266" t="s">
        <v>548</v>
      </c>
    </row>
    <row r="82">
      <c r="A82" s="244" t="s">
        <v>558</v>
      </c>
      <c r="B82" s="321">
        <v>3.86999998942018</v>
      </c>
      <c r="C82" s="237" t="s">
        <v>471</v>
      </c>
      <c r="D82" s="321">
        <v>3.48</v>
      </c>
      <c r="E82" s="325">
        <v>60</v>
      </c>
      <c r="F82" s="237" t="s">
        <v>440</v>
      </c>
      <c r="G82" s="237" t="s">
        <v>13</v>
      </c>
      <c r="H82" s="325">
        <v>720</v>
      </c>
      <c r="I82" s="321">
        <v>75</v>
      </c>
      <c r="J82" s="321">
        <v>1.22512852</v>
      </c>
      <c r="K82" s="321">
        <v>6.094E-05</v>
      </c>
      <c r="L82" s="334">
        <v>0.35518896</v>
      </c>
      <c r="M82" s="334">
        <v>3.1456811399999998</v>
      </c>
      <c r="N82" s="266" t="s">
        <v>550</v>
      </c>
    </row>
    <row r="83">
      <c r="A83" s="244" t="s">
        <v>559</v>
      </c>
      <c r="B83" s="321">
        <v>3.77</v>
      </c>
      <c r="C83" s="237" t="s">
        <v>435</v>
      </c>
      <c r="D83" s="321"/>
      <c r="E83" s="325">
        <v>60</v>
      </c>
      <c r="F83" s="237" t="s">
        <v>436</v>
      </c>
      <c r="G83" s="237" t="s">
        <v>56</v>
      </c>
      <c r="H83" s="325">
        <v>720</v>
      </c>
      <c r="I83" s="321">
        <v>75</v>
      </c>
      <c r="J83" s="321">
        <v>1.23133672</v>
      </c>
      <c r="K83" s="321">
        <v>2.898E-05</v>
      </c>
      <c r="L83" s="334">
        <v>0.35591845</v>
      </c>
      <c r="M83" s="334">
        <v>2.21554624</v>
      </c>
      <c r="N83" s="266" t="s">
        <v>544</v>
      </c>
    </row>
    <row r="84">
      <c r="A84" s="267" t="s">
        <v>560</v>
      </c>
      <c r="B84" s="315"/>
      <c r="C84" s="318"/>
      <c r="D84" s="315"/>
      <c r="E84" s="319"/>
      <c r="F84" s="318"/>
      <c r="G84" s="318"/>
      <c r="H84" s="319"/>
      <c r="I84" s="319"/>
      <c r="J84" s="315"/>
      <c r="K84" s="315"/>
      <c r="L84" s="320"/>
      <c r="M84" s="320"/>
      <c r="N84" s="333"/>
    </row>
    <row r="85">
      <c r="A85" s="244" t="s">
        <v>561</v>
      </c>
      <c r="B85" s="321">
        <v>0</v>
      </c>
      <c r="C85" s="237" t="s">
        <v>435</v>
      </c>
      <c r="D85" s="321"/>
      <c r="E85" s="325">
        <v>0</v>
      </c>
      <c r="F85" s="237" t="s">
        <v>436</v>
      </c>
      <c r="G85" s="237" t="s">
        <v>56</v>
      </c>
      <c r="H85" s="325"/>
      <c r="I85" s="321"/>
      <c r="J85" s="321">
        <v>0</v>
      </c>
      <c r="K85" s="321">
        <v>0</v>
      </c>
      <c r="L85" s="334">
        <v>0</v>
      </c>
      <c r="M85" s="334">
        <v>0</v>
      </c>
      <c r="N85" s="266" t="s">
        <v>562</v>
      </c>
    </row>
    <row r="86">
      <c r="A86" s="244" t="s">
        <v>563</v>
      </c>
      <c r="B86" s="321">
        <v>0</v>
      </c>
      <c r="C86" s="237" t="s">
        <v>435</v>
      </c>
      <c r="D86" s="321"/>
      <c r="E86" s="325">
        <v>0</v>
      </c>
      <c r="F86" s="237" t="s">
        <v>436</v>
      </c>
      <c r="G86" s="237" t="s">
        <v>56</v>
      </c>
      <c r="H86" s="325"/>
      <c r="I86" s="321"/>
      <c r="J86" s="321">
        <v>0</v>
      </c>
      <c r="K86" s="321">
        <v>0</v>
      </c>
      <c r="L86" s="334">
        <v>0</v>
      </c>
      <c r="M86" s="334">
        <v>0</v>
      </c>
      <c r="N86" s="266" t="s">
        <v>562</v>
      </c>
    </row>
    <row r="87">
      <c r="A87" s="244" t="s">
        <v>564</v>
      </c>
      <c r="B87" s="321">
        <v>0</v>
      </c>
      <c r="C87" s="237" t="s">
        <v>435</v>
      </c>
      <c r="D87" s="321"/>
      <c r="E87" s="325">
        <v>0</v>
      </c>
      <c r="F87" s="237" t="s">
        <v>436</v>
      </c>
      <c r="G87" s="237" t="s">
        <v>56</v>
      </c>
      <c r="H87" s="325"/>
      <c r="I87" s="321"/>
      <c r="J87" s="321">
        <v>0</v>
      </c>
      <c r="K87" s="321">
        <v>0</v>
      </c>
      <c r="L87" s="334">
        <v>0</v>
      </c>
      <c r="M87" s="334">
        <v>0</v>
      </c>
      <c r="N87" s="266" t="s">
        <v>565</v>
      </c>
    </row>
    <row r="88">
      <c r="A88" s="267" t="s">
        <v>566</v>
      </c>
      <c r="B88" s="315"/>
      <c r="C88" s="318"/>
      <c r="D88" s="315"/>
      <c r="E88" s="319"/>
      <c r="F88" s="318"/>
      <c r="G88" s="318"/>
      <c r="H88" s="319"/>
      <c r="I88" s="319"/>
      <c r="J88" s="315"/>
      <c r="K88" s="315"/>
      <c r="L88" s="320"/>
      <c r="M88" s="320"/>
      <c r="N88" s="333"/>
    </row>
    <row r="89">
      <c r="A89" s="267" t="s">
        <v>567</v>
      </c>
      <c r="B89" s="315"/>
      <c r="C89" s="318"/>
      <c r="D89" s="315"/>
      <c r="E89" s="319"/>
      <c r="F89" s="318"/>
      <c r="G89" s="318"/>
      <c r="H89" s="319"/>
      <c r="I89" s="319"/>
      <c r="J89" s="315"/>
      <c r="K89" s="315"/>
      <c r="L89" s="320"/>
      <c r="M89" s="320"/>
      <c r="N89" s="333"/>
    </row>
    <row r="90">
      <c r="A90" s="244" t="s">
        <v>568</v>
      </c>
      <c r="B90" s="321">
        <v>0.151475178</v>
      </c>
      <c r="C90" s="237" t="s">
        <v>435</v>
      </c>
      <c r="D90" s="321"/>
      <c r="E90" s="325">
        <v>3</v>
      </c>
      <c r="F90" s="237" t="s">
        <v>436</v>
      </c>
      <c r="G90" s="237" t="s">
        <v>56</v>
      </c>
      <c r="H90" s="325"/>
      <c r="I90" s="321"/>
      <c r="J90" s="321"/>
      <c r="K90" s="321"/>
      <c r="L90" s="334"/>
      <c r="M90" s="334"/>
      <c r="N90" s="266" t="s">
        <v>569</v>
      </c>
    </row>
    <row r="91">
      <c r="A91" s="244" t="s">
        <v>570</v>
      </c>
      <c r="B91" s="321">
        <v>0.4470552528</v>
      </c>
      <c r="C91" s="237" t="s">
        <v>435</v>
      </c>
      <c r="D91" s="321"/>
      <c r="E91" s="325">
        <v>12</v>
      </c>
      <c r="F91" s="237" t="s">
        <v>436</v>
      </c>
      <c r="G91" s="237" t="s">
        <v>56</v>
      </c>
      <c r="H91" s="325"/>
      <c r="I91" s="321"/>
      <c r="J91" s="321"/>
      <c r="K91" s="321"/>
      <c r="L91" s="334"/>
      <c r="M91" s="334"/>
      <c r="N91" s="266" t="s">
        <v>571</v>
      </c>
    </row>
    <row r="92">
      <c r="A92" s="244" t="s">
        <v>572</v>
      </c>
      <c r="B92" s="321">
        <v>0.92565255</v>
      </c>
      <c r="C92" s="237" t="s">
        <v>435</v>
      </c>
      <c r="D92" s="321"/>
      <c r="E92" s="325">
        <v>36</v>
      </c>
      <c r="F92" s="237" t="s">
        <v>436</v>
      </c>
      <c r="G92" s="237" t="s">
        <v>56</v>
      </c>
      <c r="H92" s="325"/>
      <c r="I92" s="321"/>
      <c r="J92" s="321"/>
      <c r="K92" s="321"/>
      <c r="L92" s="334"/>
      <c r="M92" s="334"/>
      <c r="N92" s="266" t="s">
        <v>573</v>
      </c>
    </row>
    <row r="93">
      <c r="A93" s="244" t="s">
        <v>574</v>
      </c>
      <c r="B93" s="321">
        <v>1.16696772</v>
      </c>
      <c r="C93" s="237" t="s">
        <v>435</v>
      </c>
      <c r="D93" s="321"/>
      <c r="E93" s="325">
        <v>60</v>
      </c>
      <c r="F93" s="237" t="s">
        <v>436</v>
      </c>
      <c r="G93" s="237" t="s">
        <v>56</v>
      </c>
      <c r="H93" s="325"/>
      <c r="I93" s="321"/>
      <c r="J93" s="321"/>
      <c r="K93" s="321"/>
      <c r="L93" s="334"/>
      <c r="M93" s="334"/>
      <c r="N93" s="266" t="s">
        <v>575</v>
      </c>
    </row>
    <row r="94">
      <c r="A94" s="244" t="s">
        <v>576</v>
      </c>
      <c r="B94" s="321">
        <v>0</v>
      </c>
      <c r="C94" s="237" t="s">
        <v>435</v>
      </c>
      <c r="D94" s="321"/>
      <c r="E94" s="325"/>
      <c r="F94" s="237" t="s">
        <v>435</v>
      </c>
      <c r="G94" s="237" t="s">
        <v>435</v>
      </c>
      <c r="H94" s="325"/>
      <c r="I94" s="321"/>
      <c r="J94" s="321"/>
      <c r="K94" s="321"/>
      <c r="L94" s="334"/>
      <c r="M94" s="334"/>
      <c r="N94" s="266" t="s">
        <v>577</v>
      </c>
    </row>
    <row r="95">
      <c r="A95" s="244" t="s">
        <v>578</v>
      </c>
      <c r="B95" s="321">
        <v>0</v>
      </c>
      <c r="C95" s="237" t="s">
        <v>435</v>
      </c>
      <c r="D95" s="321"/>
      <c r="E95" s="325"/>
      <c r="F95" s="237" t="s">
        <v>435</v>
      </c>
      <c r="G95" s="237" t="s">
        <v>435</v>
      </c>
      <c r="H95" s="325"/>
      <c r="I95" s="321"/>
      <c r="J95" s="321"/>
      <c r="K95" s="321"/>
      <c r="L95" s="334"/>
      <c r="M95" s="334"/>
      <c r="N95" s="266" t="s">
        <v>577</v>
      </c>
    </row>
    <row r="96">
      <c r="A96" s="244" t="s">
        <v>579</v>
      </c>
      <c r="B96" s="321">
        <v>0</v>
      </c>
      <c r="C96" s="237" t="s">
        <v>435</v>
      </c>
      <c r="D96" s="321"/>
      <c r="E96" s="325"/>
      <c r="F96" s="237" t="s">
        <v>435</v>
      </c>
      <c r="G96" s="237" t="s">
        <v>435</v>
      </c>
      <c r="H96" s="325"/>
      <c r="I96" s="321"/>
      <c r="J96" s="321"/>
      <c r="K96" s="321"/>
      <c r="L96" s="334"/>
      <c r="M96" s="334"/>
      <c r="N96" s="266" t="s">
        <v>577</v>
      </c>
    </row>
    <row r="97">
      <c r="A97" s="244" t="s">
        <v>580</v>
      </c>
      <c r="B97" s="321">
        <v>0</v>
      </c>
      <c r="C97" s="237" t="s">
        <v>435</v>
      </c>
      <c r="D97" s="321"/>
      <c r="E97" s="325"/>
      <c r="F97" s="237" t="s">
        <v>435</v>
      </c>
      <c r="G97" s="237" t="s">
        <v>435</v>
      </c>
      <c r="H97" s="325"/>
      <c r="I97" s="321"/>
      <c r="J97" s="321"/>
      <c r="K97" s="321"/>
      <c r="L97" s="334"/>
      <c r="M97" s="334"/>
      <c r="N97" s="266" t="s">
        <v>577</v>
      </c>
    </row>
    <row r="98">
      <c r="A98" s="267" t="s">
        <v>581</v>
      </c>
      <c r="B98" s="315"/>
      <c r="C98" s="318"/>
      <c r="D98" s="315"/>
      <c r="E98" s="319"/>
      <c r="F98" s="318"/>
      <c r="G98" s="318"/>
      <c r="H98" s="319"/>
      <c r="I98" s="319"/>
      <c r="J98" s="315"/>
      <c r="K98" s="315"/>
      <c r="L98" s="320"/>
      <c r="M98" s="320"/>
      <c r="N98" s="333"/>
    </row>
    <row r="99">
      <c r="A99" s="244" t="s">
        <v>582</v>
      </c>
      <c r="B99" s="321">
        <v>0</v>
      </c>
      <c r="C99" s="237" t="s">
        <v>435</v>
      </c>
      <c r="D99" s="321"/>
      <c r="E99" s="325">
        <v>0</v>
      </c>
      <c r="F99" s="237" t="s">
        <v>436</v>
      </c>
      <c r="G99" s="237" t="s">
        <v>56</v>
      </c>
      <c r="H99" s="325"/>
      <c r="I99" s="321"/>
      <c r="J99" s="321">
        <v>0</v>
      </c>
      <c r="K99" s="321">
        <v>0</v>
      </c>
      <c r="L99" s="334">
        <v>0</v>
      </c>
      <c r="M99" s="334">
        <v>0</v>
      </c>
      <c r="N99" s="266" t="s">
        <v>583</v>
      </c>
    </row>
    <row r="100"/>
    <row r="101">
      <c r="N101" s="266"/>
    </row>
    <row r="102">
      <c r="A102" s="245" t="s">
        <v>37</v>
      </c>
      <c r="B102" s="241"/>
      <c r="C102" s="241"/>
      <c r="D102" s="241"/>
      <c r="E102" s="241"/>
      <c r="F102" s="241"/>
      <c r="G102" s="241"/>
      <c r="H102" s="241"/>
      <c r="I102" s="241"/>
      <c r="J102" s="241"/>
      <c r="K102" s="234"/>
      <c r="L102" s="234"/>
      <c r="M102" s="234"/>
    </row>
    <row r="103" ht="45" customHeight="1">
      <c r="A103" s="300" t="s">
        <v>584</v>
      </c>
      <c r="B103" s="300"/>
      <c r="C103" s="300"/>
      <c r="D103" s="300"/>
      <c r="E103" s="300"/>
      <c r="F103" s="300"/>
      <c r="G103" s="300"/>
      <c r="H103" s="300"/>
      <c r="I103" s="300"/>
      <c r="J103" s="300"/>
      <c r="K103" s="300"/>
      <c r="L103" s="300"/>
      <c r="M103" s="300"/>
      <c r="N103" s="300"/>
    </row>
  </sheetData>
  <mergeCells>
    <mergeCell ref="A4:M4"/>
    <mergeCell ref="A1:N1"/>
    <mergeCell ref="A103:N103"/>
  </mergeCells>
  <pageMargins left="0.25" right="0.25" top="0.75" bottom="0.75" header="0.3" footer="0.3"/>
  <pageSetup scale="68"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5"/>
  <sheetViews>
    <sheetView showGridLines="0" zoomScaleNormal="100" zoomScaleSheetLayoutView="75" workbookViewId="0">
      <pane ySplit="3" topLeftCell="A4" activePane="bottomLeft" state="frozen"/>
      <selection pane="bottomLeft" sqref="A1:M1"/>
    </sheetView>
  </sheetViews>
  <sheetFormatPr defaultColWidth="8.75" defaultRowHeight="12.75"/>
  <cols>
    <col min="1" max="1" width="38.625" customWidth="1" style="244"/>
    <col min="2" max="2" width="9.625" customWidth="1" style="233"/>
    <col min="3" max="3" width="9.625" customWidth="1" style="237"/>
    <col min="4" max="4" width="9.625" customWidth="1" style="233"/>
    <col min="5" max="5" width="9.625" customWidth="1" style="238"/>
    <col min="6" max="7" width="9.625" customWidth="1" style="237"/>
    <col min="8" max="9" width="9.625" customWidth="1" style="238"/>
    <col min="10" max="10" width="9.625" customWidth="1" style="233"/>
    <col min="11" max="11" width="9.625" customWidth="1" style="234"/>
    <col min="12" max="16384" width="8.75" customWidth="1" style="234"/>
  </cols>
  <sheetData>
    <row r="1" ht="24.95" customHeight="1" s="235" customFormat="1">
      <c r="A1" s="302" t="s">
        <v>0</v>
      </c>
      <c r="B1" s="302"/>
      <c r="C1" s="302"/>
      <c r="D1" s="302"/>
      <c r="E1" s="302"/>
      <c r="F1" s="302"/>
      <c r="G1" s="302"/>
      <c r="H1" s="302"/>
      <c r="I1" s="302"/>
      <c r="J1" s="302"/>
      <c r="K1" s="302"/>
      <c r="L1" s="302"/>
      <c r="M1" s="302"/>
    </row>
    <row r="2" ht="14.25" customHeight="1">
      <c r="A2" s="236" t="s">
        <v>1</v>
      </c>
      <c r="M2" s="233" t="s">
        <v>2</v>
      </c>
    </row>
    <row r="3" ht="22.5" customHeight="1">
      <c r="A3" s="240" t="s">
        <v>585</v>
      </c>
      <c r="B3" s="241"/>
      <c r="C3" s="241"/>
      <c r="D3" s="241"/>
      <c r="E3" s="241"/>
      <c r="F3" s="241"/>
      <c r="G3" s="241"/>
      <c r="H3" s="241"/>
      <c r="I3" s="241"/>
      <c r="J3" s="241"/>
    </row>
    <row r="4" ht="30.75" customHeight="1">
      <c r="A4" s="300" t="s">
        <v>586</v>
      </c>
      <c r="B4" s="300"/>
      <c r="C4" s="300"/>
      <c r="D4" s="300"/>
      <c r="E4" s="300"/>
      <c r="F4" s="300"/>
      <c r="G4" s="300"/>
      <c r="H4" s="300"/>
      <c r="I4" s="300"/>
      <c r="J4" s="300"/>
      <c r="K4" s="300"/>
      <c r="L4" s="300"/>
      <c r="M4" s="300"/>
    </row>
    <row r="5" hidden="1" ht="14.25" customHeight="1">
      <c r="A5" s="257" t="s">
        <v>4</v>
      </c>
      <c r="B5" s="257"/>
      <c r="C5" s="257"/>
      <c r="D5" s="257"/>
      <c r="E5" s="257"/>
      <c r="F5" s="257"/>
      <c r="G5" s="257"/>
      <c r="H5" s="257"/>
      <c r="I5" s="257"/>
      <c r="J5" s="257"/>
      <c r="K5" s="257"/>
    </row>
    <row r="6" ht="17.25" customHeight="1">
      <c r="A6" s="257" t="s">
        <v>587</v>
      </c>
      <c r="B6" s="256"/>
      <c r="C6" s="256"/>
      <c r="D6" s="256"/>
      <c r="E6" s="256"/>
      <c r="F6" s="256"/>
      <c r="G6" s="256"/>
      <c r="H6" s="256"/>
      <c r="I6" s="256"/>
      <c r="J6" s="256"/>
    </row>
    <row r="7" ht="17.25" customHeight="1" s="265" customFormat="1">
      <c r="A7" s="261" t="s">
        <v>588</v>
      </c>
      <c r="B7" s="247" t="s">
        <v>76</v>
      </c>
      <c r="C7" s="247" t="s">
        <v>77</v>
      </c>
      <c r="D7" s="247" t="s">
        <v>119</v>
      </c>
      <c r="E7" s="247" t="s">
        <v>29</v>
      </c>
      <c r="F7" s="247" t="s">
        <v>120</v>
      </c>
      <c r="G7" s="247" t="s">
        <v>78</v>
      </c>
      <c r="H7" s="247" t="s">
        <v>79</v>
      </c>
      <c r="I7" s="247" t="s">
        <v>80</v>
      </c>
      <c r="J7" s="247" t="s">
        <v>81</v>
      </c>
      <c r="K7" s="247" t="s">
        <v>589</v>
      </c>
      <c r="L7" s="247"/>
      <c r="M7" s="247"/>
    </row>
    <row r="8">
      <c r="A8" s="267" t="s">
        <v>123</v>
      </c>
      <c r="B8" s="315"/>
      <c r="C8" s="318"/>
      <c r="D8" s="315"/>
      <c r="E8" s="319"/>
      <c r="F8" s="318"/>
      <c r="G8" s="318"/>
      <c r="H8" s="319"/>
      <c r="I8" s="319"/>
      <c r="J8" s="315"/>
      <c r="K8" s="332"/>
      <c r="L8" s="333"/>
      <c r="M8" s="333"/>
    </row>
    <row r="9">
      <c r="A9" s="244" t="s">
        <v>124</v>
      </c>
      <c r="B9" s="321">
        <v>1.6113</v>
      </c>
      <c r="C9" s="321">
        <v>1.6113</v>
      </c>
      <c r="D9" s="321">
        <v>1.6113</v>
      </c>
      <c r="E9" s="321">
        <v>1.6113</v>
      </c>
      <c r="F9" s="321">
        <v>1.6113</v>
      </c>
      <c r="G9" s="321">
        <v>1.6113</v>
      </c>
      <c r="H9" s="321">
        <v>1.6113</v>
      </c>
      <c r="I9" s="321">
        <v>1.6113</v>
      </c>
      <c r="J9" s="321">
        <v>1.6113</v>
      </c>
      <c r="K9" s="334">
        <v>70</v>
      </c>
    </row>
    <row r="10">
      <c r="A10" s="244" t="s">
        <v>125</v>
      </c>
      <c r="B10" s="321">
        <v>1.6113</v>
      </c>
      <c r="C10" s="321">
        <v>1.6113</v>
      </c>
      <c r="D10" s="321">
        <v>1.6113</v>
      </c>
      <c r="E10" s="321">
        <v>1.6113</v>
      </c>
      <c r="F10" s="321">
        <v>1.6113</v>
      </c>
      <c r="G10" s="321">
        <v>1.6113</v>
      </c>
      <c r="H10" s="321">
        <v>1.6113</v>
      </c>
      <c r="I10" s="321">
        <v>1.6113</v>
      </c>
      <c r="J10" s="321">
        <v>1.6113</v>
      </c>
      <c r="K10" s="334">
        <v>70</v>
      </c>
    </row>
    <row r="11">
      <c r="A11" s="244" t="s">
        <v>126</v>
      </c>
      <c r="B11" s="321">
        <v>1.2363000000000002</v>
      </c>
      <c r="C11" s="321">
        <v>1.2363000000000002</v>
      </c>
      <c r="D11" s="321">
        <v>1.2363000000000002</v>
      </c>
      <c r="E11" s="321">
        <v>1.2363000000000002</v>
      </c>
      <c r="F11" s="321">
        <v>1.2363000000000002</v>
      </c>
      <c r="G11" s="321">
        <v>1.2363000000000002</v>
      </c>
      <c r="H11" s="321">
        <v>1.2363000000000002</v>
      </c>
      <c r="I11" s="321">
        <v>1.2363000000000002</v>
      </c>
      <c r="J11" s="321">
        <v>1.2363000000000002</v>
      </c>
      <c r="K11" s="334">
        <v>80</v>
      </c>
    </row>
    <row r="12">
      <c r="A12" s="244" t="s">
        <v>127</v>
      </c>
      <c r="B12" s="321">
        <v>1.5955000000000001</v>
      </c>
      <c r="C12" s="321">
        <v>1.5955000000000001</v>
      </c>
      <c r="D12" s="321">
        <v>1.5955000000000001</v>
      </c>
      <c r="E12" s="321">
        <v>1.5955000000000001</v>
      </c>
      <c r="F12" s="321">
        <v>1.5955000000000001</v>
      </c>
      <c r="G12" s="321">
        <v>1.5955000000000001</v>
      </c>
      <c r="H12" s="321">
        <v>1.5955000000000001</v>
      </c>
      <c r="I12" s="321">
        <v>1.5955000000000001</v>
      </c>
      <c r="J12" s="321">
        <v>1.5955000000000001</v>
      </c>
      <c r="K12" s="334">
        <v>61.379670322782829</v>
      </c>
    </row>
    <row r="13">
      <c r="A13" s="244" t="s">
        <v>128</v>
      </c>
      <c r="B13" s="321">
        <v>1.15317636277031</v>
      </c>
      <c r="C13" s="321">
        <v>1.14671686803944</v>
      </c>
      <c r="D13" s="321">
        <v>1.13951784245118</v>
      </c>
      <c r="E13" s="321">
        <v>1.12646463367827</v>
      </c>
      <c r="F13" s="321">
        <v>1.11141461513318</v>
      </c>
      <c r="G13" s="321">
        <v>1.0992149399357398</v>
      </c>
      <c r="H13" s="321">
        <v>1.0785457613099</v>
      </c>
      <c r="I13" s="321">
        <v>1.0608069265624198</v>
      </c>
      <c r="J13" s="321">
        <v>1.04313359269109</v>
      </c>
      <c r="K13" s="334">
        <v>77.578762541802732</v>
      </c>
    </row>
    <row r="14">
      <c r="A14" s="244" t="s">
        <v>129</v>
      </c>
      <c r="B14" s="321">
        <v>1.5955000000000001</v>
      </c>
      <c r="C14" s="321">
        <v>1.5955000000000001</v>
      </c>
      <c r="D14" s="321">
        <v>1.5955000000000001</v>
      </c>
      <c r="E14" s="321">
        <v>1.5955000000000001</v>
      </c>
      <c r="F14" s="321">
        <v>1.5955000000000001</v>
      </c>
      <c r="G14" s="321">
        <v>1.5955000000000001</v>
      </c>
      <c r="H14" s="321">
        <v>1.5955000000000001</v>
      </c>
      <c r="I14" s="321">
        <v>1.5955000000000001</v>
      </c>
      <c r="J14" s="321">
        <v>1.5955000000000001</v>
      </c>
      <c r="K14" s="334">
        <v>64.77185974014246</v>
      </c>
    </row>
    <row r="15">
      <c r="A15" s="244" t="s">
        <v>130</v>
      </c>
      <c r="B15" s="321">
        <v>1.2363000000000002</v>
      </c>
      <c r="C15" s="321">
        <v>1.2363000000000002</v>
      </c>
      <c r="D15" s="321">
        <v>1.2363000000000002</v>
      </c>
      <c r="E15" s="321">
        <v>1.2363000000000002</v>
      </c>
      <c r="F15" s="321">
        <v>1.2363000000000002</v>
      </c>
      <c r="G15" s="321">
        <v>1.2363000000000002</v>
      </c>
      <c r="H15" s="321">
        <v>1.2363000000000002</v>
      </c>
      <c r="I15" s="321">
        <v>1.2363000000000002</v>
      </c>
      <c r="J15" s="321">
        <v>1.2363000000000002</v>
      </c>
      <c r="K15" s="334">
        <v>80</v>
      </c>
    </row>
    <row r="16">
      <c r="A16" s="244" t="s">
        <v>131</v>
      </c>
      <c r="B16" s="321">
        <v>1.2363000000000002</v>
      </c>
      <c r="C16" s="321">
        <v>1.2363000000000002</v>
      </c>
      <c r="D16" s="321">
        <v>1.2363000000000002</v>
      </c>
      <c r="E16" s="321">
        <v>1.2363000000000002</v>
      </c>
      <c r="F16" s="321">
        <v>1.2363000000000002</v>
      </c>
      <c r="G16" s="321">
        <v>1.2363000000000002</v>
      </c>
      <c r="H16" s="321">
        <v>1.2363000000000002</v>
      </c>
      <c r="I16" s="321">
        <v>1.2363000000000002</v>
      </c>
      <c r="J16" s="321">
        <v>1.2363000000000002</v>
      </c>
      <c r="K16" s="334">
        <v>80</v>
      </c>
    </row>
    <row r="17">
      <c r="A17" s="244" t="s">
        <v>132</v>
      </c>
      <c r="B17" s="321">
        <v>1.2363000000000002</v>
      </c>
      <c r="C17" s="321">
        <v>1.2363000000000002</v>
      </c>
      <c r="D17" s="321">
        <v>1.2363000000000002</v>
      </c>
      <c r="E17" s="321">
        <v>1.2363000000000002</v>
      </c>
      <c r="F17" s="321">
        <v>1.2363000000000002</v>
      </c>
      <c r="G17" s="321">
        <v>1.2363000000000002</v>
      </c>
      <c r="H17" s="321">
        <v>1.2363000000000002</v>
      </c>
      <c r="I17" s="321">
        <v>1.2363000000000002</v>
      </c>
      <c r="J17" s="321">
        <v>1.2363000000000002</v>
      </c>
      <c r="K17" s="334">
        <v>80</v>
      </c>
    </row>
    <row r="18">
      <c r="A18" s="244" t="s">
        <v>133</v>
      </c>
      <c r="B18" s="321">
        <v>1.71639502808088</v>
      </c>
      <c r="C18" s="321">
        <v>1.71639502808088</v>
      </c>
      <c r="D18" s="321">
        <v>1.71639502808088</v>
      </c>
      <c r="E18" s="321">
        <v>1.71639502808088</v>
      </c>
      <c r="F18" s="321">
        <v>1.71639502808088</v>
      </c>
      <c r="G18" s="321">
        <v>1.71639502808088</v>
      </c>
      <c r="H18" s="321">
        <v>1.71639502808088</v>
      </c>
      <c r="I18" s="321">
        <v>1.71639502808088</v>
      </c>
      <c r="J18" s="321">
        <v>1.71639502808088</v>
      </c>
      <c r="K18" s="334">
        <v>80.051206221034136</v>
      </c>
    </row>
    <row r="19">
      <c r="A19" s="244" t="s">
        <v>135</v>
      </c>
      <c r="B19" s="321">
        <v>1.8900000000000001</v>
      </c>
      <c r="C19" s="321">
        <v>1.8900000000000001</v>
      </c>
      <c r="D19" s="321">
        <v>1.8900000000000001</v>
      </c>
      <c r="E19" s="321">
        <v>1.8900000000000001</v>
      </c>
      <c r="F19" s="321">
        <v>1.8900000000000001</v>
      </c>
      <c r="G19" s="321">
        <v>1.8900000000000001</v>
      </c>
      <c r="H19" s="321">
        <v>1.8900000000000001</v>
      </c>
      <c r="I19" s="321">
        <v>1.8900000000000001</v>
      </c>
      <c r="J19" s="321">
        <v>1.8900000000000001</v>
      </c>
      <c r="K19" s="334">
        <v>60.9352832283918</v>
      </c>
    </row>
    <row r="20">
      <c r="A20" s="244" t="s">
        <v>136</v>
      </c>
      <c r="B20" s="321">
        <v>2.4673000000000003</v>
      </c>
      <c r="C20" s="321">
        <v>2.4673000000000003</v>
      </c>
      <c r="D20" s="321">
        <v>2.4673000000000003</v>
      </c>
      <c r="E20" s="321">
        <v>2.4673000000000003</v>
      </c>
      <c r="F20" s="321">
        <v>2.4673000000000003</v>
      </c>
      <c r="G20" s="321">
        <v>2.4673000000000003</v>
      </c>
      <c r="H20" s="321">
        <v>2.4673000000000003</v>
      </c>
      <c r="I20" s="321">
        <v>2.4673000000000003</v>
      </c>
      <c r="J20" s="321">
        <v>2.4673000000000003</v>
      </c>
      <c r="K20" s="334">
        <v>25.000000000000011</v>
      </c>
    </row>
    <row r="21">
      <c r="A21" s="244" t="s">
        <v>137</v>
      </c>
      <c r="B21" s="321">
        <v>1.7209999999999999</v>
      </c>
      <c r="C21" s="321">
        <v>1.7209999999999999</v>
      </c>
      <c r="D21" s="321">
        <v>1.7209999999999999</v>
      </c>
      <c r="E21" s="321">
        <v>1.7209999999999999</v>
      </c>
      <c r="F21" s="321">
        <v>1.7209999999999999</v>
      </c>
      <c r="G21" s="321">
        <v>1.7209999999999999</v>
      </c>
      <c r="H21" s="321">
        <v>1.7209999999999999</v>
      </c>
      <c r="I21" s="321">
        <v>1.7209999999999999</v>
      </c>
      <c r="J21" s="321">
        <v>1.7209999999999999</v>
      </c>
      <c r="K21" s="334">
        <v>80</v>
      </c>
    </row>
    <row r="22">
      <c r="A22" s="267" t="s">
        <v>138</v>
      </c>
      <c r="B22" s="322">
        <v>1.3165815366669782</v>
      </c>
      <c r="C22" s="322">
        <v>1.3125970731505952</v>
      </c>
      <c r="D22" s="322">
        <v>1.3081564387039335</v>
      </c>
      <c r="E22" s="322">
        <v>1.3001047200642641</v>
      </c>
      <c r="F22" s="322">
        <v>1.2908212927510998</v>
      </c>
      <c r="G22" s="322">
        <v>1.2832960662804254</v>
      </c>
      <c r="H22" s="322">
        <v>1.2705465260176729</v>
      </c>
      <c r="I22" s="322">
        <v>1.2596045339858963</v>
      </c>
      <c r="J22" s="322">
        <v>1.2487029454008571</v>
      </c>
      <c r="K22" s="335">
        <v>72.457177922525375</v>
      </c>
      <c r="L22" s="333"/>
      <c r="M22" s="333"/>
    </row>
    <row r="23"/>
    <row r="24">
      <c r="K24" s="266"/>
    </row>
    <row r="25">
      <c r="A25" s="245" t="s">
        <v>37</v>
      </c>
      <c r="B25" s="241"/>
      <c r="C25" s="241"/>
      <c r="D25" s="241"/>
      <c r="E25" s="241"/>
      <c r="F25" s="241"/>
      <c r="G25" s="241"/>
      <c r="H25" s="241"/>
      <c r="I25" s="241"/>
      <c r="J25" s="241"/>
    </row>
    <row r="26" ht="14.25" customHeight="1">
      <c r="A26" s="300" t="s">
        <v>590</v>
      </c>
      <c r="B26" s="300"/>
      <c r="C26" s="300"/>
      <c r="D26" s="300"/>
      <c r="E26" s="300"/>
      <c r="F26" s="300"/>
      <c r="G26" s="300"/>
      <c r="H26" s="300"/>
      <c r="I26" s="300"/>
      <c r="J26" s="300"/>
      <c r="K26" s="300"/>
      <c r="L26" s="300"/>
      <c r="M26" s="300"/>
    </row>
    <row r="27" ht="14.25" customHeight="1">
      <c r="A27" s="300" t="s">
        <v>591</v>
      </c>
      <c r="B27" s="300"/>
      <c r="C27" s="300"/>
      <c r="D27" s="300"/>
      <c r="E27" s="300"/>
      <c r="F27" s="300"/>
      <c r="G27" s="300"/>
      <c r="H27" s="300"/>
      <c r="I27" s="300"/>
      <c r="J27" s="300"/>
      <c r="K27" s="300"/>
      <c r="L27" s="300"/>
      <c r="M27" s="300"/>
    </row>
    <row r="30">
      <c r="A30" s="249" t="s">
        <v>592</v>
      </c>
      <c r="K30" s="233"/>
      <c r="L30" s="239"/>
      <c r="M30" s="239"/>
    </row>
    <row r="31">
      <c r="A31" s="244" t="s">
        <v>593</v>
      </c>
      <c r="K31" s="233"/>
      <c r="L31" s="239"/>
      <c r="M31" s="239"/>
    </row>
    <row r="32">
      <c r="A32" s="244" t="s">
        <v>594</v>
      </c>
      <c r="K32" s="233"/>
      <c r="L32" s="239"/>
      <c r="M32" s="239"/>
    </row>
    <row r="33">
      <c r="A33" s="243" t="s">
        <v>595</v>
      </c>
      <c r="B33" s="252" t="s">
        <v>596</v>
      </c>
      <c r="C33" s="252" t="s">
        <v>597</v>
      </c>
      <c r="D33" s="252" t="s">
        <v>598</v>
      </c>
      <c r="E33" s="252" t="s">
        <v>599</v>
      </c>
      <c r="F33" s="252" t="s">
        <v>600</v>
      </c>
      <c r="G33" s="252" t="s">
        <v>601</v>
      </c>
      <c r="H33" s="252" t="s">
        <v>602</v>
      </c>
      <c r="I33" s="252" t="s">
        <v>603</v>
      </c>
      <c r="J33" s="252" t="s">
        <v>604</v>
      </c>
      <c r="K33" s="252" t="s">
        <v>605</v>
      </c>
      <c r="L33" s="252" t="s">
        <v>606</v>
      </c>
      <c r="M33" s="252" t="s">
        <v>607</v>
      </c>
    </row>
    <row r="34">
      <c r="A34" s="243" t="s">
        <v>608</v>
      </c>
      <c r="B34" s="250">
        <v>840</v>
      </c>
      <c r="C34" s="250">
        <v>810</v>
      </c>
      <c r="D34" s="250">
        <v>780</v>
      </c>
      <c r="E34" s="250">
        <v>750</v>
      </c>
      <c r="F34" s="250">
        <v>720</v>
      </c>
      <c r="G34" s="250">
        <v>690</v>
      </c>
      <c r="H34" s="250">
        <v>670</v>
      </c>
      <c r="I34" s="250">
        <v>650</v>
      </c>
      <c r="J34" s="250">
        <v>630</v>
      </c>
      <c r="K34" s="250">
        <v>600</v>
      </c>
      <c r="L34" s="250">
        <v>570</v>
      </c>
      <c r="M34" s="250">
        <v>540</v>
      </c>
    </row>
    <row r="35">
      <c r="A35" s="244" t="s">
        <v>609</v>
      </c>
      <c r="B35" s="321">
        <v>0.7345</v>
      </c>
      <c r="C35" s="321">
        <v>0.7545</v>
      </c>
      <c r="D35" s="321">
        <v>0.776</v>
      </c>
      <c r="E35" s="321">
        <v>0.79799999999999993</v>
      </c>
      <c r="F35" s="321">
        <v>0.8207000000000001</v>
      </c>
      <c r="G35" s="321">
        <v>0.8671</v>
      </c>
      <c r="H35" s="321">
        <v>0.988</v>
      </c>
      <c r="I35" s="321">
        <v>1.1277000000000002</v>
      </c>
      <c r="J35" s="321">
        <v>1.2970000000000002</v>
      </c>
      <c r="K35" s="321">
        <v>1.6398</v>
      </c>
      <c r="L35" s="334">
        <v>1.6398</v>
      </c>
      <c r="M35" s="334">
        <v>1.6398</v>
      </c>
    </row>
    <row r="36">
      <c r="A36" s="244" t="s">
        <v>610</v>
      </c>
      <c r="B36" s="321">
        <v>0.76030000000000009</v>
      </c>
      <c r="C36" s="321">
        <v>0.787</v>
      </c>
      <c r="D36" s="321">
        <v>0.8147</v>
      </c>
      <c r="E36" s="321">
        <v>0.8385999999999999</v>
      </c>
      <c r="F36" s="321">
        <v>0.8673</v>
      </c>
      <c r="G36" s="321">
        <v>0.90119999999999989</v>
      </c>
      <c r="H36" s="321">
        <v>0.93449999999999989</v>
      </c>
      <c r="I36" s="321">
        <v>0.9719</v>
      </c>
      <c r="J36" s="321">
        <v>1.012</v>
      </c>
      <c r="K36" s="334">
        <v>1.0826</v>
      </c>
      <c r="L36" s="334">
        <v>1.0826</v>
      </c>
      <c r="M36" s="334">
        <v>1.0826</v>
      </c>
    </row>
    <row r="37">
      <c r="A37" s="244" t="s">
        <v>611</v>
      </c>
      <c r="B37" s="321">
        <v>0.742</v>
      </c>
      <c r="C37" s="321">
        <v>0.8043</v>
      </c>
      <c r="D37" s="321">
        <v>0.87049999999999994</v>
      </c>
      <c r="E37" s="321">
        <v>0.94400000000000006</v>
      </c>
      <c r="F37" s="321">
        <v>1.0234999999999999</v>
      </c>
      <c r="G37" s="321">
        <v>1.0977999999999999</v>
      </c>
      <c r="H37" s="321">
        <v>1.1063</v>
      </c>
      <c r="I37" s="321">
        <v>1.1134</v>
      </c>
      <c r="J37" s="321">
        <v>1.1284</v>
      </c>
      <c r="K37" s="334">
        <v>1.1808</v>
      </c>
      <c r="L37" s="334">
        <v>1.1808</v>
      </c>
      <c r="M37" s="334">
        <v>1.1808</v>
      </c>
    </row>
    <row r="38">
      <c r="A38" s="244" t="s">
        <v>612</v>
      </c>
      <c r="B38" s="321">
        <v>1.203</v>
      </c>
      <c r="C38" s="321">
        <v>1.2753999999999999</v>
      </c>
      <c r="D38" s="321">
        <v>1.3554</v>
      </c>
      <c r="E38" s="321">
        <v>1.4398</v>
      </c>
      <c r="F38" s="321">
        <v>1.5258</v>
      </c>
      <c r="G38" s="321">
        <v>1.6032000000000002</v>
      </c>
      <c r="H38" s="321">
        <v>1.6197</v>
      </c>
      <c r="I38" s="321">
        <v>1.6365</v>
      </c>
      <c r="J38" s="321">
        <v>1.6581</v>
      </c>
      <c r="K38" s="334">
        <v>1.7057</v>
      </c>
      <c r="L38" s="334">
        <v>1.7057</v>
      </c>
      <c r="M38" s="334">
        <v>1.7057</v>
      </c>
    </row>
    <row r="39">
      <c r="A39" s="244" t="s">
        <v>613</v>
      </c>
      <c r="B39" s="321">
        <v>1.3842999999999999</v>
      </c>
      <c r="C39" s="321">
        <v>1.426</v>
      </c>
      <c r="D39" s="321">
        <v>1.46</v>
      </c>
      <c r="E39" s="321">
        <v>1.5016</v>
      </c>
      <c r="F39" s="321">
        <v>1.5457999999999998</v>
      </c>
      <c r="G39" s="321">
        <v>1.5838999999999999</v>
      </c>
      <c r="H39" s="321">
        <v>1.6188999999999998</v>
      </c>
      <c r="I39" s="321">
        <v>1.6552999999999998</v>
      </c>
      <c r="J39" s="321">
        <v>1.6931000000000003</v>
      </c>
      <c r="K39" s="334">
        <v>1.7500000000000002</v>
      </c>
      <c r="L39" s="334">
        <v>1.7500000000000002</v>
      </c>
      <c r="M39" s="334">
        <v>1.7500000000000002</v>
      </c>
    </row>
    <row r="40">
      <c r="A40" s="244" t="s">
        <v>614</v>
      </c>
      <c r="B40" s="321">
        <v>1.4682</v>
      </c>
      <c r="C40" s="321">
        <v>1.5018</v>
      </c>
      <c r="D40" s="321">
        <v>1.5364</v>
      </c>
      <c r="E40" s="321">
        <v>1.5720999999999998</v>
      </c>
      <c r="F40" s="321">
        <v>1.6113</v>
      </c>
      <c r="G40" s="321">
        <v>1.8093000000000001</v>
      </c>
      <c r="H40" s="321">
        <v>2.6241</v>
      </c>
      <c r="I40" s="321">
        <v>3.1690000000000005</v>
      </c>
      <c r="J40" s="321">
        <v>3.7138999999999998</v>
      </c>
      <c r="K40" s="334">
        <v>5.3608</v>
      </c>
      <c r="L40" s="334">
        <v>7.6705999999999994</v>
      </c>
      <c r="M40" s="334">
        <v>10.762599999999999</v>
      </c>
    </row>
    <row r="41">
      <c r="A41" s="244" t="s">
        <v>615</v>
      </c>
      <c r="B41" s="321">
        <v>1.0682</v>
      </c>
      <c r="C41" s="321">
        <v>1.1018</v>
      </c>
      <c r="D41" s="321">
        <v>1.1364</v>
      </c>
      <c r="E41" s="321">
        <v>1.1721000000000001</v>
      </c>
      <c r="F41" s="321">
        <v>1.2113</v>
      </c>
      <c r="G41" s="321">
        <v>1.4093</v>
      </c>
      <c r="H41" s="321">
        <v>2.2241</v>
      </c>
      <c r="I41" s="321">
        <v>2.769</v>
      </c>
      <c r="J41" s="321">
        <v>3.3139000000000003</v>
      </c>
      <c r="K41" s="334">
        <v>4.9608</v>
      </c>
      <c r="L41" s="334">
        <v>7.2706000000000008</v>
      </c>
      <c r="M41" s="334">
        <v>10.3626</v>
      </c>
    </row>
    <row r="42">
      <c r="A42" s="244" t="s">
        <v>616</v>
      </c>
      <c r="B42" s="321">
        <v>1.8182</v>
      </c>
      <c r="C42" s="321">
        <v>1.8518</v>
      </c>
      <c r="D42" s="321">
        <v>1.8863999999999999</v>
      </c>
      <c r="E42" s="321">
        <v>1.9221</v>
      </c>
      <c r="F42" s="321">
        <v>1.9612999999999998</v>
      </c>
      <c r="G42" s="321">
        <v>2.1593</v>
      </c>
      <c r="H42" s="321">
        <v>2.9741</v>
      </c>
      <c r="I42" s="321">
        <v>3.519</v>
      </c>
      <c r="J42" s="321">
        <v>4.0639</v>
      </c>
      <c r="K42" s="334">
        <v>5.7108</v>
      </c>
      <c r="L42" s="334">
        <v>8.0206</v>
      </c>
      <c r="M42" s="334">
        <v>11.1126</v>
      </c>
    </row>
    <row r="43">
      <c r="A43" s="244" t="s">
        <v>617</v>
      </c>
      <c r="B43" s="321">
        <v>1.5779</v>
      </c>
      <c r="C43" s="321">
        <v>1.6115000000000002</v>
      </c>
      <c r="D43" s="321">
        <v>1.6461</v>
      </c>
      <c r="E43" s="321">
        <v>1.6818</v>
      </c>
      <c r="F43" s="321">
        <v>1.7209999999999999</v>
      </c>
      <c r="G43" s="321">
        <v>1.9189999999999998</v>
      </c>
      <c r="H43" s="321">
        <v>2.7338</v>
      </c>
      <c r="I43" s="321">
        <v>3.2786999999999997</v>
      </c>
      <c r="J43" s="321">
        <v>3.8234999999999997</v>
      </c>
      <c r="K43" s="334">
        <v>5.4704999999999995</v>
      </c>
      <c r="L43" s="334">
        <v>7.7802</v>
      </c>
      <c r="M43" s="334">
        <v>10.8723</v>
      </c>
    </row>
    <row r="44">
      <c r="A44" s="244" t="s">
        <v>618</v>
      </c>
      <c r="B44" s="321">
        <v>3.1557000000000004</v>
      </c>
      <c r="C44" s="321">
        <v>3.2229</v>
      </c>
      <c r="D44" s="321">
        <v>3.2922</v>
      </c>
      <c r="E44" s="321">
        <v>3.3636</v>
      </c>
      <c r="F44" s="321">
        <v>3.4419999999999997</v>
      </c>
      <c r="G44" s="321">
        <v>3.8379999999999996</v>
      </c>
      <c r="H44" s="321">
        <v>5.4675</v>
      </c>
      <c r="I44" s="321">
        <v>6.5573000000000006</v>
      </c>
      <c r="J44" s="321">
        <v>7.6471</v>
      </c>
      <c r="K44" s="334">
        <v>10.940900000000001</v>
      </c>
      <c r="L44" s="334">
        <v>15.5605</v>
      </c>
      <c r="M44" s="334">
        <v>18</v>
      </c>
    </row>
    <row r="45">
      <c r="A45" s="244" t="s">
        <v>619</v>
      </c>
      <c r="B45" s="321">
        <v>0.66819999999999991</v>
      </c>
      <c r="C45" s="321">
        <v>0.7018</v>
      </c>
      <c r="D45" s="321">
        <v>0.73639999999999994</v>
      </c>
      <c r="E45" s="321">
        <v>0.7721</v>
      </c>
      <c r="F45" s="321">
        <v>0.8113</v>
      </c>
      <c r="G45" s="321">
        <v>1.0092999999999999</v>
      </c>
      <c r="H45" s="321">
        <v>1.8241</v>
      </c>
      <c r="I45" s="321">
        <v>2.3689999999999998</v>
      </c>
      <c r="J45" s="321">
        <v>2.9139000000000004</v>
      </c>
      <c r="K45" s="334">
        <v>4.5608</v>
      </c>
      <c r="L45" s="334">
        <v>6.8706000000000005</v>
      </c>
      <c r="M45" s="334">
        <v>9.9626</v>
      </c>
    </row>
    <row r="46">
      <c r="A46" s="244" t="s">
        <v>620</v>
      </c>
      <c r="B46" s="321">
        <v>0.46030000000000004</v>
      </c>
      <c r="C46" s="321">
        <v>0.47479999999999994</v>
      </c>
      <c r="D46" s="321">
        <v>0.4897</v>
      </c>
      <c r="E46" s="321">
        <v>0.5051</v>
      </c>
      <c r="F46" s="321">
        <v>0.522</v>
      </c>
      <c r="G46" s="321">
        <v>0.72</v>
      </c>
      <c r="H46" s="321">
        <v>1.5348000000000002</v>
      </c>
      <c r="I46" s="321">
        <v>2.0797</v>
      </c>
      <c r="J46" s="321">
        <v>2.6245000000000003</v>
      </c>
      <c r="K46" s="334">
        <v>4.2715000000000005</v>
      </c>
      <c r="L46" s="334">
        <v>6.5812</v>
      </c>
      <c r="M46" s="334">
        <v>9.6733</v>
      </c>
    </row>
    <row r="47">
      <c r="A47" s="244" t="s">
        <v>621</v>
      </c>
      <c r="B47" s="321">
        <v>1.1372</v>
      </c>
      <c r="C47" s="321">
        <v>1.1372</v>
      </c>
      <c r="D47" s="321">
        <v>1.2544</v>
      </c>
      <c r="E47" s="321">
        <v>1.3717</v>
      </c>
      <c r="F47" s="321">
        <v>1.5955000000000001</v>
      </c>
      <c r="G47" s="321">
        <v>1.8927</v>
      </c>
      <c r="H47" s="321">
        <v>2.8906</v>
      </c>
      <c r="I47" s="321">
        <v>3.2881</v>
      </c>
      <c r="J47" s="321">
        <v>3.6854999999999998</v>
      </c>
      <c r="K47" s="334">
        <v>4.4803000000000006</v>
      </c>
      <c r="L47" s="334">
        <v>4.5729</v>
      </c>
      <c r="M47" s="334">
        <v>5.2547000000000006</v>
      </c>
    </row>
    <row r="48">
      <c r="A48" s="244" t="s">
        <v>622</v>
      </c>
      <c r="B48" s="321">
        <v>1.1372</v>
      </c>
      <c r="C48" s="321">
        <v>1.1372</v>
      </c>
      <c r="D48" s="321">
        <v>1.2544</v>
      </c>
      <c r="E48" s="321">
        <v>1.3717</v>
      </c>
      <c r="F48" s="321">
        <v>1.5955000000000001</v>
      </c>
      <c r="G48" s="321">
        <v>1.8927</v>
      </c>
      <c r="H48" s="321">
        <v>2.8906</v>
      </c>
      <c r="I48" s="321">
        <v>3.2881</v>
      </c>
      <c r="J48" s="321">
        <v>3.6854999999999998</v>
      </c>
      <c r="K48" s="334">
        <v>4.4803000000000006</v>
      </c>
      <c r="L48" s="334">
        <v>4.5729</v>
      </c>
      <c r="M48" s="334">
        <v>5.2547000000000006</v>
      </c>
    </row>
    <row r="49">
      <c r="A49" s="244" t="s">
        <v>623</v>
      </c>
      <c r="B49" s="321">
        <v>0.53</v>
      </c>
      <c r="C49" s="321">
        <v>0.53</v>
      </c>
      <c r="D49" s="321">
        <v>0.67999999999999994</v>
      </c>
      <c r="E49" s="321">
        <v>1.1199999999999999</v>
      </c>
      <c r="F49" s="321">
        <v>1.8900000000000001</v>
      </c>
      <c r="G49" s="321">
        <v>2.87</v>
      </c>
      <c r="H49" s="321">
        <v>3.71</v>
      </c>
      <c r="I49" s="321">
        <v>5.54</v>
      </c>
      <c r="J49" s="321">
        <v>7.0000000000000009</v>
      </c>
      <c r="K49" s="334">
        <v>9</v>
      </c>
      <c r="L49" s="334">
        <v>9</v>
      </c>
      <c r="M49" s="334">
        <v>9</v>
      </c>
    </row>
    <row r="50">
      <c r="A50" s="244" t="s">
        <v>624</v>
      </c>
      <c r="B50" s="321">
        <v>0.5874</v>
      </c>
      <c r="C50" s="321">
        <v>0.5874</v>
      </c>
      <c r="D50" s="321">
        <v>0.7255</v>
      </c>
      <c r="E50" s="321">
        <v>1.1535</v>
      </c>
      <c r="F50" s="321">
        <v>1.9755000000000003</v>
      </c>
      <c r="G50" s="321">
        <v>3.3688000000000002</v>
      </c>
      <c r="H50" s="321">
        <v>3.9555</v>
      </c>
      <c r="I50" s="321">
        <v>6.0072</v>
      </c>
      <c r="J50" s="321">
        <v>7.5</v>
      </c>
      <c r="K50" s="334">
        <v>9.5</v>
      </c>
      <c r="L50" s="334">
        <v>9.5</v>
      </c>
      <c r="M50" s="334">
        <v>9.5</v>
      </c>
    </row>
    <row r="51">
      <c r="A51" s="244" t="s">
        <v>625</v>
      </c>
      <c r="B51" s="321">
        <v>0.64869999999999994</v>
      </c>
      <c r="C51" s="321">
        <v>0.64869999999999994</v>
      </c>
      <c r="D51" s="321">
        <v>0.8501</v>
      </c>
      <c r="E51" s="321">
        <v>1.3414000000000002</v>
      </c>
      <c r="F51" s="321">
        <v>2.39</v>
      </c>
      <c r="G51" s="321">
        <v>3.37</v>
      </c>
      <c r="H51" s="321">
        <v>4.21</v>
      </c>
      <c r="I51" s="321">
        <v>6.04</v>
      </c>
      <c r="J51" s="321">
        <v>7.5</v>
      </c>
      <c r="K51" s="334">
        <v>9.5</v>
      </c>
      <c r="L51" s="334">
        <v>9.5</v>
      </c>
      <c r="M51" s="334">
        <v>9.5</v>
      </c>
    </row>
    <row r="52">
      <c r="A52" s="244" t="s">
        <v>626</v>
      </c>
      <c r="B52" s="321">
        <v>1.03</v>
      </c>
      <c r="C52" s="321">
        <v>1.03</v>
      </c>
      <c r="D52" s="321">
        <v>1.18</v>
      </c>
      <c r="E52" s="321">
        <v>1.6199999999999999</v>
      </c>
      <c r="F52" s="321">
        <v>2.39</v>
      </c>
      <c r="G52" s="321">
        <v>3.37</v>
      </c>
      <c r="H52" s="321">
        <v>4.21</v>
      </c>
      <c r="I52" s="321">
        <v>6.04</v>
      </c>
      <c r="J52" s="321">
        <v>7.5</v>
      </c>
      <c r="K52" s="334">
        <v>9.5</v>
      </c>
      <c r="L52" s="334">
        <v>9.5</v>
      </c>
      <c r="M52" s="334">
        <v>9.5</v>
      </c>
    </row>
    <row r="53">
      <c r="A53" s="244" t="s">
        <v>627</v>
      </c>
      <c r="B53" s="321">
        <v>0.2</v>
      </c>
      <c r="C53" s="321">
        <v>0.2</v>
      </c>
      <c r="D53" s="321">
        <v>0.2</v>
      </c>
      <c r="E53" s="321">
        <v>0.2</v>
      </c>
      <c r="F53" s="321">
        <v>0.2</v>
      </c>
      <c r="G53" s="321">
        <v>0.2</v>
      </c>
      <c r="H53" s="321">
        <v>0.2</v>
      </c>
      <c r="I53" s="321">
        <v>0.2</v>
      </c>
      <c r="J53" s="321">
        <v>0.2</v>
      </c>
      <c r="K53" s="334">
        <v>0.2</v>
      </c>
      <c r="L53" s="334">
        <v>0.2</v>
      </c>
      <c r="M53" s="334">
        <v>0.2</v>
      </c>
    </row>
    <row r="54">
      <c r="A54" s="244" t="s">
        <v>628</v>
      </c>
      <c r="B54" s="321">
        <v>1.7054</v>
      </c>
      <c r="C54" s="321">
        <v>1.7054</v>
      </c>
      <c r="D54" s="321">
        <v>1.851</v>
      </c>
      <c r="E54" s="321">
        <v>1.9965</v>
      </c>
      <c r="F54" s="321">
        <v>1.9673</v>
      </c>
      <c r="G54" s="321">
        <v>2.7139</v>
      </c>
      <c r="H54" s="321">
        <v>3.4192</v>
      </c>
      <c r="I54" s="321">
        <v>3.9409</v>
      </c>
      <c r="J54" s="321">
        <v>4.4624999999999995</v>
      </c>
      <c r="K54" s="334">
        <v>5.5058000000000007</v>
      </c>
      <c r="L54" s="334">
        <v>8.1039</v>
      </c>
      <c r="M54" s="334">
        <v>11.8414</v>
      </c>
    </row>
    <row r="55">
      <c r="A55" s="244" t="s">
        <v>629</v>
      </c>
      <c r="B55" s="321">
        <v>2.2054</v>
      </c>
      <c r="C55" s="321">
        <v>2.2054</v>
      </c>
      <c r="D55" s="321">
        <v>2.351</v>
      </c>
      <c r="E55" s="321">
        <v>2.4965</v>
      </c>
      <c r="F55" s="321">
        <v>2.4673</v>
      </c>
      <c r="G55" s="321">
        <v>3.2139</v>
      </c>
      <c r="H55" s="321">
        <v>4.4192</v>
      </c>
      <c r="I55" s="321">
        <v>4.9409</v>
      </c>
      <c r="J55" s="321">
        <v>5.4625</v>
      </c>
      <c r="K55" s="334">
        <v>6.5058000000000007</v>
      </c>
      <c r="L55" s="334">
        <v>9.1039</v>
      </c>
      <c r="M55" s="334">
        <v>12.8414</v>
      </c>
    </row>
    <row r="56">
      <c r="A56" s="244" t="s">
        <v>630</v>
      </c>
      <c r="B56" s="321">
        <v>3.0799</v>
      </c>
      <c r="C56" s="321">
        <v>3.0799</v>
      </c>
      <c r="D56" s="321">
        <v>3.3722000000000003</v>
      </c>
      <c r="E56" s="321">
        <v>3.6527</v>
      </c>
      <c r="F56" s="321">
        <v>5.0945</v>
      </c>
      <c r="G56" s="321">
        <v>7.1502</v>
      </c>
      <c r="H56" s="321">
        <v>8.9862</v>
      </c>
      <c r="I56" s="321">
        <v>9.7499</v>
      </c>
      <c r="J56" s="321">
        <v>10.4462</v>
      </c>
      <c r="K56" s="334">
        <v>12.0523</v>
      </c>
      <c r="L56" s="334">
        <v>18</v>
      </c>
      <c r="M56" s="334">
        <v>18</v>
      </c>
    </row>
    <row r="57">
      <c r="A57" s="244" t="s">
        <v>631</v>
      </c>
      <c r="B57" s="321">
        <v>3.0429999999999997</v>
      </c>
      <c r="C57" s="321">
        <v>3.0429999999999997</v>
      </c>
      <c r="D57" s="321">
        <v>3.2881</v>
      </c>
      <c r="E57" s="321">
        <v>3.5231</v>
      </c>
      <c r="F57" s="321">
        <v>4.7608999999999995</v>
      </c>
      <c r="G57" s="321">
        <v>6.5896</v>
      </c>
      <c r="H57" s="321">
        <v>8.1937</v>
      </c>
      <c r="I57" s="321">
        <v>8.8636</v>
      </c>
      <c r="J57" s="321">
        <v>9.4738</v>
      </c>
      <c r="K57" s="334">
        <v>10.8905</v>
      </c>
      <c r="L57" s="334">
        <v>18</v>
      </c>
      <c r="M57" s="334">
        <v>18</v>
      </c>
    </row>
    <row r="58">
      <c r="A58" s="244" t="s">
        <v>632</v>
      </c>
      <c r="B58" s="321">
        <v>0.5581</v>
      </c>
      <c r="C58" s="321">
        <v>0.5581</v>
      </c>
      <c r="D58" s="321">
        <v>0.61349999999999993</v>
      </c>
      <c r="E58" s="321">
        <v>0.66880000000000006</v>
      </c>
      <c r="F58" s="321">
        <v>0.91999999999999993</v>
      </c>
      <c r="G58" s="321">
        <v>2.6597</v>
      </c>
      <c r="H58" s="321">
        <v>4.3507</v>
      </c>
      <c r="I58" s="321">
        <v>5.2468</v>
      </c>
      <c r="J58" s="321">
        <v>6.1429</v>
      </c>
      <c r="K58" s="334">
        <v>7.9351</v>
      </c>
      <c r="L58" s="334">
        <v>16.3834</v>
      </c>
      <c r="M58" s="334">
        <v>18</v>
      </c>
    </row>
    <row r="59">
      <c r="A59" s="244" t="s">
        <v>633</v>
      </c>
      <c r="B59" s="321">
        <v>3.3508000000000004</v>
      </c>
      <c r="C59" s="321">
        <v>3.3508000000000004</v>
      </c>
      <c r="D59" s="321">
        <v>3.6477999999999997</v>
      </c>
      <c r="E59" s="321">
        <v>3.9447</v>
      </c>
      <c r="F59" s="321">
        <v>5.8718</v>
      </c>
      <c r="G59" s="321">
        <v>5.7926</v>
      </c>
      <c r="H59" s="321">
        <v>18</v>
      </c>
      <c r="I59" s="321">
        <v>18</v>
      </c>
      <c r="J59" s="321">
        <v>18</v>
      </c>
      <c r="K59" s="334">
        <v>18</v>
      </c>
      <c r="L59" s="334">
        <v>18</v>
      </c>
      <c r="M59" s="334">
        <v>18</v>
      </c>
    </row>
    <row r="60"/>
    <row r="61">
      <c r="C61" s="233"/>
      <c r="E61" s="233"/>
      <c r="F61" s="233"/>
      <c r="G61" s="233"/>
      <c r="H61" s="233"/>
      <c r="I61" s="233"/>
      <c r="K61" s="233"/>
      <c r="L61" s="239"/>
      <c r="M61" s="239"/>
    </row>
    <row r="62">
      <c r="A62" s="244" t="s">
        <v>37</v>
      </c>
      <c r="K62" s="233"/>
      <c r="L62" s="239"/>
      <c r="M62" s="239"/>
    </row>
    <row r="63">
      <c r="A63" s="244" t="s">
        <v>634</v>
      </c>
    </row>
    <row r="64">
      <c r="A64" s="244" t="s">
        <v>635</v>
      </c>
    </row>
    <row r="65">
      <c r="A65" s="244" t="s">
        <v>636</v>
      </c>
    </row>
  </sheetData>
  <mergeCells>
    <mergeCell ref="A4:M4"/>
    <mergeCell ref="A26:M26"/>
    <mergeCell ref="A27:M27"/>
    <mergeCell ref="A1:M1"/>
  </mergeCells>
  <pageMargins left="0.25" right="0.25" top="0.75" bottom="0.75" header="0.3" footer="0.3"/>
  <pageSetup scale="79"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100"/>
  <sheetViews>
    <sheetView showGridLines="0" zoomScaleNormal="100" zoomScaleSheetLayoutView="75" workbookViewId="0">
      <pane ySplit="3" topLeftCell="A4" activePane="bottomLeft" state="frozen"/>
      <selection pane="bottomLeft" sqref="A1:N1"/>
    </sheetView>
  </sheetViews>
  <sheetFormatPr defaultColWidth="8.75" defaultRowHeight="12.75"/>
  <cols>
    <col min="1" max="1" width="38.625" customWidth="1" style="244"/>
    <col min="2" max="2" width="10.125" customWidth="1" style="233"/>
    <col min="3" max="3" width="10.125" customWidth="1" style="237"/>
    <col min="4" max="4" width="10.125" customWidth="1" style="233"/>
    <col min="5" max="5" width="10.125" customWidth="1" style="238"/>
    <col min="6" max="7" width="10.125" customWidth="1" style="237"/>
    <col min="8" max="9" width="10.125" customWidth="1" style="238"/>
    <col min="10" max="11" width="10.125" customWidth="1" style="233"/>
    <col min="12" max="14" width="10.125" customWidth="1" style="234"/>
    <col min="15" max="16384" width="8.75" customWidth="1" style="234"/>
  </cols>
  <sheetData>
    <row r="1" ht="24.95" customHeight="1" s="235" customFormat="1">
      <c r="A1" s="302" t="s">
        <v>0</v>
      </c>
      <c r="B1" s="302"/>
      <c r="C1" s="302"/>
      <c r="D1" s="302"/>
      <c r="E1" s="302"/>
      <c r="F1" s="302"/>
      <c r="G1" s="302"/>
      <c r="H1" s="302"/>
      <c r="I1" s="302"/>
      <c r="J1" s="302"/>
      <c r="K1" s="302"/>
      <c r="L1" s="302"/>
      <c r="M1" s="302"/>
      <c r="N1" s="302"/>
    </row>
    <row r="2" ht="14.25" customHeight="1">
      <c r="A2" s="236" t="s">
        <v>1</v>
      </c>
      <c r="N2" s="233" t="s">
        <v>2</v>
      </c>
    </row>
    <row r="3" ht="22.5" customHeight="1">
      <c r="A3" s="240" t="s">
        <v>637</v>
      </c>
      <c r="B3" s="241"/>
      <c r="C3" s="241"/>
      <c r="D3" s="241"/>
      <c r="E3" s="241"/>
      <c r="F3" s="241"/>
      <c r="G3" s="241"/>
      <c r="H3" s="241"/>
      <c r="I3" s="241"/>
      <c r="J3" s="241"/>
      <c r="K3" s="241"/>
    </row>
    <row r="4" ht="17.25" customHeight="1">
      <c r="A4" s="300" t="s">
        <v>638</v>
      </c>
      <c r="B4" s="300"/>
      <c r="C4" s="300"/>
      <c r="D4" s="300"/>
      <c r="E4" s="300"/>
      <c r="F4" s="300"/>
      <c r="G4" s="300"/>
      <c r="H4" s="300"/>
      <c r="I4" s="300"/>
      <c r="J4" s="300"/>
      <c r="K4" s="300"/>
      <c r="L4" s="300"/>
    </row>
    <row r="5" ht="17.25" customHeight="1" s="265" customFormat="1">
      <c r="A5" s="261" t="s">
        <v>639</v>
      </c>
      <c r="B5" s="268">
        <v>44561</v>
      </c>
      <c r="C5" s="268">
        <f>EDATE(B5,1)</f>
        <v>43861</v>
      </c>
      <c r="D5" s="268">
        <f ref="D5:N5" t="shared" si="0">EDATE(C5,1)</f>
        <v>43890</v>
      </c>
      <c r="E5" s="268">
        <f t="shared" si="0"/>
        <v>43919</v>
      </c>
      <c r="F5" s="268">
        <f t="shared" si="0"/>
        <v>43950</v>
      </c>
      <c r="G5" s="268">
        <f t="shared" si="0"/>
        <v>43980</v>
      </c>
      <c r="H5" s="268">
        <f t="shared" si="0"/>
        <v>44011</v>
      </c>
      <c r="I5" s="268">
        <f t="shared" si="0"/>
        <v>44041</v>
      </c>
      <c r="J5" s="268">
        <f t="shared" si="0"/>
        <v>44072</v>
      </c>
      <c r="K5" s="268">
        <f t="shared" si="0"/>
        <v>44103</v>
      </c>
      <c r="L5" s="268">
        <f t="shared" si="0"/>
        <v>44133</v>
      </c>
      <c r="M5" s="268">
        <f t="shared" si="0"/>
        <v>44164</v>
      </c>
      <c r="N5" s="268">
        <f t="shared" si="0"/>
        <v>44194</v>
      </c>
    </row>
    <row r="6">
      <c r="A6" s="244" t="s">
        <v>166</v>
      </c>
      <c r="L6" s="266"/>
    </row>
    <row r="7">
      <c r="A7" s="244" t="s">
        <v>167</v>
      </c>
    </row>
    <row r="8">
      <c r="A8" s="244" t="s">
        <v>168</v>
      </c>
      <c r="B8" s="325">
        <v>924</v>
      </c>
      <c r="C8" s="325">
        <v>927.249502563543</v>
      </c>
      <c r="D8" s="325">
        <v>930.387878170726</v>
      </c>
      <c r="E8" s="325">
        <v>933.48206197038007</v>
      </c>
      <c r="F8" s="325">
        <v>936.601745229287</v>
      </c>
      <c r="G8" s="325">
        <v>939.687070457324</v>
      </c>
      <c r="H8" s="325">
        <v>942.763839634866</v>
      </c>
      <c r="I8" s="325">
        <v>945.81349993484309</v>
      </c>
      <c r="J8" s="325">
        <v>948.782415175016</v>
      </c>
      <c r="K8" s="325">
        <v>951.670061765256</v>
      </c>
      <c r="L8" s="336">
        <v>954.500657305566</v>
      </c>
      <c r="M8" s="336">
        <v>957.313356856783</v>
      </c>
      <c r="N8" s="336">
        <v>960.100626432164</v>
      </c>
    </row>
    <row r="9">
      <c r="A9" s="244" t="s">
        <v>171</v>
      </c>
      <c r="B9" s="325">
        <v>36076</v>
      </c>
      <c r="C9" s="325">
        <v>36202.8712710848</v>
      </c>
      <c r="D9" s="325">
        <v>36325.4037801809</v>
      </c>
      <c r="E9" s="325">
        <v>36446.210895718</v>
      </c>
      <c r="F9" s="325">
        <v>36568.013594038704</v>
      </c>
      <c r="G9" s="325">
        <v>36688.4748417948</v>
      </c>
      <c r="H9" s="325">
        <v>36808.6020331899</v>
      </c>
      <c r="I9" s="325">
        <v>36927.670804815396</v>
      </c>
      <c r="J9" s="325">
        <v>37043.5870236514</v>
      </c>
      <c r="K9" s="325">
        <v>37156.3302470166</v>
      </c>
      <c r="L9" s="336">
        <v>37266.8460096922</v>
      </c>
      <c r="M9" s="336">
        <v>37376.663054075005</v>
      </c>
      <c r="N9" s="336">
        <v>37485.4872285354</v>
      </c>
    </row>
    <row r="10">
      <c r="A10" s="267" t="s">
        <v>172</v>
      </c>
      <c r="B10" s="337">
        <v>37000</v>
      </c>
      <c r="C10" s="337">
        <v>37130.120773648407</v>
      </c>
      <c r="D10" s="337">
        <v>37255.7916583516</v>
      </c>
      <c r="E10" s="337">
        <v>37379.6929576884</v>
      </c>
      <c r="F10" s="337">
        <v>37504.615339268</v>
      </c>
      <c r="G10" s="337">
        <v>37628.1619122521</v>
      </c>
      <c r="H10" s="337">
        <v>37751.365872824696</v>
      </c>
      <c r="I10" s="337">
        <v>37873.4843047502</v>
      </c>
      <c r="J10" s="337">
        <v>37992.3694388264</v>
      </c>
      <c r="K10" s="337">
        <v>38108.0003087819</v>
      </c>
      <c r="L10" s="338">
        <v>38221.3466669978</v>
      </c>
      <c r="M10" s="338">
        <v>38333.976410931806</v>
      </c>
      <c r="N10" s="338">
        <v>38445.5878549676</v>
      </c>
    </row>
    <row r="11">
      <c r="A11" s="244" t="s">
        <v>173</v>
      </c>
    </row>
    <row r="12">
      <c r="A12" s="244" t="s">
        <v>174</v>
      </c>
      <c r="B12" s="325">
        <v>1232.99999999999</v>
      </c>
      <c r="C12" s="325">
        <v>1232.99999999999</v>
      </c>
      <c r="D12" s="325">
        <v>1232.99999999999</v>
      </c>
      <c r="E12" s="325">
        <v>1232.99999999999</v>
      </c>
      <c r="F12" s="325">
        <v>1232.99999999999</v>
      </c>
      <c r="G12" s="325">
        <v>1232.99999999999</v>
      </c>
      <c r="H12" s="325">
        <v>1232.99999999999</v>
      </c>
      <c r="I12" s="325">
        <v>1232.99999999999</v>
      </c>
      <c r="J12" s="325">
        <v>1232.99999999999</v>
      </c>
      <c r="K12" s="325">
        <v>1232.99999999999</v>
      </c>
      <c r="L12" s="336">
        <v>1232.99999999999</v>
      </c>
      <c r="M12" s="336">
        <v>1232.99999999999</v>
      </c>
      <c r="N12" s="336">
        <v>1232.99999999999</v>
      </c>
    </row>
    <row r="13">
      <c r="A13" s="244" t="s">
        <v>175</v>
      </c>
      <c r="B13" s="325">
        <v>508</v>
      </c>
      <c r="C13" s="325">
        <v>508</v>
      </c>
      <c r="D13" s="325">
        <v>508</v>
      </c>
      <c r="E13" s="325">
        <v>508</v>
      </c>
      <c r="F13" s="325">
        <v>508</v>
      </c>
      <c r="G13" s="325">
        <v>508</v>
      </c>
      <c r="H13" s="325">
        <v>508</v>
      </c>
      <c r="I13" s="325">
        <v>508</v>
      </c>
      <c r="J13" s="325">
        <v>508</v>
      </c>
      <c r="K13" s="325">
        <v>508</v>
      </c>
      <c r="L13" s="336">
        <v>508</v>
      </c>
      <c r="M13" s="336">
        <v>508</v>
      </c>
      <c r="N13" s="336">
        <v>508</v>
      </c>
    </row>
    <row r="14">
      <c r="A14" s="244" t="s">
        <v>176</v>
      </c>
    </row>
    <row r="15">
      <c r="A15" s="244" t="s">
        <v>177</v>
      </c>
    </row>
    <row r="16">
      <c r="A16" s="244" t="s">
        <v>178</v>
      </c>
      <c r="B16" s="325">
        <v>945.000000000001</v>
      </c>
      <c r="C16" s="325">
        <v>945.000000000001</v>
      </c>
      <c r="D16" s="325">
        <v>945.000000000001</v>
      </c>
      <c r="E16" s="325">
        <v>945.000000000001</v>
      </c>
      <c r="F16" s="325">
        <v>945.000000000001</v>
      </c>
      <c r="G16" s="325">
        <v>945.000000000001</v>
      </c>
      <c r="H16" s="325">
        <v>945.000000000001</v>
      </c>
      <c r="I16" s="325">
        <v>945.000000000001</v>
      </c>
      <c r="J16" s="325">
        <v>945.000000000001</v>
      </c>
      <c r="K16" s="325">
        <v>945.000000000001</v>
      </c>
      <c r="L16" s="336">
        <v>945.000000000001</v>
      </c>
      <c r="M16" s="336">
        <v>945.000000000001</v>
      </c>
      <c r="N16" s="336">
        <v>945.000000000001</v>
      </c>
    </row>
    <row r="17">
      <c r="A17" s="267" t="s">
        <v>180</v>
      </c>
      <c r="B17" s="337">
        <v>945.000000000001</v>
      </c>
      <c r="C17" s="337">
        <v>945.000000000001</v>
      </c>
      <c r="D17" s="337">
        <v>945.000000000001</v>
      </c>
      <c r="E17" s="337">
        <v>945.000000000001</v>
      </c>
      <c r="F17" s="337">
        <v>945.000000000001</v>
      </c>
      <c r="G17" s="337">
        <v>945.000000000001</v>
      </c>
      <c r="H17" s="337">
        <v>945.000000000001</v>
      </c>
      <c r="I17" s="337">
        <v>945.000000000001</v>
      </c>
      <c r="J17" s="337">
        <v>945.000000000001</v>
      </c>
      <c r="K17" s="337">
        <v>945.000000000001</v>
      </c>
      <c r="L17" s="338">
        <v>945.000000000001</v>
      </c>
      <c r="M17" s="338">
        <v>945.000000000001</v>
      </c>
      <c r="N17" s="338">
        <v>945.000000000001</v>
      </c>
    </row>
    <row r="18">
      <c r="A18" s="244" t="s">
        <v>181</v>
      </c>
    </row>
    <row r="19">
      <c r="A19" s="244" t="s">
        <v>182</v>
      </c>
      <c r="B19" s="325">
        <v>121</v>
      </c>
      <c r="C19" s="325">
        <v>121</v>
      </c>
      <c r="D19" s="325">
        <v>121</v>
      </c>
      <c r="E19" s="325">
        <v>121</v>
      </c>
      <c r="F19" s="325">
        <v>121</v>
      </c>
      <c r="G19" s="325">
        <v>121</v>
      </c>
      <c r="H19" s="325">
        <v>121</v>
      </c>
      <c r="I19" s="325">
        <v>121</v>
      </c>
      <c r="J19" s="325">
        <v>121</v>
      </c>
      <c r="K19" s="325">
        <v>121</v>
      </c>
      <c r="L19" s="336">
        <v>121</v>
      </c>
      <c r="M19" s="336">
        <v>121</v>
      </c>
      <c r="N19" s="336">
        <v>121</v>
      </c>
    </row>
    <row r="20">
      <c r="A20" s="267" t="s">
        <v>183</v>
      </c>
      <c r="B20" s="337">
        <v>121</v>
      </c>
      <c r="C20" s="337">
        <v>121</v>
      </c>
      <c r="D20" s="337">
        <v>121</v>
      </c>
      <c r="E20" s="337">
        <v>121</v>
      </c>
      <c r="F20" s="337">
        <v>121</v>
      </c>
      <c r="G20" s="337">
        <v>121</v>
      </c>
      <c r="H20" s="337">
        <v>121</v>
      </c>
      <c r="I20" s="337">
        <v>121</v>
      </c>
      <c r="J20" s="337">
        <v>121</v>
      </c>
      <c r="K20" s="337">
        <v>121</v>
      </c>
      <c r="L20" s="338">
        <v>121</v>
      </c>
      <c r="M20" s="338">
        <v>121</v>
      </c>
      <c r="N20" s="338">
        <v>121</v>
      </c>
    </row>
    <row r="21">
      <c r="A21" s="267" t="s">
        <v>184</v>
      </c>
      <c r="B21" s="337">
        <v>1066</v>
      </c>
      <c r="C21" s="337">
        <v>1066</v>
      </c>
      <c r="D21" s="337">
        <v>1066</v>
      </c>
      <c r="E21" s="337">
        <v>1066</v>
      </c>
      <c r="F21" s="337">
        <v>1066</v>
      </c>
      <c r="G21" s="337">
        <v>1066</v>
      </c>
      <c r="H21" s="337">
        <v>1066</v>
      </c>
      <c r="I21" s="337">
        <v>1066</v>
      </c>
      <c r="J21" s="337">
        <v>1066</v>
      </c>
      <c r="K21" s="337">
        <v>1066</v>
      </c>
      <c r="L21" s="338">
        <v>1066</v>
      </c>
      <c r="M21" s="338">
        <v>1066</v>
      </c>
      <c r="N21" s="338">
        <v>1066</v>
      </c>
    </row>
    <row r="22">
      <c r="A22" s="267" t="s">
        <v>185</v>
      </c>
      <c r="B22" s="337">
        <v>2806.99999999999</v>
      </c>
      <c r="C22" s="337">
        <v>2806.99999999999</v>
      </c>
      <c r="D22" s="337">
        <v>2806.99999999999</v>
      </c>
      <c r="E22" s="337">
        <v>2806.99999999999</v>
      </c>
      <c r="F22" s="337">
        <v>2806.99999999999</v>
      </c>
      <c r="G22" s="337">
        <v>2806.99999999999</v>
      </c>
      <c r="H22" s="337">
        <v>2806.99999999999</v>
      </c>
      <c r="I22" s="337">
        <v>2806.99999999999</v>
      </c>
      <c r="J22" s="337">
        <v>2806.99999999999</v>
      </c>
      <c r="K22" s="337">
        <v>2806.99999999999</v>
      </c>
      <c r="L22" s="338">
        <v>2806.99999999999</v>
      </c>
      <c r="M22" s="338">
        <v>2806.99999999999</v>
      </c>
      <c r="N22" s="338">
        <v>2806.99999999999</v>
      </c>
    </row>
    <row r="23">
      <c r="A23" s="244" t="s">
        <v>186</v>
      </c>
    </row>
    <row r="24">
      <c r="A24" s="244" t="s">
        <v>187</v>
      </c>
    </row>
    <row r="25">
      <c r="A25" s="244" t="s">
        <v>188</v>
      </c>
    </row>
    <row r="26">
      <c r="A26" s="244" t="s">
        <v>189</v>
      </c>
      <c r="B26" s="325">
        <v>2087</v>
      </c>
      <c r="C26" s="325">
        <v>2087</v>
      </c>
      <c r="D26" s="325">
        <v>2087</v>
      </c>
      <c r="E26" s="325">
        <v>2087</v>
      </c>
      <c r="F26" s="325">
        <v>2087</v>
      </c>
      <c r="G26" s="325">
        <v>2087</v>
      </c>
      <c r="H26" s="325">
        <v>2087</v>
      </c>
      <c r="I26" s="325">
        <v>2087</v>
      </c>
      <c r="J26" s="325">
        <v>2087</v>
      </c>
      <c r="K26" s="325">
        <v>2087</v>
      </c>
      <c r="L26" s="336">
        <v>2087</v>
      </c>
      <c r="M26" s="336">
        <v>2087</v>
      </c>
      <c r="N26" s="336">
        <v>2087</v>
      </c>
    </row>
    <row r="27">
      <c r="A27" s="244" t="s">
        <v>190</v>
      </c>
      <c r="B27" s="325">
        <v>1783.99999999999</v>
      </c>
      <c r="C27" s="325">
        <v>1783.99999999999</v>
      </c>
      <c r="D27" s="325">
        <v>1783.99999999999</v>
      </c>
      <c r="E27" s="325">
        <v>1783.99999999999</v>
      </c>
      <c r="F27" s="325">
        <v>1783.99999999999</v>
      </c>
      <c r="G27" s="325">
        <v>1783.99999999999</v>
      </c>
      <c r="H27" s="325">
        <v>1783.99999999999</v>
      </c>
      <c r="I27" s="325">
        <v>1783.99999999999</v>
      </c>
      <c r="J27" s="325">
        <v>1783.99999999999</v>
      </c>
      <c r="K27" s="325">
        <v>1783.99999999999</v>
      </c>
      <c r="L27" s="336">
        <v>1783.99999999999</v>
      </c>
      <c r="M27" s="336">
        <v>1783.99999999999</v>
      </c>
      <c r="N27" s="336">
        <v>1783.99999999999</v>
      </c>
    </row>
    <row r="28">
      <c r="A28" s="267" t="s">
        <v>191</v>
      </c>
      <c r="B28" s="337">
        <v>3870.99999999998</v>
      </c>
      <c r="C28" s="337">
        <v>3870.99999999998</v>
      </c>
      <c r="D28" s="337">
        <v>3870.99999999998</v>
      </c>
      <c r="E28" s="337">
        <v>3870.99999999998</v>
      </c>
      <c r="F28" s="337">
        <v>3870.99999999998</v>
      </c>
      <c r="G28" s="337">
        <v>3870.99999999998</v>
      </c>
      <c r="H28" s="337">
        <v>3870.99999999998</v>
      </c>
      <c r="I28" s="337">
        <v>3870.99999999998</v>
      </c>
      <c r="J28" s="337">
        <v>3870.99999999998</v>
      </c>
      <c r="K28" s="337">
        <v>3870.99999999998</v>
      </c>
      <c r="L28" s="338">
        <v>3870.99999999998</v>
      </c>
      <c r="M28" s="338">
        <v>3870.99999999998</v>
      </c>
      <c r="N28" s="338">
        <v>3870.99999999998</v>
      </c>
    </row>
    <row r="29">
      <c r="A29" s="244" t="s">
        <v>192</v>
      </c>
      <c r="B29" s="325">
        <v>5742</v>
      </c>
      <c r="C29" s="325">
        <v>5742</v>
      </c>
      <c r="D29" s="325">
        <v>5742</v>
      </c>
      <c r="E29" s="325">
        <v>5742</v>
      </c>
      <c r="F29" s="325">
        <v>5742</v>
      </c>
      <c r="G29" s="325">
        <v>5742</v>
      </c>
      <c r="H29" s="325">
        <v>5742</v>
      </c>
      <c r="I29" s="325">
        <v>5742</v>
      </c>
      <c r="J29" s="325">
        <v>5742</v>
      </c>
      <c r="K29" s="325">
        <v>5742</v>
      </c>
      <c r="L29" s="336">
        <v>5742</v>
      </c>
      <c r="M29" s="336">
        <v>5742</v>
      </c>
      <c r="N29" s="336">
        <v>5742</v>
      </c>
    </row>
    <row r="30">
      <c r="A30" s="244" t="s">
        <v>193</v>
      </c>
    </row>
    <row r="31">
      <c r="A31" s="244" t="s">
        <v>194</v>
      </c>
      <c r="B31" s="325">
        <v>1827</v>
      </c>
      <c r="C31" s="325">
        <v>1827</v>
      </c>
      <c r="D31" s="325">
        <v>1827</v>
      </c>
      <c r="E31" s="325">
        <v>1827</v>
      </c>
      <c r="F31" s="325">
        <v>1827</v>
      </c>
      <c r="G31" s="325">
        <v>1827</v>
      </c>
      <c r="H31" s="325">
        <v>1827</v>
      </c>
      <c r="I31" s="325">
        <v>1827</v>
      </c>
      <c r="J31" s="325">
        <v>1827</v>
      </c>
      <c r="K31" s="325">
        <v>1827</v>
      </c>
      <c r="L31" s="336">
        <v>1827</v>
      </c>
      <c r="M31" s="336">
        <v>1827</v>
      </c>
      <c r="N31" s="336">
        <v>1827</v>
      </c>
    </row>
    <row r="32">
      <c r="A32" s="244" t="s">
        <v>195</v>
      </c>
    </row>
    <row r="33">
      <c r="A33" s="244" t="s">
        <v>196</v>
      </c>
      <c r="B33" s="325">
        <v>61529</v>
      </c>
      <c r="C33" s="325">
        <v>61529</v>
      </c>
      <c r="D33" s="325">
        <v>61529</v>
      </c>
      <c r="E33" s="325">
        <v>61529</v>
      </c>
      <c r="F33" s="325">
        <v>61529</v>
      </c>
      <c r="G33" s="325">
        <v>61529</v>
      </c>
      <c r="H33" s="325">
        <v>61529</v>
      </c>
      <c r="I33" s="325">
        <v>61529</v>
      </c>
      <c r="J33" s="325">
        <v>61529</v>
      </c>
      <c r="K33" s="325">
        <v>61529</v>
      </c>
      <c r="L33" s="336">
        <v>61529</v>
      </c>
      <c r="M33" s="336">
        <v>61529</v>
      </c>
      <c r="N33" s="336">
        <v>61529</v>
      </c>
    </row>
    <row r="34">
      <c r="A34" s="244" t="s">
        <v>197</v>
      </c>
      <c r="B34" s="325">
        <v>569.000000000001</v>
      </c>
      <c r="C34" s="325">
        <v>569.000000000001</v>
      </c>
      <c r="D34" s="325">
        <v>569.000000000001</v>
      </c>
      <c r="E34" s="325">
        <v>569.000000000001</v>
      </c>
      <c r="F34" s="325">
        <v>569.000000000001</v>
      </c>
      <c r="G34" s="325">
        <v>569.000000000001</v>
      </c>
      <c r="H34" s="325">
        <v>569.000000000001</v>
      </c>
      <c r="I34" s="325">
        <v>569.000000000001</v>
      </c>
      <c r="J34" s="325">
        <v>569.000000000001</v>
      </c>
      <c r="K34" s="325">
        <v>569.000000000001</v>
      </c>
      <c r="L34" s="336">
        <v>569.000000000001</v>
      </c>
      <c r="M34" s="336">
        <v>569.000000000001</v>
      </c>
      <c r="N34" s="336">
        <v>569.000000000001</v>
      </c>
    </row>
    <row r="35">
      <c r="A35" s="267" t="s">
        <v>198</v>
      </c>
      <c r="B35" s="337">
        <v>62098</v>
      </c>
      <c r="C35" s="337">
        <v>62098</v>
      </c>
      <c r="D35" s="337">
        <v>62098</v>
      </c>
      <c r="E35" s="337">
        <v>62098</v>
      </c>
      <c r="F35" s="337">
        <v>62098</v>
      </c>
      <c r="G35" s="337">
        <v>62098</v>
      </c>
      <c r="H35" s="337">
        <v>62098</v>
      </c>
      <c r="I35" s="337">
        <v>62098</v>
      </c>
      <c r="J35" s="337">
        <v>62098</v>
      </c>
      <c r="K35" s="337">
        <v>62098</v>
      </c>
      <c r="L35" s="338">
        <v>62098</v>
      </c>
      <c r="M35" s="338">
        <v>62098</v>
      </c>
      <c r="N35" s="338">
        <v>62098</v>
      </c>
    </row>
    <row r="36">
      <c r="A36" s="267" t="s">
        <v>199</v>
      </c>
      <c r="B36" s="337">
        <v>63925</v>
      </c>
      <c r="C36" s="337">
        <v>63925</v>
      </c>
      <c r="D36" s="337">
        <v>63925</v>
      </c>
      <c r="E36" s="337">
        <v>63925</v>
      </c>
      <c r="F36" s="337">
        <v>63925</v>
      </c>
      <c r="G36" s="337">
        <v>63925</v>
      </c>
      <c r="H36" s="337">
        <v>63925</v>
      </c>
      <c r="I36" s="337">
        <v>63925</v>
      </c>
      <c r="J36" s="337">
        <v>63925</v>
      </c>
      <c r="K36" s="337">
        <v>63925</v>
      </c>
      <c r="L36" s="338">
        <v>63925</v>
      </c>
      <c r="M36" s="338">
        <v>63925</v>
      </c>
      <c r="N36" s="338">
        <v>63925</v>
      </c>
    </row>
    <row r="37">
      <c r="A37" s="244" t="s">
        <v>200</v>
      </c>
    </row>
    <row r="38">
      <c r="A38" s="244" t="s">
        <v>201</v>
      </c>
      <c r="B38" s="325">
        <v>9413.00000000001</v>
      </c>
      <c r="C38" s="325">
        <v>9413.00000000001</v>
      </c>
      <c r="D38" s="325">
        <v>9413.00000000001</v>
      </c>
      <c r="E38" s="325">
        <v>9413.00000000001</v>
      </c>
      <c r="F38" s="325">
        <v>9413.00000000001</v>
      </c>
      <c r="G38" s="325">
        <v>9413.00000000001</v>
      </c>
      <c r="H38" s="325">
        <v>9413.00000000001</v>
      </c>
      <c r="I38" s="325">
        <v>9413.00000000001</v>
      </c>
      <c r="J38" s="325">
        <v>9413.00000000001</v>
      </c>
      <c r="K38" s="325">
        <v>9413.00000000001</v>
      </c>
      <c r="L38" s="336">
        <v>9413.00000000001</v>
      </c>
      <c r="M38" s="336">
        <v>9413.00000000001</v>
      </c>
      <c r="N38" s="336">
        <v>9413.00000000001</v>
      </c>
    </row>
    <row r="39">
      <c r="A39" s="244" t="s">
        <v>202</v>
      </c>
      <c r="B39" s="325">
        <v>553.00000000000193</v>
      </c>
      <c r="C39" s="325">
        <v>553.00000000000193</v>
      </c>
      <c r="D39" s="325">
        <v>553.00000000000193</v>
      </c>
      <c r="E39" s="325">
        <v>553.00000000000193</v>
      </c>
      <c r="F39" s="325">
        <v>553.00000000000193</v>
      </c>
      <c r="G39" s="325">
        <v>553.00000000000193</v>
      </c>
      <c r="H39" s="325">
        <v>553.00000000000193</v>
      </c>
      <c r="I39" s="325">
        <v>553.00000000000193</v>
      </c>
      <c r="J39" s="325">
        <v>553.00000000000193</v>
      </c>
      <c r="K39" s="325">
        <v>553.00000000000193</v>
      </c>
      <c r="L39" s="336">
        <v>553.00000000000193</v>
      </c>
      <c r="M39" s="336">
        <v>553.00000000000193</v>
      </c>
      <c r="N39" s="336">
        <v>553.00000000000193</v>
      </c>
    </row>
    <row r="40">
      <c r="A40" s="267" t="s">
        <v>203</v>
      </c>
      <c r="B40" s="337">
        <v>9966.00000000001</v>
      </c>
      <c r="C40" s="337">
        <v>9966.00000000001</v>
      </c>
      <c r="D40" s="337">
        <v>9966.00000000001</v>
      </c>
      <c r="E40" s="337">
        <v>9966.00000000001</v>
      </c>
      <c r="F40" s="337">
        <v>9966.00000000001</v>
      </c>
      <c r="G40" s="337">
        <v>9966.00000000001</v>
      </c>
      <c r="H40" s="337">
        <v>9966.00000000001</v>
      </c>
      <c r="I40" s="337">
        <v>9966.00000000001</v>
      </c>
      <c r="J40" s="337">
        <v>9966.00000000001</v>
      </c>
      <c r="K40" s="337">
        <v>9966.00000000001</v>
      </c>
      <c r="L40" s="338">
        <v>9966.00000000001</v>
      </c>
      <c r="M40" s="338">
        <v>9966.00000000001</v>
      </c>
      <c r="N40" s="338">
        <v>9966.00000000001</v>
      </c>
    </row>
    <row r="41">
      <c r="A41" s="267" t="s">
        <v>204</v>
      </c>
      <c r="B41" s="337">
        <v>83504</v>
      </c>
      <c r="C41" s="337">
        <v>83504</v>
      </c>
      <c r="D41" s="337">
        <v>83504</v>
      </c>
      <c r="E41" s="337">
        <v>83504</v>
      </c>
      <c r="F41" s="337">
        <v>83504</v>
      </c>
      <c r="G41" s="337">
        <v>83504</v>
      </c>
      <c r="H41" s="337">
        <v>83504</v>
      </c>
      <c r="I41" s="337">
        <v>83504</v>
      </c>
      <c r="J41" s="337">
        <v>83504</v>
      </c>
      <c r="K41" s="337">
        <v>83504</v>
      </c>
      <c r="L41" s="338">
        <v>83504</v>
      </c>
      <c r="M41" s="338">
        <v>83504</v>
      </c>
      <c r="N41" s="338">
        <v>83504</v>
      </c>
    </row>
    <row r="42">
      <c r="A42" s="244" t="s">
        <v>205</v>
      </c>
      <c r="B42" s="325">
        <v>1262</v>
      </c>
      <c r="C42" s="325">
        <v>1262</v>
      </c>
      <c r="D42" s="325">
        <v>1262</v>
      </c>
      <c r="E42" s="325">
        <v>1262</v>
      </c>
      <c r="F42" s="325">
        <v>1262</v>
      </c>
      <c r="G42" s="325">
        <v>1262</v>
      </c>
      <c r="H42" s="325">
        <v>1262</v>
      </c>
      <c r="I42" s="325">
        <v>1262</v>
      </c>
      <c r="J42" s="325">
        <v>1262</v>
      </c>
      <c r="K42" s="325">
        <v>1262</v>
      </c>
      <c r="L42" s="336">
        <v>1262</v>
      </c>
      <c r="M42" s="336">
        <v>1262</v>
      </c>
      <c r="N42" s="336">
        <v>1262</v>
      </c>
    </row>
    <row r="43">
      <c r="A43" s="244" t="s">
        <v>206</v>
      </c>
      <c r="B43" s="325">
        <v>5737</v>
      </c>
      <c r="C43" s="325">
        <v>5737</v>
      </c>
      <c r="D43" s="325">
        <v>5737</v>
      </c>
      <c r="E43" s="325">
        <v>5737</v>
      </c>
      <c r="F43" s="325">
        <v>5737</v>
      </c>
      <c r="G43" s="325">
        <v>5737</v>
      </c>
      <c r="H43" s="325">
        <v>5737</v>
      </c>
      <c r="I43" s="325">
        <v>5737</v>
      </c>
      <c r="J43" s="325">
        <v>5737</v>
      </c>
      <c r="K43" s="325">
        <v>5737</v>
      </c>
      <c r="L43" s="336">
        <v>5737</v>
      </c>
      <c r="M43" s="336">
        <v>5737</v>
      </c>
      <c r="N43" s="336">
        <v>5737</v>
      </c>
    </row>
    <row r="44">
      <c r="A44" s="244" t="s">
        <v>207</v>
      </c>
    </row>
    <row r="45">
      <c r="A45" s="244" t="s">
        <v>208</v>
      </c>
      <c r="B45" s="325">
        <v>5743</v>
      </c>
      <c r="C45" s="325">
        <v>5743</v>
      </c>
      <c r="D45" s="325">
        <v>5743</v>
      </c>
      <c r="E45" s="325">
        <v>5743</v>
      </c>
      <c r="F45" s="325">
        <v>5743</v>
      </c>
      <c r="G45" s="325">
        <v>5743</v>
      </c>
      <c r="H45" s="325">
        <v>5743</v>
      </c>
      <c r="I45" s="325">
        <v>5743</v>
      </c>
      <c r="J45" s="325">
        <v>5743</v>
      </c>
      <c r="K45" s="325">
        <v>5743</v>
      </c>
      <c r="L45" s="336">
        <v>5743</v>
      </c>
      <c r="M45" s="336">
        <v>5743</v>
      </c>
      <c r="N45" s="336">
        <v>5743</v>
      </c>
    </row>
    <row r="46">
      <c r="A46" s="244" t="s">
        <v>209</v>
      </c>
      <c r="B46" s="325">
        <v>3489</v>
      </c>
      <c r="C46" s="325">
        <v>3489</v>
      </c>
      <c r="D46" s="325">
        <v>3489</v>
      </c>
      <c r="E46" s="325">
        <v>3489</v>
      </c>
      <c r="F46" s="325">
        <v>3489</v>
      </c>
      <c r="G46" s="325">
        <v>3489</v>
      </c>
      <c r="H46" s="325">
        <v>3489</v>
      </c>
      <c r="I46" s="325">
        <v>3489</v>
      </c>
      <c r="J46" s="325">
        <v>3489</v>
      </c>
      <c r="K46" s="325">
        <v>3489</v>
      </c>
      <c r="L46" s="336">
        <v>3489</v>
      </c>
      <c r="M46" s="336">
        <v>3489</v>
      </c>
      <c r="N46" s="336">
        <v>3489</v>
      </c>
    </row>
    <row r="47">
      <c r="A47" s="267" t="s">
        <v>210</v>
      </c>
      <c r="B47" s="337">
        <v>9232</v>
      </c>
      <c r="C47" s="337">
        <v>9232</v>
      </c>
      <c r="D47" s="337">
        <v>9232</v>
      </c>
      <c r="E47" s="337">
        <v>9232</v>
      </c>
      <c r="F47" s="337">
        <v>9232</v>
      </c>
      <c r="G47" s="337">
        <v>9232</v>
      </c>
      <c r="H47" s="337">
        <v>9232</v>
      </c>
      <c r="I47" s="337">
        <v>9232</v>
      </c>
      <c r="J47" s="337">
        <v>9232</v>
      </c>
      <c r="K47" s="337">
        <v>9232</v>
      </c>
      <c r="L47" s="338">
        <v>9232</v>
      </c>
      <c r="M47" s="338">
        <v>9232</v>
      </c>
      <c r="N47" s="338">
        <v>9232</v>
      </c>
    </row>
    <row r="48">
      <c r="A48" s="244" t="s">
        <v>211</v>
      </c>
      <c r="B48" s="325">
        <v>14</v>
      </c>
      <c r="C48" s="325">
        <v>14</v>
      </c>
      <c r="D48" s="325">
        <v>14</v>
      </c>
      <c r="E48" s="325">
        <v>14</v>
      </c>
      <c r="F48" s="325">
        <v>14</v>
      </c>
      <c r="G48" s="325">
        <v>14</v>
      </c>
      <c r="H48" s="325">
        <v>14</v>
      </c>
      <c r="I48" s="325">
        <v>14</v>
      </c>
      <c r="J48" s="325">
        <v>14</v>
      </c>
      <c r="K48" s="325">
        <v>14</v>
      </c>
      <c r="L48" s="336">
        <v>14</v>
      </c>
      <c r="M48" s="336">
        <v>14</v>
      </c>
      <c r="N48" s="336">
        <v>14</v>
      </c>
    </row>
    <row r="49">
      <c r="A49" s="267" t="s">
        <v>212</v>
      </c>
      <c r="B49" s="337">
        <v>99749</v>
      </c>
      <c r="C49" s="337">
        <v>99749</v>
      </c>
      <c r="D49" s="337">
        <v>99749</v>
      </c>
      <c r="E49" s="337">
        <v>99749</v>
      </c>
      <c r="F49" s="337">
        <v>99749</v>
      </c>
      <c r="G49" s="337">
        <v>99749</v>
      </c>
      <c r="H49" s="337">
        <v>99749</v>
      </c>
      <c r="I49" s="337">
        <v>99749</v>
      </c>
      <c r="J49" s="337">
        <v>99749</v>
      </c>
      <c r="K49" s="337">
        <v>99749</v>
      </c>
      <c r="L49" s="338">
        <v>99749</v>
      </c>
      <c r="M49" s="338">
        <v>99749</v>
      </c>
      <c r="N49" s="338">
        <v>99749</v>
      </c>
    </row>
    <row r="50">
      <c r="A50" s="244" t="s">
        <v>213</v>
      </c>
    </row>
    <row r="51">
      <c r="A51" s="244" t="s">
        <v>214</v>
      </c>
      <c r="B51" s="325">
        <v>1580</v>
      </c>
      <c r="C51" s="325">
        <v>1580</v>
      </c>
      <c r="D51" s="325">
        <v>1580</v>
      </c>
      <c r="E51" s="325">
        <v>1580</v>
      </c>
      <c r="F51" s="325">
        <v>1580</v>
      </c>
      <c r="G51" s="325">
        <v>1580</v>
      </c>
      <c r="H51" s="325">
        <v>1580</v>
      </c>
      <c r="I51" s="325">
        <v>1580</v>
      </c>
      <c r="J51" s="325">
        <v>1580</v>
      </c>
      <c r="K51" s="325">
        <v>1580</v>
      </c>
      <c r="L51" s="336">
        <v>1580</v>
      </c>
      <c r="M51" s="336">
        <v>1580</v>
      </c>
      <c r="N51" s="336">
        <v>1580</v>
      </c>
    </row>
    <row r="52">
      <c r="A52" s="244" t="s">
        <v>215</v>
      </c>
      <c r="B52" s="325">
        <v>3601</v>
      </c>
      <c r="C52" s="325">
        <v>3601</v>
      </c>
      <c r="D52" s="325">
        <v>3601</v>
      </c>
      <c r="E52" s="325">
        <v>3601</v>
      </c>
      <c r="F52" s="325">
        <v>3601</v>
      </c>
      <c r="G52" s="325">
        <v>3601</v>
      </c>
      <c r="H52" s="325">
        <v>3601</v>
      </c>
      <c r="I52" s="325">
        <v>3601</v>
      </c>
      <c r="J52" s="325">
        <v>3601</v>
      </c>
      <c r="K52" s="325">
        <v>3601</v>
      </c>
      <c r="L52" s="336">
        <v>3601</v>
      </c>
      <c r="M52" s="336">
        <v>3601</v>
      </c>
      <c r="N52" s="336">
        <v>3601</v>
      </c>
    </row>
    <row r="53">
      <c r="A53" s="244" t="s">
        <v>216</v>
      </c>
      <c r="B53" s="325">
        <v>-1227</v>
      </c>
      <c r="C53" s="325">
        <v>-1227</v>
      </c>
      <c r="D53" s="325">
        <v>-1227</v>
      </c>
      <c r="E53" s="325">
        <v>-1227</v>
      </c>
      <c r="F53" s="325">
        <v>-1227</v>
      </c>
      <c r="G53" s="325">
        <v>-1227</v>
      </c>
      <c r="H53" s="325">
        <v>-1227</v>
      </c>
      <c r="I53" s="325">
        <v>-1227</v>
      </c>
      <c r="J53" s="325">
        <v>-1227</v>
      </c>
      <c r="K53" s="325">
        <v>-1227</v>
      </c>
      <c r="L53" s="336">
        <v>-1227</v>
      </c>
      <c r="M53" s="336">
        <v>-1227</v>
      </c>
      <c r="N53" s="336">
        <v>-1227</v>
      </c>
    </row>
    <row r="54">
      <c r="A54" s="267" t="s">
        <v>217</v>
      </c>
      <c r="B54" s="337">
        <v>3954</v>
      </c>
      <c r="C54" s="337">
        <v>3954</v>
      </c>
      <c r="D54" s="337">
        <v>3954</v>
      </c>
      <c r="E54" s="337">
        <v>3954</v>
      </c>
      <c r="F54" s="337">
        <v>3954</v>
      </c>
      <c r="G54" s="337">
        <v>3954</v>
      </c>
      <c r="H54" s="337">
        <v>3954</v>
      </c>
      <c r="I54" s="337">
        <v>3954</v>
      </c>
      <c r="J54" s="337">
        <v>3954</v>
      </c>
      <c r="K54" s="337">
        <v>3954</v>
      </c>
      <c r="L54" s="338">
        <v>3954</v>
      </c>
      <c r="M54" s="338">
        <v>3954</v>
      </c>
      <c r="N54" s="338">
        <v>3954</v>
      </c>
    </row>
    <row r="55">
      <c r="A55" s="267" t="s">
        <v>166</v>
      </c>
      <c r="B55" s="337">
        <v>143510</v>
      </c>
      <c r="C55" s="337">
        <v>143640.120773648</v>
      </c>
      <c r="D55" s="337">
        <v>143765.79165835198</v>
      </c>
      <c r="E55" s="337">
        <v>143889.692957688</v>
      </c>
      <c r="F55" s="337">
        <v>144014.615339268</v>
      </c>
      <c r="G55" s="337">
        <v>144138.16191225202</v>
      </c>
      <c r="H55" s="337">
        <v>144261.365872825</v>
      </c>
      <c r="I55" s="337">
        <v>144383.48430475</v>
      </c>
      <c r="J55" s="337">
        <v>144502.369438826</v>
      </c>
      <c r="K55" s="337">
        <v>144618.000308782</v>
      </c>
      <c r="L55" s="338">
        <v>144731.346666998</v>
      </c>
      <c r="M55" s="338">
        <v>144843.976410932</v>
      </c>
      <c r="N55" s="338">
        <v>144955.587854968</v>
      </c>
    </row>
    <row r="56">
      <c r="A56" s="244" t="s">
        <v>218</v>
      </c>
    </row>
    <row r="57">
      <c r="A57" s="244" t="s">
        <v>219</v>
      </c>
    </row>
    <row r="58">
      <c r="A58" s="244" t="s">
        <v>220</v>
      </c>
      <c r="B58" s="325">
        <v>39394</v>
      </c>
      <c r="C58" s="325">
        <v>39394</v>
      </c>
      <c r="D58" s="325">
        <v>39394</v>
      </c>
      <c r="E58" s="325">
        <v>39394</v>
      </c>
      <c r="F58" s="325">
        <v>39394</v>
      </c>
      <c r="G58" s="325">
        <v>39394</v>
      </c>
      <c r="H58" s="325">
        <v>39394</v>
      </c>
      <c r="I58" s="325">
        <v>39394</v>
      </c>
      <c r="J58" s="325">
        <v>39394</v>
      </c>
      <c r="K58" s="325">
        <v>39394</v>
      </c>
      <c r="L58" s="336">
        <v>39394</v>
      </c>
      <c r="M58" s="336">
        <v>39394</v>
      </c>
      <c r="N58" s="336">
        <v>39394</v>
      </c>
    </row>
    <row r="59">
      <c r="A59" s="244" t="s">
        <v>222</v>
      </c>
      <c r="B59" s="325">
        <v>4799</v>
      </c>
      <c r="C59" s="325">
        <v>4799</v>
      </c>
      <c r="D59" s="325">
        <v>4799</v>
      </c>
      <c r="E59" s="325">
        <v>4799</v>
      </c>
      <c r="F59" s="325">
        <v>4799</v>
      </c>
      <c r="G59" s="325">
        <v>4799</v>
      </c>
      <c r="H59" s="325">
        <v>4799</v>
      </c>
      <c r="I59" s="325">
        <v>4799</v>
      </c>
      <c r="J59" s="325">
        <v>4799</v>
      </c>
      <c r="K59" s="325">
        <v>4799</v>
      </c>
      <c r="L59" s="336">
        <v>4799</v>
      </c>
      <c r="M59" s="336">
        <v>4799</v>
      </c>
      <c r="N59" s="336">
        <v>4799</v>
      </c>
    </row>
    <row r="60">
      <c r="A60" s="244" t="s">
        <v>223</v>
      </c>
      <c r="B60" s="325">
        <v>40023</v>
      </c>
      <c r="C60" s="325">
        <v>40023</v>
      </c>
      <c r="D60" s="325">
        <v>40023</v>
      </c>
      <c r="E60" s="325">
        <v>40023</v>
      </c>
      <c r="F60" s="325">
        <v>40023</v>
      </c>
      <c r="G60" s="325">
        <v>40023</v>
      </c>
      <c r="H60" s="325">
        <v>40023</v>
      </c>
      <c r="I60" s="325">
        <v>40023</v>
      </c>
      <c r="J60" s="325">
        <v>40023</v>
      </c>
      <c r="K60" s="325">
        <v>40023</v>
      </c>
      <c r="L60" s="336">
        <v>40023</v>
      </c>
      <c r="M60" s="336">
        <v>40023</v>
      </c>
      <c r="N60" s="336">
        <v>40023</v>
      </c>
    </row>
    <row r="61">
      <c r="A61" s="244" t="s">
        <v>224</v>
      </c>
      <c r="B61" s="325">
        <v>13674</v>
      </c>
      <c r="C61" s="325">
        <v>13674</v>
      </c>
      <c r="D61" s="325">
        <v>13674</v>
      </c>
      <c r="E61" s="325">
        <v>13674</v>
      </c>
      <c r="F61" s="325">
        <v>13674</v>
      </c>
      <c r="G61" s="325">
        <v>13674</v>
      </c>
      <c r="H61" s="325">
        <v>13674</v>
      </c>
      <c r="I61" s="325">
        <v>13674</v>
      </c>
      <c r="J61" s="325">
        <v>13674</v>
      </c>
      <c r="K61" s="325">
        <v>13674</v>
      </c>
      <c r="L61" s="336">
        <v>13674</v>
      </c>
      <c r="M61" s="336">
        <v>13674</v>
      </c>
      <c r="N61" s="336">
        <v>13674</v>
      </c>
    </row>
    <row r="62">
      <c r="A62" s="244" t="s">
        <v>225</v>
      </c>
      <c r="B62" s="325">
        <v>30304</v>
      </c>
      <c r="C62" s="325">
        <v>30304</v>
      </c>
      <c r="D62" s="325">
        <v>30304</v>
      </c>
      <c r="E62" s="325">
        <v>30304</v>
      </c>
      <c r="F62" s="325">
        <v>30304</v>
      </c>
      <c r="G62" s="325">
        <v>30304</v>
      </c>
      <c r="H62" s="325">
        <v>30304</v>
      </c>
      <c r="I62" s="325">
        <v>30304</v>
      </c>
      <c r="J62" s="325">
        <v>30304</v>
      </c>
      <c r="K62" s="325">
        <v>30304</v>
      </c>
      <c r="L62" s="336">
        <v>30304</v>
      </c>
      <c r="M62" s="336">
        <v>30304</v>
      </c>
      <c r="N62" s="336">
        <v>30304</v>
      </c>
    </row>
    <row r="63">
      <c r="A63" s="267" t="s">
        <v>227</v>
      </c>
      <c r="B63" s="337">
        <v>128194</v>
      </c>
      <c r="C63" s="337">
        <v>128194</v>
      </c>
      <c r="D63" s="337">
        <v>128194</v>
      </c>
      <c r="E63" s="337">
        <v>128194</v>
      </c>
      <c r="F63" s="337">
        <v>128194</v>
      </c>
      <c r="G63" s="337">
        <v>128194</v>
      </c>
      <c r="H63" s="337">
        <v>128194</v>
      </c>
      <c r="I63" s="337">
        <v>128194</v>
      </c>
      <c r="J63" s="337">
        <v>128194</v>
      </c>
      <c r="K63" s="337">
        <v>128194</v>
      </c>
      <c r="L63" s="338">
        <v>128194</v>
      </c>
      <c r="M63" s="338">
        <v>128194</v>
      </c>
      <c r="N63" s="338">
        <v>128194</v>
      </c>
    </row>
    <row r="64">
      <c r="A64" s="244" t="s">
        <v>228</v>
      </c>
    </row>
    <row r="65">
      <c r="A65" s="244" t="s">
        <v>215</v>
      </c>
      <c r="B65" s="325">
        <v>314</v>
      </c>
      <c r="C65" s="325">
        <v>314</v>
      </c>
      <c r="D65" s="325">
        <v>314</v>
      </c>
      <c r="E65" s="325">
        <v>314</v>
      </c>
      <c r="F65" s="325">
        <v>314</v>
      </c>
      <c r="G65" s="325">
        <v>314</v>
      </c>
      <c r="H65" s="325">
        <v>314</v>
      </c>
      <c r="I65" s="325">
        <v>314</v>
      </c>
      <c r="J65" s="325">
        <v>314</v>
      </c>
      <c r="K65" s="325">
        <v>314</v>
      </c>
      <c r="L65" s="336">
        <v>314</v>
      </c>
      <c r="M65" s="336">
        <v>314</v>
      </c>
      <c r="N65" s="336">
        <v>314</v>
      </c>
    </row>
    <row r="66">
      <c r="A66" s="267" t="s">
        <v>229</v>
      </c>
      <c r="B66" s="337">
        <v>314</v>
      </c>
      <c r="C66" s="337">
        <v>314</v>
      </c>
      <c r="D66" s="337">
        <v>314</v>
      </c>
      <c r="E66" s="337">
        <v>314</v>
      </c>
      <c r="F66" s="337">
        <v>314</v>
      </c>
      <c r="G66" s="337">
        <v>314</v>
      </c>
      <c r="H66" s="337">
        <v>314</v>
      </c>
      <c r="I66" s="337">
        <v>314</v>
      </c>
      <c r="J66" s="337">
        <v>314</v>
      </c>
      <c r="K66" s="337">
        <v>314</v>
      </c>
      <c r="L66" s="338">
        <v>314</v>
      </c>
      <c r="M66" s="338">
        <v>314</v>
      </c>
      <c r="N66" s="338">
        <v>314</v>
      </c>
    </row>
    <row r="67">
      <c r="A67" s="267" t="s">
        <v>218</v>
      </c>
      <c r="B67" s="337">
        <v>128508</v>
      </c>
      <c r="C67" s="337">
        <v>128508</v>
      </c>
      <c r="D67" s="337">
        <v>128508</v>
      </c>
      <c r="E67" s="337">
        <v>128508</v>
      </c>
      <c r="F67" s="337">
        <v>128508</v>
      </c>
      <c r="G67" s="337">
        <v>128508</v>
      </c>
      <c r="H67" s="337">
        <v>128508</v>
      </c>
      <c r="I67" s="337">
        <v>128508</v>
      </c>
      <c r="J67" s="337">
        <v>128508</v>
      </c>
      <c r="K67" s="337">
        <v>128508</v>
      </c>
      <c r="L67" s="338">
        <v>128508</v>
      </c>
      <c r="M67" s="338">
        <v>128508</v>
      </c>
      <c r="N67" s="338">
        <v>128508</v>
      </c>
    </row>
    <row r="68"/>
    <row r="69">
      <c r="L69" s="266"/>
    </row>
    <row r="70" ht="17.25" customHeight="1" s="265" customFormat="1">
      <c r="A70" s="261" t="s">
        <v>640</v>
      </c>
      <c r="B70" s="268">
        <v>44561</v>
      </c>
      <c r="C70" s="268">
        <f>EDATE(B70,1)</f>
        <v>43861</v>
      </c>
      <c r="D70" s="268">
        <f ref="D70:N70" t="shared" si="1">EDATE(C70,1)</f>
        <v>43890</v>
      </c>
      <c r="E70" s="268">
        <f t="shared" si="1"/>
        <v>43919</v>
      </c>
      <c r="F70" s="268">
        <f t="shared" si="1"/>
        <v>43950</v>
      </c>
      <c r="G70" s="268">
        <f t="shared" si="1"/>
        <v>43980</v>
      </c>
      <c r="H70" s="268">
        <f t="shared" si="1"/>
        <v>44011</v>
      </c>
      <c r="I70" s="268">
        <f t="shared" si="1"/>
        <v>44041</v>
      </c>
      <c r="J70" s="268">
        <f t="shared" si="1"/>
        <v>44072</v>
      </c>
      <c r="K70" s="268">
        <f t="shared" si="1"/>
        <v>44103</v>
      </c>
      <c r="L70" s="268">
        <f t="shared" si="1"/>
        <v>44133</v>
      </c>
      <c r="M70" s="268">
        <f t="shared" si="1"/>
        <v>44164</v>
      </c>
      <c r="N70" s="268">
        <f t="shared" si="1"/>
        <v>44194</v>
      </c>
    </row>
    <row r="71">
      <c r="A71" s="244" t="s">
        <v>641</v>
      </c>
      <c r="L71" s="266"/>
    </row>
    <row r="72">
      <c r="A72" s="244" t="s">
        <v>642</v>
      </c>
      <c r="B72" s="325"/>
      <c r="C72" s="325">
        <v>0</v>
      </c>
      <c r="D72" s="325">
        <v>0</v>
      </c>
      <c r="E72" s="325">
        <v>0</v>
      </c>
      <c r="F72" s="325">
        <v>0</v>
      </c>
      <c r="G72" s="325">
        <v>0</v>
      </c>
      <c r="H72" s="325">
        <v>0</v>
      </c>
      <c r="I72" s="325">
        <v>0</v>
      </c>
      <c r="J72" s="325">
        <v>0</v>
      </c>
      <c r="K72" s="325">
        <v>0</v>
      </c>
      <c r="L72" s="336">
        <v>0</v>
      </c>
      <c r="M72" s="336">
        <v>0</v>
      </c>
      <c r="N72" s="336">
        <v>0</v>
      </c>
    </row>
    <row r="73">
      <c r="A73" s="244" t="s">
        <v>643</v>
      </c>
      <c r="B73" s="325"/>
      <c r="C73" s="325">
        <v>41833.3333333333</v>
      </c>
      <c r="D73" s="325">
        <v>41833.3333333333</v>
      </c>
      <c r="E73" s="325">
        <v>41833.3333333333</v>
      </c>
      <c r="F73" s="325">
        <v>41833.3333333333</v>
      </c>
      <c r="G73" s="325">
        <v>41833.3333333333</v>
      </c>
      <c r="H73" s="325">
        <v>41833.3333333333</v>
      </c>
      <c r="I73" s="325">
        <v>41833.3333333333</v>
      </c>
      <c r="J73" s="325">
        <v>41833.3333333333</v>
      </c>
      <c r="K73" s="325">
        <v>41833.3333333333</v>
      </c>
      <c r="L73" s="336">
        <v>41833.3333333333</v>
      </c>
      <c r="M73" s="336">
        <v>41833.3333333333</v>
      </c>
      <c r="N73" s="336">
        <v>41833.3333333333</v>
      </c>
    </row>
    <row r="74">
      <c r="A74" s="244" t="s">
        <v>644</v>
      </c>
      <c r="B74" s="325"/>
      <c r="C74" s="325">
        <v>0</v>
      </c>
      <c r="D74" s="325">
        <v>0</v>
      </c>
      <c r="E74" s="325">
        <v>0</v>
      </c>
      <c r="F74" s="325">
        <v>0</v>
      </c>
      <c r="G74" s="325">
        <v>0</v>
      </c>
      <c r="H74" s="325">
        <v>0</v>
      </c>
      <c r="I74" s="325">
        <v>0</v>
      </c>
      <c r="J74" s="325">
        <v>0</v>
      </c>
      <c r="K74" s="325">
        <v>0</v>
      </c>
      <c r="L74" s="336">
        <v>0</v>
      </c>
      <c r="M74" s="336">
        <v>0</v>
      </c>
      <c r="N74" s="336">
        <v>0</v>
      </c>
    </row>
    <row r="75">
      <c r="A75" s="244" t="s">
        <v>645</v>
      </c>
      <c r="B75" s="325"/>
      <c r="C75" s="325">
        <v>0</v>
      </c>
      <c r="D75" s="325">
        <v>0</v>
      </c>
      <c r="E75" s="325">
        <v>0</v>
      </c>
      <c r="F75" s="325">
        <v>0</v>
      </c>
      <c r="G75" s="325">
        <v>0</v>
      </c>
      <c r="H75" s="325">
        <v>0</v>
      </c>
      <c r="I75" s="325">
        <v>0</v>
      </c>
      <c r="J75" s="325">
        <v>0</v>
      </c>
      <c r="K75" s="325">
        <v>0</v>
      </c>
      <c r="L75" s="336">
        <v>0</v>
      </c>
      <c r="M75" s="336">
        <v>0</v>
      </c>
      <c r="N75" s="336">
        <v>0</v>
      </c>
    </row>
    <row r="76">
      <c r="A76" s="244" t="s">
        <v>646</v>
      </c>
      <c r="B76" s="325"/>
      <c r="C76" s="325">
        <v>0</v>
      </c>
      <c r="D76" s="325">
        <v>0</v>
      </c>
      <c r="E76" s="325">
        <v>0</v>
      </c>
      <c r="F76" s="325">
        <v>0</v>
      </c>
      <c r="G76" s="325">
        <v>0</v>
      </c>
      <c r="H76" s="325">
        <v>0</v>
      </c>
      <c r="I76" s="325">
        <v>0</v>
      </c>
      <c r="J76" s="325">
        <v>0</v>
      </c>
      <c r="K76" s="325">
        <v>0</v>
      </c>
      <c r="L76" s="336">
        <v>0</v>
      </c>
      <c r="M76" s="336">
        <v>0</v>
      </c>
      <c r="N76" s="336">
        <v>0</v>
      </c>
    </row>
    <row r="77">
      <c r="A77" s="244" t="s">
        <v>647</v>
      </c>
      <c r="B77" s="325"/>
      <c r="C77" s="325">
        <v>0</v>
      </c>
      <c r="D77" s="325">
        <v>0</v>
      </c>
      <c r="E77" s="325">
        <v>0</v>
      </c>
      <c r="F77" s="325">
        <v>0</v>
      </c>
      <c r="G77" s="325">
        <v>0</v>
      </c>
      <c r="H77" s="325">
        <v>0</v>
      </c>
      <c r="I77" s="325">
        <v>0</v>
      </c>
      <c r="J77" s="325">
        <v>0</v>
      </c>
      <c r="K77" s="325">
        <v>0</v>
      </c>
      <c r="L77" s="336">
        <v>0</v>
      </c>
      <c r="M77" s="336">
        <v>0</v>
      </c>
      <c r="N77" s="336">
        <v>0</v>
      </c>
    </row>
    <row r="78">
      <c r="A78" s="244" t="s">
        <v>648</v>
      </c>
      <c r="B78" s="325"/>
      <c r="C78" s="325">
        <v>0</v>
      </c>
      <c r="D78" s="325">
        <v>0</v>
      </c>
      <c r="E78" s="325">
        <v>0</v>
      </c>
      <c r="F78" s="325">
        <v>0</v>
      </c>
      <c r="G78" s="325">
        <v>0</v>
      </c>
      <c r="H78" s="325">
        <v>0</v>
      </c>
      <c r="I78" s="325">
        <v>0</v>
      </c>
      <c r="J78" s="325">
        <v>0</v>
      </c>
      <c r="K78" s="325">
        <v>0</v>
      </c>
      <c r="L78" s="336">
        <v>0</v>
      </c>
      <c r="M78" s="336">
        <v>0</v>
      </c>
      <c r="N78" s="336">
        <v>0</v>
      </c>
    </row>
    <row r="79">
      <c r="A79" s="244" t="s">
        <v>649</v>
      </c>
      <c r="B79" s="325"/>
      <c r="C79" s="325">
        <v>0</v>
      </c>
      <c r="D79" s="325">
        <v>0</v>
      </c>
      <c r="E79" s="325">
        <v>0</v>
      </c>
      <c r="F79" s="325">
        <v>0</v>
      </c>
      <c r="G79" s="325">
        <v>0</v>
      </c>
      <c r="H79" s="325">
        <v>0</v>
      </c>
      <c r="I79" s="325">
        <v>0</v>
      </c>
      <c r="J79" s="325">
        <v>0</v>
      </c>
      <c r="K79" s="325">
        <v>0</v>
      </c>
      <c r="L79" s="336">
        <v>0</v>
      </c>
      <c r="M79" s="336">
        <v>0</v>
      </c>
      <c r="N79" s="336">
        <v>0</v>
      </c>
    </row>
    <row r="80">
      <c r="A80" s="244" t="s">
        <v>650</v>
      </c>
      <c r="B80" s="325"/>
      <c r="C80" s="325">
        <v>0</v>
      </c>
      <c r="D80" s="325">
        <v>0</v>
      </c>
      <c r="E80" s="325">
        <v>0</v>
      </c>
      <c r="F80" s="325">
        <v>0</v>
      </c>
      <c r="G80" s="325">
        <v>0</v>
      </c>
      <c r="H80" s="325">
        <v>0</v>
      </c>
      <c r="I80" s="325">
        <v>0</v>
      </c>
      <c r="J80" s="325">
        <v>0</v>
      </c>
      <c r="K80" s="325">
        <v>0</v>
      </c>
      <c r="L80" s="336">
        <v>0</v>
      </c>
      <c r="M80" s="336">
        <v>0</v>
      </c>
      <c r="N80" s="336">
        <v>0</v>
      </c>
    </row>
    <row r="81">
      <c r="A81" s="244" t="s">
        <v>651</v>
      </c>
      <c r="B81" s="325"/>
      <c r="C81" s="325">
        <v>83.3333333333333</v>
      </c>
      <c r="D81" s="325">
        <v>83.3333333333333</v>
      </c>
      <c r="E81" s="325">
        <v>83.3333333333333</v>
      </c>
      <c r="F81" s="325">
        <v>83.3333333333333</v>
      </c>
      <c r="G81" s="325">
        <v>83.3333333333333</v>
      </c>
      <c r="H81" s="325">
        <v>83.3333333333333</v>
      </c>
      <c r="I81" s="325">
        <v>83.3333333333333</v>
      </c>
      <c r="J81" s="325">
        <v>83.3333333333333</v>
      </c>
      <c r="K81" s="325">
        <v>83.3333333333333</v>
      </c>
      <c r="L81" s="336">
        <v>83.3333333333333</v>
      </c>
      <c r="M81" s="336">
        <v>83.3333333333333</v>
      </c>
      <c r="N81" s="336">
        <v>83.3333333333333</v>
      </c>
    </row>
    <row r="82">
      <c r="A82" s="244" t="s">
        <v>652</v>
      </c>
      <c r="B82" s="325"/>
      <c r="C82" s="325">
        <v>0</v>
      </c>
      <c r="D82" s="325">
        <v>0</v>
      </c>
      <c r="E82" s="325">
        <v>0</v>
      </c>
      <c r="F82" s="325">
        <v>0</v>
      </c>
      <c r="G82" s="325">
        <v>0</v>
      </c>
      <c r="H82" s="325">
        <v>0</v>
      </c>
      <c r="I82" s="325">
        <v>0</v>
      </c>
      <c r="J82" s="325">
        <v>0</v>
      </c>
      <c r="K82" s="325">
        <v>0</v>
      </c>
      <c r="L82" s="336">
        <v>0</v>
      </c>
      <c r="M82" s="336">
        <v>0</v>
      </c>
      <c r="N82" s="336">
        <v>0</v>
      </c>
    </row>
    <row r="83">
      <c r="A83" s="244" t="s">
        <v>653</v>
      </c>
      <c r="B83" s="325"/>
      <c r="C83" s="325">
        <v>0</v>
      </c>
      <c r="D83" s="325">
        <v>0</v>
      </c>
      <c r="E83" s="325">
        <v>0</v>
      </c>
      <c r="F83" s="325">
        <v>0</v>
      </c>
      <c r="G83" s="325">
        <v>0</v>
      </c>
      <c r="H83" s="325">
        <v>0</v>
      </c>
      <c r="I83" s="325">
        <v>0</v>
      </c>
      <c r="J83" s="325">
        <v>0</v>
      </c>
      <c r="K83" s="325">
        <v>0</v>
      </c>
      <c r="L83" s="336">
        <v>0</v>
      </c>
      <c r="M83" s="336">
        <v>0</v>
      </c>
      <c r="N83" s="336">
        <v>0</v>
      </c>
    </row>
    <row r="84">
      <c r="A84" s="244" t="s">
        <v>654</v>
      </c>
      <c r="B84" s="325"/>
      <c r="C84" s="325">
        <v>3916.66666666667</v>
      </c>
      <c r="D84" s="325">
        <v>3916.66666666667</v>
      </c>
      <c r="E84" s="325">
        <v>3916.66666666667</v>
      </c>
      <c r="F84" s="325">
        <v>3916.66666666667</v>
      </c>
      <c r="G84" s="325">
        <v>3916.66666666667</v>
      </c>
      <c r="H84" s="325">
        <v>3916.66666666667</v>
      </c>
      <c r="I84" s="325">
        <v>3916.66666666667</v>
      </c>
      <c r="J84" s="325">
        <v>3916.66666666667</v>
      </c>
      <c r="K84" s="325">
        <v>3916.66666666667</v>
      </c>
      <c r="L84" s="336">
        <v>3916.66666666667</v>
      </c>
      <c r="M84" s="336">
        <v>3916.66666666667</v>
      </c>
      <c r="N84" s="336">
        <v>3916.66666666667</v>
      </c>
    </row>
    <row r="85">
      <c r="A85" s="244" t="s">
        <v>655</v>
      </c>
      <c r="B85" s="325"/>
      <c r="C85" s="325">
        <v>0</v>
      </c>
      <c r="D85" s="325">
        <v>0</v>
      </c>
      <c r="E85" s="325">
        <v>0</v>
      </c>
      <c r="F85" s="325">
        <v>0</v>
      </c>
      <c r="G85" s="325">
        <v>0</v>
      </c>
      <c r="H85" s="325">
        <v>0</v>
      </c>
      <c r="I85" s="325">
        <v>0</v>
      </c>
      <c r="J85" s="325">
        <v>0</v>
      </c>
      <c r="K85" s="325">
        <v>0</v>
      </c>
      <c r="L85" s="336">
        <v>0</v>
      </c>
      <c r="M85" s="336">
        <v>0</v>
      </c>
      <c r="N85" s="336">
        <v>0</v>
      </c>
    </row>
    <row r="86">
      <c r="A86" s="244" t="s">
        <v>656</v>
      </c>
      <c r="B86" s="325"/>
      <c r="C86" s="325">
        <v>0</v>
      </c>
      <c r="D86" s="325">
        <v>0</v>
      </c>
      <c r="E86" s="325">
        <v>0</v>
      </c>
      <c r="F86" s="325">
        <v>0</v>
      </c>
      <c r="G86" s="325">
        <v>0</v>
      </c>
      <c r="H86" s="325">
        <v>0</v>
      </c>
      <c r="I86" s="325">
        <v>0</v>
      </c>
      <c r="J86" s="325">
        <v>0</v>
      </c>
      <c r="K86" s="325">
        <v>0</v>
      </c>
      <c r="L86" s="336">
        <v>0</v>
      </c>
      <c r="M86" s="336">
        <v>0</v>
      </c>
      <c r="N86" s="336">
        <v>0</v>
      </c>
    </row>
    <row r="87">
      <c r="A87" s="244" t="s">
        <v>657</v>
      </c>
      <c r="B87" s="325"/>
      <c r="C87" s="325">
        <v>0</v>
      </c>
      <c r="D87" s="325">
        <v>0</v>
      </c>
      <c r="E87" s="325">
        <v>0</v>
      </c>
      <c r="F87" s="325">
        <v>0</v>
      </c>
      <c r="G87" s="325">
        <v>0</v>
      </c>
      <c r="H87" s="325">
        <v>0</v>
      </c>
      <c r="I87" s="325">
        <v>0</v>
      </c>
      <c r="J87" s="325">
        <v>0</v>
      </c>
      <c r="K87" s="325">
        <v>0</v>
      </c>
      <c r="L87" s="336">
        <v>0</v>
      </c>
      <c r="M87" s="336">
        <v>0</v>
      </c>
      <c r="N87" s="336">
        <v>0</v>
      </c>
    </row>
    <row r="88">
      <c r="A88" s="244" t="s">
        <v>658</v>
      </c>
      <c r="B88" s="325"/>
      <c r="C88" s="325">
        <v>29500</v>
      </c>
      <c r="D88" s="325">
        <v>29500</v>
      </c>
      <c r="E88" s="325">
        <v>29500</v>
      </c>
      <c r="F88" s="325">
        <v>29500</v>
      </c>
      <c r="G88" s="325">
        <v>29500</v>
      </c>
      <c r="H88" s="325">
        <v>29500</v>
      </c>
      <c r="I88" s="325">
        <v>29500</v>
      </c>
      <c r="J88" s="325">
        <v>29500</v>
      </c>
      <c r="K88" s="325">
        <v>29500</v>
      </c>
      <c r="L88" s="336">
        <v>29500</v>
      </c>
      <c r="M88" s="336">
        <v>29500</v>
      </c>
      <c r="N88" s="336">
        <v>29500</v>
      </c>
    </row>
    <row r="89">
      <c r="A89" s="267" t="s">
        <v>659</v>
      </c>
      <c r="B89" s="337"/>
      <c r="C89" s="337">
        <v>75333.3333333333</v>
      </c>
      <c r="D89" s="337">
        <v>75333.3333333333</v>
      </c>
      <c r="E89" s="337">
        <v>75333.3333333333</v>
      </c>
      <c r="F89" s="337">
        <v>75333.3333333333</v>
      </c>
      <c r="G89" s="337">
        <v>75333.3333333333</v>
      </c>
      <c r="H89" s="337">
        <v>75333.3333333333</v>
      </c>
      <c r="I89" s="337">
        <v>75333.3333333333</v>
      </c>
      <c r="J89" s="337">
        <v>75333.3333333333</v>
      </c>
      <c r="K89" s="337">
        <v>75333.3333333333</v>
      </c>
      <c r="L89" s="338">
        <v>75333.3333333333</v>
      </c>
      <c r="M89" s="338">
        <v>75333.3333333333</v>
      </c>
      <c r="N89" s="338">
        <v>75333.3333333333</v>
      </c>
    </row>
    <row r="90">
      <c r="A90" s="244" t="s">
        <v>660</v>
      </c>
    </row>
    <row r="91">
      <c r="A91" s="244" t="s">
        <v>661</v>
      </c>
      <c r="B91" s="325"/>
      <c r="C91" s="325">
        <v>194750</v>
      </c>
      <c r="D91" s="325">
        <v>194750</v>
      </c>
      <c r="E91" s="325">
        <v>194750</v>
      </c>
      <c r="F91" s="325">
        <v>194750</v>
      </c>
      <c r="G91" s="325">
        <v>194750</v>
      </c>
      <c r="H91" s="325">
        <v>194750</v>
      </c>
      <c r="I91" s="325">
        <v>194750</v>
      </c>
      <c r="J91" s="325">
        <v>194750</v>
      </c>
      <c r="K91" s="325">
        <v>194750</v>
      </c>
      <c r="L91" s="336">
        <v>194750</v>
      </c>
      <c r="M91" s="336">
        <v>194750</v>
      </c>
      <c r="N91" s="336">
        <v>194750</v>
      </c>
    </row>
    <row r="92">
      <c r="A92" s="244" t="s">
        <v>662</v>
      </c>
      <c r="B92" s="325"/>
      <c r="C92" s="325">
        <v>40000</v>
      </c>
      <c r="D92" s="325">
        <v>40000</v>
      </c>
      <c r="E92" s="325">
        <v>40000</v>
      </c>
      <c r="F92" s="325">
        <v>40000</v>
      </c>
      <c r="G92" s="325">
        <v>40000</v>
      </c>
      <c r="H92" s="325">
        <v>40000</v>
      </c>
      <c r="I92" s="325">
        <v>40000</v>
      </c>
      <c r="J92" s="325">
        <v>40000</v>
      </c>
      <c r="K92" s="325">
        <v>40000</v>
      </c>
      <c r="L92" s="336">
        <v>40000</v>
      </c>
      <c r="M92" s="336">
        <v>40000</v>
      </c>
      <c r="N92" s="336">
        <v>40000</v>
      </c>
    </row>
    <row r="93">
      <c r="A93" s="244" t="s">
        <v>663</v>
      </c>
      <c r="B93" s="325"/>
      <c r="C93" s="325">
        <v>0</v>
      </c>
      <c r="D93" s="325">
        <v>0</v>
      </c>
      <c r="E93" s="325">
        <v>0</v>
      </c>
      <c r="F93" s="325">
        <v>0</v>
      </c>
      <c r="G93" s="325">
        <v>0</v>
      </c>
      <c r="H93" s="325">
        <v>0</v>
      </c>
      <c r="I93" s="325">
        <v>0</v>
      </c>
      <c r="J93" s="325">
        <v>0</v>
      </c>
      <c r="K93" s="325">
        <v>0</v>
      </c>
      <c r="L93" s="336">
        <v>0</v>
      </c>
      <c r="M93" s="336">
        <v>0</v>
      </c>
      <c r="N93" s="336">
        <v>0</v>
      </c>
    </row>
    <row r="94">
      <c r="A94" s="244" t="s">
        <v>664</v>
      </c>
      <c r="B94" s="325"/>
      <c r="C94" s="325">
        <v>0</v>
      </c>
      <c r="D94" s="325">
        <v>0</v>
      </c>
      <c r="E94" s="325">
        <v>0</v>
      </c>
      <c r="F94" s="325">
        <v>0</v>
      </c>
      <c r="G94" s="325">
        <v>0</v>
      </c>
      <c r="H94" s="325">
        <v>0</v>
      </c>
      <c r="I94" s="325">
        <v>0</v>
      </c>
      <c r="J94" s="325">
        <v>0</v>
      </c>
      <c r="K94" s="325">
        <v>0</v>
      </c>
      <c r="L94" s="336">
        <v>0</v>
      </c>
      <c r="M94" s="336">
        <v>0</v>
      </c>
      <c r="N94" s="336">
        <v>0</v>
      </c>
    </row>
    <row r="95">
      <c r="A95" s="244" t="s">
        <v>665</v>
      </c>
      <c r="B95" s="325"/>
      <c r="C95" s="325">
        <v>137083.333333333</v>
      </c>
      <c r="D95" s="325">
        <v>137083.333333333</v>
      </c>
      <c r="E95" s="325">
        <v>137083.333333333</v>
      </c>
      <c r="F95" s="325">
        <v>137083.333333333</v>
      </c>
      <c r="G95" s="325">
        <v>137083.333333333</v>
      </c>
      <c r="H95" s="325">
        <v>137083.333333333</v>
      </c>
      <c r="I95" s="325">
        <v>137083.333333333</v>
      </c>
      <c r="J95" s="325">
        <v>137083.333333333</v>
      </c>
      <c r="K95" s="325">
        <v>137083.333333333</v>
      </c>
      <c r="L95" s="336">
        <v>137083.333333333</v>
      </c>
      <c r="M95" s="336">
        <v>137083.333333333</v>
      </c>
      <c r="N95" s="336">
        <v>137083.333333333</v>
      </c>
    </row>
    <row r="96">
      <c r="A96" s="267" t="s">
        <v>666</v>
      </c>
      <c r="B96" s="337"/>
      <c r="C96" s="337">
        <v>371833.333333333</v>
      </c>
      <c r="D96" s="337">
        <v>371833.333333333</v>
      </c>
      <c r="E96" s="337">
        <v>371833.333333333</v>
      </c>
      <c r="F96" s="337">
        <v>371833.333333333</v>
      </c>
      <c r="G96" s="337">
        <v>371833.333333333</v>
      </c>
      <c r="H96" s="337">
        <v>371833.333333333</v>
      </c>
      <c r="I96" s="337">
        <v>371833.333333333</v>
      </c>
      <c r="J96" s="337">
        <v>371833.333333333</v>
      </c>
      <c r="K96" s="337">
        <v>371833.333333333</v>
      </c>
      <c r="L96" s="338">
        <v>371833.333333333</v>
      </c>
      <c r="M96" s="338">
        <v>371833.333333333</v>
      </c>
      <c r="N96" s="338">
        <v>371833.333333333</v>
      </c>
    </row>
    <row r="97">
      <c r="A97" s="267" t="s">
        <v>667</v>
      </c>
      <c r="B97" s="337"/>
      <c r="C97" s="337">
        <v>25666.6666666667</v>
      </c>
      <c r="D97" s="337">
        <v>25666.6666666667</v>
      </c>
      <c r="E97" s="337">
        <v>25666.6666666667</v>
      </c>
      <c r="F97" s="337">
        <v>25666.6666666667</v>
      </c>
      <c r="G97" s="337">
        <v>25666.6666666667</v>
      </c>
      <c r="H97" s="337">
        <v>25666.6666666667</v>
      </c>
      <c r="I97" s="337">
        <v>25666.6666666667</v>
      </c>
      <c r="J97" s="337">
        <v>25666.6666666667</v>
      </c>
      <c r="K97" s="337">
        <v>25666.6666666667</v>
      </c>
      <c r="L97" s="338">
        <v>25666.6666666667</v>
      </c>
      <c r="M97" s="338">
        <v>25666.6666666667</v>
      </c>
      <c r="N97" s="338">
        <v>25666.6666666667</v>
      </c>
    </row>
    <row r="98">
      <c r="A98" s="267" t="s">
        <v>668</v>
      </c>
      <c r="B98" s="322"/>
      <c r="C98" s="322">
        <v>22.5915492957746</v>
      </c>
      <c r="D98" s="322">
        <v>22.5915492957746</v>
      </c>
      <c r="E98" s="322">
        <v>22.5915492957746</v>
      </c>
      <c r="F98" s="322">
        <v>22.5915492957746</v>
      </c>
      <c r="G98" s="322">
        <v>22.5915492957746</v>
      </c>
      <c r="H98" s="322">
        <v>22.5915492957746</v>
      </c>
      <c r="I98" s="322">
        <v>22.5915492957746</v>
      </c>
      <c r="J98" s="322">
        <v>22.5915492957746</v>
      </c>
      <c r="K98" s="322">
        <v>22.5915492957746</v>
      </c>
      <c r="L98" s="335">
        <v>22.5915492957746</v>
      </c>
      <c r="M98" s="335">
        <v>22.5915492957746</v>
      </c>
      <c r="N98" s="335">
        <v>22.5915492957746</v>
      </c>
    </row>
    <row r="99"/>
    <row r="100">
      <c r="L100" s="266"/>
    </row>
  </sheetData>
  <mergeCells>
    <mergeCell ref="A4:L4"/>
    <mergeCell ref="A1:N1"/>
  </mergeCells>
  <pageMargins left="0.25" right="0.25" top="0.75" bottom="0.75" header="0.3" footer="0.3"/>
  <pageSetup scale="71"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1"/>
  <sheetViews>
    <sheetView showGridLines="0" zoomScaleNormal="100" zoomScaleSheetLayoutView="75" workbookViewId="0">
      <selection sqref="A1:M1"/>
    </sheetView>
  </sheetViews>
  <sheetFormatPr defaultColWidth="8.75" defaultRowHeight="12.75"/>
  <cols>
    <col min="1" max="1" width="30.625" customWidth="1" style="244"/>
    <col min="2" max="2" width="8.125" customWidth="1" style="233"/>
    <col min="3" max="3" width="8.125" customWidth="1" style="237"/>
    <col min="4" max="4" width="8.125" customWidth="1" style="233"/>
    <col min="5" max="5" width="8.125" customWidth="1" style="238"/>
    <col min="6" max="7" width="8.125" customWidth="1" style="237"/>
    <col min="8" max="9" width="8.125" customWidth="1" style="238"/>
    <col min="10" max="11" width="8.125" customWidth="1" style="233"/>
    <col min="12" max="13" width="8.125" customWidth="1" style="239"/>
    <col min="14" max="16384" width="8.75" customWidth="1" style="234"/>
  </cols>
  <sheetData>
    <row r="1" ht="24.95" customHeight="1" s="235" customFormat="1">
      <c r="A1" s="302" t="s">
        <v>332</v>
      </c>
      <c r="B1" s="303"/>
      <c r="C1" s="303"/>
      <c r="D1" s="303"/>
      <c r="E1" s="303"/>
      <c r="F1" s="303"/>
      <c r="G1" s="303"/>
      <c r="H1" s="303"/>
      <c r="I1" s="303"/>
      <c r="J1" s="303"/>
      <c r="K1" s="303"/>
      <c r="L1" s="303"/>
      <c r="M1" s="303"/>
    </row>
    <row r="2" ht="14.25" customHeight="1">
      <c r="A2" s="236" t="s">
        <v>1</v>
      </c>
      <c r="M2" s="233" t="s">
        <v>2</v>
      </c>
    </row>
    <row r="3" ht="9.95" customHeight="1">
      <c r="A3" s="241"/>
    </row>
    <row r="4" ht="17.25" customHeight="1">
      <c r="A4" s="300" t="s">
        <v>669</v>
      </c>
      <c r="B4" s="300"/>
      <c r="C4" s="300"/>
      <c r="D4" s="300"/>
      <c r="E4" s="300"/>
      <c r="F4" s="300"/>
      <c r="G4" s="300"/>
      <c r="H4" s="300"/>
      <c r="I4" s="300"/>
      <c r="J4" s="300"/>
      <c r="K4" s="300"/>
      <c r="L4" s="300"/>
      <c r="M4" s="300"/>
    </row>
    <row r="5" ht="15.75">
      <c r="A5" s="240" t="s">
        <v>670</v>
      </c>
      <c r="B5" s="241"/>
      <c r="C5" s="241"/>
      <c r="D5" s="241"/>
      <c r="E5" s="241"/>
      <c r="F5" s="241"/>
      <c r="G5" s="241"/>
      <c r="H5" s="241"/>
      <c r="I5" s="241"/>
      <c r="J5" s="241"/>
      <c r="K5" s="241"/>
      <c r="L5" s="242"/>
      <c r="M5" s="242"/>
    </row>
    <row r="6">
      <c r="A6" s="273" t="s">
        <v>671</v>
      </c>
      <c r="B6" s="274"/>
      <c r="C6" s="274"/>
      <c r="D6" s="274"/>
      <c r="E6" s="274"/>
      <c r="F6" s="274"/>
      <c r="G6" s="274"/>
      <c r="H6" s="274"/>
      <c r="I6" s="274"/>
      <c r="J6" s="274"/>
      <c r="K6" s="274"/>
      <c r="L6" s="274"/>
      <c r="M6" s="274"/>
    </row>
    <row r="7" ht="72.75" customHeight="1">
      <c r="A7" s="312" t="s">
        <v>672</v>
      </c>
      <c r="B7" s="312"/>
      <c r="C7" s="312"/>
      <c r="D7" s="312"/>
      <c r="E7" s="312"/>
      <c r="F7" s="312"/>
      <c r="G7" s="312"/>
      <c r="H7" s="312"/>
      <c r="I7" s="312"/>
      <c r="J7" s="312"/>
      <c r="K7" s="312"/>
      <c r="L7" s="312"/>
      <c r="M7" s="312"/>
    </row>
    <row r="8">
      <c r="A8" s="273" t="s">
        <v>673</v>
      </c>
      <c r="B8" s="241"/>
      <c r="C8" s="241"/>
      <c r="D8" s="241"/>
      <c r="E8" s="241"/>
      <c r="F8" s="241"/>
      <c r="G8" s="241"/>
      <c r="H8" s="241"/>
      <c r="I8" s="241"/>
      <c r="J8" s="241"/>
      <c r="K8" s="241"/>
      <c r="L8" s="242"/>
      <c r="M8" s="242"/>
    </row>
    <row r="9" ht="72.75" customHeight="1">
      <c r="A9" s="312" t="s">
        <v>674</v>
      </c>
      <c r="B9" s="312"/>
      <c r="C9" s="312"/>
      <c r="D9" s="312"/>
      <c r="E9" s="312"/>
      <c r="F9" s="312"/>
      <c r="G9" s="312"/>
      <c r="H9" s="312"/>
      <c r="I9" s="312"/>
      <c r="J9" s="312"/>
      <c r="K9" s="312"/>
      <c r="L9" s="312"/>
      <c r="M9" s="312"/>
    </row>
    <row r="10">
      <c r="A10" s="273" t="s">
        <v>675</v>
      </c>
      <c r="B10" s="241"/>
      <c r="C10" s="241"/>
      <c r="D10" s="241"/>
      <c r="E10" s="241"/>
      <c r="F10" s="241"/>
      <c r="G10" s="241"/>
      <c r="H10" s="241"/>
      <c r="I10" s="241"/>
      <c r="J10" s="241"/>
      <c r="K10" s="241"/>
      <c r="L10" s="242"/>
      <c r="M10" s="242"/>
    </row>
    <row r="11" ht="177.75" customHeight="1">
      <c r="A11" s="312" t="s">
        <v>676</v>
      </c>
      <c r="B11" s="312"/>
      <c r="C11" s="312"/>
      <c r="D11" s="312"/>
      <c r="E11" s="312"/>
      <c r="F11" s="312"/>
      <c r="G11" s="312"/>
      <c r="H11" s="312"/>
      <c r="I11" s="312"/>
      <c r="J11" s="312"/>
      <c r="K11" s="312"/>
      <c r="L11" s="312"/>
      <c r="M11" s="312"/>
    </row>
  </sheetData>
  <mergeCells>
    <mergeCell ref="A7:M7"/>
    <mergeCell ref="A9:M9"/>
    <mergeCell ref="A11:M11"/>
    <mergeCell ref="A1:M1"/>
    <mergeCell ref="A4:M4"/>
  </mergeCells>
  <pageMargins left="0.25" right="0.25" top="0.75" bottom="0.75" header="0.3" footer="0.3"/>
  <pageSetup scale="9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19"/>
  <sheetViews>
    <sheetView showGridLines="0" zoomScaleNormal="100" zoomScaleSheetLayoutView="75" workbookViewId="0">
      <selection sqref="A1:N1"/>
    </sheetView>
  </sheetViews>
  <sheetFormatPr defaultColWidth="8.75" defaultRowHeight="12.75"/>
  <cols>
    <col min="1" max="1" width="30.625" customWidth="1" style="244"/>
    <col min="2" max="2" width="7.625" customWidth="1" style="233"/>
    <col min="3" max="3" width="7.625" customWidth="1" style="237"/>
    <col min="4" max="4" width="7.625" customWidth="1" style="233"/>
    <col min="5" max="5" width="7.625" customWidth="1" style="238"/>
    <col min="6" max="7" width="7.625" customWidth="1" style="237"/>
    <col min="8" max="9" width="7.625" customWidth="1" style="238"/>
    <col min="10" max="11" width="7.625" customWidth="1" style="233"/>
    <col min="12" max="13" width="7.625" customWidth="1" style="239"/>
    <col min="14" max="14" width="7.625" customWidth="1" style="234"/>
    <col min="15" max="16384" width="8.75" customWidth="1" style="234"/>
  </cols>
  <sheetData>
    <row r="1" ht="24.95" customHeight="1" s="235" customFormat="1">
      <c r="A1" s="302" t="s">
        <v>332</v>
      </c>
      <c r="B1" s="302"/>
      <c r="C1" s="302"/>
      <c r="D1" s="302"/>
      <c r="E1" s="302"/>
      <c r="F1" s="302"/>
      <c r="G1" s="302"/>
      <c r="H1" s="302"/>
      <c r="I1" s="302"/>
      <c r="J1" s="302"/>
      <c r="K1" s="302"/>
      <c r="L1" s="302"/>
      <c r="M1" s="302"/>
      <c r="N1" s="302"/>
    </row>
    <row r="2" ht="14.25" customHeight="1">
      <c r="A2" s="236" t="s">
        <v>1</v>
      </c>
      <c r="N2" s="233" t="s">
        <v>2</v>
      </c>
    </row>
    <row r="3" ht="5.1" customHeight="1">
      <c r="A3" s="241"/>
    </row>
    <row r="4" ht="15.75">
      <c r="A4" s="240" t="s">
        <v>677</v>
      </c>
      <c r="B4" s="241"/>
      <c r="C4" s="241"/>
      <c r="D4" s="241"/>
      <c r="E4" s="241"/>
      <c r="F4" s="241"/>
      <c r="G4" s="241"/>
      <c r="H4" s="241"/>
      <c r="I4" s="241"/>
      <c r="J4" s="241"/>
      <c r="K4" s="241"/>
      <c r="L4" s="242"/>
      <c r="M4" s="242"/>
    </row>
    <row r="5" ht="60.75" customHeight="1">
      <c r="A5" s="300" t="s">
        <v>678</v>
      </c>
      <c r="B5" s="300"/>
      <c r="C5" s="300"/>
      <c r="D5" s="300"/>
      <c r="E5" s="300"/>
      <c r="F5" s="300"/>
      <c r="G5" s="300"/>
      <c r="H5" s="300"/>
      <c r="I5" s="300"/>
      <c r="J5" s="300"/>
      <c r="K5" s="300"/>
      <c r="L5" s="300"/>
      <c r="M5" s="300"/>
      <c r="N5" s="300"/>
    </row>
    <row r="7">
      <c r="A7" s="246" t="s">
        <v>679</v>
      </c>
      <c r="B7" s="247" t="s">
        <v>680</v>
      </c>
      <c r="C7" s="247" t="s">
        <v>681</v>
      </c>
      <c r="D7" s="247" t="s">
        <v>682</v>
      </c>
      <c r="E7" s="247" t="s">
        <v>683</v>
      </c>
      <c r="F7" s="247" t="s">
        <v>13</v>
      </c>
      <c r="G7" s="247" t="s">
        <v>14</v>
      </c>
      <c r="H7" s="247" t="s">
        <v>158</v>
      </c>
      <c r="I7" s="247" t="s">
        <v>159</v>
      </c>
      <c r="J7" s="247" t="s">
        <v>160</v>
      </c>
      <c r="K7" s="247" t="s">
        <v>161</v>
      </c>
      <c r="L7" s="247" t="s">
        <v>162</v>
      </c>
      <c r="M7" s="247" t="s">
        <v>684</v>
      </c>
      <c r="N7" s="247" t="s">
        <v>163</v>
      </c>
    </row>
    <row r="8">
      <c r="A8" s="293" t="s">
        <v>685</v>
      </c>
      <c r="B8" s="321">
        <v>0.060008926770736215</v>
      </c>
      <c r="C8" s="321">
        <v>0.060007525970409661</v>
      </c>
      <c r="D8" s="321">
        <v>0.06215750700032463</v>
      </c>
      <c r="E8" s="321">
        <v>0.19252422958726534</v>
      </c>
      <c r="F8" s="321">
        <v>0.38962048968506757</v>
      </c>
      <c r="G8" s="321">
        <v>0.73148485919518358</v>
      </c>
      <c r="H8" s="321">
        <v>0.97331164027414352</v>
      </c>
      <c r="I8" s="321">
        <v>1.2686535675591413</v>
      </c>
      <c r="J8" s="321">
        <v>1.4537369007293404</v>
      </c>
      <c r="K8" s="321">
        <v>1.5346815595825176</v>
      </c>
      <c r="L8" s="334">
        <v>2.0034350703446613</v>
      </c>
      <c r="M8" s="334">
        <v>1.9826236520346536</v>
      </c>
      <c r="N8" s="334">
        <v>1.9292494647518144</v>
      </c>
    </row>
    <row r="9">
      <c r="A9" s="293" t="s">
        <v>686</v>
      </c>
      <c r="B9" s="321">
        <v>0.04733609683851233</v>
      </c>
      <c r="C9" s="321">
        <v>0.099260293270711814</v>
      </c>
      <c r="D9" s="321">
        <v>0.21105024210343204</v>
      </c>
      <c r="E9" s="321">
        <v>0.30676475648756529</v>
      </c>
      <c r="F9" s="321">
        <v>0.53428634525318663</v>
      </c>
      <c r="G9" s="321">
        <v>0.9435836233584054</v>
      </c>
      <c r="H9" s="321">
        <v>1.1725222270528397</v>
      </c>
      <c r="I9" s="321">
        <v>1.3768123553756779</v>
      </c>
      <c r="J9" s="321">
        <v>1.4853441505330947</v>
      </c>
      <c r="K9" s="321">
        <v>1.5945060329463536</v>
      </c>
      <c r="L9" s="334">
        <v>1.78038079593903</v>
      </c>
      <c r="M9" s="334">
        <v>1.7643128151655581</v>
      </c>
      <c r="N9" s="334">
        <v>1.7413525761919235</v>
      </c>
    </row>
    <row r="10">
      <c r="A10" s="293" t="s">
        <v>687</v>
      </c>
      <c r="B10" s="321">
        <v>0.09003109420135981</v>
      </c>
      <c r="C10" s="321">
        <v>0.11891144191304302</v>
      </c>
      <c r="D10" s="321">
        <v>0.18136089408605721</v>
      </c>
      <c r="E10" s="321">
        <v>0.25223345359717264</v>
      </c>
      <c r="F10" s="321">
        <v>0.56252967288444689</v>
      </c>
      <c r="G10" s="321">
        <v>0.95340478450269461</v>
      </c>
      <c r="H10" s="321">
        <v>1.1661853725300833</v>
      </c>
      <c r="I10" s="321">
        <v>1.3497865601538084</v>
      </c>
      <c r="J10" s="321">
        <v>1.4513022833702043</v>
      </c>
      <c r="K10" s="321">
        <v>1.5566468362088859</v>
      </c>
      <c r="L10" s="334">
        <v>1.7346615717909852</v>
      </c>
      <c r="M10" s="334">
        <v>1.7156421114144389</v>
      </c>
      <c r="N10" s="334">
        <v>1.6906397915307898</v>
      </c>
    </row>
    <row r="11">
      <c r="A11" s="293" t="s">
        <v>688</v>
      </c>
      <c r="B11" s="321">
        <v>0.51565194564320582</v>
      </c>
      <c r="C11" s="321">
        <v>0.510730668808493</v>
      </c>
      <c r="D11" s="321">
        <v>0.50227474174872055</v>
      </c>
      <c r="E11" s="321">
        <v>0.62216409502680037</v>
      </c>
      <c r="F11" s="321">
        <v>0.78844588272501459</v>
      </c>
      <c r="G11" s="321">
        <v>1.2636171974430854</v>
      </c>
      <c r="H11" s="321">
        <v>1.5060944982708631</v>
      </c>
      <c r="I11" s="321">
        <v>1.8440933939957389</v>
      </c>
      <c r="J11" s="321">
        <v>2.0625734198021375</v>
      </c>
      <c r="K11" s="321">
        <v>2.352298209551317</v>
      </c>
      <c r="L11" s="334">
        <v>3.096732206750108</v>
      </c>
      <c r="M11" s="334">
        <v>3.0785902329593995</v>
      </c>
      <c r="N11" s="334">
        <v>3.0021689015760957</v>
      </c>
    </row>
    <row r="13">
      <c r="A13" s="246" t="s">
        <v>689</v>
      </c>
      <c r="B13" s="247" t="s">
        <v>680</v>
      </c>
      <c r="C13" s="247" t="s">
        <v>681</v>
      </c>
      <c r="D13" s="247" t="s">
        <v>682</v>
      </c>
      <c r="E13" s="247" t="s">
        <v>683</v>
      </c>
      <c r="F13" s="247" t="s">
        <v>13</v>
      </c>
      <c r="G13" s="247" t="s">
        <v>14</v>
      </c>
      <c r="H13" s="247" t="s">
        <v>158</v>
      </c>
      <c r="I13" s="247" t="s">
        <v>159</v>
      </c>
      <c r="J13" s="247" t="s">
        <v>160</v>
      </c>
      <c r="K13" s="247" t="s">
        <v>161</v>
      </c>
      <c r="L13" s="247" t="s">
        <v>162</v>
      </c>
      <c r="M13" s="247" t="s">
        <v>684</v>
      </c>
      <c r="N13" s="247" t="s">
        <v>163</v>
      </c>
    </row>
    <row r="14">
      <c r="A14" s="244" t="s">
        <v>690</v>
      </c>
      <c r="B14" s="321">
        <v>0.0850160188046988</v>
      </c>
      <c r="C14" s="321">
        <v>0.069595120087868168</v>
      </c>
      <c r="D14" s="321">
        <v>0.040018464358776838</v>
      </c>
      <c r="E14" s="321">
        <v>0.050461424037440139</v>
      </c>
      <c r="F14" s="321">
        <v>0.089979759107411933</v>
      </c>
      <c r="G14" s="321">
        <v>0.280295446164883</v>
      </c>
      <c r="H14" s="321">
        <v>0.53127405344612932</v>
      </c>
      <c r="I14" s="321">
        <v>0.98880316412937075</v>
      </c>
      <c r="J14" s="321">
        <v>1.3401488077793726</v>
      </c>
      <c r="K14" s="321">
        <v>1.5477789929299497</v>
      </c>
      <c r="L14" s="334">
        <v>2.1067826459434622</v>
      </c>
      <c r="M14" s="334">
        <v>2.1528788431198986</v>
      </c>
      <c r="N14" s="334">
        <v>2.1531152794080906</v>
      </c>
    </row>
    <row r="15">
      <c r="A15" s="244" t="s">
        <v>691</v>
      </c>
      <c r="B15" s="321">
        <v>0.060008926770736215</v>
      </c>
      <c r="C15" s="321">
        <v>0.060007525970409661</v>
      </c>
      <c r="D15" s="321">
        <v>0.06215750700032463</v>
      </c>
      <c r="E15" s="321">
        <v>0.19252422958726534</v>
      </c>
      <c r="F15" s="321">
        <v>0.38962048968506757</v>
      </c>
      <c r="G15" s="321">
        <v>0.73148485919518358</v>
      </c>
      <c r="H15" s="321">
        <v>0.97331164027414352</v>
      </c>
      <c r="I15" s="321">
        <v>1.2686535675591413</v>
      </c>
      <c r="J15" s="321">
        <v>1.4537369007293404</v>
      </c>
      <c r="K15" s="321">
        <v>1.5346815595825176</v>
      </c>
      <c r="L15" s="334">
        <v>2.0034350703446613</v>
      </c>
      <c r="M15" s="334">
        <v>1.9826236520346536</v>
      </c>
      <c r="N15" s="334">
        <v>1.9292494647518144</v>
      </c>
    </row>
    <row r="16">
      <c r="A16" s="244" t="s">
        <v>692</v>
      </c>
      <c r="B16" s="321">
        <v>-0.025007092033962591</v>
      </c>
      <c r="C16" s="321">
        <v>-0.0095875941174585061</v>
      </c>
      <c r="D16" s="321">
        <v>0.022139042641547792</v>
      </c>
      <c r="E16" s="321">
        <v>0.1420628055498252</v>
      </c>
      <c r="F16" s="321">
        <v>0.29964073057765561</v>
      </c>
      <c r="G16" s="321">
        <v>0.45118941303030058</v>
      </c>
      <c r="H16" s="321">
        <v>0.4420375868280142</v>
      </c>
      <c r="I16" s="321">
        <v>0.27985040342977052</v>
      </c>
      <c r="J16" s="321">
        <v>0.11358809294996775</v>
      </c>
      <c r="K16" s="321">
        <v>-0.013097433347432075</v>
      </c>
      <c r="L16" s="334">
        <v>-0.10334757559880092</v>
      </c>
      <c r="M16" s="334">
        <v>-0.170255191085245</v>
      </c>
      <c r="N16" s="334">
        <v>-0.2238658146562762</v>
      </c>
    </row>
    <row r="17">
      <c r="A17" s="244" t="s">
        <v>693</v>
      </c>
      <c r="B17" s="321">
        <v>0.0553242700578534</v>
      </c>
      <c r="C17" s="321">
        <v>0.0809503079484655</v>
      </c>
      <c r="D17" s="321">
        <v>0.13024916824861701</v>
      </c>
      <c r="E17" s="321">
        <v>0.15197728812559319</v>
      </c>
      <c r="F17" s="321">
        <v>0.17212593165910414</v>
      </c>
      <c r="G17" s="321">
        <v>0.38123168732023233</v>
      </c>
      <c r="H17" s="321">
        <v>0.65070208919295625</v>
      </c>
      <c r="I17" s="321">
        <v>1.0621143055379978</v>
      </c>
      <c r="J17" s="321">
        <v>1.3141792383093875</v>
      </c>
      <c r="K17" s="321">
        <v>1.5324330334800957</v>
      </c>
      <c r="L17" s="334">
        <v>1.8132096416834549</v>
      </c>
      <c r="M17" s="334">
        <v>1.8256457966363548</v>
      </c>
      <c r="N17" s="334">
        <v>1.8247438067031219</v>
      </c>
    </row>
    <row r="18">
      <c r="A18" s="244" t="s">
        <v>694</v>
      </c>
      <c r="B18" s="321">
        <v>0.04733609683851233</v>
      </c>
      <c r="C18" s="321">
        <v>0.099260293270711814</v>
      </c>
      <c r="D18" s="321">
        <v>0.21105024210343204</v>
      </c>
      <c r="E18" s="321">
        <v>0.30676475648756529</v>
      </c>
      <c r="F18" s="321">
        <v>0.53428634525318663</v>
      </c>
      <c r="G18" s="321">
        <v>0.9435836233584054</v>
      </c>
      <c r="H18" s="321">
        <v>1.1725222270528397</v>
      </c>
      <c r="I18" s="321">
        <v>1.3768123553756779</v>
      </c>
      <c r="J18" s="321">
        <v>1.4853441505330947</v>
      </c>
      <c r="K18" s="321">
        <v>1.5945060329463536</v>
      </c>
      <c r="L18" s="334">
        <v>1.78038079593903</v>
      </c>
      <c r="M18" s="334">
        <v>1.7643128151655581</v>
      </c>
      <c r="N18" s="334">
        <v>1.7413525761919235</v>
      </c>
    </row>
    <row r="19">
      <c r="A19" s="244" t="s">
        <v>692</v>
      </c>
      <c r="B19" s="321">
        <v>-0.0079881732193410673</v>
      </c>
      <c r="C19" s="321">
        <v>0.018309985322246314</v>
      </c>
      <c r="D19" s="321">
        <v>0.080801073854815025</v>
      </c>
      <c r="E19" s="321">
        <v>0.1547874683619721</v>
      </c>
      <c r="F19" s="321">
        <v>0.36216041359408246</v>
      </c>
      <c r="G19" s="321">
        <v>0.562351936038173</v>
      </c>
      <c r="H19" s="321">
        <v>0.52182013785988346</v>
      </c>
      <c r="I19" s="321">
        <v>0.31469804983768013</v>
      </c>
      <c r="J19" s="321">
        <v>0.17116491222370711</v>
      </c>
      <c r="K19" s="321">
        <v>0.062072999466257883</v>
      </c>
      <c r="L19" s="334">
        <v>-0.032828845744424795</v>
      </c>
      <c r="M19" s="334">
        <v>-0.0613329814707968</v>
      </c>
      <c r="N19" s="334">
        <v>-0.083391230511198344</v>
      </c>
    </row>
  </sheetData>
  <mergeCells>
    <mergeCell ref="A1:N1"/>
    <mergeCell ref="A5:N5"/>
  </mergeCells>
  <pageMargins left="0.25" right="0.25" top="0.75" bottom="0.75" header="0.3" footer="0.3"/>
  <pageSetup scale="93"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26"/>
  <sheetViews>
    <sheetView showGridLines="0" zoomScaleNormal="100" zoomScaleSheetLayoutView="75" workbookViewId="0">
      <selection sqref="A1:J1"/>
    </sheetView>
  </sheetViews>
  <sheetFormatPr defaultColWidth="8.75" defaultRowHeight="12.75"/>
  <cols>
    <col min="1" max="1" width="32.625" customWidth="1" style="244"/>
    <col min="2" max="2" width="9.625" customWidth="1" style="233"/>
    <col min="3" max="3" width="9.625" customWidth="1" style="238"/>
    <col min="4" max="4" width="9.625" customWidth="1" style="237"/>
    <col min="5" max="5" width="9.625" customWidth="1" style="237"/>
    <col min="6" max="6" width="9.625" customWidth="1" style="238"/>
    <col min="7" max="7" width="9.625" customWidth="1" style="238"/>
    <col min="8" max="8" width="9.625" customWidth="1" style="233"/>
    <col min="9" max="9" width="9.625" customWidth="1" style="233"/>
    <col min="10" max="10" width="9.625" customWidth="1" style="239"/>
    <col min="11" max="11" width="8.125" customWidth="1" style="239"/>
    <col min="12" max="12" width="8.125" customWidth="1" style="234"/>
    <col min="13" max="16384" width="8.75" customWidth="1" style="234"/>
  </cols>
  <sheetData>
    <row r="1" ht="24.95" customHeight="1" s="235" customFormat="1">
      <c r="A1" s="302" t="s">
        <v>332</v>
      </c>
      <c r="B1" s="302"/>
      <c r="C1" s="302"/>
      <c r="D1" s="302"/>
      <c r="E1" s="302"/>
      <c r="F1" s="302"/>
      <c r="G1" s="302"/>
      <c r="H1" s="302"/>
      <c r="I1" s="302"/>
      <c r="J1" s="302"/>
      <c r="K1" s="294"/>
      <c r="L1" s="294"/>
    </row>
    <row r="2" ht="14.25" customHeight="1">
      <c r="A2" s="236" t="s">
        <v>1</v>
      </c>
      <c r="J2" s="233" t="s">
        <v>2</v>
      </c>
    </row>
    <row r="3" ht="5.1" customHeight="1">
      <c r="A3" s="241"/>
    </row>
    <row r="4" ht="15.75">
      <c r="A4" s="240" t="s">
        <v>695</v>
      </c>
      <c r="B4" s="241"/>
      <c r="C4" s="241"/>
      <c r="D4" s="241"/>
      <c r="E4" s="241"/>
      <c r="F4" s="241"/>
      <c r="G4" s="241"/>
      <c r="H4" s="241"/>
      <c r="I4" s="241"/>
      <c r="J4" s="242"/>
      <c r="K4" s="242"/>
    </row>
    <row r="5" ht="90.75" customHeight="1">
      <c r="A5" s="300" t="s">
        <v>696</v>
      </c>
      <c r="B5" s="300"/>
      <c r="C5" s="300"/>
      <c r="D5" s="300"/>
      <c r="E5" s="300"/>
      <c r="F5" s="300"/>
      <c r="G5" s="300"/>
      <c r="H5" s="300"/>
      <c r="I5" s="300"/>
      <c r="J5" s="300"/>
      <c r="K5" s="260"/>
      <c r="L5" s="260"/>
    </row>
    <row r="7">
      <c r="A7" s="246" t="s">
        <v>697</v>
      </c>
      <c r="B7" s="247" t="s">
        <v>681</v>
      </c>
      <c r="C7" s="247" t="s">
        <v>682</v>
      </c>
      <c r="D7" s="247" t="s">
        <v>683</v>
      </c>
      <c r="E7" s="247" t="s">
        <v>13</v>
      </c>
      <c r="F7" s="247" t="s">
        <v>14</v>
      </c>
      <c r="G7" s="247" t="s">
        <v>158</v>
      </c>
      <c r="H7" s="247" t="s">
        <v>159</v>
      </c>
      <c r="I7" s="247" t="s">
        <v>160</v>
      </c>
      <c r="J7" s="247" t="s">
        <v>161</v>
      </c>
      <c r="L7" s="239"/>
    </row>
    <row r="8">
      <c r="A8" s="244" t="s">
        <v>698</v>
      </c>
      <c r="B8" s="321">
        <v>127.3033017</v>
      </c>
      <c r="C8" s="321">
        <v>119.05520759999999</v>
      </c>
      <c r="D8" s="321">
        <v>98.454601000000011</v>
      </c>
      <c r="E8" s="321">
        <v>79.831750100000008</v>
      </c>
      <c r="F8" s="321">
        <v>67.990936200000007</v>
      </c>
      <c r="G8" s="321">
        <v>68.9534169</v>
      </c>
      <c r="H8" s="321">
        <v>63.499359600000005</v>
      </c>
      <c r="I8" s="321">
        <v>59.40103285</v>
      </c>
      <c r="J8" s="321">
        <v>58.0764374</v>
      </c>
      <c r="K8" s="238"/>
      <c r="L8" s="238"/>
    </row>
    <row r="9">
      <c r="A9" s="244" t="s">
        <v>699</v>
      </c>
      <c r="B9" s="321">
        <v>94.041</v>
      </c>
      <c r="C9" s="321">
        <v>87.948</v>
      </c>
      <c r="D9" s="321">
        <v>72.73</v>
      </c>
      <c r="E9" s="321">
        <v>58.973</v>
      </c>
      <c r="F9" s="321">
        <v>50.226</v>
      </c>
      <c r="G9" s="321">
        <v>50.937</v>
      </c>
      <c r="H9" s="321">
        <v>46.908</v>
      </c>
      <c r="I9" s="321">
        <v>43.8805</v>
      </c>
      <c r="J9" s="321">
        <v>42.902</v>
      </c>
      <c r="K9" s="238"/>
      <c r="L9" s="238"/>
    </row>
    <row r="13">
      <c r="B13" s="238">
        <v>0</v>
      </c>
      <c r="C13" s="238">
        <v>171.33889196</v>
      </c>
      <c r="D13" s="237">
        <v>126.5708</v>
      </c>
    </row>
    <row r="14">
      <c r="B14" s="238">
        <f>1/12</f>
        <v>0.083333333333333329</v>
      </c>
      <c r="C14" s="238">
        <v>127.3033017</v>
      </c>
      <c r="D14" s="237">
        <v>94.041</v>
      </c>
    </row>
    <row r="15">
      <c r="B15" s="238">
        <f>3/12</f>
        <v>0.25</v>
      </c>
      <c r="C15" s="238">
        <v>119.05520759999999</v>
      </c>
      <c r="D15" s="237">
        <v>87.948</v>
      </c>
    </row>
    <row r="16">
      <c r="B16" s="238">
        <f>6/12</f>
        <v>0.5</v>
      </c>
      <c r="C16" s="238">
        <v>98.454601000000011</v>
      </c>
      <c r="D16" s="237">
        <v>72.73</v>
      </c>
    </row>
    <row r="17">
      <c r="B17" s="238">
        <v>1</v>
      </c>
      <c r="C17" s="238">
        <v>79.831750100000008</v>
      </c>
      <c r="D17" s="237">
        <v>58.973</v>
      </c>
    </row>
    <row r="18">
      <c r="B18" s="238">
        <v>2</v>
      </c>
      <c r="C18" s="238">
        <v>67.990936200000007</v>
      </c>
      <c r="D18" s="237">
        <v>50.226</v>
      </c>
    </row>
    <row r="19">
      <c r="B19" s="238">
        <v>3</v>
      </c>
      <c r="C19" s="238">
        <v>68.9534169</v>
      </c>
      <c r="D19" s="237">
        <v>50.937</v>
      </c>
    </row>
    <row r="20">
      <c r="B20" s="238">
        <v>5</v>
      </c>
      <c r="C20" s="238">
        <v>63.499359600000005</v>
      </c>
      <c r="D20" s="237">
        <v>46.908</v>
      </c>
    </row>
    <row r="21">
      <c r="B21" s="238">
        <v>7</v>
      </c>
      <c r="C21" s="238">
        <v>59.40103285</v>
      </c>
      <c r="D21" s="237">
        <v>43.8805</v>
      </c>
    </row>
    <row r="22">
      <c r="B22" s="238">
        <v>10</v>
      </c>
      <c r="C22" s="238">
        <v>58.0764374</v>
      </c>
      <c r="D22" s="237">
        <v>42.902</v>
      </c>
    </row>
    <row r="23">
      <c r="B23" s="238">
        <v>20</v>
      </c>
      <c r="C23" s="238">
        <v>211.894661</v>
      </c>
      <c r="D23" s="237">
        <v>156.53</v>
      </c>
    </row>
    <row r="24">
      <c r="B24" s="238">
        <v>25</v>
      </c>
      <c r="C24" s="238">
        <v>56.863232989167791</v>
      </c>
      <c r="D24" s="237">
        <v>42.005786355298653</v>
      </c>
    </row>
    <row r="25">
      <c r="B25" s="238">
        <v>30</v>
      </c>
      <c r="C25" s="238">
        <v>161.509947</v>
      </c>
      <c r="D25" s="237">
        <v>119.31</v>
      </c>
    </row>
    <row r="26">
      <c r="B26" s="238"/>
    </row>
  </sheetData>
  <mergeCells>
    <mergeCell ref="A5:J5"/>
    <mergeCell ref="A1:J1"/>
  </mergeCells>
  <pageMargins left="0.25" right="0.25" top="0.75" bottom="0.75" header="0.3" footer="0.3"/>
  <pageSetup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22"/>
  <sheetViews>
    <sheetView showGridLines="0" zoomScaleNormal="100" zoomScaleSheetLayoutView="75" workbookViewId="0">
      <selection sqref="A1:L1"/>
    </sheetView>
  </sheetViews>
  <sheetFormatPr defaultColWidth="8.75" defaultRowHeight="12.75"/>
  <cols>
    <col min="1" max="1" width="30.625" customWidth="1" style="244"/>
    <col min="2" max="2" width="8.125" customWidth="1" style="233"/>
    <col min="3" max="3" width="8.125" customWidth="1" style="238"/>
    <col min="4" max="5" width="8.125" customWidth="1" style="237"/>
    <col min="6" max="7" width="8.125" customWidth="1" style="238"/>
    <col min="8" max="9" width="8.125" customWidth="1" style="233"/>
    <col min="10" max="11" width="8.125" customWidth="1" style="239"/>
    <col min="12" max="12" width="8.125" customWidth="1" style="234"/>
    <col min="13" max="16384" width="8.75" customWidth="1" style="234"/>
  </cols>
  <sheetData>
    <row r="1" ht="24.95" customHeight="1" s="235" customFormat="1">
      <c r="A1" s="302" t="s">
        <v>332</v>
      </c>
      <c r="B1" s="302"/>
      <c r="C1" s="302"/>
      <c r="D1" s="302"/>
      <c r="E1" s="302"/>
      <c r="F1" s="302"/>
      <c r="G1" s="302"/>
      <c r="H1" s="302"/>
      <c r="I1" s="302"/>
      <c r="J1" s="302"/>
      <c r="K1" s="302"/>
      <c r="L1" s="302"/>
    </row>
    <row r="2" ht="14.25" customHeight="1">
      <c r="A2" s="236" t="s">
        <v>407</v>
      </c>
      <c r="L2" s="233" t="s">
        <v>408</v>
      </c>
    </row>
    <row r="3" ht="5.1" customHeight="1">
      <c r="A3" s="241"/>
    </row>
    <row r="4" ht="15.75">
      <c r="A4" s="240" t="s">
        <v>333</v>
      </c>
      <c r="B4" s="241"/>
      <c r="C4" s="241"/>
      <c r="D4" s="241"/>
      <c r="E4" s="241"/>
      <c r="F4" s="241"/>
      <c r="G4" s="241"/>
      <c r="H4" s="241"/>
      <c r="I4" s="241"/>
      <c r="J4" s="242"/>
      <c r="K4" s="242"/>
    </row>
    <row r="5" ht="30.75" customHeight="1">
      <c r="A5" s="300" t="s">
        <v>334</v>
      </c>
      <c r="B5" s="300"/>
      <c r="C5" s="300"/>
      <c r="D5" s="300"/>
      <c r="E5" s="300"/>
      <c r="F5" s="300"/>
      <c r="G5" s="300"/>
      <c r="H5" s="300"/>
      <c r="I5" s="300"/>
      <c r="J5" s="300"/>
      <c r="K5" s="300"/>
      <c r="L5" s="300"/>
    </row>
    <row r="7">
      <c r="A7" s="276" t="s">
        <v>335</v>
      </c>
      <c r="B7" s="277" t="s">
        <v>336</v>
      </c>
      <c r="C7" s="271"/>
      <c r="D7" s="270"/>
      <c r="E7" s="270"/>
      <c r="F7" s="271"/>
      <c r="G7" s="271"/>
      <c r="H7" s="269"/>
      <c r="I7" s="269"/>
      <c r="J7" s="272"/>
      <c r="K7" s="272"/>
      <c r="L7" s="278"/>
    </row>
    <row r="8">
      <c r="A8" s="244" t="s">
        <v>337</v>
      </c>
      <c r="B8" s="275" t="s">
        <v>338</v>
      </c>
    </row>
    <row r="9">
      <c r="A9" s="244" t="s">
        <v>339</v>
      </c>
      <c r="B9" s="275" t="s">
        <v>340</v>
      </c>
    </row>
    <row r="10">
      <c r="A10" s="244" t="s">
        <v>341</v>
      </c>
      <c r="B10" s="275" t="s">
        <v>342</v>
      </c>
    </row>
    <row r="11">
      <c r="A11" s="244" t="s">
        <v>343</v>
      </c>
      <c r="B11" s="275" t="s">
        <v>344</v>
      </c>
    </row>
    <row r="12">
      <c r="A12" s="244" t="s">
        <v>345</v>
      </c>
      <c r="B12" s="275" t="s">
        <v>346</v>
      </c>
    </row>
    <row r="13">
      <c r="A13" s="244" t="s">
        <v>347</v>
      </c>
      <c r="B13" s="275" t="s">
        <v>348</v>
      </c>
    </row>
    <row r="14">
      <c r="A14" s="244" t="s">
        <v>349</v>
      </c>
      <c r="B14" s="275" t="s">
        <v>350</v>
      </c>
    </row>
    <row r="15">
      <c r="A15" s="244" t="s">
        <v>351</v>
      </c>
      <c r="B15" s="275" t="s">
        <v>352</v>
      </c>
    </row>
    <row r="16">
      <c r="A16" s="244" t="s">
        <v>353</v>
      </c>
      <c r="B16" s="275" t="s">
        <v>354</v>
      </c>
    </row>
    <row r="17">
      <c r="A17" s="244" t="s">
        <v>82</v>
      </c>
      <c r="B17" s="275" t="s">
        <v>355</v>
      </c>
    </row>
    <row r="18">
      <c r="A18" s="244" t="s">
        <v>409</v>
      </c>
      <c r="B18" s="275" t="s">
        <v>410</v>
      </c>
    </row>
    <row r="19">
      <c r="A19" s="244" t="s">
        <v>411</v>
      </c>
      <c r="B19" s="275" t="s">
        <v>412</v>
      </c>
    </row>
    <row r="20">
      <c r="A20" s="244" t="s">
        <v>413</v>
      </c>
      <c r="B20" s="275" t="s">
        <v>357</v>
      </c>
    </row>
    <row r="21">
      <c r="A21" s="244" t="s">
        <v>414</v>
      </c>
      <c r="B21" s="275" t="s">
        <v>415</v>
      </c>
    </row>
    <row r="22">
      <c r="A22" s="244" t="s">
        <v>356</v>
      </c>
      <c r="B22" s="275" t="s">
        <v>416</v>
      </c>
    </row>
  </sheetData>
  <mergeCells>
    <mergeCell ref="A1:L1"/>
    <mergeCell ref="A5:L5"/>
  </mergeCells>
  <pageMargins left="0.25" right="0.25" top="0.75" bottom="0.75" header="0.3" footer="0.3"/>
  <pageSetup fitToWidth="2" fitToHeight="2" orientation="landscape"/>
  <headerFooter alignWithMargins="0">
    <oddFooter>&amp;C&amp;"Ubuntu,Regular"&amp;8&amp;K00-049Thomas Ho Company Ltd.
www.thomasho.com | support@thomasho.com&amp;R&amp;"Ubuntu,Regular"&amp;8&amp;K00-049&amp;P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Z582"/>
  <sheetViews>
    <sheetView showGridLines="0" zoomScaleNormal="100" zoomScaleSheetLayoutView="75" workbookViewId="0">
      <selection activeCell="A2" sqref="A2"/>
    </sheetView>
  </sheetViews>
  <sheetFormatPr defaultColWidth="8.75" defaultRowHeight="12.75"/>
  <cols>
    <col min="1" max="1" width="25.625" customWidth="1" style="244"/>
    <col min="2" max="2" width="5.125" customWidth="1" style="233"/>
    <col min="3" max="3" width="5.125" customWidth="1" style="238"/>
    <col min="4" max="4" width="5.125" customWidth="1" style="237"/>
    <col min="5" max="5" width="5.125" customWidth="1" style="237"/>
    <col min="6" max="6" width="5.125" customWidth="1" style="238"/>
    <col min="7" max="7" width="5.125" customWidth="1" style="238"/>
    <col min="8" max="8" width="5.125" customWidth="1" style="233"/>
    <col min="9" max="9" width="5.125" customWidth="1" style="233"/>
    <col min="10" max="10" width="5.125" customWidth="1" style="239"/>
    <col min="11" max="11" width="5.125" customWidth="1" style="239"/>
    <col min="12" max="12" width="5.125" customWidth="1" style="234"/>
    <col min="13" max="13" width="5.125" customWidth="1" style="234"/>
    <col min="14" max="14" width="5.125" customWidth="1" style="234"/>
    <col min="15" max="15" width="5.125" customWidth="1" style="234"/>
    <col min="16" max="16" width="5.125" customWidth="1" style="234"/>
    <col min="17" max="17" width="5.125" customWidth="1" style="234"/>
    <col min="18" max="18" width="5.125" customWidth="1" style="234"/>
    <col min="19" max="19" width="5.125" customWidth="1" style="234"/>
    <col min="20" max="26" width="5.125" customWidth="1" style="234"/>
    <col min="27" max="16384" width="8.75" customWidth="1" style="234"/>
  </cols>
  <sheetData>
    <row r="1" ht="24.95" customHeight="1" s="235" customFormat="1">
      <c r="A1" s="302" t="s">
        <v>332</v>
      </c>
      <c r="B1" s="302"/>
      <c r="C1" s="302"/>
      <c r="D1" s="302"/>
      <c r="E1" s="302"/>
      <c r="F1" s="302"/>
      <c r="G1" s="302"/>
      <c r="H1" s="302"/>
      <c r="I1" s="302"/>
      <c r="J1" s="302"/>
      <c r="K1" s="302"/>
      <c r="L1" s="302"/>
      <c r="M1" s="302"/>
      <c r="N1" s="302"/>
      <c r="O1" s="302"/>
      <c r="P1" s="302"/>
      <c r="Q1" s="302"/>
      <c r="R1" s="302"/>
      <c r="S1" s="302"/>
      <c r="T1" s="302"/>
      <c r="U1" s="302"/>
      <c r="V1" s="302"/>
      <c r="W1" s="302"/>
      <c r="X1" s="302"/>
      <c r="Y1" s="302"/>
      <c r="Z1" s="302"/>
    </row>
    <row r="2" ht="14.25" customHeight="1">
      <c r="A2" s="236" t="s">
        <v>1</v>
      </c>
      <c r="M2" s="233"/>
      <c r="Z2" s="233" t="s">
        <v>2</v>
      </c>
    </row>
    <row r="3" ht="5.1" customHeight="1">
      <c r="A3" s="241"/>
    </row>
    <row r="4" ht="15.75">
      <c r="A4" s="240" t="s">
        <v>333</v>
      </c>
      <c r="B4" s="241"/>
      <c r="C4" s="241"/>
      <c r="D4" s="241"/>
      <c r="E4" s="241"/>
      <c r="F4" s="241"/>
      <c r="G4" s="241"/>
      <c r="H4" s="241"/>
      <c r="I4" s="241"/>
      <c r="J4" s="242"/>
      <c r="K4" s="242"/>
    </row>
    <row r="5" ht="17.25" customHeight="1">
      <c r="A5" s="292" t="s">
        <v>334</v>
      </c>
      <c r="B5" s="291"/>
      <c r="C5" s="291"/>
      <c r="D5" s="291"/>
      <c r="E5" s="291"/>
      <c r="F5" s="291"/>
      <c r="G5" s="291"/>
      <c r="H5" s="291"/>
      <c r="I5" s="291"/>
      <c r="J5" s="291"/>
      <c r="K5" s="291"/>
      <c r="L5" s="291"/>
      <c r="M5" s="291"/>
      <c r="N5" s="291"/>
      <c r="O5" s="291"/>
      <c r="P5" s="291"/>
      <c r="Q5" s="291"/>
      <c r="R5" s="291"/>
      <c r="S5" s="291"/>
      <c r="T5" s="291"/>
      <c r="U5" s="291"/>
      <c r="V5" s="291"/>
      <c r="W5" s="291"/>
      <c r="X5" s="291"/>
      <c r="Y5" s="291"/>
      <c r="Z5" s="291"/>
    </row>
    <row r="6">
      <c r="A6" s="276" t="s">
        <v>335</v>
      </c>
      <c r="B6" s="270"/>
      <c r="C6" s="271"/>
      <c r="D6" s="277" t="s">
        <v>336</v>
      </c>
      <c r="E6" s="271"/>
      <c r="F6" s="269"/>
      <c r="G6" s="269"/>
      <c r="H6" s="269"/>
      <c r="I6" s="269"/>
      <c r="J6" s="272"/>
      <c r="K6" s="272"/>
      <c r="L6" s="269"/>
      <c r="M6" s="269"/>
      <c r="N6" s="269"/>
      <c r="O6" s="269"/>
      <c r="P6" s="269"/>
      <c r="Q6" s="269"/>
      <c r="R6" s="269"/>
      <c r="S6" s="269"/>
      <c r="T6" s="269"/>
      <c r="U6" s="269"/>
      <c r="V6" s="269"/>
      <c r="W6" s="269"/>
      <c r="X6" s="269"/>
      <c r="Y6" s="269"/>
      <c r="Z6" s="269"/>
    </row>
    <row r="7">
      <c r="A7" s="286" t="s">
        <v>337</v>
      </c>
      <c r="D7" s="275" t="s">
        <v>338</v>
      </c>
      <c r="E7" s="238"/>
    </row>
    <row r="8">
      <c r="A8" s="286" t="s">
        <v>339</v>
      </c>
      <c r="D8" s="275" t="s">
        <v>340</v>
      </c>
      <c r="E8" s="238"/>
    </row>
    <row r="9">
      <c r="A9" s="286" t="s">
        <v>341</v>
      </c>
      <c r="D9" s="275" t="s">
        <v>342</v>
      </c>
      <c r="E9" s="238"/>
    </row>
    <row r="10">
      <c r="A10" s="286" t="s">
        <v>343</v>
      </c>
      <c r="D10" s="275" t="s">
        <v>344</v>
      </c>
      <c r="E10" s="238"/>
    </row>
    <row r="11">
      <c r="A11" s="286" t="s">
        <v>345</v>
      </c>
      <c r="D11" s="275" t="s">
        <v>346</v>
      </c>
      <c r="E11" s="238"/>
    </row>
    <row r="12">
      <c r="A12" s="286" t="s">
        <v>347</v>
      </c>
      <c r="D12" s="275" t="s">
        <v>348</v>
      </c>
      <c r="E12" s="238"/>
    </row>
    <row r="13">
      <c r="A13" s="286" t="s">
        <v>349</v>
      </c>
      <c r="D13" s="275" t="s">
        <v>350</v>
      </c>
      <c r="E13" s="238"/>
    </row>
    <row r="14">
      <c r="A14" s="286" t="s">
        <v>351</v>
      </c>
      <c r="D14" s="275" t="s">
        <v>352</v>
      </c>
      <c r="E14" s="238"/>
    </row>
    <row r="15">
      <c r="A15" s="286" t="s">
        <v>353</v>
      </c>
      <c r="D15" s="275" t="s">
        <v>354</v>
      </c>
      <c r="E15" s="238"/>
    </row>
    <row r="16">
      <c r="A16" s="286" t="s">
        <v>82</v>
      </c>
      <c r="D16" s="275" t="s">
        <v>355</v>
      </c>
      <c r="E16" s="238"/>
    </row>
    <row r="17">
      <c r="A17" s="286" t="s">
        <v>356</v>
      </c>
      <c r="D17" s="275" t="s">
        <v>357</v>
      </c>
      <c r="E17" s="238"/>
    </row>
    <row r="18" ht="14.25" customHeight="1">
      <c r="A18" s="241"/>
    </row>
    <row r="19" ht="14.25" customHeight="1">
      <c r="A19" s="241"/>
    </row>
    <row r="20" ht="14.25" customHeight="1">
      <c r="A20" s="240" t="s">
        <v>358</v>
      </c>
      <c r="B20" s="241"/>
      <c r="C20" s="241"/>
      <c r="D20" s="241"/>
      <c r="E20" s="241"/>
      <c r="F20" s="241"/>
      <c r="G20" s="241"/>
      <c r="H20" s="241"/>
      <c r="I20" s="241"/>
      <c r="J20" s="242"/>
      <c r="K20" s="242"/>
    </row>
    <row r="21" ht="14.25" customHeight="1">
      <c r="A21" s="300" t="s">
        <v>359</v>
      </c>
      <c r="B21" s="300"/>
      <c r="C21" s="300"/>
      <c r="D21" s="300"/>
      <c r="E21" s="300"/>
      <c r="F21" s="300"/>
      <c r="G21" s="300"/>
      <c r="H21" s="300"/>
      <c r="I21" s="300"/>
      <c r="J21" s="300"/>
      <c r="K21" s="300"/>
      <c r="L21" s="300"/>
      <c r="M21" s="300"/>
      <c r="N21" s="300"/>
      <c r="O21" s="300"/>
      <c r="P21" s="300"/>
      <c r="Q21" s="300"/>
      <c r="R21" s="300"/>
      <c r="S21" s="300"/>
      <c r="T21" s="300"/>
      <c r="U21" s="300"/>
      <c r="V21" s="300"/>
      <c r="W21" s="300"/>
      <c r="X21" s="300"/>
      <c r="Y21" s="300"/>
      <c r="Z21" s="300"/>
    </row>
    <row r="24">
      <c r="C24" s="238">
        <v>0</v>
      </c>
      <c r="D24" s="238">
        <v>1</v>
      </c>
      <c r="E24" s="238">
        <v>3</v>
      </c>
      <c r="F24" s="238">
        <v>6</v>
      </c>
      <c r="G24" s="238">
        <v>9</v>
      </c>
      <c r="H24" s="238">
        <v>12</v>
      </c>
      <c r="I24" s="290">
        <v>24</v>
      </c>
      <c r="J24" s="290">
        <v>36</v>
      </c>
      <c r="K24" s="290">
        <v>60</v>
      </c>
      <c r="L24" s="290">
        <v>84</v>
      </c>
      <c r="M24" s="234">
        <v>120</v>
      </c>
      <c r="N24" s="234">
        <v>180</v>
      </c>
      <c r="O24" s="234">
        <v>240</v>
      </c>
      <c r="P24" s="234">
        <v>360</v>
      </c>
    </row>
    <row r="25">
      <c r="B25" s="275" t="s">
        <v>360</v>
      </c>
      <c r="C25" s="321">
        <v>0.060008926770736215</v>
      </c>
      <c r="D25" s="321">
        <v>0.060007525970409661</v>
      </c>
      <c r="E25" s="321">
        <v>0.06215750700032463</v>
      </c>
      <c r="F25" s="321">
        <v>0.19252422958726534</v>
      </c>
      <c r="G25" s="321">
        <v>0.29324122834746175</v>
      </c>
      <c r="H25" s="321">
        <v>0.38962048968506757</v>
      </c>
      <c r="I25" s="321">
        <v>0.73148485919518358</v>
      </c>
      <c r="J25" s="334">
        <v>0.97331164027414352</v>
      </c>
      <c r="K25" s="334">
        <v>1.2686535675591413</v>
      </c>
      <c r="L25" s="334">
        <v>1.4537369007293404</v>
      </c>
      <c r="M25" s="334">
        <v>1.5346815595825176</v>
      </c>
      <c r="N25" s="334">
        <v>1.7616849109098005</v>
      </c>
      <c r="O25" s="334">
        <v>2.0034350703446613</v>
      </c>
      <c r="P25" s="334">
        <v>1.9292494647518144</v>
      </c>
    </row>
    <row r="26">
      <c r="B26" s="275" t="s">
        <v>361</v>
      </c>
      <c r="C26" s="321">
        <v>0.04733609683851233</v>
      </c>
      <c r="D26" s="321">
        <v>0.099260293270711814</v>
      </c>
      <c r="E26" s="321">
        <v>0.21105024210343204</v>
      </c>
      <c r="F26" s="321">
        <v>0.30676475648756529</v>
      </c>
      <c r="G26" s="321">
        <v>0.41871291360323804</v>
      </c>
      <c r="H26" s="321">
        <v>0.53428634525318663</v>
      </c>
      <c r="I26" s="321">
        <v>0.9435836233584054</v>
      </c>
      <c r="J26" s="334">
        <v>1.1725222270528397</v>
      </c>
      <c r="K26" s="334">
        <v>1.3768123553756779</v>
      </c>
      <c r="L26" s="334">
        <v>1.4853441505330947</v>
      </c>
      <c r="M26" s="334">
        <v>1.5945060329463536</v>
      </c>
      <c r="N26" s="334">
        <v>1.7214136230998105</v>
      </c>
      <c r="O26" s="334">
        <v>1.78038079593903</v>
      </c>
      <c r="P26" s="334">
        <v>1.7413525761919235</v>
      </c>
    </row>
    <row r="27">
      <c r="B27" s="275" t="s">
        <v>362</v>
      </c>
      <c r="C27" s="321">
        <v>3.0600089267515376</v>
      </c>
      <c r="D27" s="321">
        <v>3.0600075259703976</v>
      </c>
      <c r="E27" s="321">
        <v>3.0621575070002898</v>
      </c>
      <c r="F27" s="321">
        <v>3.1925242295872458</v>
      </c>
      <c r="G27" s="321">
        <v>3.2932412283474632</v>
      </c>
      <c r="H27" s="321">
        <v>3.3896204896850572</v>
      </c>
      <c r="I27" s="321">
        <v>3.7314848591952119</v>
      </c>
      <c r="J27" s="334">
        <v>3.9733116402741215</v>
      </c>
      <c r="K27" s="334">
        <v>4.2686535675591672</v>
      </c>
      <c r="L27" s="334">
        <v>4.4537369007293206</v>
      </c>
      <c r="M27" s="334">
        <v>4.5346815595825</v>
      </c>
      <c r="N27" s="334">
        <v>4.7616849109097794</v>
      </c>
      <c r="O27" s="334">
        <v>5.003435070344687</v>
      </c>
      <c r="P27" s="334">
        <v>4.9292494647518392</v>
      </c>
    </row>
    <row r="28">
      <c r="B28" s="275" t="s">
        <v>363</v>
      </c>
      <c r="C28" s="321">
        <v>3.0600089267515376</v>
      </c>
      <c r="D28" s="321">
        <v>3.0600075259703976</v>
      </c>
      <c r="E28" s="321">
        <v>3.0621575070002898</v>
      </c>
      <c r="F28" s="321">
        <v>3.1925242295872458</v>
      </c>
      <c r="G28" s="321">
        <v>3.2932412283474632</v>
      </c>
      <c r="H28" s="321">
        <v>3.3896204896850572</v>
      </c>
      <c r="I28" s="321">
        <v>3.5092626369730033</v>
      </c>
      <c r="J28" s="334">
        <v>3.5288671958296511</v>
      </c>
      <c r="K28" s="334">
        <v>3.3797646786702704</v>
      </c>
      <c r="L28" s="334">
        <v>3.1204035673960036</v>
      </c>
      <c r="M28" s="334">
        <v>2.5346815595824963</v>
      </c>
      <c r="N28" s="334">
        <v>2.761684910909779</v>
      </c>
      <c r="O28" s="334">
        <v>3.0034350703446853</v>
      </c>
      <c r="P28" s="334">
        <v>2.929249464751837</v>
      </c>
    </row>
    <row r="29">
      <c r="B29" s="275" t="s">
        <v>364</v>
      </c>
      <c r="C29" s="321">
        <v>0.060038926668446679</v>
      </c>
      <c r="D29" s="321">
        <v>0.08500752597030671</v>
      </c>
      <c r="E29" s="321">
        <v>0.13715750700036011</v>
      </c>
      <c r="F29" s="321">
        <v>0.342524229587271</v>
      </c>
      <c r="G29" s="321">
        <v>0.51824122834746611</v>
      </c>
      <c r="H29" s="321">
        <v>0.68962048968507872</v>
      </c>
      <c r="I29" s="321">
        <v>1.3314848591952155</v>
      </c>
      <c r="J29" s="334">
        <v>1.8733116402741354</v>
      </c>
      <c r="K29" s="334">
        <v>2.7686535675591526</v>
      </c>
      <c r="L29" s="334">
        <v>3.5537369007293309</v>
      </c>
      <c r="M29" s="334">
        <v>4.5346815595825</v>
      </c>
      <c r="N29" s="334">
        <v>4.7616849109097794</v>
      </c>
      <c r="O29" s="334">
        <v>5.003435070344687</v>
      </c>
      <c r="P29" s="334">
        <v>4.9292494647518392</v>
      </c>
    </row>
    <row r="41"/>
    <row r="42">
      <c r="A42" s="267" t="s">
        <v>365</v>
      </c>
    </row>
    <row r="43">
      <c r="A43" s="244" t="s">
        <v>366</v>
      </c>
    </row>
    <row r="44">
      <c r="A44" s="244" t="s">
        <v>367</v>
      </c>
    </row>
    <row r="45">
      <c r="A45" s="244" t="s">
        <v>368</v>
      </c>
    </row>
    <row r="46">
      <c r="A46" s="244" t="s">
        <v>369</v>
      </c>
    </row>
    <row r="47">
      <c r="A47" s="244" t="s">
        <v>370</v>
      </c>
    </row>
    <row r="50">
      <c r="A50" s="267" t="s">
        <v>371</v>
      </c>
    </row>
    <row r="51">
      <c r="A51" s="339" t="s">
        <v>372</v>
      </c>
      <c r="B51" s="340">
        <v>44561</v>
      </c>
      <c r="C51" s="340">
        <v>44592</v>
      </c>
      <c r="D51" s="340">
        <v>44620</v>
      </c>
      <c r="E51" s="340">
        <v>44651</v>
      </c>
      <c r="F51" s="340">
        <v>44681</v>
      </c>
      <c r="G51" s="340">
        <v>44712</v>
      </c>
      <c r="H51" s="340">
        <v>44742</v>
      </c>
      <c r="I51" s="340">
        <v>44773</v>
      </c>
      <c r="J51" s="340">
        <v>44804</v>
      </c>
      <c r="K51" s="340">
        <v>44834</v>
      </c>
      <c r="L51" s="340">
        <v>44865</v>
      </c>
      <c r="M51" s="340">
        <v>44895</v>
      </c>
      <c r="N51" s="340">
        <v>44926</v>
      </c>
      <c r="O51" s="340">
        <v>44957</v>
      </c>
      <c r="P51" s="340">
        <v>44985</v>
      </c>
      <c r="Q51" s="340">
        <v>45016</v>
      </c>
      <c r="R51" s="340">
        <v>45046</v>
      </c>
      <c r="S51" s="340">
        <v>45077</v>
      </c>
      <c r="T51" s="340">
        <v>45107</v>
      </c>
      <c r="U51" s="340">
        <v>45138</v>
      </c>
      <c r="V51" s="340">
        <v>45169</v>
      </c>
      <c r="W51" s="340">
        <v>45199</v>
      </c>
      <c r="X51" s="340">
        <v>45230</v>
      </c>
      <c r="Y51" s="340">
        <v>45260</v>
      </c>
      <c r="Z51" s="340">
        <v>45291</v>
      </c>
    </row>
    <row r="52">
      <c r="A52" s="341" t="s">
        <v>373</v>
      </c>
    </row>
    <row r="53">
      <c r="A53" s="342" t="s">
        <v>374</v>
      </c>
      <c r="B53" s="343">
        <v>10.125000262632966</v>
      </c>
      <c r="C53" s="343">
        <v>0</v>
      </c>
      <c r="D53" s="343">
        <v>0</v>
      </c>
      <c r="E53" s="343">
        <v>0</v>
      </c>
      <c r="F53" s="343">
        <v>0</v>
      </c>
      <c r="G53" s="343">
        <v>0</v>
      </c>
      <c r="H53" s="343">
        <v>0</v>
      </c>
      <c r="I53" s="343">
        <v>0</v>
      </c>
      <c r="J53" s="344">
        <v>0</v>
      </c>
      <c r="K53" s="344">
        <v>0</v>
      </c>
      <c r="L53" s="344">
        <v>0</v>
      </c>
      <c r="M53" s="344">
        <v>0</v>
      </c>
      <c r="N53" s="344">
        <v>0</v>
      </c>
      <c r="O53" s="344">
        <v>0</v>
      </c>
      <c r="P53" s="344">
        <v>0</v>
      </c>
      <c r="Q53" s="344">
        <v>0</v>
      </c>
      <c r="R53" s="344">
        <v>0</v>
      </c>
      <c r="S53" s="344">
        <v>0</v>
      </c>
      <c r="T53" s="344">
        <v>0</v>
      </c>
      <c r="U53" s="344">
        <v>0</v>
      </c>
      <c r="V53" s="344">
        <v>0</v>
      </c>
      <c r="W53" s="344">
        <v>0</v>
      </c>
      <c r="X53" s="344">
        <v>0</v>
      </c>
      <c r="Y53" s="344">
        <v>0</v>
      </c>
      <c r="Z53" s="344">
        <v>0</v>
      </c>
    </row>
    <row r="54">
      <c r="A54" s="342" t="s">
        <v>375</v>
      </c>
      <c r="B54" s="343">
        <v>10.125000262632966</v>
      </c>
      <c r="C54" s="343">
        <v>0</v>
      </c>
      <c r="D54" s="343">
        <v>0</v>
      </c>
      <c r="E54" s="343">
        <v>0</v>
      </c>
      <c r="F54" s="343">
        <v>0</v>
      </c>
      <c r="G54" s="343">
        <v>0</v>
      </c>
      <c r="H54" s="343">
        <v>0</v>
      </c>
      <c r="I54" s="343">
        <v>0</v>
      </c>
      <c r="J54" s="344">
        <v>0</v>
      </c>
      <c r="K54" s="344">
        <v>0</v>
      </c>
      <c r="L54" s="344">
        <v>0</v>
      </c>
      <c r="M54" s="344">
        <v>0</v>
      </c>
      <c r="N54" s="344">
        <v>0</v>
      </c>
      <c r="O54" s="344">
        <v>0</v>
      </c>
      <c r="P54" s="344">
        <v>0</v>
      </c>
      <c r="Q54" s="344">
        <v>0</v>
      </c>
      <c r="R54" s="344">
        <v>0</v>
      </c>
      <c r="S54" s="344">
        <v>0</v>
      </c>
      <c r="T54" s="344">
        <v>0</v>
      </c>
      <c r="U54" s="344">
        <v>0</v>
      </c>
      <c r="V54" s="344">
        <v>0</v>
      </c>
      <c r="W54" s="344">
        <v>0</v>
      </c>
      <c r="X54" s="344">
        <v>0</v>
      </c>
      <c r="Y54" s="344">
        <v>0</v>
      </c>
      <c r="Z54" s="344">
        <v>0</v>
      </c>
    </row>
    <row r="55">
      <c r="A55" s="342" t="s">
        <v>376</v>
      </c>
      <c r="B55" s="343">
        <v>10.125000262632966</v>
      </c>
      <c r="C55" s="343">
        <v>23.045726363418048</v>
      </c>
      <c r="D55" s="343">
        <v>30.1657189126885</v>
      </c>
      <c r="E55" s="343">
        <v>33.269971995770611</v>
      </c>
      <c r="F55" s="343">
        <v>35.571080832545995</v>
      </c>
      <c r="G55" s="343">
        <v>52.117095342455507</v>
      </c>
      <c r="H55" s="343">
        <v>62.470969188930745</v>
      </c>
      <c r="I55" s="343">
        <v>62.49647658090317</v>
      </c>
      <c r="J55" s="344">
        <v>65.259622789366134</v>
      </c>
      <c r="K55" s="344">
        <v>73.575508181414563</v>
      </c>
      <c r="L55" s="344">
        <v>85.84639414301931</v>
      </c>
      <c r="M55" s="344">
        <v>104.37601631481189</v>
      </c>
      <c r="N55" s="344">
        <v>116.42633399715382</v>
      </c>
      <c r="O55" s="344">
        <v>119.87283000716238</v>
      </c>
      <c r="P55" s="344">
        <v>123.56164886604813</v>
      </c>
      <c r="Q55" s="344">
        <v>127.22359065765555</v>
      </c>
      <c r="R55" s="344">
        <v>130.2597841008722</v>
      </c>
      <c r="S55" s="344">
        <v>133.31512079930309</v>
      </c>
      <c r="T55" s="344">
        <v>136.37573081155426</v>
      </c>
      <c r="U55" s="344">
        <v>138.7031096281525</v>
      </c>
      <c r="V55" s="344">
        <v>141.04829458892061</v>
      </c>
      <c r="W55" s="344">
        <v>142.9165861151599</v>
      </c>
      <c r="X55" s="344">
        <v>144.67639079810957</v>
      </c>
      <c r="Y55" s="344">
        <v>146.22161636796218</v>
      </c>
      <c r="Z55" s="344">
        <v>149.33460218322807</v>
      </c>
    </row>
    <row r="56">
      <c r="A56" s="342" t="s">
        <v>377</v>
      </c>
      <c r="B56" s="343">
        <v>10.125000262632966</v>
      </c>
      <c r="C56" s="343">
        <v>121.37070337925864</v>
      </c>
      <c r="D56" s="343">
        <v>128.47155886288866</v>
      </c>
      <c r="E56" s="343">
        <v>131.55642713074064</v>
      </c>
      <c r="F56" s="343">
        <v>133.85029516072427</v>
      </c>
      <c r="G56" s="343">
        <v>150.33356413515384</v>
      </c>
      <c r="H56" s="343">
        <v>160.6392195199833</v>
      </c>
      <c r="I56" s="343">
        <v>160.66464643511134</v>
      </c>
      <c r="J56" s="344">
        <v>163.41641564964075</v>
      </c>
      <c r="K56" s="344">
        <v>171.69802620930673</v>
      </c>
      <c r="L56" s="344">
        <v>183.91465967721163</v>
      </c>
      <c r="M56" s="344">
        <v>202.37577722971432</v>
      </c>
      <c r="N56" s="344">
        <v>214.38131526605307</v>
      </c>
      <c r="O56" s="344">
        <v>217.790862179547</v>
      </c>
      <c r="P56" s="344">
        <v>221.48303092795374</v>
      </c>
      <c r="Q56" s="344">
        <v>225.12045076268856</v>
      </c>
      <c r="R56" s="344">
        <v>228.148982888919</v>
      </c>
      <c r="S56" s="344">
        <v>231.19178567172151</v>
      </c>
      <c r="T56" s="344">
        <v>234.24993140682165</v>
      </c>
      <c r="U56" s="344">
        <v>236.57300050317309</v>
      </c>
      <c r="V56" s="344">
        <v>238.8880811473305</v>
      </c>
      <c r="W56" s="344">
        <v>240.75388742912094</v>
      </c>
      <c r="X56" s="344">
        <v>242.5117524945897</v>
      </c>
      <c r="Y56" s="344">
        <v>244.01931595181958</v>
      </c>
      <c r="Z56" s="344">
        <v>246.88696569351964</v>
      </c>
    </row>
    <row r="57">
      <c r="A57" s="342" t="s">
        <v>378</v>
      </c>
      <c r="B57" s="343">
        <v>10.125000262632966</v>
      </c>
      <c r="C57" s="343">
        <v>219.2829012191261</v>
      </c>
      <c r="D57" s="343">
        <v>226.3781719322219</v>
      </c>
      <c r="E57" s="343">
        <v>229.43580462516624</v>
      </c>
      <c r="F57" s="343">
        <v>231.72517232434086</v>
      </c>
      <c r="G57" s="343">
        <v>248.15161008563388</v>
      </c>
      <c r="H57" s="343">
        <v>258.40413682796435</v>
      </c>
      <c r="I57" s="343">
        <v>258.42948377178436</v>
      </c>
      <c r="J57" s="344">
        <v>261.16997875491967</v>
      </c>
      <c r="K57" s="344">
        <v>269.41762438474257</v>
      </c>
      <c r="L57" s="344">
        <v>281.57782682073963</v>
      </c>
      <c r="M57" s="344">
        <v>299.97639542844888</v>
      </c>
      <c r="N57" s="344">
        <v>311.94022319059542</v>
      </c>
      <c r="O57" s="344">
        <v>315.29982732193207</v>
      </c>
      <c r="P57" s="344">
        <v>319.00597526139313</v>
      </c>
      <c r="Q57" s="344">
        <v>322.61376455974454</v>
      </c>
      <c r="R57" s="344">
        <v>325.63736862792064</v>
      </c>
      <c r="S57" s="344">
        <v>328.66775029296241</v>
      </c>
      <c r="T57" s="344">
        <v>331.72878148515565</v>
      </c>
      <c r="U57" s="344">
        <v>334.05024315872276</v>
      </c>
      <c r="V57" s="344">
        <v>336.32483643953236</v>
      </c>
      <c r="W57" s="344">
        <v>338.19084252086969</v>
      </c>
      <c r="X57" s="344">
        <v>339.94944803733085</v>
      </c>
      <c r="Y57" s="344">
        <v>341.41687671970374</v>
      </c>
      <c r="Z57" s="344">
        <v>344.04530602026614</v>
      </c>
    </row>
    <row r="58">
      <c r="A58" s="342" t="s">
        <v>379</v>
      </c>
      <c r="B58" s="343">
        <v>10.125000262632966</v>
      </c>
      <c r="C58" s="343">
        <v>316.78608107684357</v>
      </c>
      <c r="D58" s="343">
        <v>323.88914081960326</v>
      </c>
      <c r="E58" s="343">
        <v>326.91178991942019</v>
      </c>
      <c r="F58" s="343">
        <v>329.19936165490321</v>
      </c>
      <c r="G58" s="343">
        <v>345.57480473795545</v>
      </c>
      <c r="H58" s="343">
        <v>355.76935646186479</v>
      </c>
      <c r="I58" s="343">
        <v>355.79462393580349</v>
      </c>
      <c r="J58" s="344">
        <v>358.52394602196239</v>
      </c>
      <c r="K58" s="344">
        <v>366.737932312677</v>
      </c>
      <c r="L58" s="344">
        <v>378.83955341495431</v>
      </c>
      <c r="M58" s="344">
        <v>397.1814501994171</v>
      </c>
      <c r="N58" s="344">
        <v>409.10659676087249</v>
      </c>
      <c r="O58" s="344">
        <v>412.40343468476908</v>
      </c>
      <c r="P58" s="344">
        <v>416.13405138663836</v>
      </c>
      <c r="Q58" s="344">
        <v>419.70716828619868</v>
      </c>
      <c r="R58" s="344">
        <v>422.7285416485455</v>
      </c>
      <c r="S58" s="344">
        <v>425.746613431964</v>
      </c>
      <c r="T58" s="344">
        <v>428.81581006210479</v>
      </c>
      <c r="U58" s="344">
        <v>431.13833157407174</v>
      </c>
      <c r="V58" s="344">
        <v>433.36218955822773</v>
      </c>
      <c r="W58" s="344">
        <v>435.23104525956057</v>
      </c>
      <c r="X58" s="344">
        <v>436.99303628525956</v>
      </c>
      <c r="Y58" s="344">
        <v>438.41789017025172</v>
      </c>
      <c r="Z58" s="344">
        <v>440.81313893612725</v>
      </c>
    </row>
    <row r="59">
      <c r="A59" s="342" t="s">
        <v>380</v>
      </c>
      <c r="B59" s="343">
        <v>10.125000262632966</v>
      </c>
      <c r="C59" s="343">
        <v>413.88395157447457</v>
      </c>
      <c r="D59" s="343">
        <v>421.00799864324466</v>
      </c>
      <c r="E59" s="343">
        <v>423.98801716419575</v>
      </c>
      <c r="F59" s="343">
        <v>426.27646179991075</v>
      </c>
      <c r="G59" s="343">
        <v>442.60667026422021</v>
      </c>
      <c r="H59" s="343">
        <v>452.73846334862804</v>
      </c>
      <c r="I59" s="343">
        <v>452.7636518503208</v>
      </c>
      <c r="J59" s="344">
        <v>455.4819009721063</v>
      </c>
      <c r="K59" s="344">
        <v>463.66252928344329</v>
      </c>
      <c r="L59" s="344">
        <v>475.7034465297765</v>
      </c>
      <c r="M59" s="344">
        <v>493.99447138616233</v>
      </c>
      <c r="N59" s="344">
        <v>505.88392620265728</v>
      </c>
      <c r="O59" s="344">
        <v>509.10534192415344</v>
      </c>
      <c r="P59" s="344">
        <v>512.870779561466</v>
      </c>
      <c r="Q59" s="344">
        <v>516.40424781284389</v>
      </c>
      <c r="R59" s="344">
        <v>519.42605251504222</v>
      </c>
      <c r="S59" s="344">
        <v>522.43192411964833</v>
      </c>
      <c r="T59" s="344">
        <v>525.51449757542468</v>
      </c>
      <c r="U59" s="344">
        <v>527.84071173044822</v>
      </c>
      <c r="V59" s="344">
        <v>530.00371936282659</v>
      </c>
      <c r="W59" s="344">
        <v>531.87803986797849</v>
      </c>
      <c r="X59" s="344">
        <v>533.64602703373032</v>
      </c>
      <c r="Y59" s="344">
        <v>535.02589819624734</v>
      </c>
      <c r="Z59" s="344">
        <v>537.19393184173828</v>
      </c>
    </row>
    <row r="60">
      <c r="A60" s="342" t="s">
        <v>381</v>
      </c>
      <c r="B60" s="343">
        <v>10.125000262632966</v>
      </c>
      <c r="C60" s="343">
        <v>0</v>
      </c>
      <c r="D60" s="343">
        <v>0</v>
      </c>
      <c r="E60" s="343">
        <v>0</v>
      </c>
      <c r="F60" s="343">
        <v>0</v>
      </c>
      <c r="G60" s="343">
        <v>0</v>
      </c>
      <c r="H60" s="343">
        <v>0</v>
      </c>
      <c r="I60" s="343">
        <v>0</v>
      </c>
      <c r="J60" s="344">
        <v>0</v>
      </c>
      <c r="K60" s="344">
        <v>0</v>
      </c>
      <c r="L60" s="344">
        <v>0</v>
      </c>
      <c r="M60" s="344">
        <v>0</v>
      </c>
      <c r="N60" s="344">
        <v>0</v>
      </c>
      <c r="O60" s="344">
        <v>0</v>
      </c>
      <c r="P60" s="344">
        <v>0</v>
      </c>
      <c r="Q60" s="344">
        <v>0</v>
      </c>
      <c r="R60" s="344">
        <v>0</v>
      </c>
      <c r="S60" s="344">
        <v>0</v>
      </c>
      <c r="T60" s="344">
        <v>0</v>
      </c>
      <c r="U60" s="344">
        <v>0</v>
      </c>
      <c r="V60" s="344">
        <v>0</v>
      </c>
      <c r="W60" s="344">
        <v>0</v>
      </c>
      <c r="X60" s="344">
        <v>0</v>
      </c>
      <c r="Y60" s="344">
        <v>0</v>
      </c>
      <c r="Z60" s="344">
        <v>0</v>
      </c>
    </row>
    <row r="61">
      <c r="A61" s="342" t="s">
        <v>382</v>
      </c>
      <c r="B61" s="343">
        <v>10.125000262632966</v>
      </c>
      <c r="C61" s="343">
        <v>99.09833826897399</v>
      </c>
      <c r="D61" s="343">
        <v>155.46386079016591</v>
      </c>
      <c r="E61" s="343">
        <v>209.32663774562332</v>
      </c>
      <c r="F61" s="343">
        <v>259.10548344067979</v>
      </c>
      <c r="G61" s="343">
        <v>325.41338723022335</v>
      </c>
      <c r="H61" s="343">
        <v>386.99179665680134</v>
      </c>
      <c r="I61" s="343">
        <v>431.83513830535952</v>
      </c>
      <c r="J61" s="344">
        <v>484.12828805312739</v>
      </c>
      <c r="K61" s="344">
        <v>543.44148141568212</v>
      </c>
      <c r="L61" s="344">
        <v>600.95299863757441</v>
      </c>
      <c r="M61" s="344">
        <v>641.05595853924933</v>
      </c>
      <c r="N61" s="344">
        <v>409.10659676087249</v>
      </c>
      <c r="O61" s="344">
        <v>412.40343468476908</v>
      </c>
      <c r="P61" s="344">
        <v>416.13405138663836</v>
      </c>
      <c r="Q61" s="344">
        <v>419.70716828619868</v>
      </c>
      <c r="R61" s="344">
        <v>422.7285416485455</v>
      </c>
      <c r="S61" s="344">
        <v>425.74661343188188</v>
      </c>
      <c r="T61" s="344">
        <v>428.81581006210479</v>
      </c>
      <c r="U61" s="344">
        <v>431.13833157407174</v>
      </c>
      <c r="V61" s="344">
        <v>433.36218955822773</v>
      </c>
      <c r="W61" s="344">
        <v>435.23104525956057</v>
      </c>
      <c r="X61" s="344">
        <v>436.99303628525956</v>
      </c>
      <c r="Y61" s="344">
        <v>438.41789017025172</v>
      </c>
      <c r="Z61" s="344">
        <v>440.81313893612725</v>
      </c>
    </row>
    <row r="62">
      <c r="A62" s="342" t="s">
        <v>383</v>
      </c>
      <c r="B62" s="343">
        <v>10.125000262632966</v>
      </c>
      <c r="C62" s="343">
        <v>311.77298526157125</v>
      </c>
      <c r="D62" s="343">
        <v>315.6208371423383</v>
      </c>
      <c r="E62" s="343">
        <v>315.28698999193779</v>
      </c>
      <c r="F62" s="343">
        <v>314.42787981269885</v>
      </c>
      <c r="G62" s="343">
        <v>327.4993139843225</v>
      </c>
      <c r="H62" s="343">
        <v>334.290409256308</v>
      </c>
      <c r="I62" s="343">
        <v>331.33212762905634</v>
      </c>
      <c r="J62" s="344">
        <v>330.75929898713844</v>
      </c>
      <c r="K62" s="344">
        <v>335.56787252973947</v>
      </c>
      <c r="L62" s="344">
        <v>344.64400454023684</v>
      </c>
      <c r="M62" s="344">
        <v>359.68950977807958</v>
      </c>
      <c r="N62" s="344">
        <v>368.05333298127874</v>
      </c>
      <c r="O62" s="344">
        <v>368.55684839393638</v>
      </c>
      <c r="P62" s="344">
        <v>369.07992346845833</v>
      </c>
      <c r="Q62" s="344">
        <v>369.2631513914211</v>
      </c>
      <c r="R62" s="344">
        <v>369.2505215002239</v>
      </c>
      <c r="S62" s="344">
        <v>368.97451116149722</v>
      </c>
      <c r="T62" s="344">
        <v>368.41749259729625</v>
      </c>
      <c r="U62" s="344">
        <v>367.70380106723326</v>
      </c>
      <c r="V62" s="344">
        <v>366.55560141647584</v>
      </c>
      <c r="W62" s="344">
        <v>365.38827180210245</v>
      </c>
      <c r="X62" s="344">
        <v>363.900592563123</v>
      </c>
      <c r="Y62" s="344">
        <v>362.00616791731534</v>
      </c>
      <c r="Z62" s="344">
        <v>361.29457790392905</v>
      </c>
    </row>
    <row r="63">
      <c r="A63" s="342" t="s">
        <v>384</v>
      </c>
      <c r="B63" s="343">
        <v>10.125000262632966</v>
      </c>
      <c r="C63" s="343">
        <v>30.659157126862709</v>
      </c>
      <c r="D63" s="343">
        <v>42.71634409800113</v>
      </c>
      <c r="E63" s="343">
        <v>50.917443649730451</v>
      </c>
      <c r="F63" s="343">
        <v>57.9911293649958</v>
      </c>
      <c r="G63" s="343">
        <v>79.544335512072664</v>
      </c>
      <c r="H63" s="343">
        <v>95.063189535247034</v>
      </c>
      <c r="I63" s="343">
        <v>99.611811845643615</v>
      </c>
      <c r="J63" s="344">
        <v>107.3798841402014</v>
      </c>
      <c r="K63" s="344">
        <v>120.85584125646021</v>
      </c>
      <c r="L63" s="344">
        <v>137.71351743261772</v>
      </c>
      <c r="M63" s="344">
        <v>161.22795375715489</v>
      </c>
      <c r="N63" s="344">
        <v>178.66601812380722</v>
      </c>
      <c r="O63" s="344">
        <v>186.36235165841222</v>
      </c>
      <c r="P63" s="344">
        <v>194.88784782679929</v>
      </c>
      <c r="Q63" s="344">
        <v>203.68832335020497</v>
      </c>
      <c r="R63" s="344">
        <v>211.30919270649821</v>
      </c>
      <c r="S63" s="344">
        <v>219.34629537876958</v>
      </c>
      <c r="T63" s="344">
        <v>227.87862163614423</v>
      </c>
      <c r="U63" s="344">
        <v>234.7894883149192</v>
      </c>
      <c r="V63" s="344">
        <v>242.25332919922303</v>
      </c>
      <c r="W63" s="344">
        <v>248.70305734675313</v>
      </c>
      <c r="X63" s="344">
        <v>255.36540722331841</v>
      </c>
      <c r="Y63" s="344">
        <v>261.92930672311218</v>
      </c>
      <c r="Z63" s="344">
        <v>269.71978121248623</v>
      </c>
    </row>
    <row r="64">
      <c r="A64" s="341" t="s">
        <v>385</v>
      </c>
    </row>
    <row r="65">
      <c r="A65" s="342" t="s">
        <v>374</v>
      </c>
      <c r="B65" s="343">
        <v>20.912999752908945</v>
      </c>
      <c r="C65" s="343">
        <v>0</v>
      </c>
      <c r="D65" s="343">
        <v>0</v>
      </c>
      <c r="E65" s="343">
        <v>0</v>
      </c>
      <c r="F65" s="343">
        <v>0</v>
      </c>
      <c r="G65" s="343">
        <v>0</v>
      </c>
      <c r="H65" s="343">
        <v>0</v>
      </c>
      <c r="I65" s="343">
        <v>0</v>
      </c>
      <c r="J65" s="344">
        <v>0</v>
      </c>
      <c r="K65" s="344">
        <v>0</v>
      </c>
      <c r="L65" s="344">
        <v>0</v>
      </c>
      <c r="M65" s="344">
        <v>0</v>
      </c>
      <c r="N65" s="344">
        <v>0</v>
      </c>
      <c r="O65" s="344">
        <v>0</v>
      </c>
      <c r="P65" s="344">
        <v>0</v>
      </c>
      <c r="Q65" s="344">
        <v>0</v>
      </c>
      <c r="R65" s="344">
        <v>0</v>
      </c>
      <c r="S65" s="344">
        <v>0</v>
      </c>
      <c r="T65" s="344">
        <v>0</v>
      </c>
      <c r="U65" s="344">
        <v>0</v>
      </c>
      <c r="V65" s="344">
        <v>0</v>
      </c>
      <c r="W65" s="344">
        <v>0</v>
      </c>
      <c r="X65" s="344">
        <v>0</v>
      </c>
      <c r="Y65" s="344">
        <v>0</v>
      </c>
      <c r="Z65" s="344">
        <v>0</v>
      </c>
    </row>
    <row r="66">
      <c r="A66" s="342" t="s">
        <v>375</v>
      </c>
      <c r="B66" s="343">
        <v>20.912999752908945</v>
      </c>
      <c r="C66" s="343">
        <v>0</v>
      </c>
      <c r="D66" s="343">
        <v>0</v>
      </c>
      <c r="E66" s="343">
        <v>0</v>
      </c>
      <c r="F66" s="343">
        <v>0</v>
      </c>
      <c r="G66" s="343">
        <v>0</v>
      </c>
      <c r="H66" s="343">
        <v>0</v>
      </c>
      <c r="I66" s="343">
        <v>0</v>
      </c>
      <c r="J66" s="344">
        <v>0</v>
      </c>
      <c r="K66" s="344">
        <v>0</v>
      </c>
      <c r="L66" s="344">
        <v>0</v>
      </c>
      <c r="M66" s="344">
        <v>0</v>
      </c>
      <c r="N66" s="344">
        <v>0</v>
      </c>
      <c r="O66" s="344">
        <v>0</v>
      </c>
      <c r="P66" s="344">
        <v>0</v>
      </c>
      <c r="Q66" s="344">
        <v>0</v>
      </c>
      <c r="R66" s="344">
        <v>0</v>
      </c>
      <c r="S66" s="344">
        <v>0</v>
      </c>
      <c r="T66" s="344">
        <v>0</v>
      </c>
      <c r="U66" s="344">
        <v>0</v>
      </c>
      <c r="V66" s="344">
        <v>0</v>
      </c>
      <c r="W66" s="344">
        <v>0</v>
      </c>
      <c r="X66" s="344">
        <v>0</v>
      </c>
      <c r="Y66" s="344">
        <v>0</v>
      </c>
      <c r="Z66" s="344">
        <v>12.036366447273242</v>
      </c>
    </row>
    <row r="67">
      <c r="A67" s="342" t="s">
        <v>376</v>
      </c>
      <c r="B67" s="343">
        <v>20.912999752908945</v>
      </c>
      <c r="C67" s="343">
        <v>28.907416921377028</v>
      </c>
      <c r="D67" s="343">
        <v>32.863263114019361</v>
      </c>
      <c r="E67" s="343">
        <v>40.741560675980672</v>
      </c>
      <c r="F67" s="343">
        <v>49.958257181222258</v>
      </c>
      <c r="G67" s="343">
        <v>58.800854084876534</v>
      </c>
      <c r="H67" s="343">
        <v>63.592927569566676</v>
      </c>
      <c r="I67" s="343">
        <v>66.9040466217453</v>
      </c>
      <c r="J67" s="344">
        <v>74.658466189812728</v>
      </c>
      <c r="K67" s="344">
        <v>88.6779419572942</v>
      </c>
      <c r="L67" s="344">
        <v>102.24087902646006</v>
      </c>
      <c r="M67" s="344">
        <v>113.20765793636403</v>
      </c>
      <c r="N67" s="344">
        <v>120.1688017868986</v>
      </c>
      <c r="O67" s="344">
        <v>123.66536326326902</v>
      </c>
      <c r="P67" s="344">
        <v>127.05737430538746</v>
      </c>
      <c r="Q67" s="344">
        <v>130.57661013623741</v>
      </c>
      <c r="R67" s="344">
        <v>133.33496423283356</v>
      </c>
      <c r="S67" s="344">
        <v>136.27596638692427</v>
      </c>
      <c r="T67" s="344">
        <v>138.85470414173864</v>
      </c>
      <c r="U67" s="344">
        <v>140.92603188252275</v>
      </c>
      <c r="V67" s="344">
        <v>143.12858093659739</v>
      </c>
      <c r="W67" s="344">
        <v>144.76529741786666</v>
      </c>
      <c r="X67" s="344">
        <v>146.800740322286</v>
      </c>
      <c r="Y67" s="344">
        <v>149.75219073118348</v>
      </c>
      <c r="Z67" s="344">
        <v>153.21116807456357</v>
      </c>
    </row>
    <row r="68">
      <c r="A68" s="342" t="s">
        <v>377</v>
      </c>
      <c r="B68" s="343">
        <v>20.912999752908945</v>
      </c>
      <c r="C68" s="343">
        <v>127.33781445494978</v>
      </c>
      <c r="D68" s="343">
        <v>131.29030386630669</v>
      </c>
      <c r="E68" s="343">
        <v>139.14916587167858</v>
      </c>
      <c r="F68" s="343">
        <v>148.34312320803292</v>
      </c>
      <c r="G68" s="343">
        <v>157.16390216693392</v>
      </c>
      <c r="H68" s="343">
        <v>161.94416768274141</v>
      </c>
      <c r="I68" s="343">
        <v>165.24713509960094</v>
      </c>
      <c r="J68" s="344">
        <v>172.979059439758</v>
      </c>
      <c r="K68" s="344">
        <v>186.96733560140552</v>
      </c>
      <c r="L68" s="344">
        <v>200.49681872654011</v>
      </c>
      <c r="M68" s="344">
        <v>211.42770999209179</v>
      </c>
      <c r="N68" s="344">
        <v>218.37134868706067</v>
      </c>
      <c r="O68" s="344">
        <v>221.85443663223737</v>
      </c>
      <c r="P68" s="344">
        <v>225.2522498350755</v>
      </c>
      <c r="Q68" s="344">
        <v>228.7628555228782</v>
      </c>
      <c r="R68" s="344">
        <v>231.51444689349319</v>
      </c>
      <c r="S68" s="344">
        <v>234.46338799596751</v>
      </c>
      <c r="T68" s="344">
        <v>237.02065997784479</v>
      </c>
      <c r="U68" s="344">
        <v>239.08691471404381</v>
      </c>
      <c r="V68" s="344">
        <v>241.27883776623261</v>
      </c>
      <c r="W68" s="344">
        <v>242.9109048982275</v>
      </c>
      <c r="X68" s="344">
        <v>244.85315807238916</v>
      </c>
      <c r="Y68" s="344">
        <v>247.69877164479513</v>
      </c>
      <c r="Z68" s="344">
        <v>251.0659077715259</v>
      </c>
    </row>
    <row r="69">
      <c r="A69" s="342" t="s">
        <v>378</v>
      </c>
      <c r="B69" s="343">
        <v>20.912999752908945</v>
      </c>
      <c r="C69" s="343">
        <v>225.51800564676427</v>
      </c>
      <c r="D69" s="343">
        <v>229.47521292228143</v>
      </c>
      <c r="E69" s="343">
        <v>237.31478329097337</v>
      </c>
      <c r="F69" s="343">
        <v>246.48616985490108</v>
      </c>
      <c r="G69" s="343">
        <v>255.28529245617091</v>
      </c>
      <c r="H69" s="343">
        <v>260.05383733800096</v>
      </c>
      <c r="I69" s="343">
        <v>263.34871335839784</v>
      </c>
      <c r="J69" s="344">
        <v>271.05562857097743</v>
      </c>
      <c r="K69" s="344">
        <v>285.01561648222253</v>
      </c>
      <c r="L69" s="344">
        <v>298.51189334857429</v>
      </c>
      <c r="M69" s="344">
        <v>309.40180729451083</v>
      </c>
      <c r="N69" s="344">
        <v>316.32807105779654</v>
      </c>
      <c r="O69" s="344">
        <v>319.79510887946333</v>
      </c>
      <c r="P69" s="344">
        <v>323.20671130607667</v>
      </c>
      <c r="Q69" s="344">
        <v>326.70875037645084</v>
      </c>
      <c r="R69" s="344">
        <v>329.45362878968797</v>
      </c>
      <c r="S69" s="344">
        <v>332.41848066955936</v>
      </c>
      <c r="T69" s="344">
        <v>334.94641455227622</v>
      </c>
      <c r="U69" s="344">
        <v>337.00763357820915</v>
      </c>
      <c r="V69" s="344">
        <v>339.186333157126</v>
      </c>
      <c r="W69" s="344">
        <v>340.81641743644121</v>
      </c>
      <c r="X69" s="344">
        <v>342.66551795057586</v>
      </c>
      <c r="Y69" s="344">
        <v>345.40272380856561</v>
      </c>
      <c r="Z69" s="344">
        <v>348.67808819151332</v>
      </c>
    </row>
    <row r="70">
      <c r="A70" s="342" t="s">
        <v>379</v>
      </c>
      <c r="B70" s="343">
        <v>20.912999752908945</v>
      </c>
      <c r="C70" s="343">
        <v>323.44985866735186</v>
      </c>
      <c r="D70" s="343">
        <v>327.41977822997461</v>
      </c>
      <c r="E70" s="343">
        <v>335.24019911247126</v>
      </c>
      <c r="F70" s="343">
        <v>344.38918122997853</v>
      </c>
      <c r="G70" s="343">
        <v>353.16680707380567</v>
      </c>
      <c r="H70" s="343">
        <v>357.92371758415419</v>
      </c>
      <c r="I70" s="343">
        <v>361.21056170785948</v>
      </c>
      <c r="J70" s="344">
        <v>368.8899782839531</v>
      </c>
      <c r="K70" s="344">
        <v>382.82456002484594</v>
      </c>
      <c r="L70" s="344">
        <v>396.28787527298181</v>
      </c>
      <c r="M70" s="344">
        <v>407.13177187119061</v>
      </c>
      <c r="N70" s="344">
        <v>414.04078932300695</v>
      </c>
      <c r="O70" s="344">
        <v>417.48922585275136</v>
      </c>
      <c r="P70" s="344">
        <v>420.92252556803413</v>
      </c>
      <c r="Q70" s="344">
        <v>424.4160607702724</v>
      </c>
      <c r="R70" s="344">
        <v>427.15427538660867</v>
      </c>
      <c r="S70" s="344">
        <v>430.14293236760784</v>
      </c>
      <c r="T70" s="344">
        <v>432.63373211489591</v>
      </c>
      <c r="U70" s="344">
        <v>434.68995226978831</v>
      </c>
      <c r="V70" s="344">
        <v>436.85285629189843</v>
      </c>
      <c r="W70" s="344">
        <v>438.48359801998265</v>
      </c>
      <c r="X70" s="344">
        <v>440.23958300900978</v>
      </c>
      <c r="Y70" s="344">
        <v>442.86583592985022</v>
      </c>
      <c r="Z70" s="344">
        <v>446.04949770246492</v>
      </c>
    </row>
    <row r="71">
      <c r="A71" s="342" t="s">
        <v>380</v>
      </c>
      <c r="B71" s="343">
        <v>20.912999752908945</v>
      </c>
      <c r="C71" s="343">
        <v>421.13521862893833</v>
      </c>
      <c r="D71" s="343">
        <v>425.12576581715103</v>
      </c>
      <c r="E71" s="343">
        <v>432.92717762487632</v>
      </c>
      <c r="F71" s="343">
        <v>442.05391958693525</v>
      </c>
      <c r="G71" s="343">
        <v>450.81020632065434</v>
      </c>
      <c r="H71" s="343">
        <v>455.55556766784906</v>
      </c>
      <c r="I71" s="343">
        <v>458.83443866818322</v>
      </c>
      <c r="J71" s="344">
        <v>466.48389115165708</v>
      </c>
      <c r="K71" s="344">
        <v>480.39591994861024</v>
      </c>
      <c r="L71" s="344">
        <v>493.82651522667413</v>
      </c>
      <c r="M71" s="344">
        <v>504.61940340484574</v>
      </c>
      <c r="N71" s="344">
        <v>511.51130158908973</v>
      </c>
      <c r="O71" s="344">
        <v>514.938610725654</v>
      </c>
      <c r="P71" s="344">
        <v>518.4014379115481</v>
      </c>
      <c r="Q71" s="344">
        <v>521.88653123177914</v>
      </c>
      <c r="R71" s="344">
        <v>524.61813061397879</v>
      </c>
      <c r="S71" s="344">
        <v>527.63841059762535</v>
      </c>
      <c r="T71" s="344">
        <v>530.08435540096718</v>
      </c>
      <c r="U71" s="344">
        <v>532.13561307648581</v>
      </c>
      <c r="V71" s="344">
        <v>534.28017449140327</v>
      </c>
      <c r="W71" s="344">
        <v>535.91418814277677</v>
      </c>
      <c r="X71" s="344">
        <v>537.577094804106</v>
      </c>
      <c r="Y71" s="344">
        <v>540.08987485924035</v>
      </c>
      <c r="Z71" s="344">
        <v>543.181902820169</v>
      </c>
    </row>
    <row r="72">
      <c r="A72" s="342" t="s">
        <v>381</v>
      </c>
      <c r="B72" s="343">
        <v>20.912999752908945</v>
      </c>
      <c r="C72" s="343">
        <v>0</v>
      </c>
      <c r="D72" s="343">
        <v>0</v>
      </c>
      <c r="E72" s="343">
        <v>0</v>
      </c>
      <c r="F72" s="343">
        <v>0</v>
      </c>
      <c r="G72" s="343">
        <v>0</v>
      </c>
      <c r="H72" s="343">
        <v>0</v>
      </c>
      <c r="I72" s="343">
        <v>0</v>
      </c>
      <c r="J72" s="344">
        <v>0</v>
      </c>
      <c r="K72" s="344">
        <v>0</v>
      </c>
      <c r="L72" s="344">
        <v>0</v>
      </c>
      <c r="M72" s="344">
        <v>0</v>
      </c>
      <c r="N72" s="344">
        <v>0</v>
      </c>
      <c r="O72" s="344">
        <v>0</v>
      </c>
      <c r="P72" s="344">
        <v>0</v>
      </c>
      <c r="Q72" s="344">
        <v>0</v>
      </c>
      <c r="R72" s="344">
        <v>0</v>
      </c>
      <c r="S72" s="344">
        <v>0</v>
      </c>
      <c r="T72" s="344">
        <v>0</v>
      </c>
      <c r="U72" s="344">
        <v>0</v>
      </c>
      <c r="V72" s="344">
        <v>0</v>
      </c>
      <c r="W72" s="344">
        <v>0</v>
      </c>
      <c r="X72" s="344">
        <v>0</v>
      </c>
      <c r="Y72" s="344">
        <v>0</v>
      </c>
      <c r="Z72" s="344">
        <v>0</v>
      </c>
    </row>
    <row r="73">
      <c r="A73" s="342" t="s">
        <v>382</v>
      </c>
      <c r="B73" s="343">
        <v>20.912999752908945</v>
      </c>
      <c r="C73" s="343">
        <v>154.3525367685582</v>
      </c>
      <c r="D73" s="343">
        <v>206.02046158542845</v>
      </c>
      <c r="E73" s="343">
        <v>267.2143645037159</v>
      </c>
      <c r="F73" s="343">
        <v>323.24719616298574</v>
      </c>
      <c r="G73" s="343">
        <v>380.49031460408889</v>
      </c>
      <c r="H73" s="343">
        <v>438.47593508811303</v>
      </c>
      <c r="I73" s="343">
        <v>486.88297641297464</v>
      </c>
      <c r="J73" s="344">
        <v>543.684380263989</v>
      </c>
      <c r="K73" s="344">
        <v>597.02522002889111</v>
      </c>
      <c r="L73" s="344">
        <v>554.76050961821431</v>
      </c>
      <c r="M73" s="344">
        <v>494.41711653353508</v>
      </c>
      <c r="N73" s="344">
        <v>414.04078932300695</v>
      </c>
      <c r="O73" s="344">
        <v>417.48922585275136</v>
      </c>
      <c r="P73" s="344">
        <v>420.92252556803413</v>
      </c>
      <c r="Q73" s="344">
        <v>424.4160607702724</v>
      </c>
      <c r="R73" s="344">
        <v>427.15427538660867</v>
      </c>
      <c r="S73" s="344">
        <v>430.14293236760784</v>
      </c>
      <c r="T73" s="344">
        <v>432.63373211489591</v>
      </c>
      <c r="U73" s="344">
        <v>434.68995226978831</v>
      </c>
      <c r="V73" s="344">
        <v>436.85285629189843</v>
      </c>
      <c r="W73" s="344">
        <v>438.48359801998265</v>
      </c>
      <c r="X73" s="344">
        <v>440.23958300900978</v>
      </c>
      <c r="Y73" s="344">
        <v>442.86583592985022</v>
      </c>
      <c r="Z73" s="344">
        <v>446.04949770246492</v>
      </c>
    </row>
    <row r="74">
      <c r="A74" s="342" t="s">
        <v>383</v>
      </c>
      <c r="B74" s="343">
        <v>20.912999752908945</v>
      </c>
      <c r="C74" s="343">
        <v>315.14063974562453</v>
      </c>
      <c r="D74" s="343">
        <v>315.94512771068048</v>
      </c>
      <c r="E74" s="343">
        <v>320.22789685227536</v>
      </c>
      <c r="F74" s="343">
        <v>326.26841116097637</v>
      </c>
      <c r="G74" s="343">
        <v>331.83033313894208</v>
      </c>
      <c r="H74" s="343">
        <v>333.05070086212106</v>
      </c>
      <c r="I74" s="343">
        <v>333.33740398891587</v>
      </c>
      <c r="J74" s="344">
        <v>337.75219384834213</v>
      </c>
      <c r="K74" s="344">
        <v>348.20257582646406</v>
      </c>
      <c r="L74" s="344">
        <v>358.56020887415019</v>
      </c>
      <c r="M74" s="344">
        <v>366.3076341782986</v>
      </c>
      <c r="N74" s="344">
        <v>369.68495065389953</v>
      </c>
      <c r="O74" s="344">
        <v>370.088848702901</v>
      </c>
      <c r="P74" s="344">
        <v>370.34938683343557</v>
      </c>
      <c r="Q74" s="344">
        <v>370.31119296797607</v>
      </c>
      <c r="R74" s="344">
        <v>370.05290045796039</v>
      </c>
      <c r="S74" s="344">
        <v>369.5434993758995</v>
      </c>
      <c r="T74" s="344">
        <v>368.68349716062738</v>
      </c>
      <c r="U74" s="344">
        <v>367.74343615163173</v>
      </c>
      <c r="V74" s="344">
        <v>366.32937723462692</v>
      </c>
      <c r="W74" s="344">
        <v>364.90727400676212</v>
      </c>
      <c r="X74" s="344">
        <v>363.52678703179919</v>
      </c>
      <c r="Y74" s="344">
        <v>362.87535044743311</v>
      </c>
      <c r="Z74" s="344">
        <v>362.93099257149521</v>
      </c>
    </row>
    <row r="75">
      <c r="A75" s="342" t="s">
        <v>384</v>
      </c>
      <c r="B75" s="343">
        <v>20.912999752908945</v>
      </c>
      <c r="C75" s="343">
        <v>41.464296553437514</v>
      </c>
      <c r="D75" s="343">
        <v>50.198951602325351</v>
      </c>
      <c r="E75" s="343">
        <v>63.420761443332871</v>
      </c>
      <c r="F75" s="343">
        <v>77.332202895769484</v>
      </c>
      <c r="G75" s="343">
        <v>91.03102286299297</v>
      </c>
      <c r="H75" s="343">
        <v>101.16325630739276</v>
      </c>
      <c r="I75" s="343">
        <v>109.00409541244504</v>
      </c>
      <c r="J75" s="344">
        <v>121.69039613058644</v>
      </c>
      <c r="K75" s="344">
        <v>140.96601151163014</v>
      </c>
      <c r="L75" s="344">
        <v>159.21653382143728</v>
      </c>
      <c r="M75" s="344">
        <v>174.86480489798404</v>
      </c>
      <c r="N75" s="344">
        <v>187.15599460097394</v>
      </c>
      <c r="O75" s="344">
        <v>195.25150971495958</v>
      </c>
      <c r="P75" s="344">
        <v>203.41649325770274</v>
      </c>
      <c r="Q75" s="344">
        <v>212.26363114144849</v>
      </c>
      <c r="R75" s="344">
        <v>219.54199731970905</v>
      </c>
      <c r="S75" s="344">
        <v>227.74253769863486</v>
      </c>
      <c r="T75" s="344">
        <v>235.39114587258641</v>
      </c>
      <c r="U75" s="344">
        <v>241.98074928101303</v>
      </c>
      <c r="V75" s="344">
        <v>249.58268770885633</v>
      </c>
      <c r="W75" s="344">
        <v>255.816028706551</v>
      </c>
      <c r="X75" s="344">
        <v>262.580104174754</v>
      </c>
      <c r="Y75" s="344">
        <v>270.47900308448</v>
      </c>
      <c r="Z75" s="344">
        <v>278.65299150166624</v>
      </c>
    </row>
    <row r="76">
      <c r="A76" s="341" t="s">
        <v>386</v>
      </c>
    </row>
    <row r="77">
      <c r="A77" s="342" t="s">
        <v>374</v>
      </c>
      <c r="B77" s="343">
        <v>33.875000663101673</v>
      </c>
      <c r="C77" s="343">
        <v>3.4749996848404408</v>
      </c>
      <c r="D77" s="343">
        <v>3.4749996848404408</v>
      </c>
      <c r="E77" s="343">
        <v>3.4749996848404408</v>
      </c>
      <c r="F77" s="343">
        <v>3.4749996848404408</v>
      </c>
      <c r="G77" s="343">
        <v>3.4749996848404408</v>
      </c>
      <c r="H77" s="343">
        <v>3.4749996848404408</v>
      </c>
      <c r="I77" s="343">
        <v>3.4749996848404408</v>
      </c>
      <c r="J77" s="344">
        <v>3.4749996848404408</v>
      </c>
      <c r="K77" s="344">
        <v>3.4749996848404408</v>
      </c>
      <c r="L77" s="344">
        <v>3.4749996848404408</v>
      </c>
      <c r="M77" s="344">
        <v>3.4749996848404408</v>
      </c>
      <c r="N77" s="344">
        <v>3.4749996848404408</v>
      </c>
      <c r="O77" s="344">
        <v>3.4749996848404408</v>
      </c>
      <c r="P77" s="344">
        <v>3.4749996848404408</v>
      </c>
      <c r="Q77" s="344">
        <v>3.4749996848404408</v>
      </c>
      <c r="R77" s="344">
        <v>3.4749996848404408</v>
      </c>
      <c r="S77" s="344">
        <v>3.4749996848404408</v>
      </c>
      <c r="T77" s="344">
        <v>3.4749996848404408</v>
      </c>
      <c r="U77" s="344">
        <v>3.4749996848404408</v>
      </c>
      <c r="V77" s="344">
        <v>3.4749996848404408</v>
      </c>
      <c r="W77" s="344">
        <v>3.4749996848404408</v>
      </c>
      <c r="X77" s="344">
        <v>3.4749996848404408</v>
      </c>
      <c r="Y77" s="344">
        <v>3.4749996848404408</v>
      </c>
      <c r="Z77" s="344">
        <v>3.4749996848404408</v>
      </c>
    </row>
    <row r="78">
      <c r="A78" s="342" t="s">
        <v>375</v>
      </c>
      <c r="B78" s="343">
        <v>33.875000663101673</v>
      </c>
      <c r="C78" s="343">
        <v>3.4749996848404408</v>
      </c>
      <c r="D78" s="343">
        <v>3.4749996848404408</v>
      </c>
      <c r="E78" s="343">
        <v>3.4749996848404408</v>
      </c>
      <c r="F78" s="343">
        <v>3.4749996848404408</v>
      </c>
      <c r="G78" s="343">
        <v>3.4749996848404408</v>
      </c>
      <c r="H78" s="343">
        <v>3.4749996848404408</v>
      </c>
      <c r="I78" s="343">
        <v>3.4749996848404408</v>
      </c>
      <c r="J78" s="344">
        <v>3.4749996848404408</v>
      </c>
      <c r="K78" s="344">
        <v>3.4749996848404408</v>
      </c>
      <c r="L78" s="344">
        <v>3.4749996848404408</v>
      </c>
      <c r="M78" s="344">
        <v>3.4749996848404408</v>
      </c>
      <c r="N78" s="344">
        <v>3.4749996848404408</v>
      </c>
      <c r="O78" s="344">
        <v>3.4749996848404408</v>
      </c>
      <c r="P78" s="344">
        <v>3.4749996848404408</v>
      </c>
      <c r="Q78" s="344">
        <v>3.4749996848404408</v>
      </c>
      <c r="R78" s="344">
        <v>3.4749996848404408</v>
      </c>
      <c r="S78" s="344">
        <v>3.4749996848404408</v>
      </c>
      <c r="T78" s="344">
        <v>3.4749996848404408</v>
      </c>
      <c r="U78" s="344">
        <v>3.4749996848404408</v>
      </c>
      <c r="V78" s="344">
        <v>3.4749996848404408</v>
      </c>
      <c r="W78" s="344">
        <v>9.4602966613533646</v>
      </c>
      <c r="X78" s="344">
        <v>19.269606903514536</v>
      </c>
      <c r="Y78" s="344">
        <v>30.6048874821371</v>
      </c>
      <c r="Z78" s="344">
        <v>41.041025232462651</v>
      </c>
    </row>
    <row r="79">
      <c r="A79" s="342" t="s">
        <v>376</v>
      </c>
      <c r="B79" s="343">
        <v>33.875000663101673</v>
      </c>
      <c r="C79" s="343">
        <v>42.940191910023152</v>
      </c>
      <c r="D79" s="343">
        <v>49.331749907954929</v>
      </c>
      <c r="E79" s="343">
        <v>55.584139372069068</v>
      </c>
      <c r="F79" s="343">
        <v>62.038920782597167</v>
      </c>
      <c r="G79" s="343">
        <v>70.217120696457457</v>
      </c>
      <c r="H79" s="343">
        <v>79.930707312172842</v>
      </c>
      <c r="I79" s="343">
        <v>88.134866706916327</v>
      </c>
      <c r="J79" s="344">
        <v>97.407804839695913</v>
      </c>
      <c r="K79" s="344">
        <v>107.8600126604492</v>
      </c>
      <c r="L79" s="344">
        <v>116.40944992102824</v>
      </c>
      <c r="M79" s="344">
        <v>123.86538730152353</v>
      </c>
      <c r="N79" s="344">
        <v>129.10318723073107</v>
      </c>
      <c r="O79" s="344">
        <v>132.26249783419945</v>
      </c>
      <c r="P79" s="344">
        <v>135.44041086609514</v>
      </c>
      <c r="Q79" s="344">
        <v>138.37872824492845</v>
      </c>
      <c r="R79" s="344">
        <v>140.84559688178095</v>
      </c>
      <c r="S79" s="344">
        <v>143.31968754499317</v>
      </c>
      <c r="T79" s="344">
        <v>145.59632463246672</v>
      </c>
      <c r="U79" s="344">
        <v>147.60273303927474</v>
      </c>
      <c r="V79" s="344">
        <v>150.23957315545593</v>
      </c>
      <c r="W79" s="344">
        <v>152.72201438152186</v>
      </c>
      <c r="X79" s="344">
        <v>155.37393658250298</v>
      </c>
      <c r="Y79" s="344">
        <v>158.33618749362037</v>
      </c>
      <c r="Z79" s="344">
        <v>160.97049596590179</v>
      </c>
    </row>
    <row r="80">
      <c r="A80" s="342" t="s">
        <v>377</v>
      </c>
      <c r="B80" s="343">
        <v>33.875000663101673</v>
      </c>
      <c r="C80" s="343">
        <v>141.56667335088656</v>
      </c>
      <c r="D80" s="343">
        <v>147.96576060082916</v>
      </c>
      <c r="E80" s="343">
        <v>154.2156211349178</v>
      </c>
      <c r="F80" s="343">
        <v>160.6734183255586</v>
      </c>
      <c r="G80" s="343">
        <v>168.84874892246884</v>
      </c>
      <c r="H80" s="343">
        <v>178.56586465046144</v>
      </c>
      <c r="I80" s="343">
        <v>186.77032386040892</v>
      </c>
      <c r="J80" s="344">
        <v>196.03185546880695</v>
      </c>
      <c r="K80" s="344">
        <v>206.4877544563069</v>
      </c>
      <c r="L80" s="344">
        <v>215.03257976121833</v>
      </c>
      <c r="M80" s="344">
        <v>222.49278753664024</v>
      </c>
      <c r="N80" s="344">
        <v>227.73050063268298</v>
      </c>
      <c r="O80" s="344">
        <v>230.884917605263</v>
      </c>
      <c r="P80" s="344">
        <v>234.0923689738768</v>
      </c>
      <c r="Q80" s="344">
        <v>237.01095814314851</v>
      </c>
      <c r="R80" s="344">
        <v>239.48295700019133</v>
      </c>
      <c r="S80" s="344">
        <v>241.96231386804209</v>
      </c>
      <c r="T80" s="344">
        <v>244.22797996088769</v>
      </c>
      <c r="U80" s="344">
        <v>246.1930623451652</v>
      </c>
      <c r="V80" s="344">
        <v>248.77095247498312</v>
      </c>
      <c r="W80" s="344">
        <v>251.21614008502036</v>
      </c>
      <c r="X80" s="344">
        <v>253.81846585306289</v>
      </c>
      <c r="Y80" s="344">
        <v>256.73809334979637</v>
      </c>
      <c r="Z80" s="344">
        <v>259.32511820248129</v>
      </c>
    </row>
    <row r="81">
      <c r="A81" s="342" t="s">
        <v>378</v>
      </c>
      <c r="B81" s="343">
        <v>33.875000663101673</v>
      </c>
      <c r="C81" s="343">
        <v>240.18913005187673</v>
      </c>
      <c r="D81" s="343">
        <v>246.60379563927387</v>
      </c>
      <c r="E81" s="343">
        <v>252.84844418472054</v>
      </c>
      <c r="F81" s="343">
        <v>259.31193798411573</v>
      </c>
      <c r="G81" s="343">
        <v>267.48171797318628</v>
      </c>
      <c r="H81" s="343">
        <v>277.20504121633303</v>
      </c>
      <c r="I81" s="343">
        <v>285.40979894378046</v>
      </c>
      <c r="J81" s="344">
        <v>294.65189450281042</v>
      </c>
      <c r="K81" s="344">
        <v>305.11416190455174</v>
      </c>
      <c r="L81" s="344">
        <v>313.65170331663217</v>
      </c>
      <c r="M81" s="344">
        <v>321.11885572914264</v>
      </c>
      <c r="N81" s="344">
        <v>326.35648249849442</v>
      </c>
      <c r="O81" s="344">
        <v>329.50333494074869</v>
      </c>
      <c r="P81" s="344">
        <v>332.75635405051969</v>
      </c>
      <c r="Q81" s="344">
        <v>335.6445275015472</v>
      </c>
      <c r="R81" s="344">
        <v>338.12432693527779</v>
      </c>
      <c r="S81" s="344">
        <v>340.61162004780869</v>
      </c>
      <c r="T81" s="344">
        <v>342.86361457076754</v>
      </c>
      <c r="U81" s="344">
        <v>344.78716466712604</v>
      </c>
      <c r="V81" s="344">
        <v>347.30053625734064</v>
      </c>
      <c r="W81" s="344">
        <v>349.7109249762911</v>
      </c>
      <c r="X81" s="344">
        <v>352.26077970438439</v>
      </c>
      <c r="Y81" s="344">
        <v>355.14020685104884</v>
      </c>
      <c r="Z81" s="344">
        <v>357.67709180213541</v>
      </c>
    </row>
    <row r="82">
      <c r="A82" s="342" t="s">
        <v>379</v>
      </c>
      <c r="B82" s="343">
        <v>33.875000663101673</v>
      </c>
      <c r="C82" s="343">
        <v>338.80758205965878</v>
      </c>
      <c r="D82" s="343">
        <v>345.24583530670657</v>
      </c>
      <c r="E82" s="343">
        <v>351.4826019128389</v>
      </c>
      <c r="F82" s="343">
        <v>357.95446006202832</v>
      </c>
      <c r="G82" s="343">
        <v>366.11602124197265</v>
      </c>
      <c r="H82" s="343">
        <v>375.84821733842676</v>
      </c>
      <c r="I82" s="343">
        <v>384.05327229669632</v>
      </c>
      <c r="J82" s="344">
        <v>393.26794184836859</v>
      </c>
      <c r="K82" s="344">
        <v>403.73924156543262</v>
      </c>
      <c r="L82" s="344">
        <v>412.26684043432925</v>
      </c>
      <c r="M82" s="344">
        <v>419.74359841051529</v>
      </c>
      <c r="N82" s="344">
        <v>424.98113935397157</v>
      </c>
      <c r="O82" s="344">
        <v>428.11776964667325</v>
      </c>
      <c r="P82" s="344">
        <v>431.43230836283385</v>
      </c>
      <c r="Q82" s="344">
        <v>434.27942971117812</v>
      </c>
      <c r="R82" s="344">
        <v>436.7696870943343</v>
      </c>
      <c r="S82" s="344">
        <v>439.26757365616851</v>
      </c>
      <c r="T82" s="344">
        <v>441.50320902343191</v>
      </c>
      <c r="U82" s="344">
        <v>443.3850215667315</v>
      </c>
      <c r="V82" s="344">
        <v>445.828333321081</v>
      </c>
      <c r="W82" s="344">
        <v>448.20636578275077</v>
      </c>
      <c r="X82" s="344">
        <v>450.70088903164549</v>
      </c>
      <c r="Y82" s="344">
        <v>453.54252693839368</v>
      </c>
      <c r="Z82" s="344">
        <v>456.0264298041821</v>
      </c>
    </row>
    <row r="83">
      <c r="A83" s="342" t="s">
        <v>380</v>
      </c>
      <c r="B83" s="343">
        <v>33.875000663101673</v>
      </c>
      <c r="C83" s="343">
        <v>437.42204922301732</v>
      </c>
      <c r="D83" s="343">
        <v>443.89186007963531</v>
      </c>
      <c r="E83" s="343">
        <v>450.11808777559503</v>
      </c>
      <c r="F83" s="343">
        <v>456.60096505580555</v>
      </c>
      <c r="G83" s="343">
        <v>464.7516521871392</v>
      </c>
      <c r="H83" s="343">
        <v>474.49537353785934</v>
      </c>
      <c r="I83" s="343">
        <v>482.70072445116381</v>
      </c>
      <c r="J83" s="344">
        <v>491.88001721645787</v>
      </c>
      <c r="K83" s="344">
        <v>502.36299993516752</v>
      </c>
      <c r="L83" s="344">
        <v>510.87801076672872</v>
      </c>
      <c r="M83" s="344">
        <v>518.36702204880623</v>
      </c>
      <c r="N83" s="344">
        <v>523.60447766147661</v>
      </c>
      <c r="O83" s="344">
        <v>526.72824133502468</v>
      </c>
      <c r="P83" s="344">
        <v>530.12017473632272</v>
      </c>
      <c r="Q83" s="344">
        <v>532.915658228377</v>
      </c>
      <c r="R83" s="344">
        <v>535.41901807618513</v>
      </c>
      <c r="S83" s="344">
        <v>537.93014258068649</v>
      </c>
      <c r="T83" s="344">
        <v>540.14674407013229</v>
      </c>
      <c r="U83" s="344">
        <v>541.9866147857739</v>
      </c>
      <c r="V83" s="344">
        <v>544.3543523988983</v>
      </c>
      <c r="W83" s="344">
        <v>546.70245926436883</v>
      </c>
      <c r="X83" s="344">
        <v>549.13880462383213</v>
      </c>
      <c r="Y83" s="344">
        <v>551.945052563797</v>
      </c>
      <c r="Z83" s="344">
        <v>554.37314512082673</v>
      </c>
    </row>
    <row r="84">
      <c r="A84" s="342" t="s">
        <v>381</v>
      </c>
      <c r="B84" s="343">
        <v>33.875000663101673</v>
      </c>
      <c r="C84" s="343">
        <v>3.4749996848404408</v>
      </c>
      <c r="D84" s="343">
        <v>3.4749996848404408</v>
      </c>
      <c r="E84" s="343">
        <v>3.4749996848404408</v>
      </c>
      <c r="F84" s="343">
        <v>3.4749996848404408</v>
      </c>
      <c r="G84" s="343">
        <v>3.4749996848404408</v>
      </c>
      <c r="H84" s="343">
        <v>3.4749996848404408</v>
      </c>
      <c r="I84" s="343">
        <v>3.4749996848404408</v>
      </c>
      <c r="J84" s="344">
        <v>3.4749996848404408</v>
      </c>
      <c r="K84" s="344">
        <v>3.4749996848404408</v>
      </c>
      <c r="L84" s="344">
        <v>3.4749996848404408</v>
      </c>
      <c r="M84" s="344">
        <v>3.4749996848404408</v>
      </c>
      <c r="N84" s="344">
        <v>3.4749996848404408</v>
      </c>
      <c r="O84" s="344">
        <v>3.4749996848404408</v>
      </c>
      <c r="P84" s="344">
        <v>3.4749996848404408</v>
      </c>
      <c r="Q84" s="344">
        <v>3.4749996848404408</v>
      </c>
      <c r="R84" s="344">
        <v>3.4749996848404408</v>
      </c>
      <c r="S84" s="344">
        <v>3.4749996848404408</v>
      </c>
      <c r="T84" s="344">
        <v>3.4749996848404408</v>
      </c>
      <c r="U84" s="344">
        <v>3.4749996848404408</v>
      </c>
      <c r="V84" s="344">
        <v>3.4749996848404408</v>
      </c>
      <c r="W84" s="344">
        <v>3.4749996848404408</v>
      </c>
      <c r="X84" s="344">
        <v>3.4749996848404408</v>
      </c>
      <c r="Y84" s="344">
        <v>3.4749996848404408</v>
      </c>
      <c r="Z84" s="344">
        <v>3.4749996848404408</v>
      </c>
    </row>
    <row r="85">
      <c r="A85" s="342" t="s">
        <v>382</v>
      </c>
      <c r="B85" s="343">
        <v>33.875000663101673</v>
      </c>
      <c r="C85" s="343">
        <v>243.31731513662581</v>
      </c>
      <c r="D85" s="343">
        <v>297.73202232159963</v>
      </c>
      <c r="E85" s="343">
        <v>356.896520611381</v>
      </c>
      <c r="F85" s="343">
        <v>411.45343593469266</v>
      </c>
      <c r="G85" s="343">
        <v>467.74531342027569</v>
      </c>
      <c r="H85" s="343">
        <v>523.97151687227915</v>
      </c>
      <c r="I85" s="343">
        <v>527.74806453751478</v>
      </c>
      <c r="J85" s="344">
        <v>526.04049530206987</v>
      </c>
      <c r="K85" s="344">
        <v>513.13727829157438</v>
      </c>
      <c r="L85" s="344">
        <v>493.64784048139995</v>
      </c>
      <c r="M85" s="344">
        <v>463.37098228616259</v>
      </c>
      <c r="N85" s="344">
        <v>424.98113935397157</v>
      </c>
      <c r="O85" s="344">
        <v>428.11776964667325</v>
      </c>
      <c r="P85" s="344">
        <v>431.43230836283385</v>
      </c>
      <c r="Q85" s="344">
        <v>434.27942971117812</v>
      </c>
      <c r="R85" s="344">
        <v>436.7696870943343</v>
      </c>
      <c r="S85" s="344">
        <v>439.26757365616851</v>
      </c>
      <c r="T85" s="344">
        <v>441.50320902341514</v>
      </c>
      <c r="U85" s="344">
        <v>443.3850215667315</v>
      </c>
      <c r="V85" s="344">
        <v>445.828333321081</v>
      </c>
      <c r="W85" s="344">
        <v>448.20636578275077</v>
      </c>
      <c r="X85" s="344">
        <v>450.70088903164549</v>
      </c>
      <c r="Y85" s="344">
        <v>453.54252693839368</v>
      </c>
      <c r="Z85" s="344">
        <v>456.0264298041821</v>
      </c>
    </row>
    <row r="86">
      <c r="A86" s="342" t="s">
        <v>383</v>
      </c>
      <c r="B86" s="343">
        <v>33.875000663101673</v>
      </c>
      <c r="C86" s="343">
        <v>325.45849913847178</v>
      </c>
      <c r="D86" s="343">
        <v>328.70235459330883</v>
      </c>
      <c r="E86" s="343">
        <v>331.42544393427841</v>
      </c>
      <c r="F86" s="343">
        <v>334.70359784322528</v>
      </c>
      <c r="G86" s="343">
        <v>339.67434524300154</v>
      </c>
      <c r="H86" s="343">
        <v>345.77754626272417</v>
      </c>
      <c r="I86" s="343">
        <v>350.95102565614911</v>
      </c>
      <c r="J86" s="344">
        <v>356.98109063690509</v>
      </c>
      <c r="K86" s="344">
        <v>363.92747558939095</v>
      </c>
      <c r="L86" s="344">
        <v>369.37148344793309</v>
      </c>
      <c r="M86" s="344">
        <v>373.54012508295438</v>
      </c>
      <c r="N86" s="344">
        <v>375.20654806194131</v>
      </c>
      <c r="O86" s="344">
        <v>375.26651968508367</v>
      </c>
      <c r="P86" s="344">
        <v>375.19180290413084</v>
      </c>
      <c r="Q86" s="344">
        <v>374.71082416713051</v>
      </c>
      <c r="R86" s="344">
        <v>374.11202581128231</v>
      </c>
      <c r="S86" s="344">
        <v>373.19596084077637</v>
      </c>
      <c r="T86" s="344">
        <v>371.92931118379408</v>
      </c>
      <c r="U86" s="344">
        <v>370.81830325728549</v>
      </c>
      <c r="V86" s="344">
        <v>369.75358182909554</v>
      </c>
      <c r="W86" s="344">
        <v>369.08252524932226</v>
      </c>
      <c r="X86" s="344">
        <v>368.44131372191248</v>
      </c>
      <c r="Y86" s="344">
        <v>367.81179323327837</v>
      </c>
      <c r="Z86" s="344">
        <v>367.16446977530245</v>
      </c>
    </row>
    <row r="87">
      <c r="A87" s="342" t="s">
        <v>384</v>
      </c>
      <c r="B87" s="343">
        <v>33.875000663101673</v>
      </c>
      <c r="C87" s="343">
        <v>62.968126250558711</v>
      </c>
      <c r="D87" s="343">
        <v>74.148377041918067</v>
      </c>
      <c r="E87" s="343">
        <v>85.676098081808462</v>
      </c>
      <c r="F87" s="343">
        <v>96.922023279991421</v>
      </c>
      <c r="G87" s="343">
        <v>109.89271404750103</v>
      </c>
      <c r="H87" s="343">
        <v>125.05134349699895</v>
      </c>
      <c r="I87" s="343">
        <v>137.80707588378712</v>
      </c>
      <c r="J87" s="344">
        <v>151.87317122895846</v>
      </c>
      <c r="K87" s="344">
        <v>167.61561853958347</v>
      </c>
      <c r="L87" s="344">
        <v>180.80103140619048</v>
      </c>
      <c r="M87" s="344">
        <v>193.22204203078695</v>
      </c>
      <c r="N87" s="344">
        <v>203.82480366511445</v>
      </c>
      <c r="O87" s="344">
        <v>211.61170819734537</v>
      </c>
      <c r="P87" s="344">
        <v>219.85109125103585</v>
      </c>
      <c r="Q87" s="344">
        <v>227.81155566009664</v>
      </c>
      <c r="R87" s="344">
        <v>234.91519162477465</v>
      </c>
      <c r="S87" s="344">
        <v>242.514461726186</v>
      </c>
      <c r="T87" s="344">
        <v>250.06134731757859</v>
      </c>
      <c r="U87" s="344">
        <v>256.56731785614244</v>
      </c>
      <c r="V87" s="344">
        <v>264.49152312488729</v>
      </c>
      <c r="W87" s="344">
        <v>271.55298624884051</v>
      </c>
      <c r="X87" s="344">
        <v>278.92757731792796</v>
      </c>
      <c r="Y87" s="344">
        <v>287.10444660265085</v>
      </c>
      <c r="Z87" s="344">
        <v>294.455856408842</v>
      </c>
    </row>
    <row r="88">
      <c r="A88" s="341" t="s">
        <v>387</v>
      </c>
    </row>
    <row r="89">
      <c r="A89" s="342" t="s">
        <v>374</v>
      </c>
      <c r="B89" s="343">
        <v>58.312998153269291</v>
      </c>
      <c r="C89" s="343">
        <v>4.8129959031939507</v>
      </c>
      <c r="D89" s="343">
        <v>4.8129959031939507</v>
      </c>
      <c r="E89" s="343">
        <v>4.8129959031939507</v>
      </c>
      <c r="F89" s="343">
        <v>4.8129959031939507</v>
      </c>
      <c r="G89" s="343">
        <v>4.8129959031939507</v>
      </c>
      <c r="H89" s="343">
        <v>4.8129959031939507</v>
      </c>
      <c r="I89" s="343">
        <v>4.8129959031939507</v>
      </c>
      <c r="J89" s="344">
        <v>4.8129959031939507</v>
      </c>
      <c r="K89" s="344">
        <v>4.8129959031939507</v>
      </c>
      <c r="L89" s="344">
        <v>4.8129959031939507</v>
      </c>
      <c r="M89" s="344">
        <v>4.8129959031939507</v>
      </c>
      <c r="N89" s="344">
        <v>4.8129959031939507</v>
      </c>
      <c r="O89" s="344">
        <v>4.8129959031939507</v>
      </c>
      <c r="P89" s="344">
        <v>4.8129959031939507</v>
      </c>
      <c r="Q89" s="344">
        <v>4.8129959031939507</v>
      </c>
      <c r="R89" s="344">
        <v>4.8129959031939507</v>
      </c>
      <c r="S89" s="344">
        <v>4.8129959031939507</v>
      </c>
      <c r="T89" s="344">
        <v>4.8129959031939507</v>
      </c>
      <c r="U89" s="344">
        <v>4.8129959031939507</v>
      </c>
      <c r="V89" s="344">
        <v>4.8129959031939507</v>
      </c>
      <c r="W89" s="344">
        <v>4.8129959031939507</v>
      </c>
      <c r="X89" s="344">
        <v>4.8129959031939507</v>
      </c>
      <c r="Y89" s="344">
        <v>4.8129959031939507</v>
      </c>
      <c r="Z89" s="344">
        <v>4.8129959031939507</v>
      </c>
    </row>
    <row r="90">
      <c r="A90" s="342" t="s">
        <v>375</v>
      </c>
      <c r="B90" s="343">
        <v>58.312998153269291</v>
      </c>
      <c r="C90" s="343">
        <v>4.8129959031939507</v>
      </c>
      <c r="D90" s="343">
        <v>4.8129959031939507</v>
      </c>
      <c r="E90" s="343">
        <v>4.8129959031939507</v>
      </c>
      <c r="F90" s="343">
        <v>4.8129959031939507</v>
      </c>
      <c r="G90" s="343">
        <v>4.8129959031939507</v>
      </c>
      <c r="H90" s="343">
        <v>4.8129959031939507</v>
      </c>
      <c r="I90" s="343">
        <v>4.8129959031939507</v>
      </c>
      <c r="J90" s="344">
        <v>4.8129959031939507</v>
      </c>
      <c r="K90" s="344">
        <v>4.8129959031939507</v>
      </c>
      <c r="L90" s="344">
        <v>4.8129959031939507</v>
      </c>
      <c r="M90" s="344">
        <v>4.8129959031939507</v>
      </c>
      <c r="N90" s="344">
        <v>4.8129959031939507</v>
      </c>
      <c r="O90" s="344">
        <v>4.8129959031939507</v>
      </c>
      <c r="P90" s="344">
        <v>4.8129959031939507</v>
      </c>
      <c r="Q90" s="344">
        <v>7.970208453100553</v>
      </c>
      <c r="R90" s="344">
        <v>12.667144847999103</v>
      </c>
      <c r="S90" s="344">
        <v>18.1663234525552</v>
      </c>
      <c r="T90" s="344">
        <v>23.848034863327246</v>
      </c>
      <c r="U90" s="344">
        <v>28.828021844986424</v>
      </c>
      <c r="V90" s="344">
        <v>34.90301895044643</v>
      </c>
      <c r="W90" s="344">
        <v>39.918544185249047</v>
      </c>
      <c r="X90" s="344">
        <v>45.430539714064189</v>
      </c>
      <c r="Y90" s="344">
        <v>51.018776066460539</v>
      </c>
      <c r="Z90" s="344">
        <v>56.367243278361123</v>
      </c>
    </row>
    <row r="91">
      <c r="A91" s="342" t="s">
        <v>376</v>
      </c>
      <c r="B91" s="343">
        <v>58.312998153269291</v>
      </c>
      <c r="C91" s="343">
        <v>67.145939404527638</v>
      </c>
      <c r="D91" s="343">
        <v>74.619375360976477</v>
      </c>
      <c r="E91" s="343">
        <v>83.126334430096776</v>
      </c>
      <c r="F91" s="343">
        <v>90.644124597262334</v>
      </c>
      <c r="G91" s="343">
        <v>98.50942562658355</v>
      </c>
      <c r="H91" s="343">
        <v>105.92574178659031</v>
      </c>
      <c r="I91" s="343">
        <v>111.63167751144412</v>
      </c>
      <c r="J91" s="344">
        <v>118.388851910882</v>
      </c>
      <c r="K91" s="344">
        <v>124.85610819608674</v>
      </c>
      <c r="L91" s="344">
        <v>130.4591491599044</v>
      </c>
      <c r="M91" s="344">
        <v>135.43910150856246</v>
      </c>
      <c r="N91" s="344">
        <v>139.14659022583527</v>
      </c>
      <c r="O91" s="344">
        <v>141.80411327527602</v>
      </c>
      <c r="P91" s="344">
        <v>144.52630947276643</v>
      </c>
      <c r="Q91" s="344">
        <v>147.44485049271262</v>
      </c>
      <c r="R91" s="344">
        <v>149.93840774164977</v>
      </c>
      <c r="S91" s="344">
        <v>152.63391223376604</v>
      </c>
      <c r="T91" s="344">
        <v>155.23528734781721</v>
      </c>
      <c r="U91" s="344">
        <v>157.30672566316218</v>
      </c>
      <c r="V91" s="344">
        <v>159.60833836345316</v>
      </c>
      <c r="W91" s="344">
        <v>161.33643265461222</v>
      </c>
      <c r="X91" s="344">
        <v>163.06978056998608</v>
      </c>
      <c r="Y91" s="344">
        <v>164.66336485832491</v>
      </c>
      <c r="Z91" s="344">
        <v>166.0489367169279</v>
      </c>
    </row>
    <row r="92">
      <c r="A92" s="342" t="s">
        <v>377</v>
      </c>
      <c r="B92" s="343">
        <v>58.312998153269291</v>
      </c>
      <c r="C92" s="343">
        <v>166.33379759675589</v>
      </c>
      <c r="D92" s="343">
        <v>173.84445253523614</v>
      </c>
      <c r="E92" s="343">
        <v>182.39375503772939</v>
      </c>
      <c r="F92" s="343">
        <v>189.94894174047258</v>
      </c>
      <c r="G92" s="343">
        <v>197.85334370746114</v>
      </c>
      <c r="H92" s="343">
        <v>205.30651919719017</v>
      </c>
      <c r="I92" s="343">
        <v>211.04080541505621</v>
      </c>
      <c r="J92" s="344">
        <v>217.84492710615228</v>
      </c>
      <c r="K92" s="344">
        <v>224.33088763796269</v>
      </c>
      <c r="L92" s="344">
        <v>229.96172846718292</v>
      </c>
      <c r="M92" s="344">
        <v>234.97624881253645</v>
      </c>
      <c r="N92" s="344">
        <v>238.69002442074844</v>
      </c>
      <c r="O92" s="344">
        <v>241.33887968012041</v>
      </c>
      <c r="P92" s="344">
        <v>244.06711522623704</v>
      </c>
      <c r="Q92" s="344">
        <v>246.96627865668327</v>
      </c>
      <c r="R92" s="344">
        <v>249.45118893606184</v>
      </c>
      <c r="S92" s="344">
        <v>252.14173461815236</v>
      </c>
      <c r="T92" s="344">
        <v>254.72625510361519</v>
      </c>
      <c r="U92" s="344">
        <v>256.78690963820083</v>
      </c>
      <c r="V92" s="344">
        <v>259.07435353416764</v>
      </c>
      <c r="W92" s="344">
        <v>260.78993910141492</v>
      </c>
      <c r="X92" s="344">
        <v>262.52037795246378</v>
      </c>
      <c r="Y92" s="344">
        <v>264.0866685504796</v>
      </c>
      <c r="Z92" s="344">
        <v>265.45951862645791</v>
      </c>
    </row>
    <row r="93">
      <c r="A93" s="342" t="s">
        <v>378</v>
      </c>
      <c r="B93" s="343">
        <v>58.312998153269291</v>
      </c>
      <c r="C93" s="343">
        <v>266.01480647444049</v>
      </c>
      <c r="D93" s="343">
        <v>273.56268039547496</v>
      </c>
      <c r="E93" s="343">
        <v>282.15432633220519</v>
      </c>
      <c r="F93" s="343">
        <v>289.74690957170208</v>
      </c>
      <c r="G93" s="343">
        <v>297.69041247814391</v>
      </c>
      <c r="H93" s="343">
        <v>305.18044729920013</v>
      </c>
      <c r="I93" s="343">
        <v>310.94308401136215</v>
      </c>
      <c r="J93" s="344">
        <v>317.80234755957</v>
      </c>
      <c r="K93" s="344">
        <v>324.29881777707413</v>
      </c>
      <c r="L93" s="344">
        <v>329.95745847396819</v>
      </c>
      <c r="M93" s="344">
        <v>335.01201417101657</v>
      </c>
      <c r="N93" s="344">
        <v>338.72657583456106</v>
      </c>
      <c r="O93" s="344">
        <v>341.36643966061968</v>
      </c>
      <c r="P93" s="344">
        <v>344.10857180781227</v>
      </c>
      <c r="Q93" s="344">
        <v>346.98254267910073</v>
      </c>
      <c r="R93" s="344">
        <v>349.458493649665</v>
      </c>
      <c r="S93" s="344">
        <v>352.14645807477353</v>
      </c>
      <c r="T93" s="344">
        <v>354.71103257388592</v>
      </c>
      <c r="U93" s="344">
        <v>356.76059109189589</v>
      </c>
      <c r="V93" s="344">
        <v>359.03348709301383</v>
      </c>
      <c r="W93" s="344">
        <v>360.73625179387932</v>
      </c>
      <c r="X93" s="344">
        <v>362.46889363482052</v>
      </c>
      <c r="Y93" s="344">
        <v>364.00208750095584</v>
      </c>
      <c r="Z93" s="344">
        <v>365.36192611031737</v>
      </c>
    </row>
    <row r="94">
      <c r="A94" s="342" t="s">
        <v>379</v>
      </c>
      <c r="B94" s="343">
        <v>58.312998153269291</v>
      </c>
      <c r="C94" s="343">
        <v>366.18896603756423</v>
      </c>
      <c r="D94" s="343">
        <v>373.77405894166918</v>
      </c>
      <c r="E94" s="343">
        <v>382.40804831350124</v>
      </c>
      <c r="F94" s="343">
        <v>390.03802809091457</v>
      </c>
      <c r="G94" s="343">
        <v>398.02063193855048</v>
      </c>
      <c r="H94" s="343">
        <v>405.54752609254371</v>
      </c>
      <c r="I94" s="343">
        <v>411.33851330023742</v>
      </c>
      <c r="J94" s="344">
        <v>418.26115394121746</v>
      </c>
      <c r="K94" s="344">
        <v>424.75989861323234</v>
      </c>
      <c r="L94" s="344">
        <v>430.44633918002449</v>
      </c>
      <c r="M94" s="344">
        <v>435.54642452663057</v>
      </c>
      <c r="N94" s="344">
        <v>439.25624435783953</v>
      </c>
      <c r="O94" s="344">
        <v>441.88679205285774</v>
      </c>
      <c r="P94" s="344">
        <v>444.65071745106758</v>
      </c>
      <c r="Q94" s="344">
        <v>447.49365248922714</v>
      </c>
      <c r="R94" s="344">
        <v>449.96033078280226</v>
      </c>
      <c r="S94" s="344">
        <v>452.64810378631711</v>
      </c>
      <c r="T94" s="344">
        <v>455.18962631313025</v>
      </c>
      <c r="U94" s="344">
        <v>457.22777555506121</v>
      </c>
      <c r="V94" s="344">
        <v>459.48574332977267</v>
      </c>
      <c r="W94" s="344">
        <v>461.17537400152634</v>
      </c>
      <c r="X94" s="344">
        <v>462.9153566134832</v>
      </c>
      <c r="Y94" s="344">
        <v>464.40962272522063</v>
      </c>
      <c r="Z94" s="344">
        <v>465.7561592407564</v>
      </c>
    </row>
    <row r="95">
      <c r="A95" s="342" t="s">
        <v>380</v>
      </c>
      <c r="B95" s="343">
        <v>58.312998153269291</v>
      </c>
      <c r="C95" s="343">
        <v>466.85627628612639</v>
      </c>
      <c r="D95" s="343">
        <v>474.47858817381473</v>
      </c>
      <c r="E95" s="343">
        <v>483.1549209815845</v>
      </c>
      <c r="F95" s="343">
        <v>490.82229729806738</v>
      </c>
      <c r="G95" s="343">
        <v>498.84400208862229</v>
      </c>
      <c r="H95" s="343">
        <v>506.40775557711009</v>
      </c>
      <c r="I95" s="343">
        <v>512.22709328158135</v>
      </c>
      <c r="J95" s="344">
        <v>519.22138672472431</v>
      </c>
      <c r="K95" s="344">
        <v>525.71413014626717</v>
      </c>
      <c r="L95" s="344">
        <v>531.42837058516409</v>
      </c>
      <c r="M95" s="344">
        <v>536.5795066912757</v>
      </c>
      <c r="N95" s="344">
        <v>540.27902988171138</v>
      </c>
      <c r="O95" s="344">
        <v>542.89993569865112</v>
      </c>
      <c r="P95" s="344">
        <v>545.6935902049936</v>
      </c>
      <c r="Q95" s="344">
        <v>548.49961796781508</v>
      </c>
      <c r="R95" s="344">
        <v>550.95670919235806</v>
      </c>
      <c r="S95" s="344">
        <v>553.646692832543</v>
      </c>
      <c r="T95" s="344">
        <v>556.16204284387845</v>
      </c>
      <c r="U95" s="344">
        <v>558.18846853148671</v>
      </c>
      <c r="V95" s="344">
        <v>560.43112651329625</v>
      </c>
      <c r="W95" s="344">
        <v>562.10730897780138</v>
      </c>
      <c r="X95" s="344">
        <v>563.85979574450266</v>
      </c>
      <c r="Y95" s="344">
        <v>565.30927523368939</v>
      </c>
      <c r="Z95" s="344">
        <v>566.64221808973139</v>
      </c>
    </row>
    <row r="96">
      <c r="A96" s="342" t="s">
        <v>381</v>
      </c>
      <c r="B96" s="343">
        <v>58.312998153269291</v>
      </c>
      <c r="C96" s="343">
        <v>4.8129959031939507</v>
      </c>
      <c r="D96" s="343">
        <v>4.8129959031939507</v>
      </c>
      <c r="E96" s="343">
        <v>4.8129959031939507</v>
      </c>
      <c r="F96" s="343">
        <v>4.8129959031939507</v>
      </c>
      <c r="G96" s="343">
        <v>4.8129959031939507</v>
      </c>
      <c r="H96" s="343">
        <v>4.8129959031939507</v>
      </c>
      <c r="I96" s="343">
        <v>4.8129959031939507</v>
      </c>
      <c r="J96" s="344">
        <v>4.8129959031939507</v>
      </c>
      <c r="K96" s="344">
        <v>4.8129959031939507</v>
      </c>
      <c r="L96" s="344">
        <v>4.8129959031939507</v>
      </c>
      <c r="M96" s="344">
        <v>4.8129959031939507</v>
      </c>
      <c r="N96" s="344">
        <v>4.8129959031939507</v>
      </c>
      <c r="O96" s="344">
        <v>4.8129959031939507</v>
      </c>
      <c r="P96" s="344">
        <v>4.8129959031939507</v>
      </c>
      <c r="Q96" s="344">
        <v>4.8129959031939507</v>
      </c>
      <c r="R96" s="344">
        <v>4.8129959031939507</v>
      </c>
      <c r="S96" s="344">
        <v>4.8129959031939507</v>
      </c>
      <c r="T96" s="344">
        <v>4.8129959031939507</v>
      </c>
      <c r="U96" s="344">
        <v>4.8129959031939507</v>
      </c>
      <c r="V96" s="344">
        <v>4.8129959031939507</v>
      </c>
      <c r="W96" s="344">
        <v>4.8129959031939507</v>
      </c>
      <c r="X96" s="344">
        <v>4.8129959031939507</v>
      </c>
      <c r="Y96" s="344">
        <v>4.8129959031939507</v>
      </c>
      <c r="Z96" s="344">
        <v>4.8129959031939507</v>
      </c>
    </row>
    <row r="97">
      <c r="A97" s="342" t="s">
        <v>382</v>
      </c>
      <c r="B97" s="343">
        <v>58.312998153269291</v>
      </c>
      <c r="C97" s="343">
        <v>391.2265965953606</v>
      </c>
      <c r="D97" s="343">
        <v>416.18334376462116</v>
      </c>
      <c r="E97" s="343">
        <v>440.70651702302405</v>
      </c>
      <c r="F97" s="343">
        <v>458.19209947213039</v>
      </c>
      <c r="G97" s="343">
        <v>472.31413450400487</v>
      </c>
      <c r="H97" s="343">
        <v>481.8004837871614</v>
      </c>
      <c r="I97" s="343">
        <v>485.32299248176258</v>
      </c>
      <c r="J97" s="344">
        <v>485.01675153905967</v>
      </c>
      <c r="K97" s="344">
        <v>480.50364094800108</v>
      </c>
      <c r="L97" s="344">
        <v>471.69612896633163</v>
      </c>
      <c r="M97" s="344">
        <v>457.66632495862837</v>
      </c>
      <c r="N97" s="344">
        <v>439.25624435783953</v>
      </c>
      <c r="O97" s="344">
        <v>441.88679205285774</v>
      </c>
      <c r="P97" s="344">
        <v>444.65071745106758</v>
      </c>
      <c r="Q97" s="344">
        <v>447.49365248922714</v>
      </c>
      <c r="R97" s="344">
        <v>449.96033078280226</v>
      </c>
      <c r="S97" s="344">
        <v>452.64810378631711</v>
      </c>
      <c r="T97" s="344">
        <v>455.18962631313025</v>
      </c>
      <c r="U97" s="344">
        <v>457.22777555506121</v>
      </c>
      <c r="V97" s="344">
        <v>459.48574332977267</v>
      </c>
      <c r="W97" s="344">
        <v>461.17537400151355</v>
      </c>
      <c r="X97" s="344">
        <v>462.9153566134832</v>
      </c>
      <c r="Y97" s="344">
        <v>464.40962272522063</v>
      </c>
      <c r="Z97" s="344">
        <v>465.7561592407564</v>
      </c>
    </row>
    <row r="98">
      <c r="A98" s="342" t="s">
        <v>383</v>
      </c>
      <c r="B98" s="343">
        <v>58.312998153269291</v>
      </c>
      <c r="C98" s="343">
        <v>342.48321727505379</v>
      </c>
      <c r="D98" s="343">
        <v>346.97747434326556</v>
      </c>
      <c r="E98" s="343">
        <v>351.96621922837829</v>
      </c>
      <c r="F98" s="343">
        <v>356.38984118697613</v>
      </c>
      <c r="G98" s="343">
        <v>361.05240743475485</v>
      </c>
      <c r="H98" s="343">
        <v>364.9282020852404</v>
      </c>
      <c r="I98" s="343">
        <v>367.62119415086119</v>
      </c>
      <c r="J98" s="344">
        <v>370.9301133500756</v>
      </c>
      <c r="K98" s="344">
        <v>374.06367695270762</v>
      </c>
      <c r="L98" s="344">
        <v>376.53645839399064</v>
      </c>
      <c r="M98" s="344">
        <v>378.191430482751</v>
      </c>
      <c r="N98" s="344">
        <v>378.37770778933628</v>
      </c>
      <c r="O98" s="344">
        <v>377.82369353493726</v>
      </c>
      <c r="P98" s="344">
        <v>377.32767310127656</v>
      </c>
      <c r="Q98" s="344">
        <v>376.67304997580328</v>
      </c>
      <c r="R98" s="344">
        <v>376.06817031384435</v>
      </c>
      <c r="S98" s="344">
        <v>375.29374262830191</v>
      </c>
      <c r="T98" s="344">
        <v>374.28270284483506</v>
      </c>
      <c r="U98" s="344">
        <v>373.25502502160583</v>
      </c>
      <c r="V98" s="344">
        <v>371.7930123434362</v>
      </c>
      <c r="W98" s="344">
        <v>370.42149812537639</v>
      </c>
      <c r="X98" s="344">
        <v>368.75364397788684</v>
      </c>
      <c r="Y98" s="344">
        <v>366.88530396020832</v>
      </c>
      <c r="Z98" s="344">
        <v>364.956613102659</v>
      </c>
    </row>
    <row r="99">
      <c r="A99" s="342" t="s">
        <v>384</v>
      </c>
      <c r="B99" s="343">
        <v>58.312998153269291</v>
      </c>
      <c r="C99" s="343">
        <v>102.23571175119709</v>
      </c>
      <c r="D99" s="343">
        <v>114.29517202944774</v>
      </c>
      <c r="E99" s="343">
        <v>128.21360443200697</v>
      </c>
      <c r="F99" s="343">
        <v>140.49388307441393</v>
      </c>
      <c r="G99" s="343">
        <v>153.29304308134982</v>
      </c>
      <c r="H99" s="343">
        <v>166.13808373721867</v>
      </c>
      <c r="I99" s="343">
        <v>176.45272771729265</v>
      </c>
      <c r="J99" s="344">
        <v>188.57466134299887</v>
      </c>
      <c r="K99" s="344">
        <v>200.06739070242242</v>
      </c>
      <c r="L99" s="344">
        <v>210.45868381822541</v>
      </c>
      <c r="M99" s="344">
        <v>220.5636128392288</v>
      </c>
      <c r="N99" s="344">
        <v>229.53718203330084</v>
      </c>
      <c r="O99" s="344">
        <v>236.94740407901153</v>
      </c>
      <c r="P99" s="344">
        <v>244.51943479923637</v>
      </c>
      <c r="Q99" s="344">
        <v>252.67487821399874</v>
      </c>
      <c r="R99" s="344">
        <v>259.75941265395807</v>
      </c>
      <c r="S99" s="344">
        <v>267.62597764616271</v>
      </c>
      <c r="T99" s="344">
        <v>275.54933869252363</v>
      </c>
      <c r="U99" s="344">
        <v>282.21040619619083</v>
      </c>
      <c r="V99" s="344">
        <v>290.08387886752706</v>
      </c>
      <c r="W99" s="344">
        <v>296.399438484025</v>
      </c>
      <c r="X99" s="344">
        <v>303.22824664048909</v>
      </c>
      <c r="Y99" s="344">
        <v>309.88040199083753</v>
      </c>
      <c r="Z99" s="344">
        <v>316.18175344222141</v>
      </c>
    </row>
    <row r="100">
      <c r="A100" s="341" t="s">
        <v>388</v>
      </c>
    </row>
    <row r="101">
      <c r="A101" s="342" t="s">
        <v>374</v>
      </c>
      <c r="B101" s="343">
        <v>30.400000978261232</v>
      </c>
      <c r="C101" s="343">
        <v>0</v>
      </c>
      <c r="D101" s="343">
        <v>0</v>
      </c>
      <c r="E101" s="343">
        <v>0</v>
      </c>
      <c r="F101" s="343">
        <v>0</v>
      </c>
      <c r="G101" s="343">
        <v>0</v>
      </c>
      <c r="H101" s="343">
        <v>0</v>
      </c>
      <c r="I101" s="343">
        <v>0</v>
      </c>
      <c r="J101" s="344">
        <v>0</v>
      </c>
      <c r="K101" s="344">
        <v>0</v>
      </c>
      <c r="L101" s="344">
        <v>0</v>
      </c>
      <c r="M101" s="344">
        <v>0</v>
      </c>
      <c r="N101" s="344">
        <v>0</v>
      </c>
      <c r="O101" s="344">
        <v>0</v>
      </c>
      <c r="P101" s="344">
        <v>0</v>
      </c>
      <c r="Q101" s="344">
        <v>0</v>
      </c>
      <c r="R101" s="344">
        <v>0</v>
      </c>
      <c r="S101" s="344">
        <v>0</v>
      </c>
      <c r="T101" s="344">
        <v>0</v>
      </c>
      <c r="U101" s="344">
        <v>0</v>
      </c>
      <c r="V101" s="344">
        <v>0</v>
      </c>
      <c r="W101" s="344">
        <v>0</v>
      </c>
      <c r="X101" s="344">
        <v>0</v>
      </c>
      <c r="Y101" s="344">
        <v>0</v>
      </c>
      <c r="Z101" s="344">
        <v>0</v>
      </c>
    </row>
    <row r="102">
      <c r="A102" s="342" t="s">
        <v>375</v>
      </c>
      <c r="B102" s="343">
        <v>30.400000978261232</v>
      </c>
      <c r="C102" s="343">
        <v>0</v>
      </c>
      <c r="D102" s="343">
        <v>0</v>
      </c>
      <c r="E102" s="343">
        <v>0</v>
      </c>
      <c r="F102" s="343">
        <v>0</v>
      </c>
      <c r="G102" s="343">
        <v>0</v>
      </c>
      <c r="H102" s="343">
        <v>0</v>
      </c>
      <c r="I102" s="343">
        <v>0</v>
      </c>
      <c r="J102" s="344">
        <v>0</v>
      </c>
      <c r="K102" s="344">
        <v>0</v>
      </c>
      <c r="L102" s="344">
        <v>0</v>
      </c>
      <c r="M102" s="344">
        <v>0</v>
      </c>
      <c r="N102" s="344">
        <v>0</v>
      </c>
      <c r="O102" s="344">
        <v>0</v>
      </c>
      <c r="P102" s="344">
        <v>0</v>
      </c>
      <c r="Q102" s="344">
        <v>0</v>
      </c>
      <c r="R102" s="344">
        <v>0</v>
      </c>
      <c r="S102" s="344">
        <v>0</v>
      </c>
      <c r="T102" s="344">
        <v>0</v>
      </c>
      <c r="U102" s="344">
        <v>0</v>
      </c>
      <c r="V102" s="344">
        <v>0</v>
      </c>
      <c r="W102" s="344">
        <v>5.9852969765129238</v>
      </c>
      <c r="X102" s="344">
        <v>15.794607218674093</v>
      </c>
      <c r="Y102" s="344">
        <v>27.129887797296661</v>
      </c>
      <c r="Z102" s="344">
        <v>37.56602554762221</v>
      </c>
    </row>
    <row r="103">
      <c r="A103" s="342" t="s">
        <v>376</v>
      </c>
      <c r="B103" s="343">
        <v>30.400000978261232</v>
      </c>
      <c r="C103" s="343">
        <v>39.465192225182712</v>
      </c>
      <c r="D103" s="343">
        <v>45.856750223114489</v>
      </c>
      <c r="E103" s="343">
        <v>52.109139687228627</v>
      </c>
      <c r="F103" s="343">
        <v>58.563921097756726</v>
      </c>
      <c r="G103" s="343">
        <v>66.742121011617016</v>
      </c>
      <c r="H103" s="343">
        <v>76.4557076273324</v>
      </c>
      <c r="I103" s="343">
        <v>84.659867022075886</v>
      </c>
      <c r="J103" s="344">
        <v>93.932805154855473</v>
      </c>
      <c r="K103" s="344">
        <v>104.38501297560876</v>
      </c>
      <c r="L103" s="344">
        <v>112.9344502361878</v>
      </c>
      <c r="M103" s="344">
        <v>120.39038761668309</v>
      </c>
      <c r="N103" s="344">
        <v>125.62818754589061</v>
      </c>
      <c r="O103" s="344">
        <v>128.787498149359</v>
      </c>
      <c r="P103" s="344">
        <v>131.96541118125469</v>
      </c>
      <c r="Q103" s="344">
        <v>134.903728560088</v>
      </c>
      <c r="R103" s="344">
        <v>137.37059719694051</v>
      </c>
      <c r="S103" s="344">
        <v>139.84468786015273</v>
      </c>
      <c r="T103" s="344">
        <v>142.12132494762628</v>
      </c>
      <c r="U103" s="344">
        <v>144.1277333544343</v>
      </c>
      <c r="V103" s="344">
        <v>146.76457347061549</v>
      </c>
      <c r="W103" s="344">
        <v>149.24701469668142</v>
      </c>
      <c r="X103" s="344">
        <v>151.89893689766254</v>
      </c>
      <c r="Y103" s="344">
        <v>154.86118780877996</v>
      </c>
      <c r="Z103" s="344">
        <v>157.49549628106135</v>
      </c>
    </row>
    <row r="104">
      <c r="A104" s="342" t="s">
        <v>377</v>
      </c>
      <c r="B104" s="343">
        <v>30.400000978261232</v>
      </c>
      <c r="C104" s="343">
        <v>138.09167366604612</v>
      </c>
      <c r="D104" s="343">
        <v>144.49076091598872</v>
      </c>
      <c r="E104" s="343">
        <v>150.74062145007736</v>
      </c>
      <c r="F104" s="343">
        <v>157.19841864071816</v>
      </c>
      <c r="G104" s="343">
        <v>165.3737492376284</v>
      </c>
      <c r="H104" s="343">
        <v>175.090864965621</v>
      </c>
      <c r="I104" s="343">
        <v>183.29532417556848</v>
      </c>
      <c r="J104" s="344">
        <v>192.55685578396651</v>
      </c>
      <c r="K104" s="344">
        <v>203.01275477146646</v>
      </c>
      <c r="L104" s="344">
        <v>211.55758007637789</v>
      </c>
      <c r="M104" s="344">
        <v>219.0177878517998</v>
      </c>
      <c r="N104" s="344">
        <v>224.25550094784254</v>
      </c>
      <c r="O104" s="344">
        <v>227.40991792042257</v>
      </c>
      <c r="P104" s="344">
        <v>230.61736928903636</v>
      </c>
      <c r="Q104" s="344">
        <v>233.53595845830807</v>
      </c>
      <c r="R104" s="344">
        <v>236.00795731535089</v>
      </c>
      <c r="S104" s="344">
        <v>238.48731418320165</v>
      </c>
      <c r="T104" s="344">
        <v>240.75298027604725</v>
      </c>
      <c r="U104" s="344">
        <v>242.71806266032476</v>
      </c>
      <c r="V104" s="344">
        <v>245.29595279014268</v>
      </c>
      <c r="W104" s="344">
        <v>247.74114040017992</v>
      </c>
      <c r="X104" s="344">
        <v>250.34346616822245</v>
      </c>
      <c r="Y104" s="344">
        <v>253.26309366495593</v>
      </c>
      <c r="Z104" s="344">
        <v>255.85011851764085</v>
      </c>
    </row>
    <row r="105">
      <c r="A105" s="342" t="s">
        <v>378</v>
      </c>
      <c r="B105" s="343">
        <v>30.400000978261232</v>
      </c>
      <c r="C105" s="343">
        <v>236.71413036703629</v>
      </c>
      <c r="D105" s="343">
        <v>243.12879595443343</v>
      </c>
      <c r="E105" s="343">
        <v>249.37344449988009</v>
      </c>
      <c r="F105" s="343">
        <v>255.83693829927532</v>
      </c>
      <c r="G105" s="343">
        <v>264.00671828834584</v>
      </c>
      <c r="H105" s="343">
        <v>273.73004153149259</v>
      </c>
      <c r="I105" s="343">
        <v>281.93479925894</v>
      </c>
      <c r="J105" s="344">
        <v>291.17689481797</v>
      </c>
      <c r="K105" s="344">
        <v>301.6391622197113</v>
      </c>
      <c r="L105" s="344">
        <v>310.17670363179172</v>
      </c>
      <c r="M105" s="344">
        <v>317.6438560443022</v>
      </c>
      <c r="N105" s="344">
        <v>322.881482813654</v>
      </c>
      <c r="O105" s="344">
        <v>326.02833525590825</v>
      </c>
      <c r="P105" s="344">
        <v>329.28135436567925</v>
      </c>
      <c r="Q105" s="344">
        <v>332.16952781670676</v>
      </c>
      <c r="R105" s="344">
        <v>334.64932725043735</v>
      </c>
      <c r="S105" s="344">
        <v>337.13662036296824</v>
      </c>
      <c r="T105" s="344">
        <v>339.3886148859271</v>
      </c>
      <c r="U105" s="344">
        <v>341.31216498228559</v>
      </c>
      <c r="V105" s="344">
        <v>343.8255365725002</v>
      </c>
      <c r="W105" s="344">
        <v>346.23592529145066</v>
      </c>
      <c r="X105" s="344">
        <v>348.78578001954395</v>
      </c>
      <c r="Y105" s="344">
        <v>351.6652071662084</v>
      </c>
      <c r="Z105" s="344">
        <v>354.20209211729497</v>
      </c>
    </row>
    <row r="106">
      <c r="A106" s="342" t="s">
        <v>379</v>
      </c>
      <c r="B106" s="343">
        <v>30.400000978261232</v>
      </c>
      <c r="C106" s="343">
        <v>335.33258237481834</v>
      </c>
      <c r="D106" s="343">
        <v>341.77083562186613</v>
      </c>
      <c r="E106" s="343">
        <v>348.00760222799846</v>
      </c>
      <c r="F106" s="343">
        <v>354.47946037718788</v>
      </c>
      <c r="G106" s="343">
        <v>362.64102155713221</v>
      </c>
      <c r="H106" s="343">
        <v>372.37321765358632</v>
      </c>
      <c r="I106" s="343">
        <v>380.57827261185588</v>
      </c>
      <c r="J106" s="344">
        <v>389.79294216352815</v>
      </c>
      <c r="K106" s="344">
        <v>400.26424188059218</v>
      </c>
      <c r="L106" s="344">
        <v>408.79184074948881</v>
      </c>
      <c r="M106" s="344">
        <v>416.26859872567485</v>
      </c>
      <c r="N106" s="344">
        <v>421.50613966913113</v>
      </c>
      <c r="O106" s="344">
        <v>424.64276996183281</v>
      </c>
      <c r="P106" s="344">
        <v>427.95730867799341</v>
      </c>
      <c r="Q106" s="344">
        <v>430.80443002633768</v>
      </c>
      <c r="R106" s="344">
        <v>433.29468740949386</v>
      </c>
      <c r="S106" s="344">
        <v>435.79257397132807</v>
      </c>
      <c r="T106" s="344">
        <v>438.02820933859147</v>
      </c>
      <c r="U106" s="344">
        <v>439.91002188189105</v>
      </c>
      <c r="V106" s="344">
        <v>442.35333363624056</v>
      </c>
      <c r="W106" s="344">
        <v>444.73136609791032</v>
      </c>
      <c r="X106" s="344">
        <v>447.22588934680505</v>
      </c>
      <c r="Y106" s="344">
        <v>450.06752725355324</v>
      </c>
      <c r="Z106" s="344">
        <v>452.55143011934166</v>
      </c>
    </row>
    <row r="107">
      <c r="A107" s="342" t="s">
        <v>380</v>
      </c>
      <c r="B107" s="343">
        <v>30.400000978261232</v>
      </c>
      <c r="C107" s="343">
        <v>433.94704953817688</v>
      </c>
      <c r="D107" s="343">
        <v>440.41686039479487</v>
      </c>
      <c r="E107" s="343">
        <v>446.64308809075459</v>
      </c>
      <c r="F107" s="343">
        <v>453.1259653709651</v>
      </c>
      <c r="G107" s="343">
        <v>461.27665250229876</v>
      </c>
      <c r="H107" s="343">
        <v>471.0203738530189</v>
      </c>
      <c r="I107" s="343">
        <v>479.22572476632337</v>
      </c>
      <c r="J107" s="344">
        <v>488.40501753161743</v>
      </c>
      <c r="K107" s="344">
        <v>498.88800025032708</v>
      </c>
      <c r="L107" s="344">
        <v>507.40301108188828</v>
      </c>
      <c r="M107" s="344">
        <v>514.89202236396579</v>
      </c>
      <c r="N107" s="344">
        <v>520.12947797663617</v>
      </c>
      <c r="O107" s="344">
        <v>523.25324165018424</v>
      </c>
      <c r="P107" s="344">
        <v>526.64517505148228</v>
      </c>
      <c r="Q107" s="344">
        <v>529.44065854353653</v>
      </c>
      <c r="R107" s="344">
        <v>531.94401839134468</v>
      </c>
      <c r="S107" s="344">
        <v>534.455142895846</v>
      </c>
      <c r="T107" s="344">
        <v>536.67174438529184</v>
      </c>
      <c r="U107" s="344">
        <v>538.51161510093345</v>
      </c>
      <c r="V107" s="344">
        <v>540.87935271405786</v>
      </c>
      <c r="W107" s="344">
        <v>543.22745957952839</v>
      </c>
      <c r="X107" s="344">
        <v>545.66380493899169</v>
      </c>
      <c r="Y107" s="344">
        <v>548.47005287895661</v>
      </c>
      <c r="Z107" s="344">
        <v>550.89814543598629</v>
      </c>
    </row>
    <row r="108">
      <c r="A108" s="342" t="s">
        <v>381</v>
      </c>
      <c r="B108" s="343">
        <v>30.400000978261232</v>
      </c>
      <c r="C108" s="343">
        <v>0</v>
      </c>
      <c r="D108" s="343">
        <v>0</v>
      </c>
      <c r="E108" s="343">
        <v>0</v>
      </c>
      <c r="F108" s="343">
        <v>0</v>
      </c>
      <c r="G108" s="343">
        <v>0</v>
      </c>
      <c r="H108" s="343">
        <v>0</v>
      </c>
      <c r="I108" s="343">
        <v>0</v>
      </c>
      <c r="J108" s="344">
        <v>0</v>
      </c>
      <c r="K108" s="344">
        <v>0</v>
      </c>
      <c r="L108" s="344">
        <v>0</v>
      </c>
      <c r="M108" s="344">
        <v>0</v>
      </c>
      <c r="N108" s="344">
        <v>0</v>
      </c>
      <c r="O108" s="344">
        <v>0</v>
      </c>
      <c r="P108" s="344">
        <v>0</v>
      </c>
      <c r="Q108" s="344">
        <v>0</v>
      </c>
      <c r="R108" s="344">
        <v>0</v>
      </c>
      <c r="S108" s="344">
        <v>0</v>
      </c>
      <c r="T108" s="344">
        <v>0</v>
      </c>
      <c r="U108" s="344">
        <v>0</v>
      </c>
      <c r="V108" s="344">
        <v>0</v>
      </c>
      <c r="W108" s="344">
        <v>0</v>
      </c>
      <c r="X108" s="344">
        <v>0</v>
      </c>
      <c r="Y108" s="344">
        <v>0</v>
      </c>
      <c r="Z108" s="344">
        <v>0</v>
      </c>
    </row>
    <row r="109">
      <c r="A109" s="342" t="s">
        <v>382</v>
      </c>
      <c r="B109" s="343">
        <v>30.400000978261232</v>
      </c>
      <c r="C109" s="343">
        <v>239.84231545178537</v>
      </c>
      <c r="D109" s="343">
        <v>294.25702263675919</v>
      </c>
      <c r="E109" s="343">
        <v>353.42152092654055</v>
      </c>
      <c r="F109" s="343">
        <v>407.97843624985222</v>
      </c>
      <c r="G109" s="343">
        <v>464.27031373543525</v>
      </c>
      <c r="H109" s="343">
        <v>520.49651718743871</v>
      </c>
      <c r="I109" s="343">
        <v>524.27306485267434</v>
      </c>
      <c r="J109" s="344">
        <v>522.56549561722943</v>
      </c>
      <c r="K109" s="344">
        <v>509.66227860673388</v>
      </c>
      <c r="L109" s="344">
        <v>490.17284079655951</v>
      </c>
      <c r="M109" s="344">
        <v>459.89598260132215</v>
      </c>
      <c r="N109" s="344">
        <v>421.50613966913113</v>
      </c>
      <c r="O109" s="344">
        <v>424.64276996183281</v>
      </c>
      <c r="P109" s="344">
        <v>427.95730867799341</v>
      </c>
      <c r="Q109" s="344">
        <v>430.80443002633768</v>
      </c>
      <c r="R109" s="344">
        <v>433.29468740949386</v>
      </c>
      <c r="S109" s="344">
        <v>435.79257397132807</v>
      </c>
      <c r="T109" s="344">
        <v>438.0282093385747</v>
      </c>
      <c r="U109" s="344">
        <v>439.91002188189105</v>
      </c>
      <c r="V109" s="344">
        <v>442.35333363624056</v>
      </c>
      <c r="W109" s="344">
        <v>444.73136609791032</v>
      </c>
      <c r="X109" s="344">
        <v>447.22588934680505</v>
      </c>
      <c r="Y109" s="344">
        <v>450.06752725355324</v>
      </c>
      <c r="Z109" s="344">
        <v>452.55143011934166</v>
      </c>
    </row>
    <row r="110">
      <c r="A110" s="342" t="s">
        <v>383</v>
      </c>
      <c r="B110" s="343">
        <v>30.400000978261232</v>
      </c>
      <c r="C110" s="343">
        <v>321.98349945363134</v>
      </c>
      <c r="D110" s="343">
        <v>325.22735490846839</v>
      </c>
      <c r="E110" s="343">
        <v>327.95044424943796</v>
      </c>
      <c r="F110" s="343">
        <v>331.22859815838484</v>
      </c>
      <c r="G110" s="343">
        <v>336.1993455581611</v>
      </c>
      <c r="H110" s="343">
        <v>342.30254657788373</v>
      </c>
      <c r="I110" s="343">
        <v>347.47602597130867</v>
      </c>
      <c r="J110" s="344">
        <v>353.50609095206465</v>
      </c>
      <c r="K110" s="344">
        <v>360.45247590455051</v>
      </c>
      <c r="L110" s="344">
        <v>365.89648376309265</v>
      </c>
      <c r="M110" s="344">
        <v>370.06512539811393</v>
      </c>
      <c r="N110" s="344">
        <v>371.73154837710086</v>
      </c>
      <c r="O110" s="344">
        <v>371.79152000024322</v>
      </c>
      <c r="P110" s="344">
        <v>371.7168032192904</v>
      </c>
      <c r="Q110" s="344">
        <v>371.23582448229007</v>
      </c>
      <c r="R110" s="344">
        <v>370.63702612644187</v>
      </c>
      <c r="S110" s="344">
        <v>369.72096115593592</v>
      </c>
      <c r="T110" s="344">
        <v>368.45431149895364</v>
      </c>
      <c r="U110" s="344">
        <v>367.34330357244505</v>
      </c>
      <c r="V110" s="344">
        <v>366.2785821442551</v>
      </c>
      <c r="W110" s="344">
        <v>365.60752556448182</v>
      </c>
      <c r="X110" s="344">
        <v>364.96631403707204</v>
      </c>
      <c r="Y110" s="344">
        <v>364.33679354843792</v>
      </c>
      <c r="Z110" s="344">
        <v>363.689470090462</v>
      </c>
    </row>
    <row r="111">
      <c r="A111" s="342" t="s">
        <v>384</v>
      </c>
      <c r="B111" s="343">
        <v>30.400000978261232</v>
      </c>
      <c r="C111" s="343">
        <v>59.493126565718271</v>
      </c>
      <c r="D111" s="343">
        <v>70.673377357077626</v>
      </c>
      <c r="E111" s="343">
        <v>82.201098396968021</v>
      </c>
      <c r="F111" s="343">
        <v>93.447023595150981</v>
      </c>
      <c r="G111" s="343">
        <v>106.41771436266059</v>
      </c>
      <c r="H111" s="343">
        <v>121.57634381215851</v>
      </c>
      <c r="I111" s="343">
        <v>134.33207619894668</v>
      </c>
      <c r="J111" s="344">
        <v>148.39817154411801</v>
      </c>
      <c r="K111" s="344">
        <v>164.14061885474303</v>
      </c>
      <c r="L111" s="344">
        <v>177.32603172135003</v>
      </c>
      <c r="M111" s="344">
        <v>189.74704234594651</v>
      </c>
      <c r="N111" s="344">
        <v>200.349803980274</v>
      </c>
      <c r="O111" s="344">
        <v>208.13670851250492</v>
      </c>
      <c r="P111" s="344">
        <v>216.37609156619541</v>
      </c>
      <c r="Q111" s="344">
        <v>224.3365559752562</v>
      </c>
      <c r="R111" s="344">
        <v>231.44019193993421</v>
      </c>
      <c r="S111" s="344">
        <v>239.03946204134556</v>
      </c>
      <c r="T111" s="344">
        <v>246.58634763273815</v>
      </c>
      <c r="U111" s="344">
        <v>253.09231817130203</v>
      </c>
      <c r="V111" s="344">
        <v>261.01652344004685</v>
      </c>
      <c r="W111" s="344">
        <v>268.07798656400007</v>
      </c>
      <c r="X111" s="344">
        <v>275.45257763308751</v>
      </c>
      <c r="Y111" s="344">
        <v>283.62944691781041</v>
      </c>
      <c r="Z111" s="344">
        <v>290.98085672400157</v>
      </c>
    </row>
    <row r="112">
      <c r="A112" s="341" t="s">
        <v>389</v>
      </c>
    </row>
    <row r="113">
      <c r="A113" s="342" t="s">
        <v>374</v>
      </c>
      <c r="B113" s="343">
        <v>53.50000225007534</v>
      </c>
      <c r="C113" s="343">
        <v>0</v>
      </c>
      <c r="D113" s="343">
        <v>0</v>
      </c>
      <c r="E113" s="343">
        <v>0</v>
      </c>
      <c r="F113" s="343">
        <v>0</v>
      </c>
      <c r="G113" s="343">
        <v>0</v>
      </c>
      <c r="H113" s="343">
        <v>0</v>
      </c>
      <c r="I113" s="343">
        <v>0</v>
      </c>
      <c r="J113" s="344">
        <v>0</v>
      </c>
      <c r="K113" s="344">
        <v>0</v>
      </c>
      <c r="L113" s="344">
        <v>0</v>
      </c>
      <c r="M113" s="344">
        <v>0</v>
      </c>
      <c r="N113" s="344">
        <v>0</v>
      </c>
      <c r="O113" s="344">
        <v>0</v>
      </c>
      <c r="P113" s="344">
        <v>0</v>
      </c>
      <c r="Q113" s="344">
        <v>0</v>
      </c>
      <c r="R113" s="344">
        <v>0</v>
      </c>
      <c r="S113" s="344">
        <v>0</v>
      </c>
      <c r="T113" s="344">
        <v>0</v>
      </c>
      <c r="U113" s="344">
        <v>0</v>
      </c>
      <c r="V113" s="344">
        <v>0</v>
      </c>
      <c r="W113" s="344">
        <v>0</v>
      </c>
      <c r="X113" s="344">
        <v>0</v>
      </c>
      <c r="Y113" s="344">
        <v>0</v>
      </c>
      <c r="Z113" s="344">
        <v>0</v>
      </c>
    </row>
    <row r="114">
      <c r="A114" s="342" t="s">
        <v>375</v>
      </c>
      <c r="B114" s="343">
        <v>53.50000225007534</v>
      </c>
      <c r="C114" s="343">
        <v>0</v>
      </c>
      <c r="D114" s="343">
        <v>0</v>
      </c>
      <c r="E114" s="343">
        <v>0</v>
      </c>
      <c r="F114" s="343">
        <v>0</v>
      </c>
      <c r="G114" s="343">
        <v>0</v>
      </c>
      <c r="H114" s="343">
        <v>0</v>
      </c>
      <c r="I114" s="343">
        <v>0</v>
      </c>
      <c r="J114" s="344">
        <v>0</v>
      </c>
      <c r="K114" s="344">
        <v>0</v>
      </c>
      <c r="L114" s="344">
        <v>0</v>
      </c>
      <c r="M114" s="344">
        <v>0</v>
      </c>
      <c r="N114" s="344">
        <v>0</v>
      </c>
      <c r="O114" s="344">
        <v>0</v>
      </c>
      <c r="P114" s="344">
        <v>0</v>
      </c>
      <c r="Q114" s="344">
        <v>3.1572125499066019</v>
      </c>
      <c r="R114" s="344">
        <v>7.8541489448051509</v>
      </c>
      <c r="S114" s="344">
        <v>13.353327549361252</v>
      </c>
      <c r="T114" s="344">
        <v>19.035038960133296</v>
      </c>
      <c r="U114" s="344">
        <v>24.015025941792473</v>
      </c>
      <c r="V114" s="344">
        <v>30.090023047252483</v>
      </c>
      <c r="W114" s="344">
        <v>35.105548282055096</v>
      </c>
      <c r="X114" s="344">
        <v>40.617543810870238</v>
      </c>
      <c r="Y114" s="344">
        <v>46.205780163266589</v>
      </c>
      <c r="Z114" s="344">
        <v>51.554247375167172</v>
      </c>
    </row>
    <row r="115">
      <c r="A115" s="342" t="s">
        <v>376</v>
      </c>
      <c r="B115" s="343">
        <v>53.50000225007534</v>
      </c>
      <c r="C115" s="343">
        <v>62.332943501333688</v>
      </c>
      <c r="D115" s="343">
        <v>69.806379457782526</v>
      </c>
      <c r="E115" s="343">
        <v>78.313338526902825</v>
      </c>
      <c r="F115" s="343">
        <v>85.831128694068383</v>
      </c>
      <c r="G115" s="343">
        <v>93.6964297233896</v>
      </c>
      <c r="H115" s="343">
        <v>101.11274588339636</v>
      </c>
      <c r="I115" s="343">
        <v>106.81868160825017</v>
      </c>
      <c r="J115" s="344">
        <v>113.57585600768805</v>
      </c>
      <c r="K115" s="344">
        <v>120.04311229289279</v>
      </c>
      <c r="L115" s="344">
        <v>125.64615325671045</v>
      </c>
      <c r="M115" s="344">
        <v>130.62610560536851</v>
      </c>
      <c r="N115" s="344">
        <v>134.33359432264132</v>
      </c>
      <c r="O115" s="344">
        <v>136.99111737208207</v>
      </c>
      <c r="P115" s="344">
        <v>139.71331356957248</v>
      </c>
      <c r="Q115" s="344">
        <v>142.63185458951867</v>
      </c>
      <c r="R115" s="344">
        <v>145.12541183845582</v>
      </c>
      <c r="S115" s="344">
        <v>147.82091633057209</v>
      </c>
      <c r="T115" s="344">
        <v>150.42229144462326</v>
      </c>
      <c r="U115" s="344">
        <v>152.49372975996823</v>
      </c>
      <c r="V115" s="344">
        <v>154.79534246025921</v>
      </c>
      <c r="W115" s="344">
        <v>156.52343675141827</v>
      </c>
      <c r="X115" s="344">
        <v>158.25678466679213</v>
      </c>
      <c r="Y115" s="344">
        <v>159.85036895513096</v>
      </c>
      <c r="Z115" s="344">
        <v>161.23594081373395</v>
      </c>
    </row>
    <row r="116">
      <c r="A116" s="342" t="s">
        <v>377</v>
      </c>
      <c r="B116" s="343">
        <v>53.50000225007534</v>
      </c>
      <c r="C116" s="343">
        <v>161.52080169356194</v>
      </c>
      <c r="D116" s="343">
        <v>169.03145663204219</v>
      </c>
      <c r="E116" s="343">
        <v>177.58075913453544</v>
      </c>
      <c r="F116" s="343">
        <v>185.13594583727863</v>
      </c>
      <c r="G116" s="343">
        <v>193.04034780426719</v>
      </c>
      <c r="H116" s="343">
        <v>200.49352329399622</v>
      </c>
      <c r="I116" s="343">
        <v>206.22780951186226</v>
      </c>
      <c r="J116" s="344">
        <v>213.03193120295833</v>
      </c>
      <c r="K116" s="344">
        <v>219.51789173476874</v>
      </c>
      <c r="L116" s="344">
        <v>225.14873256398897</v>
      </c>
      <c r="M116" s="344">
        <v>230.1632529093425</v>
      </c>
      <c r="N116" s="344">
        <v>233.87702851755449</v>
      </c>
      <c r="O116" s="344">
        <v>236.52588377692646</v>
      </c>
      <c r="P116" s="344">
        <v>239.25411932304309</v>
      </c>
      <c r="Q116" s="344">
        <v>242.15328275348932</v>
      </c>
      <c r="R116" s="344">
        <v>244.63819303286789</v>
      </c>
      <c r="S116" s="344">
        <v>247.32873871495841</v>
      </c>
      <c r="T116" s="344">
        <v>249.91325920042124</v>
      </c>
      <c r="U116" s="344">
        <v>251.97391373500687</v>
      </c>
      <c r="V116" s="344">
        <v>254.26135763097369</v>
      </c>
      <c r="W116" s="344">
        <v>255.97694319822097</v>
      </c>
      <c r="X116" s="344">
        <v>257.70738204926982</v>
      </c>
      <c r="Y116" s="344">
        <v>259.27367264728565</v>
      </c>
      <c r="Z116" s="344">
        <v>260.64652272326396</v>
      </c>
    </row>
    <row r="117">
      <c r="A117" s="342" t="s">
        <v>378</v>
      </c>
      <c r="B117" s="343">
        <v>53.50000225007534</v>
      </c>
      <c r="C117" s="343">
        <v>261.20181057124654</v>
      </c>
      <c r="D117" s="343">
        <v>268.749684492281</v>
      </c>
      <c r="E117" s="343">
        <v>277.34133042901124</v>
      </c>
      <c r="F117" s="343">
        <v>284.93391366850813</v>
      </c>
      <c r="G117" s="343">
        <v>292.87741657494996</v>
      </c>
      <c r="H117" s="343">
        <v>300.36745139600617</v>
      </c>
      <c r="I117" s="343">
        <v>306.1300881081682</v>
      </c>
      <c r="J117" s="344">
        <v>312.98935165637607</v>
      </c>
      <c r="K117" s="344">
        <v>319.48582187388018</v>
      </c>
      <c r="L117" s="344">
        <v>325.14446257077424</v>
      </c>
      <c r="M117" s="344">
        <v>330.19901826782262</v>
      </c>
      <c r="N117" s="344">
        <v>333.91357993136711</v>
      </c>
      <c r="O117" s="344">
        <v>336.55344375742573</v>
      </c>
      <c r="P117" s="344">
        <v>339.29557590461832</v>
      </c>
      <c r="Q117" s="344">
        <v>342.16954677590678</v>
      </c>
      <c r="R117" s="344">
        <v>344.64549774647105</v>
      </c>
      <c r="S117" s="344">
        <v>347.33346217157958</v>
      </c>
      <c r="T117" s="344">
        <v>349.89803667069197</v>
      </c>
      <c r="U117" s="344">
        <v>351.94759518870194</v>
      </c>
      <c r="V117" s="344">
        <v>354.22049118981988</v>
      </c>
      <c r="W117" s="344">
        <v>355.92325589068537</v>
      </c>
      <c r="X117" s="344">
        <v>357.65589773162657</v>
      </c>
      <c r="Y117" s="344">
        <v>359.18909159776189</v>
      </c>
      <c r="Z117" s="344">
        <v>360.54893020712342</v>
      </c>
    </row>
    <row r="118">
      <c r="A118" s="342" t="s">
        <v>379</v>
      </c>
      <c r="B118" s="343">
        <v>53.50000225007534</v>
      </c>
      <c r="C118" s="343">
        <v>361.37597013437028</v>
      </c>
      <c r="D118" s="343">
        <v>368.96106303847523</v>
      </c>
      <c r="E118" s="343">
        <v>377.59505241030729</v>
      </c>
      <c r="F118" s="343">
        <v>385.22503218772061</v>
      </c>
      <c r="G118" s="343">
        <v>393.20763603535653</v>
      </c>
      <c r="H118" s="343">
        <v>400.73453018934975</v>
      </c>
      <c r="I118" s="343">
        <v>406.52551739704347</v>
      </c>
      <c r="J118" s="344">
        <v>413.44815803802351</v>
      </c>
      <c r="K118" s="344">
        <v>419.94690271003839</v>
      </c>
      <c r="L118" s="344">
        <v>425.63334327683054</v>
      </c>
      <c r="M118" s="344">
        <v>430.73342862343662</v>
      </c>
      <c r="N118" s="344">
        <v>434.44324845464558</v>
      </c>
      <c r="O118" s="344">
        <v>437.07379614966379</v>
      </c>
      <c r="P118" s="344">
        <v>439.83772154787363</v>
      </c>
      <c r="Q118" s="344">
        <v>442.68065658603319</v>
      </c>
      <c r="R118" s="344">
        <v>445.14733487960831</v>
      </c>
      <c r="S118" s="344">
        <v>447.83510788312316</v>
      </c>
      <c r="T118" s="344">
        <v>450.3766304099363</v>
      </c>
      <c r="U118" s="344">
        <v>452.41477965186726</v>
      </c>
      <c r="V118" s="344">
        <v>454.67274742657872</v>
      </c>
      <c r="W118" s="344">
        <v>456.36237809833239</v>
      </c>
      <c r="X118" s="344">
        <v>458.10236071028925</v>
      </c>
      <c r="Y118" s="344">
        <v>459.59662682202668</v>
      </c>
      <c r="Z118" s="344">
        <v>460.94316333756245</v>
      </c>
    </row>
    <row r="119">
      <c r="A119" s="342" t="s">
        <v>380</v>
      </c>
      <c r="B119" s="343">
        <v>53.50000225007534</v>
      </c>
      <c r="C119" s="343">
        <v>462.04328038293244</v>
      </c>
      <c r="D119" s="343">
        <v>469.66559227062078</v>
      </c>
      <c r="E119" s="343">
        <v>478.34192507839055</v>
      </c>
      <c r="F119" s="343">
        <v>486.00930139487343</v>
      </c>
      <c r="G119" s="343">
        <v>494.03100618542834</v>
      </c>
      <c r="H119" s="343">
        <v>501.59475967391614</v>
      </c>
      <c r="I119" s="343">
        <v>507.41409737838734</v>
      </c>
      <c r="J119" s="344">
        <v>514.40839082153036</v>
      </c>
      <c r="K119" s="344">
        <v>520.90113424307322</v>
      </c>
      <c r="L119" s="344">
        <v>526.61537468197014</v>
      </c>
      <c r="M119" s="344">
        <v>531.76651078808175</v>
      </c>
      <c r="N119" s="344">
        <v>535.46603397851743</v>
      </c>
      <c r="O119" s="344">
        <v>538.08693979545717</v>
      </c>
      <c r="P119" s="344">
        <v>540.88059430179965</v>
      </c>
      <c r="Q119" s="344">
        <v>543.68662206462113</v>
      </c>
      <c r="R119" s="344">
        <v>546.14371328916411</v>
      </c>
      <c r="S119" s="344">
        <v>548.833696929349</v>
      </c>
      <c r="T119" s="344">
        <v>551.3490469406845</v>
      </c>
      <c r="U119" s="344">
        <v>553.37547262829275</v>
      </c>
      <c r="V119" s="344">
        <v>555.6181306101023</v>
      </c>
      <c r="W119" s="344">
        <v>557.29431307460743</v>
      </c>
      <c r="X119" s="344">
        <v>559.04679984130871</v>
      </c>
      <c r="Y119" s="344">
        <v>560.49627933049544</v>
      </c>
      <c r="Z119" s="344">
        <v>561.82922218653744</v>
      </c>
    </row>
    <row r="120">
      <c r="A120" s="342" t="s">
        <v>381</v>
      </c>
      <c r="B120" s="343">
        <v>53.50000225007534</v>
      </c>
      <c r="C120" s="343">
        <v>0</v>
      </c>
      <c r="D120" s="343">
        <v>0</v>
      </c>
      <c r="E120" s="343">
        <v>0</v>
      </c>
      <c r="F120" s="343">
        <v>0</v>
      </c>
      <c r="G120" s="343">
        <v>0</v>
      </c>
      <c r="H120" s="343">
        <v>0</v>
      </c>
      <c r="I120" s="343">
        <v>0</v>
      </c>
      <c r="J120" s="344">
        <v>0</v>
      </c>
      <c r="K120" s="344">
        <v>0</v>
      </c>
      <c r="L120" s="344">
        <v>0</v>
      </c>
      <c r="M120" s="344">
        <v>0</v>
      </c>
      <c r="N120" s="344">
        <v>0</v>
      </c>
      <c r="O120" s="344">
        <v>0</v>
      </c>
      <c r="P120" s="344">
        <v>0</v>
      </c>
      <c r="Q120" s="344">
        <v>0</v>
      </c>
      <c r="R120" s="344">
        <v>0</v>
      </c>
      <c r="S120" s="344">
        <v>0</v>
      </c>
      <c r="T120" s="344">
        <v>0</v>
      </c>
      <c r="U120" s="344">
        <v>0</v>
      </c>
      <c r="V120" s="344">
        <v>0</v>
      </c>
      <c r="W120" s="344">
        <v>0</v>
      </c>
      <c r="X120" s="344">
        <v>0</v>
      </c>
      <c r="Y120" s="344">
        <v>0</v>
      </c>
      <c r="Z120" s="344">
        <v>0</v>
      </c>
    </row>
    <row r="121">
      <c r="A121" s="342" t="s">
        <v>382</v>
      </c>
      <c r="B121" s="343">
        <v>53.50000225007534</v>
      </c>
      <c r="C121" s="343">
        <v>386.41360069216665</v>
      </c>
      <c r="D121" s="343">
        <v>411.37034786142721</v>
      </c>
      <c r="E121" s="343">
        <v>435.8935211198301</v>
      </c>
      <c r="F121" s="343">
        <v>453.37910356893644</v>
      </c>
      <c r="G121" s="343">
        <v>467.50113860081092</v>
      </c>
      <c r="H121" s="343">
        <v>476.98748788396745</v>
      </c>
      <c r="I121" s="343">
        <v>480.50999657856863</v>
      </c>
      <c r="J121" s="344">
        <v>480.20375563586572</v>
      </c>
      <c r="K121" s="344">
        <v>475.69064504480713</v>
      </c>
      <c r="L121" s="344">
        <v>466.88313306313768</v>
      </c>
      <c r="M121" s="344">
        <v>452.85332905543441</v>
      </c>
      <c r="N121" s="344">
        <v>434.44324845464558</v>
      </c>
      <c r="O121" s="344">
        <v>437.07379614966379</v>
      </c>
      <c r="P121" s="344">
        <v>439.83772154787363</v>
      </c>
      <c r="Q121" s="344">
        <v>442.68065658603319</v>
      </c>
      <c r="R121" s="344">
        <v>445.14733487960831</v>
      </c>
      <c r="S121" s="344">
        <v>447.83510788312316</v>
      </c>
      <c r="T121" s="344">
        <v>450.3766304099363</v>
      </c>
      <c r="U121" s="344">
        <v>452.41477965186726</v>
      </c>
      <c r="V121" s="344">
        <v>454.67274742657872</v>
      </c>
      <c r="W121" s="344">
        <v>456.3623780983196</v>
      </c>
      <c r="X121" s="344">
        <v>458.10236071028925</v>
      </c>
      <c r="Y121" s="344">
        <v>459.59662682202668</v>
      </c>
      <c r="Z121" s="344">
        <v>460.94316333756245</v>
      </c>
    </row>
    <row r="122">
      <c r="A122" s="342" t="s">
        <v>383</v>
      </c>
      <c r="B122" s="343">
        <v>53.50000225007534</v>
      </c>
      <c r="C122" s="343">
        <v>337.67022137185984</v>
      </c>
      <c r="D122" s="343">
        <v>342.1644784400716</v>
      </c>
      <c r="E122" s="343">
        <v>347.15322332518434</v>
      </c>
      <c r="F122" s="343">
        <v>351.57684528378218</v>
      </c>
      <c r="G122" s="343">
        <v>356.2394115315609</v>
      </c>
      <c r="H122" s="343">
        <v>360.11520618204645</v>
      </c>
      <c r="I122" s="343">
        <v>362.80819824766724</v>
      </c>
      <c r="J122" s="344">
        <v>366.11711744688165</v>
      </c>
      <c r="K122" s="344">
        <v>369.25068104951367</v>
      </c>
      <c r="L122" s="344">
        <v>371.72346249079669</v>
      </c>
      <c r="M122" s="344">
        <v>373.37843457955705</v>
      </c>
      <c r="N122" s="344">
        <v>373.56471188614233</v>
      </c>
      <c r="O122" s="344">
        <v>373.01069763174331</v>
      </c>
      <c r="P122" s="344">
        <v>372.51467719808261</v>
      </c>
      <c r="Q122" s="344">
        <v>371.86005407260933</v>
      </c>
      <c r="R122" s="344">
        <v>371.2551744106504</v>
      </c>
      <c r="S122" s="344">
        <v>370.48074672510796</v>
      </c>
      <c r="T122" s="344">
        <v>369.46970694164111</v>
      </c>
      <c r="U122" s="344">
        <v>368.44202911841188</v>
      </c>
      <c r="V122" s="344">
        <v>366.98001644024225</v>
      </c>
      <c r="W122" s="344">
        <v>365.60850222218244</v>
      </c>
      <c r="X122" s="344">
        <v>363.94064807469289</v>
      </c>
      <c r="Y122" s="344">
        <v>362.07230805701437</v>
      </c>
      <c r="Z122" s="344">
        <v>360.14361719946504</v>
      </c>
    </row>
    <row r="123">
      <c r="A123" s="342" t="s">
        <v>384</v>
      </c>
      <c r="B123" s="343">
        <v>53.50000225007534</v>
      </c>
      <c r="C123" s="343">
        <v>97.422715848003136</v>
      </c>
      <c r="D123" s="343">
        <v>109.48217612625379</v>
      </c>
      <c r="E123" s="343">
        <v>123.40060852881304</v>
      </c>
      <c r="F123" s="343">
        <v>135.68088717121998</v>
      </c>
      <c r="G123" s="343">
        <v>148.48004717815587</v>
      </c>
      <c r="H123" s="343">
        <v>161.32508783402471</v>
      </c>
      <c r="I123" s="343">
        <v>171.6397318140987</v>
      </c>
      <c r="J123" s="344">
        <v>183.76166543980492</v>
      </c>
      <c r="K123" s="344">
        <v>195.25439479922846</v>
      </c>
      <c r="L123" s="344">
        <v>205.64568791503146</v>
      </c>
      <c r="M123" s="344">
        <v>215.75061693603485</v>
      </c>
      <c r="N123" s="344">
        <v>224.72418613010689</v>
      </c>
      <c r="O123" s="344">
        <v>232.13440817581758</v>
      </c>
      <c r="P123" s="344">
        <v>239.70643889604241</v>
      </c>
      <c r="Q123" s="344">
        <v>247.86188231080479</v>
      </c>
      <c r="R123" s="344">
        <v>254.94641675076409</v>
      </c>
      <c r="S123" s="344">
        <v>262.81298174296876</v>
      </c>
      <c r="T123" s="344">
        <v>270.73634278932968</v>
      </c>
      <c r="U123" s="344">
        <v>277.39741029299688</v>
      </c>
      <c r="V123" s="344">
        <v>285.27088296433311</v>
      </c>
      <c r="W123" s="344">
        <v>291.58644258083103</v>
      </c>
      <c r="X123" s="344">
        <v>298.41525073729514</v>
      </c>
      <c r="Y123" s="344">
        <v>305.06740608764358</v>
      </c>
      <c r="Z123" s="344">
        <v>311.36875753902746</v>
      </c>
    </row>
    <row r="124">
      <c r="A124" s="341" t="s">
        <v>390</v>
      </c>
    </row>
    <row r="125">
      <c r="A125" s="342" t="s">
        <v>374</v>
      </c>
      <c r="B125" s="343">
        <v>6.0000002849847078</v>
      </c>
      <c r="C125" s="343">
        <v>0</v>
      </c>
      <c r="D125" s="343">
        <v>0</v>
      </c>
      <c r="E125" s="343">
        <v>0</v>
      </c>
      <c r="F125" s="343">
        <v>0</v>
      </c>
      <c r="G125" s="343">
        <v>0</v>
      </c>
      <c r="H125" s="343">
        <v>0</v>
      </c>
      <c r="I125" s="343">
        <v>0</v>
      </c>
      <c r="J125" s="344">
        <v>0</v>
      </c>
      <c r="K125" s="344">
        <v>0</v>
      </c>
      <c r="L125" s="344">
        <v>0</v>
      </c>
      <c r="M125" s="344">
        <v>0</v>
      </c>
      <c r="N125" s="344">
        <v>0</v>
      </c>
      <c r="O125" s="344">
        <v>0</v>
      </c>
      <c r="P125" s="344">
        <v>0</v>
      </c>
      <c r="Q125" s="344">
        <v>0</v>
      </c>
      <c r="R125" s="344">
        <v>0</v>
      </c>
      <c r="S125" s="344">
        <v>0</v>
      </c>
      <c r="T125" s="344">
        <v>0</v>
      </c>
      <c r="U125" s="344">
        <v>0</v>
      </c>
      <c r="V125" s="344">
        <v>0</v>
      </c>
      <c r="W125" s="344">
        <v>0</v>
      </c>
      <c r="X125" s="344">
        <v>0</v>
      </c>
      <c r="Y125" s="344">
        <v>0</v>
      </c>
      <c r="Z125" s="344">
        <v>0</v>
      </c>
    </row>
    <row r="126">
      <c r="A126" s="342" t="s">
        <v>375</v>
      </c>
      <c r="B126" s="343">
        <v>6.0000002849847078</v>
      </c>
      <c r="C126" s="343">
        <v>0</v>
      </c>
      <c r="D126" s="343">
        <v>0</v>
      </c>
      <c r="E126" s="343">
        <v>0</v>
      </c>
      <c r="F126" s="343">
        <v>0</v>
      </c>
      <c r="G126" s="343">
        <v>0</v>
      </c>
      <c r="H126" s="343">
        <v>0</v>
      </c>
      <c r="I126" s="343">
        <v>0</v>
      </c>
      <c r="J126" s="344">
        <v>0</v>
      </c>
      <c r="K126" s="344">
        <v>0</v>
      </c>
      <c r="L126" s="344">
        <v>0</v>
      </c>
      <c r="M126" s="344">
        <v>0</v>
      </c>
      <c r="N126" s="344">
        <v>0</v>
      </c>
      <c r="O126" s="344">
        <v>0</v>
      </c>
      <c r="P126" s="344">
        <v>0</v>
      </c>
      <c r="Q126" s="344">
        <v>0</v>
      </c>
      <c r="R126" s="344">
        <v>0</v>
      </c>
      <c r="S126" s="344">
        <v>0</v>
      </c>
      <c r="T126" s="344">
        <v>0</v>
      </c>
      <c r="U126" s="344">
        <v>0</v>
      </c>
      <c r="V126" s="344">
        <v>0</v>
      </c>
      <c r="W126" s="344">
        <v>0</v>
      </c>
      <c r="X126" s="344">
        <v>0</v>
      </c>
      <c r="Y126" s="344">
        <v>0</v>
      </c>
      <c r="Z126" s="344">
        <v>0</v>
      </c>
    </row>
    <row r="127">
      <c r="A127" s="342" t="s">
        <v>376</v>
      </c>
      <c r="B127" s="343">
        <v>6.0000002849847078</v>
      </c>
      <c r="C127" s="343">
        <v>11.520630307421591</v>
      </c>
      <c r="D127" s="343">
        <v>19.971564304374088</v>
      </c>
      <c r="E127" s="343">
        <v>31.39116714024799</v>
      </c>
      <c r="F127" s="343">
        <v>40.36549218466574</v>
      </c>
      <c r="G127" s="343">
        <v>46.099145216293181</v>
      </c>
      <c r="H127" s="343">
        <v>48.696641571722651</v>
      </c>
      <c r="I127" s="343">
        <v>50.9614275310059</v>
      </c>
      <c r="J127" s="344">
        <v>56.42037439236104</v>
      </c>
      <c r="K127" s="344">
        <v>66.430587181634209</v>
      </c>
      <c r="L127" s="344">
        <v>78.743937114557866</v>
      </c>
      <c r="M127" s="344">
        <v>87.7182828913196</v>
      </c>
      <c r="N127" s="344">
        <v>93.156393435067727</v>
      </c>
      <c r="O127" s="344">
        <v>95.285161081470221</v>
      </c>
      <c r="P127" s="344">
        <v>97.797288246340727</v>
      </c>
      <c r="Q127" s="344">
        <v>100.5114929853202</v>
      </c>
      <c r="R127" s="344">
        <v>103.39063653605818</v>
      </c>
      <c r="S127" s="344">
        <v>106.24713940279762</v>
      </c>
      <c r="T127" s="344">
        <v>109.16519898315038</v>
      </c>
      <c r="U127" s="344">
        <v>112.39831676470753</v>
      </c>
      <c r="V127" s="344">
        <v>115.6471863080741</v>
      </c>
      <c r="W127" s="344">
        <v>119.23161165731077</v>
      </c>
      <c r="X127" s="344">
        <v>122.78758771000108</v>
      </c>
      <c r="Y127" s="344">
        <v>126.96467259535427</v>
      </c>
      <c r="Z127" s="344">
        <v>132.01343929333692</v>
      </c>
    </row>
    <row r="128">
      <c r="A128" s="342" t="s">
        <v>377</v>
      </c>
      <c r="B128" s="343">
        <v>6.0000002849847078</v>
      </c>
      <c r="C128" s="343">
        <v>109.70197218933706</v>
      </c>
      <c r="D128" s="343">
        <v>118.08316817215054</v>
      </c>
      <c r="E128" s="343">
        <v>129.41969751498971</v>
      </c>
      <c r="F128" s="343">
        <v>138.32485553566556</v>
      </c>
      <c r="G128" s="343">
        <v>144.01573477556127</v>
      </c>
      <c r="H128" s="343">
        <v>146.59386905875857</v>
      </c>
      <c r="I128" s="343">
        <v>148.8417781909578</v>
      </c>
      <c r="J128" s="344">
        <v>154.26289165265243</v>
      </c>
      <c r="K128" s="344">
        <v>164.198742833325</v>
      </c>
      <c r="L128" s="344">
        <v>176.41717940373417</v>
      </c>
      <c r="M128" s="344">
        <v>185.33210229171229</v>
      </c>
      <c r="N128" s="344">
        <v>190.73003058938227</v>
      </c>
      <c r="O128" s="344">
        <v>192.85485223640737</v>
      </c>
      <c r="P128" s="344">
        <v>195.33268788668255</v>
      </c>
      <c r="Q128" s="344">
        <v>198.02678552021811</v>
      </c>
      <c r="R128" s="344">
        <v>200.88045984755121</v>
      </c>
      <c r="S128" s="344">
        <v>203.71572345514497</v>
      </c>
      <c r="T128" s="344">
        <v>206.616381817089</v>
      </c>
      <c r="U128" s="344">
        <v>209.8211669016147</v>
      </c>
      <c r="V128" s="344">
        <v>213.05035342479908</v>
      </c>
      <c r="W128" s="344">
        <v>216.60075799302712</v>
      </c>
      <c r="X128" s="344">
        <v>220.04604517071871</v>
      </c>
      <c r="Y128" s="344">
        <v>224.1107236423731</v>
      </c>
      <c r="Z128" s="344">
        <v>229.02814622053083</v>
      </c>
    </row>
    <row r="129">
      <c r="A129" s="342" t="s">
        <v>378</v>
      </c>
      <c r="B129" s="343">
        <v>6.0000002849847078</v>
      </c>
      <c r="C129" s="343">
        <v>207.16239148033816</v>
      </c>
      <c r="D129" s="343">
        <v>215.4640589449256</v>
      </c>
      <c r="E129" s="343">
        <v>226.72120148805777</v>
      </c>
      <c r="F129" s="343">
        <v>235.55538849935829</v>
      </c>
      <c r="G129" s="343">
        <v>241.20402257364967</v>
      </c>
      <c r="H129" s="343">
        <v>243.76303388182004</v>
      </c>
      <c r="I129" s="343">
        <v>245.99427453078928</v>
      </c>
      <c r="J129" s="344">
        <v>251.38067601034103</v>
      </c>
      <c r="K129" s="344">
        <v>261.24308204291441</v>
      </c>
      <c r="L129" s="344">
        <v>273.365125074963</v>
      </c>
      <c r="M129" s="344">
        <v>282.22665433601139</v>
      </c>
      <c r="N129" s="344">
        <v>287.5848936976513</v>
      </c>
      <c r="O129" s="344">
        <v>289.7137582717715</v>
      </c>
      <c r="P129" s="344">
        <v>292.14713654607834</v>
      </c>
      <c r="Q129" s="344">
        <v>294.82137420116322</v>
      </c>
      <c r="R129" s="344">
        <v>297.64724784416069</v>
      </c>
      <c r="S129" s="344">
        <v>300.46153381484277</v>
      </c>
      <c r="T129" s="344">
        <v>303.3476487666461</v>
      </c>
      <c r="U129" s="344">
        <v>306.52180665822897</v>
      </c>
      <c r="V129" s="344">
        <v>309.73419475389488</v>
      </c>
      <c r="W129" s="344">
        <v>313.24834836590986</v>
      </c>
      <c r="X129" s="344">
        <v>316.5841075371348</v>
      </c>
      <c r="Y129" s="344">
        <v>320.5401871663575</v>
      </c>
      <c r="Z129" s="344">
        <v>325.32765019779356</v>
      </c>
    </row>
    <row r="130">
      <c r="A130" s="342" t="s">
        <v>379</v>
      </c>
      <c r="B130" s="343">
        <v>6.0000002849847078</v>
      </c>
      <c r="C130" s="343">
        <v>303.91070949903258</v>
      </c>
      <c r="D130" s="343">
        <v>312.12325238545566</v>
      </c>
      <c r="E130" s="343">
        <v>323.304624703987</v>
      </c>
      <c r="F130" s="343">
        <v>332.06607441806574</v>
      </c>
      <c r="G130" s="343">
        <v>337.672982855734</v>
      </c>
      <c r="H130" s="343">
        <v>340.21310617468993</v>
      </c>
      <c r="I130" s="343">
        <v>342.427883102807</v>
      </c>
      <c r="J130" s="344">
        <v>347.78263370860515</v>
      </c>
      <c r="K130" s="344">
        <v>357.572495316029</v>
      </c>
      <c r="L130" s="344">
        <v>369.59669669706557</v>
      </c>
      <c r="M130" s="344">
        <v>378.41074495297227</v>
      </c>
      <c r="N130" s="344">
        <v>383.72978024477385</v>
      </c>
      <c r="O130" s="344">
        <v>385.87052096263244</v>
      </c>
      <c r="P130" s="344">
        <v>388.24947557739353</v>
      </c>
      <c r="Q130" s="344">
        <v>390.90409614887142</v>
      </c>
      <c r="R130" s="344">
        <v>393.69988427416644</v>
      </c>
      <c r="S130" s="344">
        <v>396.49344974250641</v>
      </c>
      <c r="T130" s="344">
        <v>399.36782345785718</v>
      </c>
      <c r="U130" s="344">
        <v>402.50910563348572</v>
      </c>
      <c r="V130" s="344">
        <v>405.70752381672173</v>
      </c>
      <c r="W130" s="344">
        <v>409.18324123854876</v>
      </c>
      <c r="X130" s="344">
        <v>412.41061586526564</v>
      </c>
      <c r="Y130" s="344">
        <v>416.26183495240105</v>
      </c>
      <c r="Z130" s="344">
        <v>420.92070210275557</v>
      </c>
    </row>
    <row r="131">
      <c r="A131" s="342" t="s">
        <v>380</v>
      </c>
      <c r="B131" s="343">
        <v>6.0000002849847078</v>
      </c>
      <c r="C131" s="343">
        <v>399.95559688233607</v>
      </c>
      <c r="D131" s="343">
        <v>408.06960935775044</v>
      </c>
      <c r="E131" s="343">
        <v>419.17875943891687</v>
      </c>
      <c r="F131" s="343">
        <v>427.86574244928266</v>
      </c>
      <c r="G131" s="343">
        <v>433.4314358824185</v>
      </c>
      <c r="H131" s="343">
        <v>435.9529021771009</v>
      </c>
      <c r="I131" s="343">
        <v>438.15141664409839</v>
      </c>
      <c r="J131" s="344">
        <v>443.47751848838055</v>
      </c>
      <c r="K131" s="344">
        <v>453.19572100180079</v>
      </c>
      <c r="L131" s="344">
        <v>465.12066399113763</v>
      </c>
      <c r="M131" s="344">
        <v>473.89302975717186</v>
      </c>
      <c r="N131" s="344">
        <v>479.17333758654325</v>
      </c>
      <c r="O131" s="344">
        <v>481.33363531540749</v>
      </c>
      <c r="P131" s="344">
        <v>483.64839525564184</v>
      </c>
      <c r="Q131" s="344">
        <v>486.28363749904673</v>
      </c>
      <c r="R131" s="344">
        <v>489.04710089026327</v>
      </c>
      <c r="S131" s="344">
        <v>491.82019860201882</v>
      </c>
      <c r="T131" s="344">
        <v>494.68557882777134</v>
      </c>
      <c r="U131" s="344">
        <v>497.79178174156897</v>
      </c>
      <c r="V131" s="344">
        <v>500.97900366685468</v>
      </c>
      <c r="W131" s="344">
        <v>504.41414363149067</v>
      </c>
      <c r="X131" s="344">
        <v>507.53426011309193</v>
      </c>
      <c r="Y131" s="344">
        <v>511.28428915424314</v>
      </c>
      <c r="Z131" s="344">
        <v>515.815903598116</v>
      </c>
    </row>
    <row r="132">
      <c r="A132" s="342" t="s">
        <v>381</v>
      </c>
      <c r="B132" s="343">
        <v>6.0000002849847078</v>
      </c>
      <c r="C132" s="343">
        <v>0</v>
      </c>
      <c r="D132" s="343">
        <v>0</v>
      </c>
      <c r="E132" s="343">
        <v>0</v>
      </c>
      <c r="F132" s="343">
        <v>0</v>
      </c>
      <c r="G132" s="343">
        <v>0</v>
      </c>
      <c r="H132" s="343">
        <v>0</v>
      </c>
      <c r="I132" s="343">
        <v>0</v>
      </c>
      <c r="J132" s="344">
        <v>0</v>
      </c>
      <c r="K132" s="344">
        <v>0</v>
      </c>
      <c r="L132" s="344">
        <v>0</v>
      </c>
      <c r="M132" s="344">
        <v>0</v>
      </c>
      <c r="N132" s="344">
        <v>0</v>
      </c>
      <c r="O132" s="344">
        <v>0</v>
      </c>
      <c r="P132" s="344">
        <v>0</v>
      </c>
      <c r="Q132" s="344">
        <v>0</v>
      </c>
      <c r="R132" s="344">
        <v>0</v>
      </c>
      <c r="S132" s="344">
        <v>0</v>
      </c>
      <c r="T132" s="344">
        <v>0</v>
      </c>
      <c r="U132" s="344">
        <v>0</v>
      </c>
      <c r="V132" s="344">
        <v>0</v>
      </c>
      <c r="W132" s="344">
        <v>0</v>
      </c>
      <c r="X132" s="344">
        <v>0</v>
      </c>
      <c r="Y132" s="344">
        <v>0</v>
      </c>
      <c r="Z132" s="344">
        <v>0</v>
      </c>
    </row>
    <row r="133">
      <c r="A133" s="342" t="s">
        <v>382</v>
      </c>
      <c r="B133" s="343">
        <v>6.0000002849847078</v>
      </c>
      <c r="C133" s="343">
        <v>132.5300523047446</v>
      </c>
      <c r="D133" s="343">
        <v>189.0375718317899</v>
      </c>
      <c r="E133" s="343">
        <v>249.10419185978785</v>
      </c>
      <c r="F133" s="343">
        <v>309.69570811254755</v>
      </c>
      <c r="G133" s="343">
        <v>361.34469547135069</v>
      </c>
      <c r="H133" s="343">
        <v>411.32384325270539</v>
      </c>
      <c r="I133" s="343">
        <v>463.95899306895768</v>
      </c>
      <c r="J133" s="344">
        <v>515.65134307370442</v>
      </c>
      <c r="K133" s="344">
        <v>572.35718514118332</v>
      </c>
      <c r="L133" s="344">
        <v>528.680594391677</v>
      </c>
      <c r="M133" s="344">
        <v>469.22103555903703</v>
      </c>
      <c r="N133" s="344">
        <v>383.72978024477385</v>
      </c>
      <c r="O133" s="344">
        <v>385.87052096263244</v>
      </c>
      <c r="P133" s="344">
        <v>388.24947557737073</v>
      </c>
      <c r="Q133" s="344">
        <v>390.90409614887142</v>
      </c>
      <c r="R133" s="344">
        <v>393.69988427416644</v>
      </c>
      <c r="S133" s="344">
        <v>396.49344974250641</v>
      </c>
      <c r="T133" s="344">
        <v>399.36782345785718</v>
      </c>
      <c r="U133" s="344">
        <v>402.50910563348572</v>
      </c>
      <c r="V133" s="344">
        <v>405.70752381672173</v>
      </c>
      <c r="W133" s="344">
        <v>409.18324123854876</v>
      </c>
      <c r="X133" s="344">
        <v>412.41061586526564</v>
      </c>
      <c r="Y133" s="344">
        <v>416.26183495240105</v>
      </c>
      <c r="Z133" s="344">
        <v>420.92070210275557</v>
      </c>
    </row>
    <row r="134">
      <c r="A134" s="342" t="s">
        <v>383</v>
      </c>
      <c r="B134" s="343">
        <v>6.0000002849847078</v>
      </c>
      <c r="C134" s="343">
        <v>295.98524636367932</v>
      </c>
      <c r="D134" s="343">
        <v>301.03561686262782</v>
      </c>
      <c r="E134" s="343">
        <v>309.00280718383834</v>
      </c>
      <c r="F134" s="343">
        <v>314.3434120254289</v>
      </c>
      <c r="G134" s="343">
        <v>316.89658744850448</v>
      </c>
      <c r="H134" s="343">
        <v>316.27539673971683</v>
      </c>
      <c r="I134" s="343">
        <v>315.11813803246446</v>
      </c>
      <c r="J134" s="344">
        <v>317.36703824744978</v>
      </c>
      <c r="K134" s="344">
        <v>324.01018344889786</v>
      </c>
      <c r="L134" s="344">
        <v>332.74067525219516</v>
      </c>
      <c r="M134" s="344">
        <v>338.51019020197651</v>
      </c>
      <c r="N134" s="344">
        <v>340.26082509212625</v>
      </c>
      <c r="O134" s="344">
        <v>339.60260222739356</v>
      </c>
      <c r="P134" s="344">
        <v>338.84846253309695</v>
      </c>
      <c r="Q134" s="344">
        <v>338.2468737499799</v>
      </c>
      <c r="R134" s="344">
        <v>337.74043520649411</v>
      </c>
      <c r="S134" s="344">
        <v>337.384720965878</v>
      </c>
      <c r="T134" s="344">
        <v>337.15673017382034</v>
      </c>
      <c r="U134" s="344">
        <v>336.99952186987923</v>
      </c>
      <c r="V134" s="344">
        <v>336.99186166793817</v>
      </c>
      <c r="W134" s="344">
        <v>337.06944077070921</v>
      </c>
      <c r="X134" s="344">
        <v>337.32706345584762</v>
      </c>
      <c r="Y134" s="344">
        <v>338.15775682663849</v>
      </c>
      <c r="Z134" s="344">
        <v>339.45392982541972</v>
      </c>
    </row>
    <row r="135">
      <c r="A135" s="342" t="s">
        <v>384</v>
      </c>
      <c r="B135" s="343">
        <v>6.0000002849847078</v>
      </c>
      <c r="C135" s="343">
        <v>23.665768526672636</v>
      </c>
      <c r="D135" s="343">
        <v>36.963523947526689</v>
      </c>
      <c r="E135" s="343">
        <v>53.301507891766377</v>
      </c>
      <c r="F135" s="343">
        <v>67.511015920383187</v>
      </c>
      <c r="G135" s="343">
        <v>77.914094702451678</v>
      </c>
      <c r="H135" s="343">
        <v>85.343132275644777</v>
      </c>
      <c r="I135" s="343">
        <v>92.758776421178936</v>
      </c>
      <c r="J135" s="344">
        <v>102.95607649620966</v>
      </c>
      <c r="K135" s="344">
        <v>117.76733674904752</v>
      </c>
      <c r="L135" s="344">
        <v>135.10702500209678</v>
      </c>
      <c r="M135" s="344">
        <v>148.71369501570985</v>
      </c>
      <c r="N135" s="344">
        <v>159.58744916603959</v>
      </c>
      <c r="O135" s="344">
        <v>165.96407249104104</v>
      </c>
      <c r="P135" s="344">
        <v>173.26252577113607</v>
      </c>
      <c r="Q135" s="344">
        <v>180.92965710704283</v>
      </c>
      <c r="R135" s="344">
        <v>188.83423007622031</v>
      </c>
      <c r="S135" s="344">
        <v>196.47611608300596</v>
      </c>
      <c r="T135" s="344">
        <v>204.10029596976878</v>
      </c>
      <c r="U135" s="344">
        <v>212.34587648346474</v>
      </c>
      <c r="V135" s="344">
        <v>220.4528892689348</v>
      </c>
      <c r="W135" s="344">
        <v>229.1957715498593</v>
      </c>
      <c r="X135" s="344">
        <v>237.2512939066421</v>
      </c>
      <c r="Y135" s="344">
        <v>245.99615082028268</v>
      </c>
      <c r="Z135" s="344">
        <v>256.13415020275193</v>
      </c>
    </row>
    <row r="136">
      <c r="A136" s="341" t="s">
        <v>391</v>
      </c>
    </row>
    <row r="137">
      <c r="A137" s="342" t="s">
        <v>374</v>
      </c>
      <c r="B137" s="343">
        <v>19.000000320374966</v>
      </c>
      <c r="C137" s="343">
        <v>0</v>
      </c>
      <c r="D137" s="343">
        <v>0</v>
      </c>
      <c r="E137" s="343">
        <v>0</v>
      </c>
      <c r="F137" s="343">
        <v>0</v>
      </c>
      <c r="G137" s="343">
        <v>0</v>
      </c>
      <c r="H137" s="343">
        <v>0</v>
      </c>
      <c r="I137" s="343">
        <v>0</v>
      </c>
      <c r="J137" s="344">
        <v>0</v>
      </c>
      <c r="K137" s="344">
        <v>0</v>
      </c>
      <c r="L137" s="344">
        <v>0</v>
      </c>
      <c r="M137" s="344">
        <v>0</v>
      </c>
      <c r="N137" s="344">
        <v>0</v>
      </c>
      <c r="O137" s="344">
        <v>0</v>
      </c>
      <c r="P137" s="344">
        <v>0</v>
      </c>
      <c r="Q137" s="344">
        <v>0</v>
      </c>
      <c r="R137" s="344">
        <v>0</v>
      </c>
      <c r="S137" s="344">
        <v>0</v>
      </c>
      <c r="T137" s="344">
        <v>0</v>
      </c>
      <c r="U137" s="344">
        <v>0</v>
      </c>
      <c r="V137" s="344">
        <v>0</v>
      </c>
      <c r="W137" s="344">
        <v>0</v>
      </c>
      <c r="X137" s="344">
        <v>0</v>
      </c>
      <c r="Y137" s="344">
        <v>0</v>
      </c>
      <c r="Z137" s="344">
        <v>0</v>
      </c>
    </row>
    <row r="138">
      <c r="A138" s="342" t="s">
        <v>375</v>
      </c>
      <c r="B138" s="343">
        <v>19.000000320374966</v>
      </c>
      <c r="C138" s="343">
        <v>0</v>
      </c>
      <c r="D138" s="343">
        <v>0</v>
      </c>
      <c r="E138" s="343">
        <v>0</v>
      </c>
      <c r="F138" s="343">
        <v>0</v>
      </c>
      <c r="G138" s="343">
        <v>0</v>
      </c>
      <c r="H138" s="343">
        <v>0</v>
      </c>
      <c r="I138" s="343">
        <v>0</v>
      </c>
      <c r="J138" s="344">
        <v>0</v>
      </c>
      <c r="K138" s="344">
        <v>0</v>
      </c>
      <c r="L138" s="344">
        <v>0</v>
      </c>
      <c r="M138" s="344">
        <v>0</v>
      </c>
      <c r="N138" s="344">
        <v>0</v>
      </c>
      <c r="O138" s="344">
        <v>0</v>
      </c>
      <c r="P138" s="344">
        <v>0</v>
      </c>
      <c r="Q138" s="344">
        <v>0</v>
      </c>
      <c r="R138" s="344">
        <v>0</v>
      </c>
      <c r="S138" s="344">
        <v>0</v>
      </c>
      <c r="T138" s="344">
        <v>0</v>
      </c>
      <c r="U138" s="344">
        <v>0</v>
      </c>
      <c r="V138" s="344">
        <v>0</v>
      </c>
      <c r="W138" s="344">
        <v>0</v>
      </c>
      <c r="X138" s="344">
        <v>0</v>
      </c>
      <c r="Y138" s="344">
        <v>0</v>
      </c>
      <c r="Z138" s="344">
        <v>0</v>
      </c>
    </row>
    <row r="139">
      <c r="A139" s="342" t="s">
        <v>376</v>
      </c>
      <c r="B139" s="343">
        <v>19.000000320374966</v>
      </c>
      <c r="C139" s="343">
        <v>25.757816547769675</v>
      </c>
      <c r="D139" s="343">
        <v>32.855094644280641</v>
      </c>
      <c r="E139" s="343">
        <v>40.071761130327154</v>
      </c>
      <c r="F139" s="343">
        <v>45.700081149975674</v>
      </c>
      <c r="G139" s="343">
        <v>51.198507213071665</v>
      </c>
      <c r="H139" s="343">
        <v>57.474051422609762</v>
      </c>
      <c r="I139" s="343">
        <v>64.977668348259073</v>
      </c>
      <c r="J139" s="344">
        <v>71.92066481298653</v>
      </c>
      <c r="K139" s="344">
        <v>79.484591578416044</v>
      </c>
      <c r="L139" s="344">
        <v>86.6903311307975</v>
      </c>
      <c r="M139" s="344">
        <v>92.677803052149</v>
      </c>
      <c r="N139" s="344">
        <v>96.871486886689041</v>
      </c>
      <c r="O139" s="344">
        <v>99.273828580721087</v>
      </c>
      <c r="P139" s="344">
        <v>101.77271716961798</v>
      </c>
      <c r="Q139" s="344">
        <v>104.6996675815968</v>
      </c>
      <c r="R139" s="344">
        <v>107.79818295978056</v>
      </c>
      <c r="S139" s="344">
        <v>110.76533471608401</v>
      </c>
      <c r="T139" s="344">
        <v>113.839653283779</v>
      </c>
      <c r="U139" s="344">
        <v>117.41660461618838</v>
      </c>
      <c r="V139" s="344">
        <v>121.12035129194999</v>
      </c>
      <c r="W139" s="344">
        <v>125.3875770297999</v>
      </c>
      <c r="X139" s="344">
        <v>129.20321329300174</v>
      </c>
      <c r="Y139" s="344">
        <v>133.16766934458343</v>
      </c>
      <c r="Z139" s="344">
        <v>137.30713293146388</v>
      </c>
    </row>
    <row r="140">
      <c r="A140" s="342" t="s">
        <v>377</v>
      </c>
      <c r="B140" s="343">
        <v>19.000000320374966</v>
      </c>
      <c r="C140" s="343">
        <v>123.64888332940677</v>
      </c>
      <c r="D140" s="343">
        <v>130.66979156048504</v>
      </c>
      <c r="E140" s="343">
        <v>137.81261024699953</v>
      </c>
      <c r="F140" s="343">
        <v>143.38252213061256</v>
      </c>
      <c r="G140" s="343">
        <v>148.82899200974876</v>
      </c>
      <c r="H140" s="343">
        <v>155.04231802613163</v>
      </c>
      <c r="I140" s="343">
        <v>162.46846721219112</v>
      </c>
      <c r="J140" s="344">
        <v>169.35232266000011</v>
      </c>
      <c r="K140" s="344">
        <v>176.8417219591023</v>
      </c>
      <c r="L140" s="344">
        <v>183.98384570887075</v>
      </c>
      <c r="M140" s="344">
        <v>189.90500319719433</v>
      </c>
      <c r="N140" s="344">
        <v>194.05742230093128</v>
      </c>
      <c r="O140" s="344">
        <v>196.43613999061304</v>
      </c>
      <c r="P140" s="344">
        <v>198.9104545520681</v>
      </c>
      <c r="Q140" s="344">
        <v>201.80445622540881</v>
      </c>
      <c r="R140" s="344">
        <v>204.86392171584004</v>
      </c>
      <c r="S140" s="344">
        <v>207.80598709821842</v>
      </c>
      <c r="T140" s="344">
        <v>210.85432488166879</v>
      </c>
      <c r="U140" s="344">
        <v>214.34365197321921</v>
      </c>
      <c r="V140" s="344">
        <v>217.977071163041</v>
      </c>
      <c r="W140" s="344">
        <v>222.15008551196792</v>
      </c>
      <c r="X140" s="344">
        <v>225.89124298741814</v>
      </c>
      <c r="Y140" s="344">
        <v>229.7728787173121</v>
      </c>
      <c r="Z140" s="344">
        <v>233.82490686097353</v>
      </c>
    </row>
    <row r="141">
      <c r="A141" s="342" t="s">
        <v>378</v>
      </c>
      <c r="B141" s="343">
        <v>19.000000320374966</v>
      </c>
      <c r="C141" s="343">
        <v>220.58122111968189</v>
      </c>
      <c r="D141" s="343">
        <v>227.51894160376725</v>
      </c>
      <c r="E141" s="343">
        <v>234.58635914019396</v>
      </c>
      <c r="F141" s="343">
        <v>240.09608420703654</v>
      </c>
      <c r="G141" s="343">
        <v>245.49400976945861</v>
      </c>
      <c r="H141" s="343">
        <v>251.64603789574031</v>
      </c>
      <c r="I141" s="343">
        <v>258.99322693424642</v>
      </c>
      <c r="J141" s="344">
        <v>265.8267265906307</v>
      </c>
      <c r="K141" s="344">
        <v>273.24269598628348</v>
      </c>
      <c r="L141" s="344">
        <v>280.32740630488564</v>
      </c>
      <c r="M141" s="344">
        <v>286.17795954772555</v>
      </c>
      <c r="N141" s="344">
        <v>290.28972080863934</v>
      </c>
      <c r="O141" s="344">
        <v>292.64516172539538</v>
      </c>
      <c r="P141" s="344">
        <v>295.09526346362907</v>
      </c>
      <c r="Q141" s="344">
        <v>297.9541730490468</v>
      </c>
      <c r="R141" s="344">
        <v>300.96991066250996</v>
      </c>
      <c r="S141" s="344">
        <v>303.88988615122776</v>
      </c>
      <c r="T141" s="344">
        <v>306.91525149668388</v>
      </c>
      <c r="U141" s="344">
        <v>310.31300240332854</v>
      </c>
      <c r="V141" s="344">
        <v>313.88237354832074</v>
      </c>
      <c r="W141" s="344">
        <v>317.95994912705328</v>
      </c>
      <c r="X141" s="344">
        <v>321.63033907832983</v>
      </c>
      <c r="Y141" s="344">
        <v>325.43037327741166</v>
      </c>
      <c r="Z141" s="344">
        <v>329.39625217332741</v>
      </c>
    </row>
    <row r="142">
      <c r="A142" s="342" t="s">
        <v>379</v>
      </c>
      <c r="B142" s="343">
        <v>19.000000320374966</v>
      </c>
      <c r="C142" s="343">
        <v>316.56889030444592</v>
      </c>
      <c r="D142" s="343">
        <v>323.41677760041966</v>
      </c>
      <c r="E142" s="343">
        <v>330.40728423516487</v>
      </c>
      <c r="F142" s="343">
        <v>335.85509192540428</v>
      </c>
      <c r="G142" s="343">
        <v>341.20780485873775</v>
      </c>
      <c r="H142" s="343">
        <v>347.2994373408178</v>
      </c>
      <c r="I142" s="343">
        <v>354.56621626749848</v>
      </c>
      <c r="J142" s="344">
        <v>361.35793399851042</v>
      </c>
      <c r="K142" s="344">
        <v>368.70154959282269</v>
      </c>
      <c r="L142" s="344">
        <v>375.73490205847372</v>
      </c>
      <c r="M142" s="344">
        <v>381.51067065799123</v>
      </c>
      <c r="N142" s="344">
        <v>385.58236911331414</v>
      </c>
      <c r="O142" s="344">
        <v>387.91487371239009</v>
      </c>
      <c r="P142" s="344">
        <v>390.34111678249178</v>
      </c>
      <c r="Q142" s="344">
        <v>393.16284575566482</v>
      </c>
      <c r="R142" s="344">
        <v>396.13029516614608</v>
      </c>
      <c r="S142" s="344">
        <v>399.03110548220621</v>
      </c>
      <c r="T142" s="344">
        <v>402.03643490591065</v>
      </c>
      <c r="U142" s="344">
        <v>405.33876205640308</v>
      </c>
      <c r="V142" s="344">
        <v>408.85021677248739</v>
      </c>
      <c r="W142" s="344">
        <v>412.83116422918738</v>
      </c>
      <c r="X142" s="344">
        <v>416.43441347457366</v>
      </c>
      <c r="Y142" s="344">
        <v>420.15404217039503</v>
      </c>
      <c r="Z142" s="344">
        <v>424.03503401047612</v>
      </c>
    </row>
    <row r="143">
      <c r="A143" s="342" t="s">
        <v>380</v>
      </c>
      <c r="B143" s="343">
        <v>19.000000320374966</v>
      </c>
      <c r="C143" s="343">
        <v>411.62567723591</v>
      </c>
      <c r="D143" s="343">
        <v>418.37725394670537</v>
      </c>
      <c r="E143" s="343">
        <v>425.28938239587484</v>
      </c>
      <c r="F143" s="343">
        <v>430.67358902688881</v>
      </c>
      <c r="G143" s="343">
        <v>435.98434286547655</v>
      </c>
      <c r="H143" s="343">
        <v>442.01646433277335</v>
      </c>
      <c r="I143" s="343">
        <v>449.20142452311592</v>
      </c>
      <c r="J143" s="344">
        <v>455.95972818794883</v>
      </c>
      <c r="K143" s="344">
        <v>463.232045144406</v>
      </c>
      <c r="L143" s="344">
        <v>470.21995223664931</v>
      </c>
      <c r="M143" s="344">
        <v>475.91686242405387</v>
      </c>
      <c r="N143" s="344">
        <v>479.94908154838208</v>
      </c>
      <c r="O143" s="344">
        <v>482.25898367322992</v>
      </c>
      <c r="P143" s="344">
        <v>484.66171535235162</v>
      </c>
      <c r="Q143" s="344">
        <v>487.44422861551283</v>
      </c>
      <c r="R143" s="344">
        <v>490.35894416093043</v>
      </c>
      <c r="S143" s="344">
        <v>493.24344408165445</v>
      </c>
      <c r="T143" s="344">
        <v>496.23160408382444</v>
      </c>
      <c r="U143" s="344">
        <v>499.43476158086293</v>
      </c>
      <c r="V143" s="344">
        <v>502.89428736427647</v>
      </c>
      <c r="W143" s="344">
        <v>506.77745435905132</v>
      </c>
      <c r="X143" s="344">
        <v>510.317107366019</v>
      </c>
      <c r="Y143" s="344">
        <v>513.95750435049592</v>
      </c>
      <c r="Z143" s="344">
        <v>517.75484787948608</v>
      </c>
    </row>
    <row r="144">
      <c r="A144" s="342" t="s">
        <v>381</v>
      </c>
      <c r="B144" s="343">
        <v>19.000000320374966</v>
      </c>
      <c r="C144" s="343">
        <v>0</v>
      </c>
      <c r="D144" s="343">
        <v>0</v>
      </c>
      <c r="E144" s="343">
        <v>0</v>
      </c>
      <c r="F144" s="343">
        <v>0</v>
      </c>
      <c r="G144" s="343">
        <v>0</v>
      </c>
      <c r="H144" s="343">
        <v>0</v>
      </c>
      <c r="I144" s="343">
        <v>0</v>
      </c>
      <c r="J144" s="344">
        <v>0</v>
      </c>
      <c r="K144" s="344">
        <v>0</v>
      </c>
      <c r="L144" s="344">
        <v>0</v>
      </c>
      <c r="M144" s="344">
        <v>0</v>
      </c>
      <c r="N144" s="344">
        <v>0</v>
      </c>
      <c r="O144" s="344">
        <v>0</v>
      </c>
      <c r="P144" s="344">
        <v>0</v>
      </c>
      <c r="Q144" s="344">
        <v>0</v>
      </c>
      <c r="R144" s="344">
        <v>0</v>
      </c>
      <c r="S144" s="344">
        <v>0</v>
      </c>
      <c r="T144" s="344">
        <v>0</v>
      </c>
      <c r="U144" s="344">
        <v>0</v>
      </c>
      <c r="V144" s="344">
        <v>0</v>
      </c>
      <c r="W144" s="344">
        <v>0</v>
      </c>
      <c r="X144" s="344">
        <v>0</v>
      </c>
      <c r="Y144" s="344">
        <v>0</v>
      </c>
      <c r="Z144" s="344">
        <v>0</v>
      </c>
    </row>
    <row r="145">
      <c r="A145" s="342" t="s">
        <v>382</v>
      </c>
      <c r="B145" s="343">
        <v>19.000000320374966</v>
      </c>
      <c r="C145" s="343">
        <v>218.86151600684772</v>
      </c>
      <c r="D145" s="343">
        <v>272.5955810993766</v>
      </c>
      <c r="E145" s="343">
        <v>329.35515200732686</v>
      </c>
      <c r="F145" s="343">
        <v>385.83262299968118</v>
      </c>
      <c r="G145" s="343">
        <v>435.70857034055257</v>
      </c>
      <c r="H145" s="343">
        <v>488.40877306353963</v>
      </c>
      <c r="I145" s="343">
        <v>492.32142009640665</v>
      </c>
      <c r="J145" s="344">
        <v>489.52330955760118</v>
      </c>
      <c r="K145" s="344">
        <v>477.21687303312331</v>
      </c>
      <c r="L145" s="344">
        <v>456.73622900054062</v>
      </c>
      <c r="M145" s="344">
        <v>426.22181082934628</v>
      </c>
      <c r="N145" s="344">
        <v>385.58236911331414</v>
      </c>
      <c r="O145" s="344">
        <v>387.91487371239009</v>
      </c>
      <c r="P145" s="344">
        <v>390.34111678249178</v>
      </c>
      <c r="Q145" s="344">
        <v>393.16284575566482</v>
      </c>
      <c r="R145" s="344">
        <v>396.13029516614608</v>
      </c>
      <c r="S145" s="344">
        <v>399.03110548220621</v>
      </c>
      <c r="T145" s="344">
        <v>402.03643490591065</v>
      </c>
      <c r="U145" s="344">
        <v>405.33876205640308</v>
      </c>
      <c r="V145" s="344">
        <v>408.85021677248739</v>
      </c>
      <c r="W145" s="344">
        <v>412.83116422918738</v>
      </c>
      <c r="X145" s="344">
        <v>416.43441347457366</v>
      </c>
      <c r="Y145" s="344">
        <v>420.15404217039503</v>
      </c>
      <c r="Z145" s="344">
        <v>424.03503401047612</v>
      </c>
    </row>
    <row r="146">
      <c r="A146" s="342" t="s">
        <v>383</v>
      </c>
      <c r="B146" s="343">
        <v>19.000000320374966</v>
      </c>
      <c r="C146" s="343">
        <v>303.94574874122577</v>
      </c>
      <c r="D146" s="343">
        <v>307.7142236621371</v>
      </c>
      <c r="E146" s="343">
        <v>311.41702427982932</v>
      </c>
      <c r="F146" s="343">
        <v>313.47392969204213</v>
      </c>
      <c r="G146" s="343">
        <v>315.85245637525566</v>
      </c>
      <c r="H146" s="343">
        <v>318.81939080807956</v>
      </c>
      <c r="I146" s="343">
        <v>322.7089140417566</v>
      </c>
      <c r="J146" s="344">
        <v>326.52988868619661</v>
      </c>
      <c r="K146" s="344">
        <v>330.75937806131469</v>
      </c>
      <c r="L146" s="344">
        <v>334.67224995234267</v>
      </c>
      <c r="M146" s="344">
        <v>337.23854357941042</v>
      </c>
      <c r="N146" s="344">
        <v>337.7757586659186</v>
      </c>
      <c r="O146" s="344">
        <v>337.19480617784853</v>
      </c>
      <c r="P146" s="344">
        <v>336.70844555000633</v>
      </c>
      <c r="Q146" s="344">
        <v>336.26043514176121</v>
      </c>
      <c r="R146" s="344">
        <v>335.91437508747333</v>
      </c>
      <c r="S146" s="344">
        <v>335.74452238591664</v>
      </c>
      <c r="T146" s="344">
        <v>335.67979900437831</v>
      </c>
      <c r="U146" s="344">
        <v>335.71072690771734</v>
      </c>
      <c r="V146" s="344">
        <v>336.13452681771162</v>
      </c>
      <c r="W146" s="344">
        <v>336.80113198618056</v>
      </c>
      <c r="X146" s="344">
        <v>337.48711233403975</v>
      </c>
      <c r="Y146" s="344">
        <v>338.14805608986666</v>
      </c>
      <c r="Z146" s="344">
        <v>338.66654567642928</v>
      </c>
    </row>
    <row r="147">
      <c r="A147" s="342" t="s">
        <v>384</v>
      </c>
      <c r="B147" s="343">
        <v>19.000000320374966</v>
      </c>
      <c r="C147" s="343">
        <v>45.228716017258741</v>
      </c>
      <c r="D147" s="343">
        <v>57.073288693927232</v>
      </c>
      <c r="E147" s="343">
        <v>69.352058070076978</v>
      </c>
      <c r="F147" s="343">
        <v>80.1979979761981</v>
      </c>
      <c r="G147" s="343">
        <v>90.264725115792118</v>
      </c>
      <c r="H147" s="343">
        <v>101.33892080430191</v>
      </c>
      <c r="I147" s="343">
        <v>114.02843749743963</v>
      </c>
      <c r="J147" s="344">
        <v>125.51603887483316</v>
      </c>
      <c r="K147" s="344">
        <v>137.85116169808168</v>
      </c>
      <c r="L147" s="344">
        <v>149.82607262027958</v>
      </c>
      <c r="M147" s="344">
        <v>160.73206400769465</v>
      </c>
      <c r="N147" s="344">
        <v>170.3291983681257</v>
      </c>
      <c r="O147" s="344">
        <v>177.18238381104945</v>
      </c>
      <c r="P147" s="344">
        <v>184.12783186503805</v>
      </c>
      <c r="Q147" s="344">
        <v>192.04825022070605</v>
      </c>
      <c r="R147" s="344">
        <v>200.20897898320351</v>
      </c>
      <c r="S147" s="344">
        <v>207.84856351681202</v>
      </c>
      <c r="T147" s="344">
        <v>215.59072875633498</v>
      </c>
      <c r="U147" s="344">
        <v>224.15484926122946</v>
      </c>
      <c r="V147" s="344">
        <v>232.5391059946142</v>
      </c>
      <c r="W147" s="344">
        <v>241.84534004379719</v>
      </c>
      <c r="X147" s="344">
        <v>250.08143415461746</v>
      </c>
      <c r="Y147" s="344">
        <v>258.68376194228011</v>
      </c>
      <c r="Z147" s="344">
        <v>267.91794381872609</v>
      </c>
    </row>
    <row r="148">
      <c r="A148" s="341" t="s">
        <v>392</v>
      </c>
    </row>
    <row r="149">
      <c r="A149" s="342" t="s">
        <v>374</v>
      </c>
      <c r="B149" s="343">
        <v>38.999998942017555</v>
      </c>
      <c r="C149" s="343">
        <v>0</v>
      </c>
      <c r="D149" s="343">
        <v>0</v>
      </c>
      <c r="E149" s="343">
        <v>0</v>
      </c>
      <c r="F149" s="343">
        <v>0</v>
      </c>
      <c r="G149" s="343">
        <v>0</v>
      </c>
      <c r="H149" s="343">
        <v>0</v>
      </c>
      <c r="I149" s="343">
        <v>0</v>
      </c>
      <c r="J149" s="344">
        <v>0</v>
      </c>
      <c r="K149" s="344">
        <v>0</v>
      </c>
      <c r="L149" s="344">
        <v>0</v>
      </c>
      <c r="M149" s="344">
        <v>0</v>
      </c>
      <c r="N149" s="344">
        <v>0</v>
      </c>
      <c r="O149" s="344">
        <v>0</v>
      </c>
      <c r="P149" s="344">
        <v>0</v>
      </c>
      <c r="Q149" s="344">
        <v>0</v>
      </c>
      <c r="R149" s="344">
        <v>0</v>
      </c>
      <c r="S149" s="344">
        <v>0</v>
      </c>
      <c r="T149" s="344">
        <v>0</v>
      </c>
      <c r="U149" s="344">
        <v>0</v>
      </c>
      <c r="V149" s="344">
        <v>0</v>
      </c>
      <c r="W149" s="344">
        <v>0</v>
      </c>
      <c r="X149" s="344">
        <v>0</v>
      </c>
      <c r="Y149" s="344">
        <v>0</v>
      </c>
      <c r="Z149" s="344">
        <v>0</v>
      </c>
    </row>
    <row r="150">
      <c r="A150" s="342" t="s">
        <v>375</v>
      </c>
      <c r="B150" s="343">
        <v>38.999998942017555</v>
      </c>
      <c r="C150" s="343">
        <v>0</v>
      </c>
      <c r="D150" s="343">
        <v>0</v>
      </c>
      <c r="E150" s="343">
        <v>0</v>
      </c>
      <c r="F150" s="343">
        <v>0</v>
      </c>
      <c r="G150" s="343">
        <v>0</v>
      </c>
      <c r="H150" s="343">
        <v>0</v>
      </c>
      <c r="I150" s="343">
        <v>0</v>
      </c>
      <c r="J150" s="344">
        <v>0</v>
      </c>
      <c r="K150" s="344">
        <v>0</v>
      </c>
      <c r="L150" s="344">
        <v>0</v>
      </c>
      <c r="M150" s="344">
        <v>0</v>
      </c>
      <c r="N150" s="344">
        <v>0</v>
      </c>
      <c r="O150" s="344">
        <v>0</v>
      </c>
      <c r="P150" s="344">
        <v>0</v>
      </c>
      <c r="Q150" s="344">
        <v>0</v>
      </c>
      <c r="R150" s="344">
        <v>0</v>
      </c>
      <c r="S150" s="344">
        <v>0</v>
      </c>
      <c r="T150" s="344">
        <v>0</v>
      </c>
      <c r="U150" s="344">
        <v>0</v>
      </c>
      <c r="V150" s="344">
        <v>0</v>
      </c>
      <c r="W150" s="344">
        <v>0</v>
      </c>
      <c r="X150" s="344">
        <v>0</v>
      </c>
      <c r="Y150" s="344">
        <v>0</v>
      </c>
      <c r="Z150" s="344">
        <v>0</v>
      </c>
    </row>
    <row r="151">
      <c r="A151" s="342" t="s">
        <v>376</v>
      </c>
      <c r="B151" s="343">
        <v>38.999998942017555</v>
      </c>
      <c r="C151" s="343">
        <v>45.489084348233995</v>
      </c>
      <c r="D151" s="343">
        <v>52.252079147485283</v>
      </c>
      <c r="E151" s="343">
        <v>59.689195396376491</v>
      </c>
      <c r="F151" s="343">
        <v>66.208299395283646</v>
      </c>
      <c r="G151" s="343">
        <v>71.78511488780795</v>
      </c>
      <c r="H151" s="343">
        <v>76.83124691470654</v>
      </c>
      <c r="I151" s="343">
        <v>81.864599756582336</v>
      </c>
      <c r="J151" s="344">
        <v>86.853114646008791</v>
      </c>
      <c r="K151" s="344">
        <v>91.927485396916126</v>
      </c>
      <c r="L151" s="344">
        <v>97.110064032812289</v>
      </c>
      <c r="M151" s="344">
        <v>101.51012515014357</v>
      </c>
      <c r="N151" s="344">
        <v>105.35821467872415</v>
      </c>
      <c r="O151" s="344">
        <v>108.12433865494693</v>
      </c>
      <c r="P151" s="344">
        <v>111.08987695109687</v>
      </c>
      <c r="Q151" s="344">
        <v>114.41736040767016</v>
      </c>
      <c r="R151" s="344">
        <v>118.15437180302838</v>
      </c>
      <c r="S151" s="344">
        <v>121.62017265618236</v>
      </c>
      <c r="T151" s="344">
        <v>124.93739719962086</v>
      </c>
      <c r="U151" s="344">
        <v>128.47145693948633</v>
      </c>
      <c r="V151" s="344">
        <v>131.67003931112205</v>
      </c>
      <c r="W151" s="344">
        <v>134.7975053069971</v>
      </c>
      <c r="X151" s="344">
        <v>137.34626365013341</v>
      </c>
      <c r="Y151" s="344">
        <v>139.69368897436067</v>
      </c>
      <c r="Z151" s="344">
        <v>141.9700087878031</v>
      </c>
    </row>
    <row r="152">
      <c r="A152" s="342" t="s">
        <v>377</v>
      </c>
      <c r="B152" s="343">
        <v>38.999998942017555</v>
      </c>
      <c r="C152" s="343">
        <v>142.7095834338912</v>
      </c>
      <c r="D152" s="343">
        <v>149.37236302036803</v>
      </c>
      <c r="E152" s="343">
        <v>156.69930687041187</v>
      </c>
      <c r="F152" s="343">
        <v>163.12187474384547</v>
      </c>
      <c r="G152" s="343">
        <v>168.61613114343106</v>
      </c>
      <c r="H152" s="343">
        <v>173.58758335924838</v>
      </c>
      <c r="I152" s="343">
        <v>178.54646435262634</v>
      </c>
      <c r="J152" s="344">
        <v>183.4611833223515</v>
      </c>
      <c r="K152" s="344">
        <v>188.464307187117</v>
      </c>
      <c r="L152" s="344">
        <v>193.56644808310207</v>
      </c>
      <c r="M152" s="344">
        <v>197.90146582547158</v>
      </c>
      <c r="N152" s="344">
        <v>201.69125116899156</v>
      </c>
      <c r="O152" s="344">
        <v>204.39631986763257</v>
      </c>
      <c r="P152" s="344">
        <v>207.29787223257395</v>
      </c>
      <c r="Q152" s="344">
        <v>210.56378341650327</v>
      </c>
      <c r="R152" s="344">
        <v>214.20841003206141</v>
      </c>
      <c r="S152" s="344">
        <v>217.60142790440122</v>
      </c>
      <c r="T152" s="344">
        <v>220.85817864561579</v>
      </c>
      <c r="U152" s="344">
        <v>224.30768469204637</v>
      </c>
      <c r="V152" s="344">
        <v>227.44188240062044</v>
      </c>
      <c r="W152" s="344">
        <v>230.49512099860797</v>
      </c>
      <c r="X152" s="344">
        <v>232.98546526337105</v>
      </c>
      <c r="Y152" s="344">
        <v>235.28187711589612</v>
      </c>
      <c r="Z152" s="344">
        <v>237.49727273541569</v>
      </c>
    </row>
    <row r="153">
      <c r="A153" s="342" t="s">
        <v>378</v>
      </c>
      <c r="B153" s="343">
        <v>38.999998942017555</v>
      </c>
      <c r="C153" s="343">
        <v>238.49307519938895</v>
      </c>
      <c r="D153" s="343">
        <v>245.05760984141838</v>
      </c>
      <c r="E153" s="343">
        <v>252.27654669570313</v>
      </c>
      <c r="F153" s="343">
        <v>258.60447510708792</v>
      </c>
      <c r="G153" s="343">
        <v>264.017794009329</v>
      </c>
      <c r="H153" s="343">
        <v>268.91603279702281</v>
      </c>
      <c r="I153" s="343">
        <v>273.8019038732611</v>
      </c>
      <c r="J153" s="344">
        <v>278.6442753411938</v>
      </c>
      <c r="K153" s="344">
        <v>283.58014981185011</v>
      </c>
      <c r="L153" s="344">
        <v>288.60083170257815</v>
      </c>
      <c r="M153" s="344">
        <v>292.87208177205633</v>
      </c>
      <c r="N153" s="344">
        <v>296.60471315660823</v>
      </c>
      <c r="O153" s="344">
        <v>299.25002335362967</v>
      </c>
      <c r="P153" s="344">
        <v>302.088943683464</v>
      </c>
      <c r="Q153" s="344">
        <v>305.29976857570506</v>
      </c>
      <c r="R153" s="344">
        <v>308.84617986749839</v>
      </c>
      <c r="S153" s="344">
        <v>312.16794904902781</v>
      </c>
      <c r="T153" s="344">
        <v>315.37067357595907</v>
      </c>
      <c r="U153" s="344">
        <v>318.73223850688572</v>
      </c>
      <c r="V153" s="344">
        <v>321.80599634140327</v>
      </c>
      <c r="W153" s="344">
        <v>324.784002417248</v>
      </c>
      <c r="X153" s="344">
        <v>327.21717957151515</v>
      </c>
      <c r="Y153" s="344">
        <v>329.46625036805636</v>
      </c>
      <c r="Z153" s="344">
        <v>331.61945712698542</v>
      </c>
    </row>
    <row r="154">
      <c r="A154" s="342" t="s">
        <v>379</v>
      </c>
      <c r="B154" s="343">
        <v>38.999998942017555</v>
      </c>
      <c r="C154" s="343">
        <v>332.8677411012377</v>
      </c>
      <c r="D154" s="343">
        <v>339.33595288389665</v>
      </c>
      <c r="E154" s="343">
        <v>346.44899520550172</v>
      </c>
      <c r="F154" s="343">
        <v>352.68413446599493</v>
      </c>
      <c r="G154" s="343">
        <v>358.01809784773468</v>
      </c>
      <c r="H154" s="343">
        <v>362.84455377460216</v>
      </c>
      <c r="I154" s="343">
        <v>367.65884116706718</v>
      </c>
      <c r="J154" s="344">
        <v>372.43027818902453</v>
      </c>
      <c r="K154" s="344">
        <v>377.30277770062736</v>
      </c>
      <c r="L154" s="344">
        <v>382.2410297381528</v>
      </c>
      <c r="M154" s="344">
        <v>386.44975671398538</v>
      </c>
      <c r="N154" s="344">
        <v>390.12635627845856</v>
      </c>
      <c r="O154" s="344">
        <v>392.71317262108903</v>
      </c>
      <c r="P154" s="344">
        <v>395.49078129712058</v>
      </c>
      <c r="Q154" s="344">
        <v>398.65279672341268</v>
      </c>
      <c r="R154" s="344">
        <v>402.09537961369222</v>
      </c>
      <c r="S154" s="344">
        <v>405.34739642639636</v>
      </c>
      <c r="T154" s="344">
        <v>408.50233413116354</v>
      </c>
      <c r="U154" s="344">
        <v>411.77270300118511</v>
      </c>
      <c r="V154" s="344">
        <v>414.789843828834</v>
      </c>
      <c r="W154" s="344">
        <v>417.69166140154704</v>
      </c>
      <c r="X154" s="344">
        <v>420.06888751238915</v>
      </c>
      <c r="Y154" s="344">
        <v>422.2741745500889</v>
      </c>
      <c r="Z154" s="344">
        <v>424.36398316591857</v>
      </c>
    </row>
    <row r="155">
      <c r="A155" s="342" t="s">
        <v>380</v>
      </c>
      <c r="B155" s="343">
        <v>38.999998942017555</v>
      </c>
      <c r="C155" s="343">
        <v>425.861075127249</v>
      </c>
      <c r="D155" s="343">
        <v>432.23483935948985</v>
      </c>
      <c r="E155" s="343">
        <v>439.24404821702308</v>
      </c>
      <c r="F155" s="343">
        <v>445.38820363826176</v>
      </c>
      <c r="G155" s="343">
        <v>450.64435501345872</v>
      </c>
      <c r="H155" s="343">
        <v>455.40042387576426</v>
      </c>
      <c r="I155" s="343">
        <v>460.14451916078616</v>
      </c>
      <c r="J155" s="344">
        <v>464.84640046151196</v>
      </c>
      <c r="K155" s="344">
        <v>469.65928029144766</v>
      </c>
      <c r="L155" s="344">
        <v>474.5141802630385</v>
      </c>
      <c r="M155" s="344">
        <v>478.66159850835669</v>
      </c>
      <c r="N155" s="344">
        <v>482.28326112214432</v>
      </c>
      <c r="O155" s="344">
        <v>484.8128170603909</v>
      </c>
      <c r="P155" s="344">
        <v>487.53040192083131</v>
      </c>
      <c r="Q155" s="344">
        <v>490.64968225251874</v>
      </c>
      <c r="R155" s="344">
        <v>493.9830338647331</v>
      </c>
      <c r="S155" s="344">
        <v>497.16675776413206</v>
      </c>
      <c r="T155" s="344">
        <v>500.27994651737839</v>
      </c>
      <c r="U155" s="344">
        <v>503.45599237923204</v>
      </c>
      <c r="V155" s="344">
        <v>506.42022099836851</v>
      </c>
      <c r="W155" s="344">
        <v>509.24494148617509</v>
      </c>
      <c r="X155" s="344">
        <v>511.56740261456252</v>
      </c>
      <c r="Y155" s="344">
        <v>513.7323517238367</v>
      </c>
      <c r="Z155" s="344">
        <v>515.75760637493522</v>
      </c>
    </row>
    <row r="156">
      <c r="A156" s="342" t="s">
        <v>381</v>
      </c>
      <c r="B156" s="343">
        <v>38.999998942017555</v>
      </c>
      <c r="C156" s="343">
        <v>0</v>
      </c>
      <c r="D156" s="343">
        <v>0</v>
      </c>
      <c r="E156" s="343">
        <v>0</v>
      </c>
      <c r="F156" s="343">
        <v>0</v>
      </c>
      <c r="G156" s="343">
        <v>0</v>
      </c>
      <c r="H156" s="343">
        <v>0</v>
      </c>
      <c r="I156" s="343">
        <v>0</v>
      </c>
      <c r="J156" s="344">
        <v>0</v>
      </c>
      <c r="K156" s="344">
        <v>0</v>
      </c>
      <c r="L156" s="344">
        <v>0</v>
      </c>
      <c r="M156" s="344">
        <v>0</v>
      </c>
      <c r="N156" s="344">
        <v>0</v>
      </c>
      <c r="O156" s="344">
        <v>0</v>
      </c>
      <c r="P156" s="344">
        <v>0</v>
      </c>
      <c r="Q156" s="344">
        <v>0</v>
      </c>
      <c r="R156" s="344">
        <v>0</v>
      </c>
      <c r="S156" s="344">
        <v>0</v>
      </c>
      <c r="T156" s="344">
        <v>0</v>
      </c>
      <c r="U156" s="344">
        <v>0</v>
      </c>
      <c r="V156" s="344">
        <v>0</v>
      </c>
      <c r="W156" s="344">
        <v>0</v>
      </c>
      <c r="X156" s="344">
        <v>0</v>
      </c>
      <c r="Y156" s="344">
        <v>0</v>
      </c>
      <c r="Z156" s="344">
        <v>0</v>
      </c>
    </row>
    <row r="157">
      <c r="A157" s="342" t="s">
        <v>382</v>
      </c>
      <c r="B157" s="343">
        <v>38.999998942017555</v>
      </c>
      <c r="C157" s="343">
        <v>354.87668472844166</v>
      </c>
      <c r="D157" s="343">
        <v>377.63287997419025</v>
      </c>
      <c r="E157" s="343">
        <v>398.83638818276592</v>
      </c>
      <c r="F157" s="343">
        <v>415.30441764954833</v>
      </c>
      <c r="G157" s="343">
        <v>426.16240835123693</v>
      </c>
      <c r="H157" s="343">
        <v>432.97461890460971</v>
      </c>
      <c r="I157" s="343">
        <v>435.74786802511335</v>
      </c>
      <c r="J157" s="344">
        <v>434.71802743721338</v>
      </c>
      <c r="K157" s="344">
        <v>430.18407746763631</v>
      </c>
      <c r="L157" s="344">
        <v>421.15242442938575</v>
      </c>
      <c r="M157" s="344">
        <v>408.16946916602296</v>
      </c>
      <c r="N157" s="344">
        <v>390.12635627845856</v>
      </c>
      <c r="O157" s="344">
        <v>392.71317262108903</v>
      </c>
      <c r="P157" s="344">
        <v>395.49078129712058</v>
      </c>
      <c r="Q157" s="344">
        <v>398.65279672341268</v>
      </c>
      <c r="R157" s="344">
        <v>402.09537961369222</v>
      </c>
      <c r="S157" s="344">
        <v>405.34739642639636</v>
      </c>
      <c r="T157" s="344">
        <v>408.50233413116354</v>
      </c>
      <c r="U157" s="344">
        <v>411.77270300118511</v>
      </c>
      <c r="V157" s="344">
        <v>414.789843828834</v>
      </c>
      <c r="W157" s="344">
        <v>417.69166140154704</v>
      </c>
      <c r="X157" s="344">
        <v>420.06888751238915</v>
      </c>
      <c r="Y157" s="344">
        <v>422.2741745500889</v>
      </c>
      <c r="Z157" s="344">
        <v>424.36398316591857</v>
      </c>
    </row>
    <row r="158">
      <c r="A158" s="342" t="s">
        <v>383</v>
      </c>
      <c r="B158" s="343">
        <v>38.999998942017555</v>
      </c>
      <c r="C158" s="343">
        <v>310.90912906351934</v>
      </c>
      <c r="D158" s="343">
        <v>314.51438839237142</v>
      </c>
      <c r="E158" s="343">
        <v>318.4620793656706</v>
      </c>
      <c r="F158" s="343">
        <v>321.43068353894853</v>
      </c>
      <c r="G158" s="343">
        <v>323.80658955723089</v>
      </c>
      <c r="H158" s="343">
        <v>325.57319493202226</v>
      </c>
      <c r="I158" s="343">
        <v>327.12507182192473</v>
      </c>
      <c r="J158" s="344">
        <v>328.84196015183784</v>
      </c>
      <c r="K158" s="344">
        <v>330.70971976505047</v>
      </c>
      <c r="L158" s="344">
        <v>332.45092252884444</v>
      </c>
      <c r="M158" s="344">
        <v>333.60984464208605</v>
      </c>
      <c r="N158" s="344">
        <v>333.82634098144752</v>
      </c>
      <c r="O158" s="344">
        <v>333.57755805954196</v>
      </c>
      <c r="P158" s="344">
        <v>333.52336768149019</v>
      </c>
      <c r="Q158" s="344">
        <v>333.64124935996188</v>
      </c>
      <c r="R158" s="344">
        <v>333.82663071127359</v>
      </c>
      <c r="S158" s="344">
        <v>334.055872180707</v>
      </c>
      <c r="T158" s="344">
        <v>334.27538055260965</v>
      </c>
      <c r="U158" s="344">
        <v>334.34176377711822</v>
      </c>
      <c r="V158" s="344">
        <v>334.28259860765849</v>
      </c>
      <c r="W158" s="344">
        <v>333.9239673311227</v>
      </c>
      <c r="X158" s="344">
        <v>333.38391101056897</v>
      </c>
      <c r="Y158" s="344">
        <v>332.6114731994009</v>
      </c>
      <c r="Z158" s="344">
        <v>331.33625405538066</v>
      </c>
    </row>
    <row r="159">
      <c r="A159" s="342" t="s">
        <v>384</v>
      </c>
      <c r="B159" s="343">
        <v>38.999998942017555</v>
      </c>
      <c r="C159" s="343">
        <v>79.781956363241292</v>
      </c>
      <c r="D159" s="343">
        <v>90.99649238601576</v>
      </c>
      <c r="E159" s="343">
        <v>103.34976567443579</v>
      </c>
      <c r="F159" s="343">
        <v>114.93615471081823</v>
      </c>
      <c r="G159" s="343">
        <v>125.09640332361475</v>
      </c>
      <c r="H159" s="343">
        <v>134.8784439368161</v>
      </c>
      <c r="I159" s="343">
        <v>144.95530426025357</v>
      </c>
      <c r="J159" s="344">
        <v>154.66036329933382</v>
      </c>
      <c r="K159" s="344">
        <v>164.364521604623</v>
      </c>
      <c r="L159" s="344">
        <v>174.47689413773165</v>
      </c>
      <c r="M159" s="344">
        <v>183.56997621565213</v>
      </c>
      <c r="N159" s="344">
        <v>192.73620487531653</v>
      </c>
      <c r="O159" s="344">
        <v>199.85502443070283</v>
      </c>
      <c r="P159" s="344">
        <v>207.16272892247554</v>
      </c>
      <c r="Q159" s="344">
        <v>215.1415289855259</v>
      </c>
      <c r="R159" s="344">
        <v>223.87839472554359</v>
      </c>
      <c r="S159" s="344">
        <v>231.96307838302602</v>
      </c>
      <c r="T159" s="344">
        <v>239.74868767919946</v>
      </c>
      <c r="U159" s="344">
        <v>248.17931957515683</v>
      </c>
      <c r="V159" s="344">
        <v>256.05614894821127</v>
      </c>
      <c r="W159" s="344">
        <v>264.14879313603268</v>
      </c>
      <c r="X159" s="344">
        <v>271.12953069216093</v>
      </c>
      <c r="Y159" s="344">
        <v>277.989451753015</v>
      </c>
      <c r="Z159" s="344">
        <v>285.37297960097891</v>
      </c>
    </row>
    <row r="160">
      <c r="A160" s="341" t="s">
        <v>393</v>
      </c>
    </row>
    <row r="161">
      <c r="A161" s="342" t="s">
        <v>374</v>
      </c>
      <c r="B161" s="343">
        <v>97.000002861022949</v>
      </c>
      <c r="C161" s="343">
        <v>0</v>
      </c>
      <c r="D161" s="343">
        <v>0</v>
      </c>
      <c r="E161" s="343">
        <v>0</v>
      </c>
      <c r="F161" s="343">
        <v>0</v>
      </c>
      <c r="G161" s="343">
        <v>0</v>
      </c>
      <c r="H161" s="343">
        <v>0</v>
      </c>
      <c r="I161" s="343">
        <v>0</v>
      </c>
      <c r="J161" s="344">
        <v>0</v>
      </c>
      <c r="K161" s="344">
        <v>0</v>
      </c>
      <c r="L161" s="344">
        <v>0</v>
      </c>
      <c r="M161" s="344">
        <v>0</v>
      </c>
      <c r="N161" s="344">
        <v>0</v>
      </c>
      <c r="O161" s="344">
        <v>0</v>
      </c>
      <c r="P161" s="344">
        <v>0</v>
      </c>
      <c r="Q161" s="344">
        <v>0</v>
      </c>
      <c r="R161" s="344">
        <v>0</v>
      </c>
      <c r="S161" s="344">
        <v>0</v>
      </c>
      <c r="T161" s="344">
        <v>0</v>
      </c>
      <c r="U161" s="344">
        <v>0</v>
      </c>
      <c r="V161" s="344">
        <v>0</v>
      </c>
      <c r="W161" s="344">
        <v>0</v>
      </c>
      <c r="X161" s="344">
        <v>0</v>
      </c>
      <c r="Y161" s="344">
        <v>0</v>
      </c>
      <c r="Z161" s="344">
        <v>0</v>
      </c>
    </row>
    <row r="162">
      <c r="A162" s="342" t="s">
        <v>375</v>
      </c>
      <c r="B162" s="343">
        <v>97.000002861022949</v>
      </c>
      <c r="C162" s="343">
        <v>0</v>
      </c>
      <c r="D162" s="343">
        <v>0.067189283739041858</v>
      </c>
      <c r="E162" s="343">
        <v>1.4833083338140307</v>
      </c>
      <c r="F162" s="343">
        <v>2.952543043907407</v>
      </c>
      <c r="G162" s="343">
        <v>4.2587613930117794</v>
      </c>
      <c r="H162" s="343">
        <v>5.7270911639569428</v>
      </c>
      <c r="I162" s="343">
        <v>7.2936016399346624</v>
      </c>
      <c r="J162" s="344">
        <v>8.73036694019777</v>
      </c>
      <c r="K162" s="344">
        <v>10.408399286439918</v>
      </c>
      <c r="L162" s="344">
        <v>12.133745462353364</v>
      </c>
      <c r="M162" s="344">
        <v>13.799591134352854</v>
      </c>
      <c r="N162" s="344">
        <v>16.114495169294283</v>
      </c>
      <c r="O162" s="344">
        <v>17.823850270695139</v>
      </c>
      <c r="P162" s="344">
        <v>19.784580727929061</v>
      </c>
      <c r="Q162" s="344">
        <v>22.111273966842884</v>
      </c>
      <c r="R162" s="344">
        <v>24.471189911330626</v>
      </c>
      <c r="S162" s="344">
        <v>26.709931032084409</v>
      </c>
      <c r="T162" s="344">
        <v>29.212848584288597</v>
      </c>
      <c r="U162" s="344">
        <v>31.715133412430337</v>
      </c>
      <c r="V162" s="344">
        <v>34.229876605717415</v>
      </c>
      <c r="W162" s="344">
        <v>36.831471898337462</v>
      </c>
      <c r="X162" s="344">
        <v>39.144873408081921</v>
      </c>
      <c r="Y162" s="344">
        <v>41.628337082346981</v>
      </c>
      <c r="Z162" s="344">
        <v>44.383642549040886</v>
      </c>
    </row>
    <row r="163">
      <c r="A163" s="342" t="s">
        <v>376</v>
      </c>
      <c r="B163" s="343">
        <v>97.000002861022949</v>
      </c>
      <c r="C163" s="343">
        <v>99.953485376040277</v>
      </c>
      <c r="D163" s="343">
        <v>103.64576752437645</v>
      </c>
      <c r="E163" s="343">
        <v>107.65227163971473</v>
      </c>
      <c r="F163" s="343">
        <v>111.32999525868084</v>
      </c>
      <c r="G163" s="343">
        <v>114.46690230342369</v>
      </c>
      <c r="H163" s="343">
        <v>117.49060710346319</v>
      </c>
      <c r="I163" s="343">
        <v>120.52394489478814</v>
      </c>
      <c r="J163" s="344">
        <v>123.37263696459007</v>
      </c>
      <c r="K163" s="344">
        <v>126.36887539343417</v>
      </c>
      <c r="L163" s="344">
        <v>129.334774448597</v>
      </c>
      <c r="M163" s="344">
        <v>131.95550846427088</v>
      </c>
      <c r="N163" s="344">
        <v>134.74144786925328</v>
      </c>
      <c r="O163" s="344">
        <v>136.70137129427008</v>
      </c>
      <c r="P163" s="344">
        <v>138.80280190953792</v>
      </c>
      <c r="Q163" s="344">
        <v>141.19919519527261</v>
      </c>
      <c r="R163" s="344">
        <v>143.57325170210589</v>
      </c>
      <c r="S163" s="344">
        <v>145.78909758096043</v>
      </c>
      <c r="T163" s="344">
        <v>148.11886981012009</v>
      </c>
      <c r="U163" s="344">
        <v>150.39780255036064</v>
      </c>
      <c r="V163" s="344">
        <v>152.60150818347245</v>
      </c>
      <c r="W163" s="344">
        <v>154.7864153671635</v>
      </c>
      <c r="X163" s="344">
        <v>156.65236280435624</v>
      </c>
      <c r="Y163" s="344">
        <v>158.54778212149697</v>
      </c>
      <c r="Z163" s="344">
        <v>160.53380856113583</v>
      </c>
    </row>
    <row r="164">
      <c r="A164" s="342" t="s">
        <v>377</v>
      </c>
      <c r="B164" s="343">
        <v>97.000002861022949</v>
      </c>
      <c r="C164" s="343">
        <v>198.4827513724467</v>
      </c>
      <c r="D164" s="343">
        <v>202.17473436915458</v>
      </c>
      <c r="E164" s="343">
        <v>206.18091181090586</v>
      </c>
      <c r="F164" s="343">
        <v>209.85833972910874</v>
      </c>
      <c r="G164" s="343">
        <v>212.99491186091535</v>
      </c>
      <c r="H164" s="343">
        <v>216.01846007628228</v>
      </c>
      <c r="I164" s="343">
        <v>219.05155844806842</v>
      </c>
      <c r="J164" s="344">
        <v>221.89985693482473</v>
      </c>
      <c r="K164" s="344">
        <v>224.89602149376461</v>
      </c>
      <c r="L164" s="344">
        <v>227.861683228592</v>
      </c>
      <c r="M164" s="344">
        <v>230.48204391693494</v>
      </c>
      <c r="N164" s="344">
        <v>233.26810219902413</v>
      </c>
      <c r="O164" s="344">
        <v>235.22762973119805</v>
      </c>
      <c r="P164" s="344">
        <v>237.32890152773891</v>
      </c>
      <c r="Q164" s="344">
        <v>239.72519588092254</v>
      </c>
      <c r="R164" s="344">
        <v>242.09907141210994</v>
      </c>
      <c r="S164" s="344">
        <v>244.31458162101916</v>
      </c>
      <c r="T164" s="344">
        <v>246.644341764527</v>
      </c>
      <c r="U164" s="344">
        <v>248.92309987431594</v>
      </c>
      <c r="V164" s="344">
        <v>251.12663669103176</v>
      </c>
      <c r="W164" s="344">
        <v>253.31137672001225</v>
      </c>
      <c r="X164" s="344">
        <v>255.17709862168815</v>
      </c>
      <c r="Y164" s="344">
        <v>257.07245685991921</v>
      </c>
      <c r="Z164" s="344">
        <v>259.05874675552946</v>
      </c>
    </row>
    <row r="165">
      <c r="A165" s="342" t="s">
        <v>378</v>
      </c>
      <c r="B165" s="343">
        <v>97.000002861022949</v>
      </c>
      <c r="C165" s="343">
        <v>297.00489769835207</v>
      </c>
      <c r="D165" s="343">
        <v>300.69658320107527</v>
      </c>
      <c r="E165" s="343">
        <v>304.70243578863517</v>
      </c>
      <c r="F165" s="343">
        <v>308.37956963423932</v>
      </c>
      <c r="G165" s="343">
        <v>311.51580784573144</v>
      </c>
      <c r="H165" s="343">
        <v>314.53920117249368</v>
      </c>
      <c r="I165" s="343">
        <v>317.5720614225865</v>
      </c>
      <c r="J165" s="344">
        <v>320.41996678402734</v>
      </c>
      <c r="K165" s="344">
        <v>323.41605957754189</v>
      </c>
      <c r="L165" s="344">
        <v>326.38148529333949</v>
      </c>
      <c r="M165" s="344">
        <v>329.001472991396</v>
      </c>
      <c r="N165" s="344">
        <v>331.7876528435628</v>
      </c>
      <c r="O165" s="344">
        <v>333.74678406947976</v>
      </c>
      <c r="P165" s="344">
        <v>335.84789787554416</v>
      </c>
      <c r="Q165" s="344">
        <v>338.24409464247168</v>
      </c>
      <c r="R165" s="344">
        <v>340.6177901493262</v>
      </c>
      <c r="S165" s="344">
        <v>342.8329647942877</v>
      </c>
      <c r="T165" s="344">
        <v>345.16271458009714</v>
      </c>
      <c r="U165" s="344">
        <v>347.44129898170377</v>
      </c>
      <c r="V165" s="344">
        <v>349.6446678733206</v>
      </c>
      <c r="W165" s="344">
        <v>351.82924162908631</v>
      </c>
      <c r="X165" s="344">
        <v>353.69473835199614</v>
      </c>
      <c r="Y165" s="344">
        <v>355.59003666051797</v>
      </c>
      <c r="Z165" s="344">
        <v>357.57659275553141</v>
      </c>
    </row>
    <row r="166">
      <c r="A166" s="342" t="s">
        <v>379</v>
      </c>
      <c r="B166" s="343">
        <v>97.000002861022949</v>
      </c>
      <c r="C166" s="343">
        <v>395.51995993148194</v>
      </c>
      <c r="D166" s="343">
        <v>399.21134957989409</v>
      </c>
      <c r="E166" s="343">
        <v>403.21687911283709</v>
      </c>
      <c r="F166" s="343">
        <v>406.89372049642333</v>
      </c>
      <c r="G166" s="343">
        <v>410.02962576727253</v>
      </c>
      <c r="H166" s="343">
        <v>413.05286588559142</v>
      </c>
      <c r="I166" s="343">
        <v>416.0854892980322</v>
      </c>
      <c r="J166" s="344">
        <v>418.93300198249017</v>
      </c>
      <c r="K166" s="344">
        <v>421.92902509690038</v>
      </c>
      <c r="L166" s="344">
        <v>424.89421608097848</v>
      </c>
      <c r="M166" s="344">
        <v>427.51383111777892</v>
      </c>
      <c r="N166" s="344">
        <v>430.30013521343039</v>
      </c>
      <c r="O166" s="344">
        <v>432.2588697177967</v>
      </c>
      <c r="P166" s="344">
        <v>434.35982635311865</v>
      </c>
      <c r="Q166" s="344">
        <v>436.75592686825496</v>
      </c>
      <c r="R166" s="344">
        <v>439.12944329225866</v>
      </c>
      <c r="S166" s="344">
        <v>441.344282473956</v>
      </c>
      <c r="T166" s="344">
        <v>443.67402361625204</v>
      </c>
      <c r="U166" s="344">
        <v>445.95243522235262</v>
      </c>
      <c r="V166" s="344">
        <v>448.15563707092838</v>
      </c>
      <c r="W166" s="344">
        <v>450.34004542578612</v>
      </c>
      <c r="X166" s="344">
        <v>452.20531732089586</v>
      </c>
      <c r="Y166" s="344">
        <v>454.10055683910946</v>
      </c>
      <c r="Z166" s="344">
        <v>456.08738185900341</v>
      </c>
    </row>
    <row r="167">
      <c r="A167" s="342" t="s">
        <v>380</v>
      </c>
      <c r="B167" s="343">
        <v>97.000002861022949</v>
      </c>
      <c r="C167" s="343">
        <v>494.02797329830764</v>
      </c>
      <c r="D167" s="343">
        <v>497.71906871437227</v>
      </c>
      <c r="E167" s="343">
        <v>501.72427697276873</v>
      </c>
      <c r="F167" s="343">
        <v>505.4008274876432</v>
      </c>
      <c r="G167" s="343">
        <v>508.53640078477389</v>
      </c>
      <c r="H167" s="343">
        <v>511.55948935916581</v>
      </c>
      <c r="I167" s="343">
        <v>514.59187720439036</v>
      </c>
      <c r="J167" s="344">
        <v>517.43899765095591</v>
      </c>
      <c r="K167" s="344">
        <v>520.43495315472592</v>
      </c>
      <c r="L167" s="344">
        <v>523.39991068062955</v>
      </c>
      <c r="M167" s="344">
        <v>526.01915337733635</v>
      </c>
      <c r="N167" s="344">
        <v>528.80558437058153</v>
      </c>
      <c r="O167" s="344">
        <v>530.76392173627289</v>
      </c>
      <c r="P167" s="344">
        <v>532.86472201219851</v>
      </c>
      <c r="Q167" s="344">
        <v>535.26072759835984</v>
      </c>
      <c r="R167" s="344">
        <v>537.63406587128236</v>
      </c>
      <c r="S167" s="344">
        <v>539.8485696852033</v>
      </c>
      <c r="T167" s="344">
        <v>542.17830388462164</v>
      </c>
      <c r="U167" s="344">
        <v>544.4565435984448</v>
      </c>
      <c r="V167" s="344">
        <v>546.65957927689385</v>
      </c>
      <c r="W167" s="344">
        <v>548.84382309415025</v>
      </c>
      <c r="X167" s="344">
        <v>550.70887050672241</v>
      </c>
      <c r="Y167" s="344">
        <v>552.60405236437066</v>
      </c>
      <c r="Z167" s="344">
        <v>554.591149016887</v>
      </c>
    </row>
    <row r="168">
      <c r="A168" s="342" t="s">
        <v>381</v>
      </c>
      <c r="B168" s="343">
        <v>97.000002861022949</v>
      </c>
      <c r="C168" s="343">
        <v>0</v>
      </c>
      <c r="D168" s="343">
        <v>0</v>
      </c>
      <c r="E168" s="343">
        <v>0</v>
      </c>
      <c r="F168" s="343">
        <v>0</v>
      </c>
      <c r="G168" s="343">
        <v>0</v>
      </c>
      <c r="H168" s="343">
        <v>0</v>
      </c>
      <c r="I168" s="343">
        <v>0</v>
      </c>
      <c r="J168" s="344">
        <v>0</v>
      </c>
      <c r="K168" s="344">
        <v>0</v>
      </c>
      <c r="L168" s="344">
        <v>0</v>
      </c>
      <c r="M168" s="344">
        <v>0</v>
      </c>
      <c r="N168" s="344">
        <v>0</v>
      </c>
      <c r="O168" s="344">
        <v>0</v>
      </c>
      <c r="P168" s="344">
        <v>0</v>
      </c>
      <c r="Q168" s="344">
        <v>0</v>
      </c>
      <c r="R168" s="344">
        <v>0</v>
      </c>
      <c r="S168" s="344">
        <v>0</v>
      </c>
      <c r="T168" s="344">
        <v>0</v>
      </c>
      <c r="U168" s="344">
        <v>0</v>
      </c>
      <c r="V168" s="344">
        <v>0</v>
      </c>
      <c r="W168" s="344">
        <v>0</v>
      </c>
      <c r="X168" s="344">
        <v>0</v>
      </c>
      <c r="Y168" s="344">
        <v>0</v>
      </c>
      <c r="Z168" s="344">
        <v>0</v>
      </c>
    </row>
    <row r="169">
      <c r="A169" s="342" t="s">
        <v>382</v>
      </c>
      <c r="B169" s="343">
        <v>97.000002861022949</v>
      </c>
      <c r="C169" s="343">
        <v>403.26601892003</v>
      </c>
      <c r="D169" s="343">
        <v>412.71505442293943</v>
      </c>
      <c r="E169" s="343">
        <v>421.72243656829284</v>
      </c>
      <c r="F169" s="343">
        <v>429.04647146359457</v>
      </c>
      <c r="G169" s="343">
        <v>434.18412448958907</v>
      </c>
      <c r="H169" s="343">
        <v>437.9079370452215</v>
      </c>
      <c r="I169" s="343">
        <v>440.23002269099845</v>
      </c>
      <c r="J169" s="344">
        <v>441.06712451440126</v>
      </c>
      <c r="K169" s="344">
        <v>440.63416144287481</v>
      </c>
      <c r="L169" s="344">
        <v>438.69469832168306</v>
      </c>
      <c r="M169" s="344">
        <v>435.22737612285994</v>
      </c>
      <c r="N169" s="344">
        <v>430.30013521343039</v>
      </c>
      <c r="O169" s="344">
        <v>432.2588697177967</v>
      </c>
      <c r="P169" s="344">
        <v>434.35982635311865</v>
      </c>
      <c r="Q169" s="344">
        <v>436.75592686825496</v>
      </c>
      <c r="R169" s="344">
        <v>439.12944329225866</v>
      </c>
      <c r="S169" s="344">
        <v>441.344282473956</v>
      </c>
      <c r="T169" s="344">
        <v>443.67402361625204</v>
      </c>
      <c r="U169" s="344">
        <v>445.95243522235262</v>
      </c>
      <c r="V169" s="344">
        <v>448.15563707092838</v>
      </c>
      <c r="W169" s="344">
        <v>450.34004542578612</v>
      </c>
      <c r="X169" s="344">
        <v>452.20531732089586</v>
      </c>
      <c r="Y169" s="344">
        <v>454.10055683910946</v>
      </c>
      <c r="Z169" s="344">
        <v>456.08738185900341</v>
      </c>
    </row>
    <row r="170">
      <c r="A170" s="342" t="s">
        <v>383</v>
      </c>
      <c r="B170" s="343">
        <v>97.000002861022949</v>
      </c>
      <c r="C170" s="343">
        <v>333.05959704735051</v>
      </c>
      <c r="D170" s="343">
        <v>333.72282111093421</v>
      </c>
      <c r="E170" s="343">
        <v>334.37549272455971</v>
      </c>
      <c r="F170" s="343">
        <v>334.59227364260045</v>
      </c>
      <c r="G170" s="343">
        <v>334.64672708230705</v>
      </c>
      <c r="H170" s="343">
        <v>334.372975659129</v>
      </c>
      <c r="I170" s="343">
        <v>333.94675628337785</v>
      </c>
      <c r="J170" s="344">
        <v>333.65931946952884</v>
      </c>
      <c r="K170" s="344">
        <v>333.30393206884747</v>
      </c>
      <c r="L170" s="344">
        <v>332.91785494139219</v>
      </c>
      <c r="M170" s="344">
        <v>332.40308523851581</v>
      </c>
      <c r="N170" s="344">
        <v>331.29973513373426</v>
      </c>
      <c r="O170" s="344">
        <v>330.39616732668969</v>
      </c>
      <c r="P170" s="344">
        <v>329.47253903064183</v>
      </c>
      <c r="Q170" s="344">
        <v>328.4658372582557</v>
      </c>
      <c r="R170" s="344">
        <v>327.49058068712327</v>
      </c>
      <c r="S170" s="344">
        <v>326.57283829995811</v>
      </c>
      <c r="T170" s="344">
        <v>325.55367311202787</v>
      </c>
      <c r="U170" s="344">
        <v>324.48341208750344</v>
      </c>
      <c r="V170" s="344">
        <v>323.33807781956233</v>
      </c>
      <c r="W170" s="344">
        <v>322.06612371090159</v>
      </c>
      <c r="X170" s="344">
        <v>320.85336736293493</v>
      </c>
      <c r="Y170" s="344">
        <v>319.45463725044425</v>
      </c>
      <c r="Z170" s="344">
        <v>317.76955613285918</v>
      </c>
    </row>
    <row r="171">
      <c r="A171" s="342" t="s">
        <v>384</v>
      </c>
      <c r="B171" s="343">
        <v>97.000002861022949</v>
      </c>
      <c r="C171" s="343">
        <v>193.66868067084243</v>
      </c>
      <c r="D171" s="343">
        <v>201.91292602533585</v>
      </c>
      <c r="E171" s="343">
        <v>210.95994860354287</v>
      </c>
      <c r="F171" s="343">
        <v>219.83985404461876</v>
      </c>
      <c r="G171" s="343">
        <v>227.61030040993876</v>
      </c>
      <c r="H171" s="343">
        <v>235.59178193346025</v>
      </c>
      <c r="I171" s="343">
        <v>243.8269462586791</v>
      </c>
      <c r="J171" s="344">
        <v>251.39112244917439</v>
      </c>
      <c r="K171" s="344">
        <v>259.42828701316989</v>
      </c>
      <c r="L171" s="344">
        <v>267.43569522029588</v>
      </c>
      <c r="M171" s="344">
        <v>274.77240971009559</v>
      </c>
      <c r="N171" s="344">
        <v>283.410290265598</v>
      </c>
      <c r="O171" s="344">
        <v>289.6778373062084</v>
      </c>
      <c r="P171" s="344">
        <v>296.33102836665819</v>
      </c>
      <c r="Q171" s="344">
        <v>303.84869887591458</v>
      </c>
      <c r="R171" s="344">
        <v>311.26336501332156</v>
      </c>
      <c r="S171" s="344">
        <v>318.1951573935512</v>
      </c>
      <c r="T171" s="344">
        <v>325.56638909238279</v>
      </c>
      <c r="U171" s="344">
        <v>332.88722538458359</v>
      </c>
      <c r="V171" s="344">
        <v>340.13311990723162</v>
      </c>
      <c r="W171" s="344">
        <v>347.52309398542377</v>
      </c>
      <c r="X171" s="344">
        <v>354.02495197093509</v>
      </c>
      <c r="Y171" s="344">
        <v>360.88166088676627</v>
      </c>
      <c r="Z171" s="344">
        <v>368.39863299881335</v>
      </c>
    </row>
    <row r="172">
      <c r="A172" s="341" t="s">
        <v>394</v>
      </c>
    </row>
    <row r="173">
      <c r="A173" s="342" t="s">
        <v>374</v>
      </c>
      <c r="B173" s="343">
        <v>126.00000016391277</v>
      </c>
      <c r="C173" s="343">
        <v>0</v>
      </c>
      <c r="D173" s="343">
        <v>0</v>
      </c>
      <c r="E173" s="343">
        <v>0</v>
      </c>
      <c r="F173" s="343">
        <v>0</v>
      </c>
      <c r="G173" s="343">
        <v>0</v>
      </c>
      <c r="H173" s="343">
        <v>0</v>
      </c>
      <c r="I173" s="343">
        <v>0</v>
      </c>
      <c r="J173" s="344">
        <v>0</v>
      </c>
      <c r="K173" s="344">
        <v>0</v>
      </c>
      <c r="L173" s="344">
        <v>0</v>
      </c>
      <c r="M173" s="344">
        <v>0</v>
      </c>
      <c r="N173" s="344">
        <v>0</v>
      </c>
      <c r="O173" s="344">
        <v>0</v>
      </c>
      <c r="P173" s="344">
        <v>0</v>
      </c>
      <c r="Q173" s="344">
        <v>0</v>
      </c>
      <c r="R173" s="344">
        <v>0</v>
      </c>
      <c r="S173" s="344">
        <v>0</v>
      </c>
      <c r="T173" s="344">
        <v>0</v>
      </c>
      <c r="U173" s="344">
        <v>0</v>
      </c>
      <c r="V173" s="344">
        <v>0</v>
      </c>
      <c r="W173" s="344">
        <v>0</v>
      </c>
      <c r="X173" s="344">
        <v>0</v>
      </c>
      <c r="Y173" s="344">
        <v>0</v>
      </c>
      <c r="Z173" s="344">
        <v>0</v>
      </c>
    </row>
    <row r="174">
      <c r="A174" s="342" t="s">
        <v>375</v>
      </c>
      <c r="B174" s="343">
        <v>126.00000016391277</v>
      </c>
      <c r="C174" s="343">
        <v>27.924677479909477</v>
      </c>
      <c r="D174" s="343">
        <v>29.2971261617067</v>
      </c>
      <c r="E174" s="343">
        <v>30.890068714433887</v>
      </c>
      <c r="F174" s="343">
        <v>32.506307228754444</v>
      </c>
      <c r="G174" s="343">
        <v>33.822966570766567</v>
      </c>
      <c r="H174" s="343">
        <v>35.414510952252812</v>
      </c>
      <c r="I174" s="343">
        <v>37.047275911244213</v>
      </c>
      <c r="J174" s="344">
        <v>38.524276762602376</v>
      </c>
      <c r="K174" s="344">
        <v>40.034285503439932</v>
      </c>
      <c r="L174" s="344">
        <v>41.541706984364829</v>
      </c>
      <c r="M174" s="344">
        <v>43.110846889994548</v>
      </c>
      <c r="N174" s="344">
        <v>44.82688918483764</v>
      </c>
      <c r="O174" s="344">
        <v>46.236170065197349</v>
      </c>
      <c r="P174" s="344">
        <v>47.644454876009519</v>
      </c>
      <c r="Q174" s="344">
        <v>49.224840015257989</v>
      </c>
      <c r="R174" s="344">
        <v>50.778086380816845</v>
      </c>
      <c r="S174" s="344">
        <v>52.277495938808968</v>
      </c>
      <c r="T174" s="344">
        <v>53.772388314404559</v>
      </c>
      <c r="U174" s="344">
        <v>55.311475556503957</v>
      </c>
      <c r="V174" s="344">
        <v>56.843921432532632</v>
      </c>
      <c r="W174" s="344">
        <v>58.416792894548308</v>
      </c>
      <c r="X174" s="344">
        <v>59.82051721839396</v>
      </c>
      <c r="Y174" s="344">
        <v>61.228293301040246</v>
      </c>
      <c r="Z174" s="344">
        <v>62.697852341827662</v>
      </c>
    </row>
    <row r="175">
      <c r="A175" s="342" t="s">
        <v>376</v>
      </c>
      <c r="B175" s="343">
        <v>126.00000016391277</v>
      </c>
      <c r="C175" s="343">
        <v>128.07678474072566</v>
      </c>
      <c r="D175" s="343">
        <v>130.90150254826335</v>
      </c>
      <c r="E175" s="343">
        <v>134.04803400237904</v>
      </c>
      <c r="F175" s="343">
        <v>136.98834198251382</v>
      </c>
      <c r="G175" s="343">
        <v>139.41346454831856</v>
      </c>
      <c r="H175" s="343">
        <v>141.93461963659811</v>
      </c>
      <c r="I175" s="343">
        <v>144.44403135597747</v>
      </c>
      <c r="J175" s="344">
        <v>146.75670204446095</v>
      </c>
      <c r="K175" s="344">
        <v>149.07627673442212</v>
      </c>
      <c r="L175" s="344">
        <v>151.3412185252831</v>
      </c>
      <c r="M175" s="344">
        <v>153.45035270262156</v>
      </c>
      <c r="N175" s="344">
        <v>155.49210281877541</v>
      </c>
      <c r="O175" s="344">
        <v>157.01451877636086</v>
      </c>
      <c r="P175" s="344">
        <v>158.50275071622244</v>
      </c>
      <c r="Q175" s="344">
        <v>160.12424873461012</v>
      </c>
      <c r="R175" s="344">
        <v>161.68087947887071</v>
      </c>
      <c r="S175" s="344">
        <v>163.13920220571171</v>
      </c>
      <c r="T175" s="344">
        <v>164.54749252526892</v>
      </c>
      <c r="U175" s="344">
        <v>165.94729904622767</v>
      </c>
      <c r="V175" s="344">
        <v>167.28782581321417</v>
      </c>
      <c r="W175" s="344">
        <v>168.60519811274122</v>
      </c>
      <c r="X175" s="344">
        <v>169.7251437266049</v>
      </c>
      <c r="Y175" s="344">
        <v>170.78523489557088</v>
      </c>
      <c r="Z175" s="344">
        <v>171.80681815921548</v>
      </c>
    </row>
    <row r="176">
      <c r="A176" s="342" t="s">
        <v>377</v>
      </c>
      <c r="B176" s="343">
        <v>126.00000016391277</v>
      </c>
      <c r="C176" s="343">
        <v>226.64024734401011</v>
      </c>
      <c r="D176" s="343">
        <v>229.46473497697363</v>
      </c>
      <c r="E176" s="343">
        <v>232.61106955544787</v>
      </c>
      <c r="F176" s="343">
        <v>235.55117099065785</v>
      </c>
      <c r="G176" s="343">
        <v>237.97597829562884</v>
      </c>
      <c r="H176" s="343">
        <v>240.49702410332773</v>
      </c>
      <c r="I176" s="343">
        <v>243.00626800037358</v>
      </c>
      <c r="J176" s="344">
        <v>245.31872459491092</v>
      </c>
      <c r="K176" s="344">
        <v>247.63811380309645</v>
      </c>
      <c r="L176" s="344">
        <v>249.9028146963561</v>
      </c>
      <c r="M176" s="344">
        <v>252.01184314657328</v>
      </c>
      <c r="N176" s="344">
        <v>254.05313932667292</v>
      </c>
      <c r="O176" s="344">
        <v>255.57126683686514</v>
      </c>
      <c r="P176" s="344">
        <v>257.05521199198967</v>
      </c>
      <c r="Q176" s="344">
        <v>258.67185321716164</v>
      </c>
      <c r="R176" s="344">
        <v>260.22374556675885</v>
      </c>
      <c r="S176" s="344">
        <v>261.67748576532455</v>
      </c>
      <c r="T176" s="344">
        <v>263.08119685532574</v>
      </c>
      <c r="U176" s="344">
        <v>264.47627531441418</v>
      </c>
      <c r="V176" s="344">
        <v>265.81207823810507</v>
      </c>
      <c r="W176" s="344">
        <v>267.12457918923428</v>
      </c>
      <c r="X176" s="344">
        <v>268.24011576610951</v>
      </c>
      <c r="Y176" s="344">
        <v>269.29565355216369</v>
      </c>
      <c r="Z176" s="344">
        <v>270.312537824287</v>
      </c>
    </row>
    <row r="177">
      <c r="A177" s="342" t="s">
        <v>378</v>
      </c>
      <c r="B177" s="343">
        <v>126.00000016391277</v>
      </c>
      <c r="C177" s="343">
        <v>325.19677282850267</v>
      </c>
      <c r="D177" s="343">
        <v>328.02103159287088</v>
      </c>
      <c r="E177" s="343">
        <v>331.1671710371038</v>
      </c>
      <c r="F177" s="343">
        <v>334.10706739636748</v>
      </c>
      <c r="G177" s="343">
        <v>336.5315599741412</v>
      </c>
      <c r="H177" s="343">
        <v>339.05249802856497</v>
      </c>
      <c r="I177" s="343">
        <v>341.56157533672751</v>
      </c>
      <c r="J177" s="344">
        <v>343.87381872236028</v>
      </c>
      <c r="K177" s="344">
        <v>346.19302348554885</v>
      </c>
      <c r="L177" s="344">
        <v>348.45748420924724</v>
      </c>
      <c r="M177" s="344">
        <v>350.56640812775521</v>
      </c>
      <c r="N177" s="344">
        <v>352.6072497943349</v>
      </c>
      <c r="O177" s="344">
        <v>354.12106965408572</v>
      </c>
      <c r="P177" s="344">
        <v>355.60070881558653</v>
      </c>
      <c r="Q177" s="344">
        <v>357.21247144601341</v>
      </c>
      <c r="R177" s="344">
        <v>358.7596041239168</v>
      </c>
      <c r="S177" s="344">
        <v>360.20874118935239</v>
      </c>
      <c r="T177" s="344">
        <v>361.60785242875693</v>
      </c>
      <c r="U177" s="344">
        <v>362.998181498345</v>
      </c>
      <c r="V177" s="344">
        <v>364.32923922934589</v>
      </c>
      <c r="W177" s="344">
        <v>365.63684676838972</v>
      </c>
      <c r="X177" s="344">
        <v>366.74795428302804</v>
      </c>
      <c r="Y177" s="344">
        <v>367.79891792893159</v>
      </c>
      <c r="Z177" s="344">
        <v>368.81108172533419</v>
      </c>
    </row>
    <row r="178">
      <c r="A178" s="342" t="s">
        <v>379</v>
      </c>
      <c r="B178" s="343">
        <v>126.00000016391277</v>
      </c>
      <c r="C178" s="343">
        <v>423.74639579873696</v>
      </c>
      <c r="D178" s="343">
        <v>426.57042698605727</v>
      </c>
      <c r="E178" s="343">
        <v>429.71637301988926</v>
      </c>
      <c r="F178" s="343">
        <v>432.65606575690236</v>
      </c>
      <c r="G178" s="343">
        <v>435.08024413187911</v>
      </c>
      <c r="H178" s="343">
        <v>437.60107594625129</v>
      </c>
      <c r="I178" s="343">
        <v>440.10998788645492</v>
      </c>
      <c r="J178" s="344">
        <v>442.42201893775035</v>
      </c>
      <c r="K178" s="344">
        <v>444.74104028139595</v>
      </c>
      <c r="L178" s="344">
        <v>447.00526155396824</v>
      </c>
      <c r="M178" s="344">
        <v>449.11408212489545</v>
      </c>
      <c r="N178" s="344">
        <v>451.15446869880367</v>
      </c>
      <c r="O178" s="344">
        <v>452.66396179883787</v>
      </c>
      <c r="P178" s="344">
        <v>454.13927585169927</v>
      </c>
      <c r="Q178" s="344">
        <v>455.74613819247952</v>
      </c>
      <c r="R178" s="344">
        <v>457.28849002578971</v>
      </c>
      <c r="S178" s="344">
        <v>458.73300345414236</v>
      </c>
      <c r="T178" s="344">
        <v>460.12749432302593</v>
      </c>
      <c r="U178" s="344">
        <v>461.51305278020368</v>
      </c>
      <c r="V178" s="344">
        <v>462.839344074108</v>
      </c>
      <c r="W178" s="344">
        <v>464.14203624605148</v>
      </c>
      <c r="X178" s="344">
        <v>465.24869477207062</v>
      </c>
      <c r="Y178" s="344">
        <v>466.29506362329533</v>
      </c>
      <c r="Z178" s="344">
        <v>467.30248556637065</v>
      </c>
    </row>
    <row r="179">
      <c r="A179" s="342" t="s">
        <v>380</v>
      </c>
      <c r="B179" s="343">
        <v>126.00000016391277</v>
      </c>
      <c r="C179" s="343">
        <v>522.2891505181409</v>
      </c>
      <c r="D179" s="343">
        <v>525.11295540575179</v>
      </c>
      <c r="E179" s="343">
        <v>528.25870973573558</v>
      </c>
      <c r="F179" s="343">
        <v>531.198200289172</v>
      </c>
      <c r="G179" s="343">
        <v>533.62206497668353</v>
      </c>
      <c r="H179" s="343">
        <v>536.14279205035939</v>
      </c>
      <c r="I179" s="343">
        <v>538.6515398312016</v>
      </c>
      <c r="J179" s="344">
        <v>540.96335941242671</v>
      </c>
      <c r="K179" s="344">
        <v>543.28219835083758</v>
      </c>
      <c r="L179" s="344">
        <v>545.54618088126085</v>
      </c>
      <c r="M179" s="344">
        <v>547.65489927764258</v>
      </c>
      <c r="N179" s="344">
        <v>549.69483017809091</v>
      </c>
      <c r="O179" s="344">
        <v>551.19997750202833</v>
      </c>
      <c r="P179" s="344">
        <v>552.67094742418635</v>
      </c>
      <c r="Q179" s="344">
        <v>554.272887886054</v>
      </c>
      <c r="R179" s="344">
        <v>555.8104378049793</v>
      </c>
      <c r="S179" s="344">
        <v>557.25030719226277</v>
      </c>
      <c r="T179" s="344">
        <v>558.64015727085052</v>
      </c>
      <c r="U179" s="344">
        <v>560.02092399642356</v>
      </c>
      <c r="V179" s="344">
        <v>561.34242771279287</v>
      </c>
      <c r="W179" s="344">
        <v>562.64018267025813</v>
      </c>
      <c r="X179" s="344">
        <v>563.74237237915213</v>
      </c>
      <c r="Y179" s="344">
        <v>564.78412588290837</v>
      </c>
      <c r="Z179" s="344">
        <v>565.78678470059481</v>
      </c>
    </row>
    <row r="180">
      <c r="A180" s="342" t="s">
        <v>381</v>
      </c>
      <c r="B180" s="343">
        <v>126.00000016391277</v>
      </c>
      <c r="C180" s="343">
        <v>0</v>
      </c>
      <c r="D180" s="343">
        <v>0</v>
      </c>
      <c r="E180" s="343">
        <v>0</v>
      </c>
      <c r="F180" s="343">
        <v>0</v>
      </c>
      <c r="G180" s="343">
        <v>0</v>
      </c>
      <c r="H180" s="343">
        <v>0</v>
      </c>
      <c r="I180" s="343">
        <v>0</v>
      </c>
      <c r="J180" s="344">
        <v>0</v>
      </c>
      <c r="K180" s="344">
        <v>0</v>
      </c>
      <c r="L180" s="344">
        <v>0</v>
      </c>
      <c r="M180" s="344">
        <v>0</v>
      </c>
      <c r="N180" s="344">
        <v>0</v>
      </c>
      <c r="O180" s="344">
        <v>0</v>
      </c>
      <c r="P180" s="344">
        <v>0</v>
      </c>
      <c r="Q180" s="344">
        <v>0</v>
      </c>
      <c r="R180" s="344">
        <v>0</v>
      </c>
      <c r="S180" s="344">
        <v>0</v>
      </c>
      <c r="T180" s="344">
        <v>0</v>
      </c>
      <c r="U180" s="344">
        <v>0</v>
      </c>
      <c r="V180" s="344">
        <v>0</v>
      </c>
      <c r="W180" s="344">
        <v>0</v>
      </c>
      <c r="X180" s="344">
        <v>0</v>
      </c>
      <c r="Y180" s="344">
        <v>0</v>
      </c>
      <c r="Z180" s="344">
        <v>0</v>
      </c>
    </row>
    <row r="181">
      <c r="A181" s="342" t="s">
        <v>382</v>
      </c>
      <c r="B181" s="343">
        <v>126.00000016391277</v>
      </c>
      <c r="C181" s="343">
        <v>428.40691429830559</v>
      </c>
      <c r="D181" s="343">
        <v>434.6943046905896</v>
      </c>
      <c r="E181" s="343">
        <v>440.83617192728144</v>
      </c>
      <c r="F181" s="343">
        <v>445.95917985898575</v>
      </c>
      <c r="G181" s="343">
        <v>449.60321985200358</v>
      </c>
      <c r="H181" s="343">
        <v>452.53387064969479</v>
      </c>
      <c r="I181" s="343">
        <v>454.60767996939234</v>
      </c>
      <c r="J181" s="344">
        <v>455.69546961628328</v>
      </c>
      <c r="K181" s="344">
        <v>455.9787037935011</v>
      </c>
      <c r="L181" s="344">
        <v>455.30551456330647</v>
      </c>
      <c r="M181" s="344">
        <v>453.73998686723996</v>
      </c>
      <c r="N181" s="344">
        <v>451.15446869880367</v>
      </c>
      <c r="O181" s="344">
        <v>452.66396179883787</v>
      </c>
      <c r="P181" s="344">
        <v>454.13927585169927</v>
      </c>
      <c r="Q181" s="344">
        <v>455.74613819247952</v>
      </c>
      <c r="R181" s="344">
        <v>457.28849002578971</v>
      </c>
      <c r="S181" s="344">
        <v>458.73300345414236</v>
      </c>
      <c r="T181" s="344">
        <v>460.12749432302593</v>
      </c>
      <c r="U181" s="344">
        <v>461.51305278020368</v>
      </c>
      <c r="V181" s="344">
        <v>462.839344074108</v>
      </c>
      <c r="W181" s="344">
        <v>464.14203624605148</v>
      </c>
      <c r="X181" s="344">
        <v>465.24869477207062</v>
      </c>
      <c r="Y181" s="344">
        <v>466.29506362329533</v>
      </c>
      <c r="Z181" s="344">
        <v>467.30248556637065</v>
      </c>
    </row>
    <row r="182">
      <c r="A182" s="342" t="s">
        <v>383</v>
      </c>
      <c r="B182" s="343">
        <v>126.00000016391277</v>
      </c>
      <c r="C182" s="343">
        <v>321.95061960176741</v>
      </c>
      <c r="D182" s="343">
        <v>321.74487774181517</v>
      </c>
      <c r="E182" s="343">
        <v>321.428258631715</v>
      </c>
      <c r="F182" s="343">
        <v>320.85225958092508</v>
      </c>
      <c r="G182" s="343">
        <v>320.35571892602081</v>
      </c>
      <c r="H182" s="343">
        <v>319.47014476405189</v>
      </c>
      <c r="I182" s="343">
        <v>318.4648043091118</v>
      </c>
      <c r="J182" s="344">
        <v>317.58664280517644</v>
      </c>
      <c r="K182" s="344">
        <v>316.66130990682427</v>
      </c>
      <c r="L182" s="344">
        <v>315.68136275293341</v>
      </c>
      <c r="M182" s="344">
        <v>314.438739961514</v>
      </c>
      <c r="N182" s="344">
        <v>312.80551297410238</v>
      </c>
      <c r="O182" s="344">
        <v>311.29999670994528</v>
      </c>
      <c r="P182" s="344">
        <v>309.76064096341105</v>
      </c>
      <c r="Q182" s="344">
        <v>307.97658620932424</v>
      </c>
      <c r="R182" s="344">
        <v>306.18215089496528</v>
      </c>
      <c r="S182" s="344">
        <v>304.39797873032285</v>
      </c>
      <c r="T182" s="344">
        <v>302.56426363592584</v>
      </c>
      <c r="U182" s="344">
        <v>300.61453921850074</v>
      </c>
      <c r="V182" s="344">
        <v>298.60611399976062</v>
      </c>
      <c r="W182" s="344">
        <v>296.46714463115057</v>
      </c>
      <c r="X182" s="344">
        <v>294.4553962085555</v>
      </c>
      <c r="Y182" s="344">
        <v>292.27649525249728</v>
      </c>
      <c r="Z182" s="344">
        <v>289.73645634513377</v>
      </c>
    </row>
    <row r="183">
      <c r="A183" s="342" t="s">
        <v>384</v>
      </c>
      <c r="B183" s="343">
        <v>126.00000016391277</v>
      </c>
      <c r="C183" s="343">
        <v>280.80472521879841</v>
      </c>
      <c r="D183" s="343">
        <v>288.18909845430744</v>
      </c>
      <c r="E183" s="343">
        <v>296.54660320301576</v>
      </c>
      <c r="F183" s="343">
        <v>304.7786180789484</v>
      </c>
      <c r="G183" s="343">
        <v>311.60154362218861</v>
      </c>
      <c r="H183" s="343">
        <v>319.25033574053782</v>
      </c>
      <c r="I183" s="343">
        <v>327.05078177955994</v>
      </c>
      <c r="J183" s="344">
        <v>334.16754030615897</v>
      </c>
      <c r="K183" s="344">
        <v>341.37296724871646</v>
      </c>
      <c r="L183" s="344">
        <v>348.52444409903165</v>
      </c>
      <c r="M183" s="344">
        <v>355.68114417078573</v>
      </c>
      <c r="N183" s="344">
        <v>363.25678189216933</v>
      </c>
      <c r="O183" s="344">
        <v>369.32149918751617</v>
      </c>
      <c r="P183" s="344">
        <v>375.35192009666036</v>
      </c>
      <c r="Q183" s="344">
        <v>382.08272364894782</v>
      </c>
      <c r="R183" s="344">
        <v>388.66783704061339</v>
      </c>
      <c r="S183" s="344">
        <v>394.99219929930734</v>
      </c>
      <c r="T183" s="344">
        <v>401.26626224180183</v>
      </c>
      <c r="U183" s="344">
        <v>407.69371345061427</v>
      </c>
      <c r="V183" s="344">
        <v>414.0615168589905</v>
      </c>
      <c r="W183" s="344">
        <v>420.56790041800303</v>
      </c>
      <c r="X183" s="344">
        <v>426.38993061218588</v>
      </c>
      <c r="Y183" s="344">
        <v>432.31368505200425</v>
      </c>
      <c r="Z183" s="344">
        <v>438.68530732517974</v>
      </c>
    </row>
    <row r="184">
      <c r="A184" s="341" t="s">
        <v>395</v>
      </c>
    </row>
    <row r="185">
      <c r="A185" s="342" t="s">
        <v>374</v>
      </c>
      <c r="B185" s="343">
        <v>143.99999752640724</v>
      </c>
      <c r="C185" s="343">
        <v>0</v>
      </c>
      <c r="D185" s="343">
        <v>0</v>
      </c>
      <c r="E185" s="343">
        <v>0</v>
      </c>
      <c r="F185" s="343">
        <v>0</v>
      </c>
      <c r="G185" s="343">
        <v>0</v>
      </c>
      <c r="H185" s="343">
        <v>0</v>
      </c>
      <c r="I185" s="343">
        <v>0</v>
      </c>
      <c r="J185" s="344">
        <v>0</v>
      </c>
      <c r="K185" s="344">
        <v>0</v>
      </c>
      <c r="L185" s="344">
        <v>0</v>
      </c>
      <c r="M185" s="344">
        <v>0</v>
      </c>
      <c r="N185" s="344">
        <v>0</v>
      </c>
      <c r="O185" s="344">
        <v>0</v>
      </c>
      <c r="P185" s="344">
        <v>0</v>
      </c>
      <c r="Q185" s="344">
        <v>0</v>
      </c>
      <c r="R185" s="344">
        <v>0</v>
      </c>
      <c r="S185" s="344">
        <v>0</v>
      </c>
      <c r="T185" s="344">
        <v>0</v>
      </c>
      <c r="U185" s="344">
        <v>0</v>
      </c>
      <c r="V185" s="344">
        <v>0</v>
      </c>
      <c r="W185" s="344">
        <v>0</v>
      </c>
      <c r="X185" s="344">
        <v>0</v>
      </c>
      <c r="Y185" s="344">
        <v>0</v>
      </c>
      <c r="Z185" s="344">
        <v>0</v>
      </c>
    </row>
    <row r="186">
      <c r="A186" s="342" t="s">
        <v>375</v>
      </c>
      <c r="B186" s="343">
        <v>143.99999752640724</v>
      </c>
      <c r="C186" s="343">
        <v>45.66586295301321</v>
      </c>
      <c r="D186" s="343">
        <v>46.509131419259539</v>
      </c>
      <c r="E186" s="343">
        <v>47.406092012423315</v>
      </c>
      <c r="F186" s="343">
        <v>48.360537561251938</v>
      </c>
      <c r="G186" s="343">
        <v>49.193096820149613</v>
      </c>
      <c r="H186" s="343">
        <v>50.033929819612865</v>
      </c>
      <c r="I186" s="343">
        <v>50.936079828192725</v>
      </c>
      <c r="J186" s="344">
        <v>51.763155217625808</v>
      </c>
      <c r="K186" s="344">
        <v>52.567710197656012</v>
      </c>
      <c r="L186" s="344">
        <v>53.416619295400253</v>
      </c>
      <c r="M186" s="344">
        <v>54.217666041864625</v>
      </c>
      <c r="N186" s="344">
        <v>55.11730158341868</v>
      </c>
      <c r="O186" s="344">
        <v>55.852475353637281</v>
      </c>
      <c r="P186" s="344">
        <v>56.583252486782932</v>
      </c>
      <c r="Q186" s="344">
        <v>57.381190645491273</v>
      </c>
      <c r="R186" s="344">
        <v>58.189274681039628</v>
      </c>
      <c r="S186" s="344">
        <v>58.962154246838224</v>
      </c>
      <c r="T186" s="344">
        <v>59.728850244155659</v>
      </c>
      <c r="U186" s="344">
        <v>60.529713686036708</v>
      </c>
      <c r="V186" s="344">
        <v>61.324482179412868</v>
      </c>
      <c r="W186" s="344">
        <v>62.149526474476346</v>
      </c>
      <c r="X186" s="344">
        <v>62.897631293515509</v>
      </c>
      <c r="Y186" s="344">
        <v>63.673327673094406</v>
      </c>
      <c r="Z186" s="344">
        <v>64.533012197510217</v>
      </c>
    </row>
    <row r="187">
      <c r="A187" s="342" t="s">
        <v>376</v>
      </c>
      <c r="B187" s="343">
        <v>143.99999752640724</v>
      </c>
      <c r="C187" s="343">
        <v>145.34114349585093</v>
      </c>
      <c r="D187" s="343">
        <v>147.22119556334138</v>
      </c>
      <c r="E187" s="343">
        <v>149.2332287827216</v>
      </c>
      <c r="F187" s="343">
        <v>151.1335794637526</v>
      </c>
      <c r="G187" s="343">
        <v>152.7476739727154</v>
      </c>
      <c r="H187" s="343">
        <v>154.26297315368413</v>
      </c>
      <c r="I187" s="343">
        <v>155.79255974096037</v>
      </c>
      <c r="J187" s="344">
        <v>157.21309207848836</v>
      </c>
      <c r="K187" s="344">
        <v>158.60162206992371</v>
      </c>
      <c r="L187" s="344">
        <v>159.97694948971792</v>
      </c>
      <c r="M187" s="344">
        <v>161.17222729802074</v>
      </c>
      <c r="N187" s="344">
        <v>162.30442807828743</v>
      </c>
      <c r="O187" s="344">
        <v>163.12311432125088</v>
      </c>
      <c r="P187" s="344">
        <v>163.91369110661216</v>
      </c>
      <c r="Q187" s="344">
        <v>164.75571898023657</v>
      </c>
      <c r="R187" s="344">
        <v>165.56235549026087</v>
      </c>
      <c r="S187" s="344">
        <v>166.30875646363543</v>
      </c>
      <c r="T187" s="344">
        <v>167.02323506002881</v>
      </c>
      <c r="U187" s="344">
        <v>167.72077637342824</v>
      </c>
      <c r="V187" s="344">
        <v>168.38470266378195</v>
      </c>
      <c r="W187" s="344">
        <v>169.02698606650381</v>
      </c>
      <c r="X187" s="344">
        <v>169.57515378762662</v>
      </c>
      <c r="Y187" s="344">
        <v>170.10843519204565</v>
      </c>
      <c r="Z187" s="344">
        <v>170.6481703218175</v>
      </c>
    </row>
    <row r="188">
      <c r="A188" s="342" t="s">
        <v>377</v>
      </c>
      <c r="B188" s="343">
        <v>143.99999752640724</v>
      </c>
      <c r="C188" s="343">
        <v>243.88009634235965</v>
      </c>
      <c r="D188" s="343">
        <v>245.75998582425319</v>
      </c>
      <c r="E188" s="343">
        <v>247.77178329991111</v>
      </c>
      <c r="F188" s="343">
        <v>249.67203345022023</v>
      </c>
      <c r="G188" s="343">
        <v>251.28599118249574</v>
      </c>
      <c r="H188" s="343">
        <v>252.80113328617921</v>
      </c>
      <c r="I188" s="343">
        <v>254.33062368134003</v>
      </c>
      <c r="J188" s="344">
        <v>255.75103732579098</v>
      </c>
      <c r="K188" s="344">
        <v>257.13938965263077</v>
      </c>
      <c r="L188" s="344">
        <v>258.51466354278944</v>
      </c>
      <c r="M188" s="344">
        <v>259.70984338429435</v>
      </c>
      <c r="N188" s="344">
        <v>260.841955039287</v>
      </c>
      <c r="O188" s="344">
        <v>261.66057866162885</v>
      </c>
      <c r="P188" s="344">
        <v>262.451094940097</v>
      </c>
      <c r="Q188" s="344">
        <v>263.29299721921404</v>
      </c>
      <c r="R188" s="344">
        <v>264.09963336505388</v>
      </c>
      <c r="S188" s="344">
        <v>264.84597757003036</v>
      </c>
      <c r="T188" s="344">
        <v>265.56034087416333</v>
      </c>
      <c r="U188" s="344">
        <v>266.25789091631742</v>
      </c>
      <c r="V188" s="344">
        <v>266.92173705351291</v>
      </c>
      <c r="W188" s="344">
        <v>267.56400358063007</v>
      </c>
      <c r="X188" s="344">
        <v>268.11213125292875</v>
      </c>
      <c r="Y188" s="344">
        <v>268.64534361614892</v>
      </c>
      <c r="Z188" s="344">
        <v>269.18517766264858</v>
      </c>
    </row>
    <row r="189">
      <c r="A189" s="342" t="s">
        <v>378</v>
      </c>
      <c r="B189" s="343">
        <v>143.99999752640724</v>
      </c>
      <c r="C189" s="343">
        <v>342.41200751006909</v>
      </c>
      <c r="D189" s="343">
        <v>344.29173535900532</v>
      </c>
      <c r="E189" s="343">
        <v>346.30329782866011</v>
      </c>
      <c r="F189" s="343">
        <v>348.20344867209593</v>
      </c>
      <c r="G189" s="343">
        <v>349.81727041722684</v>
      </c>
      <c r="H189" s="343">
        <v>351.33225602198422</v>
      </c>
      <c r="I189" s="343">
        <v>352.86165108831221</v>
      </c>
      <c r="J189" s="344">
        <v>354.28194671761423</v>
      </c>
      <c r="K189" s="344">
        <v>355.67012175960338</v>
      </c>
      <c r="L189" s="344">
        <v>357.04534306195245</v>
      </c>
      <c r="M189" s="344">
        <v>358.24042548791937</v>
      </c>
      <c r="N189" s="344">
        <v>359.37244850293195</v>
      </c>
      <c r="O189" s="344">
        <v>360.19100983723052</v>
      </c>
      <c r="P189" s="344">
        <v>360.98146593033806</v>
      </c>
      <c r="Q189" s="344">
        <v>361.82324266944732</v>
      </c>
      <c r="R189" s="344">
        <v>362.62987906491992</v>
      </c>
      <c r="S189" s="344">
        <v>363.37616680148676</v>
      </c>
      <c r="T189" s="344">
        <v>364.09041481054174</v>
      </c>
      <c r="U189" s="344">
        <v>364.78797414349896</v>
      </c>
      <c r="V189" s="344">
        <v>365.45174024134724</v>
      </c>
      <c r="W189" s="344">
        <v>366.09399028084061</v>
      </c>
      <c r="X189" s="344">
        <v>366.64207810816816</v>
      </c>
      <c r="Y189" s="344">
        <v>367.17522147971334</v>
      </c>
      <c r="Z189" s="344">
        <v>367.71515527968245</v>
      </c>
    </row>
    <row r="190">
      <c r="A190" s="342" t="s">
        <v>379</v>
      </c>
      <c r="B190" s="343">
        <v>143.99999752640724</v>
      </c>
      <c r="C190" s="343">
        <v>440.93691210300864</v>
      </c>
      <c r="D190" s="343">
        <v>442.81647926082866</v>
      </c>
      <c r="E190" s="343">
        <v>444.82780745199517</v>
      </c>
      <c r="F190" s="343">
        <v>446.72786020045493</v>
      </c>
      <c r="G190" s="343">
        <v>448.34154673915032</v>
      </c>
      <c r="H190" s="343">
        <v>449.856376416025</v>
      </c>
      <c r="I190" s="343">
        <v>451.38567700812717</v>
      </c>
      <c r="J190" s="344">
        <v>452.80585529267557</v>
      </c>
      <c r="K190" s="344">
        <v>454.19385342356475</v>
      </c>
      <c r="L190" s="344">
        <v>455.56902307124363</v>
      </c>
      <c r="M190" s="344">
        <v>456.76400862688121</v>
      </c>
      <c r="N190" s="344">
        <v>457.89594348200706</v>
      </c>
      <c r="O190" s="344">
        <v>458.71444285736703</v>
      </c>
      <c r="P190" s="344">
        <v>459.50483908328579</v>
      </c>
      <c r="Q190" s="344">
        <v>460.34649033474466</v>
      </c>
      <c r="R190" s="344">
        <v>461.15312758882925</v>
      </c>
      <c r="S190" s="344">
        <v>461.89935915386587</v>
      </c>
      <c r="T190" s="344">
        <v>462.61349186351</v>
      </c>
      <c r="U190" s="344">
        <v>463.31106104503544</v>
      </c>
      <c r="V190" s="344">
        <v>463.97474721544791</v>
      </c>
      <c r="W190" s="344">
        <v>464.61698115208048</v>
      </c>
      <c r="X190" s="344">
        <v>465.16502933626185</v>
      </c>
      <c r="Y190" s="344">
        <v>465.69810376445758</v>
      </c>
      <c r="Z190" s="344">
        <v>466.23813814951495</v>
      </c>
    </row>
    <row r="191">
      <c r="A191" s="342" t="s">
        <v>380</v>
      </c>
      <c r="B191" s="343">
        <v>143.99999752640724</v>
      </c>
      <c r="C191" s="343">
        <v>539.4548448794327</v>
      </c>
      <c r="D191" s="343">
        <v>541.33425227736143</v>
      </c>
      <c r="E191" s="343">
        <v>543.34534690752741</v>
      </c>
      <c r="F191" s="343">
        <v>545.24530276114342</v>
      </c>
      <c r="G191" s="343">
        <v>546.85885486540712</v>
      </c>
      <c r="H191" s="343">
        <v>548.37352917826934</v>
      </c>
      <c r="I191" s="343">
        <v>549.90273614221712</v>
      </c>
      <c r="J191" s="344">
        <v>551.322797744997</v>
      </c>
      <c r="K191" s="344">
        <v>552.71061933264673</v>
      </c>
      <c r="L191" s="344">
        <v>554.08573825022756</v>
      </c>
      <c r="M191" s="344">
        <v>555.28062747478634</v>
      </c>
      <c r="N191" s="344">
        <v>556.412474645025</v>
      </c>
      <c r="O191" s="344">
        <v>557.23091238712641</v>
      </c>
      <c r="P191" s="344">
        <v>558.02124906071685</v>
      </c>
      <c r="Q191" s="344">
        <v>558.86277487478856</v>
      </c>
      <c r="R191" s="344">
        <v>559.66941359168925</v>
      </c>
      <c r="S191" s="344">
        <v>560.415589278999</v>
      </c>
      <c r="T191" s="344">
        <v>561.12960668341589</v>
      </c>
      <c r="U191" s="344">
        <v>561.82718626707083</v>
      </c>
      <c r="V191" s="344">
        <v>562.49079262006217</v>
      </c>
      <c r="W191" s="344">
        <v>563.13301083545332</v>
      </c>
      <c r="X191" s="344">
        <v>563.68101957628664</v>
      </c>
      <c r="Y191" s="344">
        <v>564.21402510828023</v>
      </c>
      <c r="Z191" s="344">
        <v>564.75416090501346</v>
      </c>
    </row>
    <row r="192">
      <c r="A192" s="342" t="s">
        <v>381</v>
      </c>
      <c r="B192" s="343">
        <v>143.99999752640724</v>
      </c>
      <c r="C192" s="343">
        <v>0</v>
      </c>
      <c r="D192" s="343">
        <v>0</v>
      </c>
      <c r="E192" s="343">
        <v>0</v>
      </c>
      <c r="F192" s="343">
        <v>0</v>
      </c>
      <c r="G192" s="343">
        <v>0</v>
      </c>
      <c r="H192" s="343">
        <v>0</v>
      </c>
      <c r="I192" s="343">
        <v>0</v>
      </c>
      <c r="J192" s="344">
        <v>0</v>
      </c>
      <c r="K192" s="344">
        <v>0</v>
      </c>
      <c r="L192" s="344">
        <v>0</v>
      </c>
      <c r="M192" s="344">
        <v>0</v>
      </c>
      <c r="N192" s="344">
        <v>0</v>
      </c>
      <c r="O192" s="344">
        <v>0</v>
      </c>
      <c r="P192" s="344">
        <v>0</v>
      </c>
      <c r="Q192" s="344">
        <v>0</v>
      </c>
      <c r="R192" s="344">
        <v>0</v>
      </c>
      <c r="S192" s="344">
        <v>0</v>
      </c>
      <c r="T192" s="344">
        <v>0</v>
      </c>
      <c r="U192" s="344">
        <v>0</v>
      </c>
      <c r="V192" s="344">
        <v>0</v>
      </c>
      <c r="W192" s="344">
        <v>0</v>
      </c>
      <c r="X192" s="344">
        <v>0</v>
      </c>
      <c r="Y192" s="344">
        <v>0</v>
      </c>
      <c r="Z192" s="344">
        <v>0</v>
      </c>
    </row>
    <row r="193">
      <c r="A193" s="342" t="s">
        <v>382</v>
      </c>
      <c r="B193" s="343">
        <v>143.99999752640724</v>
      </c>
      <c r="C193" s="343">
        <v>444.26411685421806</v>
      </c>
      <c r="D193" s="343">
        <v>448.61581168568716</v>
      </c>
      <c r="E193" s="343">
        <v>452.78013400573218</v>
      </c>
      <c r="F193" s="343">
        <v>456.23871988529567</v>
      </c>
      <c r="G193" s="343">
        <v>458.70129033534676</v>
      </c>
      <c r="H193" s="343">
        <v>460.52961114949005</v>
      </c>
      <c r="I193" s="343">
        <v>461.7490765481744</v>
      </c>
      <c r="J193" s="344">
        <v>462.28860162150119</v>
      </c>
      <c r="K193" s="344">
        <v>462.22823766034674</v>
      </c>
      <c r="L193" s="344">
        <v>461.492027094118</v>
      </c>
      <c r="M193" s="344">
        <v>460.068579921206</v>
      </c>
      <c r="N193" s="344">
        <v>457.89594348200706</v>
      </c>
      <c r="O193" s="344">
        <v>458.71444285736703</v>
      </c>
      <c r="P193" s="344">
        <v>459.50483908328579</v>
      </c>
      <c r="Q193" s="344">
        <v>460.34649033474466</v>
      </c>
      <c r="R193" s="344">
        <v>461.15312758882925</v>
      </c>
      <c r="S193" s="344">
        <v>461.89935915386587</v>
      </c>
      <c r="T193" s="344">
        <v>462.61349186351</v>
      </c>
      <c r="U193" s="344">
        <v>463.31106104503544</v>
      </c>
      <c r="V193" s="344">
        <v>463.97474721544791</v>
      </c>
      <c r="W193" s="344">
        <v>464.61698115208048</v>
      </c>
      <c r="X193" s="344">
        <v>465.16502933626185</v>
      </c>
      <c r="Y193" s="344">
        <v>465.69810376445758</v>
      </c>
      <c r="Z193" s="344">
        <v>466.23813814951495</v>
      </c>
    </row>
    <row r="194">
      <c r="A194" s="342" t="s">
        <v>383</v>
      </c>
      <c r="B194" s="343">
        <v>143.99999752640724</v>
      </c>
      <c r="C194" s="343">
        <v>299.64687080942105</v>
      </c>
      <c r="D194" s="343">
        <v>298.4976594477917</v>
      </c>
      <c r="E194" s="343">
        <v>297.26381305109913</v>
      </c>
      <c r="F194" s="343">
        <v>295.59561028641633</v>
      </c>
      <c r="G194" s="343">
        <v>294.07390693352215</v>
      </c>
      <c r="H194" s="343">
        <v>292.40011053511427</v>
      </c>
      <c r="I194" s="343">
        <v>290.4170693576591</v>
      </c>
      <c r="J194" s="344">
        <v>288.59495821261947</v>
      </c>
      <c r="K194" s="344">
        <v>286.84873799661574</v>
      </c>
      <c r="L194" s="344">
        <v>284.76591251265307</v>
      </c>
      <c r="M194" s="344">
        <v>282.71985652281592</v>
      </c>
      <c r="N194" s="344">
        <v>280.18019125850014</v>
      </c>
      <c r="O194" s="344">
        <v>277.9758333990851</v>
      </c>
      <c r="P194" s="344">
        <v>275.74355098452975</v>
      </c>
      <c r="Q194" s="344">
        <v>273.346922497909</v>
      </c>
      <c r="R194" s="344">
        <v>270.69947069613619</v>
      </c>
      <c r="S194" s="344">
        <v>268.20784363696168</v>
      </c>
      <c r="T194" s="344">
        <v>265.79241484447874</v>
      </c>
      <c r="U194" s="344">
        <v>263.03676473701216</v>
      </c>
      <c r="V194" s="344">
        <v>260.409594110526</v>
      </c>
      <c r="W194" s="344">
        <v>257.54542497121639</v>
      </c>
      <c r="X194" s="344">
        <v>254.96508220917252</v>
      </c>
      <c r="Y194" s="344">
        <v>252.31625422714953</v>
      </c>
      <c r="Z194" s="344">
        <v>249.24314477002113</v>
      </c>
    </row>
    <row r="195">
      <c r="A195" s="342" t="s">
        <v>384</v>
      </c>
      <c r="B195" s="343">
        <v>143.99999752640724</v>
      </c>
      <c r="C195" s="343">
        <v>357.31661614677392</v>
      </c>
      <c r="D195" s="343">
        <v>363.760116742844</v>
      </c>
      <c r="E195" s="343">
        <v>370.66279251886095</v>
      </c>
      <c r="F195" s="343">
        <v>377.93971552667062</v>
      </c>
      <c r="G195" s="343">
        <v>384.27922409930886</v>
      </c>
      <c r="H195" s="343">
        <v>390.60095311177321</v>
      </c>
      <c r="I195" s="343">
        <v>397.42469597054276</v>
      </c>
      <c r="J195" s="344">
        <v>403.73314194024277</v>
      </c>
      <c r="K195" s="344">
        <v>409.84780561435952</v>
      </c>
      <c r="L195" s="344">
        <v>416.43650743268694</v>
      </c>
      <c r="M195" s="344">
        <v>422.51919986887629</v>
      </c>
      <c r="N195" s="344">
        <v>429.18862528702044</v>
      </c>
      <c r="O195" s="344">
        <v>434.56658737733767</v>
      </c>
      <c r="P195" s="344">
        <v>439.9165708730946</v>
      </c>
      <c r="Q195" s="344">
        <v>445.64436446823584</v>
      </c>
      <c r="R195" s="344">
        <v>451.66142405085219</v>
      </c>
      <c r="S195" s="344">
        <v>457.29320168160524</v>
      </c>
      <c r="T195" s="344">
        <v>462.73079323381057</v>
      </c>
      <c r="U195" s="344">
        <v>468.63893039223512</v>
      </c>
      <c r="V195" s="344">
        <v>474.26996786216694</v>
      </c>
      <c r="W195" s="344">
        <v>480.20449760877165</v>
      </c>
      <c r="X195" s="344">
        <v>485.47514182517409</v>
      </c>
      <c r="Y195" s="344">
        <v>490.812468323856</v>
      </c>
      <c r="Z195" s="344">
        <v>496.8071234829701</v>
      </c>
    </row>
    <row r="196">
      <c r="A196" s="341" t="s">
        <v>396</v>
      </c>
    </row>
    <row r="197">
      <c r="A197" s="342" t="s">
        <v>374</v>
      </c>
      <c r="B197" s="343">
        <v>152.00000256299973</v>
      </c>
      <c r="C197" s="343">
        <v>0</v>
      </c>
      <c r="D197" s="343">
        <v>0</v>
      </c>
      <c r="E197" s="343">
        <v>0</v>
      </c>
      <c r="F197" s="343">
        <v>0</v>
      </c>
      <c r="G197" s="343">
        <v>0</v>
      </c>
      <c r="H197" s="343">
        <v>0</v>
      </c>
      <c r="I197" s="343">
        <v>0</v>
      </c>
      <c r="J197" s="344">
        <v>0</v>
      </c>
      <c r="K197" s="344">
        <v>0</v>
      </c>
      <c r="L197" s="344">
        <v>0</v>
      </c>
      <c r="M197" s="344">
        <v>0</v>
      </c>
      <c r="N197" s="344">
        <v>0</v>
      </c>
      <c r="O197" s="344">
        <v>0</v>
      </c>
      <c r="P197" s="344">
        <v>0</v>
      </c>
      <c r="Q197" s="344">
        <v>0</v>
      </c>
      <c r="R197" s="344">
        <v>0</v>
      </c>
      <c r="S197" s="344">
        <v>0</v>
      </c>
      <c r="T197" s="344">
        <v>0</v>
      </c>
      <c r="U197" s="344">
        <v>0</v>
      </c>
      <c r="V197" s="344">
        <v>0</v>
      </c>
      <c r="W197" s="344">
        <v>0</v>
      </c>
      <c r="X197" s="344">
        <v>0</v>
      </c>
      <c r="Y197" s="344">
        <v>0</v>
      </c>
      <c r="Z197" s="344">
        <v>0</v>
      </c>
    </row>
    <row r="198">
      <c r="A198" s="342" t="s">
        <v>375</v>
      </c>
      <c r="B198" s="343">
        <v>152.00000256299973</v>
      </c>
      <c r="C198" s="343">
        <v>53.555648493627409</v>
      </c>
      <c r="D198" s="343">
        <v>54.338062550358565</v>
      </c>
      <c r="E198" s="343">
        <v>55.23349006813649</v>
      </c>
      <c r="F198" s="343">
        <v>56.14732164840072</v>
      </c>
      <c r="G198" s="343">
        <v>56.916221747607366</v>
      </c>
      <c r="H198" s="343">
        <v>57.805978221448335</v>
      </c>
      <c r="I198" s="343">
        <v>58.730790731063131</v>
      </c>
      <c r="J198" s="344">
        <v>59.577443585936017</v>
      </c>
      <c r="K198" s="344">
        <v>60.440360164241369</v>
      </c>
      <c r="L198" s="344">
        <v>61.311819914902081</v>
      </c>
      <c r="M198" s="344">
        <v>62.207023969186572</v>
      </c>
      <c r="N198" s="344">
        <v>63.199136636482372</v>
      </c>
      <c r="O198" s="344">
        <v>64.022315843296965</v>
      </c>
      <c r="P198" s="344">
        <v>64.84923028083864</v>
      </c>
      <c r="Q198" s="344">
        <v>65.769192377006178</v>
      </c>
      <c r="R198" s="344">
        <v>66.705551291436436</v>
      </c>
      <c r="S198" s="344">
        <v>67.5934859871979</v>
      </c>
      <c r="T198" s="344">
        <v>68.4977063089209</v>
      </c>
      <c r="U198" s="344">
        <v>69.414379489141822</v>
      </c>
      <c r="V198" s="344">
        <v>70.381618710581307</v>
      </c>
      <c r="W198" s="344">
        <v>71.373350609747561</v>
      </c>
      <c r="X198" s="344">
        <v>72.25579641746404</v>
      </c>
      <c r="Y198" s="344">
        <v>73.185280847380071</v>
      </c>
      <c r="Z198" s="344">
        <v>74.224682231064747</v>
      </c>
    </row>
    <row r="199">
      <c r="A199" s="342" t="s">
        <v>376</v>
      </c>
      <c r="B199" s="343">
        <v>152.00000256299973</v>
      </c>
      <c r="C199" s="343">
        <v>152.91340665318708</v>
      </c>
      <c r="D199" s="343">
        <v>154.42010994701417</v>
      </c>
      <c r="E199" s="343">
        <v>156.09130987618437</v>
      </c>
      <c r="F199" s="343">
        <v>157.66596052719316</v>
      </c>
      <c r="G199" s="343">
        <v>158.98383095525756</v>
      </c>
      <c r="H199" s="343">
        <v>160.33901424866892</v>
      </c>
      <c r="I199" s="343">
        <v>161.70102580134093</v>
      </c>
      <c r="J199" s="344">
        <v>162.96222576919689</v>
      </c>
      <c r="K199" s="344">
        <v>164.22773144260174</v>
      </c>
      <c r="L199" s="344">
        <v>165.47269652488907</v>
      </c>
      <c r="M199" s="344">
        <v>166.63852111361794</v>
      </c>
      <c r="N199" s="344">
        <v>167.79109253439188</v>
      </c>
      <c r="O199" s="344">
        <v>168.67274705201169</v>
      </c>
      <c r="P199" s="344">
        <v>169.54153621683236</v>
      </c>
      <c r="Q199" s="344">
        <v>170.48758422719712</v>
      </c>
      <c r="R199" s="344">
        <v>171.42606466679544</v>
      </c>
      <c r="S199" s="344">
        <v>172.29713768033793</v>
      </c>
      <c r="T199" s="344">
        <v>173.16005957069763</v>
      </c>
      <c r="U199" s="344">
        <v>174.01241762919395</v>
      </c>
      <c r="V199" s="344">
        <v>174.88247807504104</v>
      </c>
      <c r="W199" s="344">
        <v>175.74699324544079</v>
      </c>
      <c r="X199" s="344">
        <v>176.49102639601517</v>
      </c>
      <c r="Y199" s="344">
        <v>177.24864054902423</v>
      </c>
      <c r="Z199" s="344">
        <v>178.06473046326971</v>
      </c>
    </row>
    <row r="200">
      <c r="A200" s="342" t="s">
        <v>377</v>
      </c>
      <c r="B200" s="343">
        <v>152.00000256299973</v>
      </c>
      <c r="C200" s="343">
        <v>251.47300931090254</v>
      </c>
      <c r="D200" s="343">
        <v>252.97749709777995</v>
      </c>
      <c r="E200" s="343">
        <v>254.64612833251206</v>
      </c>
      <c r="F200" s="343">
        <v>256.21820577731989</v>
      </c>
      <c r="G200" s="343">
        <v>257.53403154320296</v>
      </c>
      <c r="H200" s="343">
        <v>258.88669859322795</v>
      </c>
      <c r="I200" s="343">
        <v>260.24615899802819</v>
      </c>
      <c r="J200" s="344">
        <v>261.50507444987028</v>
      </c>
      <c r="K200" s="344">
        <v>262.76823965999642</v>
      </c>
      <c r="L200" s="344">
        <v>264.0108983512921</v>
      </c>
      <c r="M200" s="344">
        <v>265.174285563171</v>
      </c>
      <c r="N200" s="344">
        <v>266.32438093456284</v>
      </c>
      <c r="O200" s="344">
        <v>267.20596791421832</v>
      </c>
      <c r="P200" s="344">
        <v>268.07469048415072</v>
      </c>
      <c r="Q200" s="344">
        <v>269.02066598883329</v>
      </c>
      <c r="R200" s="344">
        <v>269.95909704407541</v>
      </c>
      <c r="S200" s="344">
        <v>270.83008099781478</v>
      </c>
      <c r="T200" s="344">
        <v>271.69293707198449</v>
      </c>
      <c r="U200" s="344">
        <v>272.54518533419514</v>
      </c>
      <c r="V200" s="344">
        <v>273.41522482051892</v>
      </c>
      <c r="W200" s="344">
        <v>274.27969722921529</v>
      </c>
      <c r="X200" s="344">
        <v>275.02365205683373</v>
      </c>
      <c r="Y200" s="344">
        <v>275.78120963278667</v>
      </c>
      <c r="Z200" s="344">
        <v>276.59733603330494</v>
      </c>
    </row>
    <row r="201">
      <c r="A201" s="342" t="s">
        <v>378</v>
      </c>
      <c r="B201" s="343">
        <v>152.00000256299973</v>
      </c>
      <c r="C201" s="343">
        <v>350.02567346923365</v>
      </c>
      <c r="D201" s="343">
        <v>351.52793659025434</v>
      </c>
      <c r="E201" s="343">
        <v>353.1939884421102</v>
      </c>
      <c r="F201" s="343">
        <v>354.76348185232479</v>
      </c>
      <c r="G201" s="343">
        <v>356.07725441345315</v>
      </c>
      <c r="H201" s="343">
        <v>357.42739443535828</v>
      </c>
      <c r="I201" s="343">
        <v>358.78429274287117</v>
      </c>
      <c r="J201" s="344">
        <v>360.04091392423271</v>
      </c>
      <c r="K201" s="344">
        <v>361.30172865936549</v>
      </c>
      <c r="L201" s="344">
        <v>362.54207109011622</v>
      </c>
      <c r="M201" s="344">
        <v>363.70301034125197</v>
      </c>
      <c r="N201" s="344">
        <v>364.85061884757891</v>
      </c>
      <c r="O201" s="344">
        <v>365.7321386476803</v>
      </c>
      <c r="P201" s="344">
        <v>366.60079497632955</v>
      </c>
      <c r="Q201" s="344">
        <v>367.54669836026534</v>
      </c>
      <c r="R201" s="344">
        <v>368.48508051782409</v>
      </c>
      <c r="S201" s="344">
        <v>369.3559756589969</v>
      </c>
      <c r="T201" s="344">
        <v>370.2187662649149</v>
      </c>
      <c r="U201" s="344">
        <v>371.07090486138708</v>
      </c>
      <c r="V201" s="344">
        <v>371.94092394597408</v>
      </c>
      <c r="W201" s="344">
        <v>372.805354040012</v>
      </c>
      <c r="X201" s="344">
        <v>373.54923073017596</v>
      </c>
      <c r="Y201" s="344">
        <v>374.3067320224622</v>
      </c>
      <c r="Z201" s="344">
        <v>375.1228956799319</v>
      </c>
    </row>
    <row r="202">
      <c r="A202" s="342" t="s">
        <v>379</v>
      </c>
      <c r="B202" s="343">
        <v>152.00000256299973</v>
      </c>
      <c r="C202" s="343">
        <v>448.57143369829942</v>
      </c>
      <c r="D202" s="343">
        <v>450.07146303615383</v>
      </c>
      <c r="E202" s="343">
        <v>451.73492486554272</v>
      </c>
      <c r="F202" s="343">
        <v>453.30182346286057</v>
      </c>
      <c r="G202" s="343">
        <v>454.6135343159475</v>
      </c>
      <c r="H202" s="343">
        <v>455.96113657579144</v>
      </c>
      <c r="I202" s="343">
        <v>457.31546188823279</v>
      </c>
      <c r="J202" s="344">
        <v>458.56977909043945</v>
      </c>
      <c r="K202" s="344">
        <v>459.82823338593346</v>
      </c>
      <c r="L202" s="344">
        <v>461.0662497330211</v>
      </c>
      <c r="M202" s="344">
        <v>462.22473048998933</v>
      </c>
      <c r="N202" s="344">
        <v>463.36984136749572</v>
      </c>
      <c r="O202" s="344">
        <v>464.25129434269684</v>
      </c>
      <c r="P202" s="344">
        <v>465.11988477997266</v>
      </c>
      <c r="Q202" s="344">
        <v>466.06571642408755</v>
      </c>
      <c r="R202" s="344">
        <v>467.00405016611512</v>
      </c>
      <c r="S202" s="344">
        <v>467.8748567388044</v>
      </c>
      <c r="T202" s="344">
        <v>468.73758222078618</v>
      </c>
      <c r="U202" s="344">
        <v>469.58961127957338</v>
      </c>
      <c r="V202" s="344">
        <v>470.4596105155677</v>
      </c>
      <c r="W202" s="344">
        <v>471.3239987379377</v>
      </c>
      <c r="X202" s="344">
        <v>472.0677974736895</v>
      </c>
      <c r="Y202" s="344">
        <v>472.82524277269812</v>
      </c>
      <c r="Z202" s="344">
        <v>473.64144445230795</v>
      </c>
    </row>
    <row r="203">
      <c r="A203" s="342" t="s">
        <v>380</v>
      </c>
      <c r="B203" s="343">
        <v>152.00000256299973</v>
      </c>
      <c r="C203" s="343">
        <v>547.11032422785763</v>
      </c>
      <c r="D203" s="343">
        <v>548.60811070648072</v>
      </c>
      <c r="E203" s="343">
        <v>550.26897192223532</v>
      </c>
      <c r="F203" s="343">
        <v>551.83326497799874</v>
      </c>
      <c r="G203" s="343">
        <v>553.14290565870169</v>
      </c>
      <c r="H203" s="343">
        <v>554.48795947285691</v>
      </c>
      <c r="I203" s="343">
        <v>555.83970094362326</v>
      </c>
      <c r="J203" s="344">
        <v>557.09170450338092</v>
      </c>
      <c r="K203" s="344">
        <v>558.34778844123275</v>
      </c>
      <c r="L203" s="344">
        <v>559.58346892755594</v>
      </c>
      <c r="M203" s="344">
        <v>560.73948070691483</v>
      </c>
      <c r="N203" s="344">
        <v>561.8820832432898</v>
      </c>
      <c r="O203" s="344">
        <v>562.763469744562</v>
      </c>
      <c r="P203" s="344">
        <v>563.63199463673629</v>
      </c>
      <c r="Q203" s="344">
        <v>564.57775491799168</v>
      </c>
      <c r="R203" s="344">
        <v>565.51604072220425</v>
      </c>
      <c r="S203" s="344">
        <v>566.386758967395</v>
      </c>
      <c r="T203" s="344">
        <v>567.24941966619031</v>
      </c>
      <c r="U203" s="344">
        <v>568.1013393128967</v>
      </c>
      <c r="V203" s="344">
        <v>568.97131924886082</v>
      </c>
      <c r="W203" s="344">
        <v>569.835666038564</v>
      </c>
      <c r="X203" s="344">
        <v>570.57938700052125</v>
      </c>
      <c r="Y203" s="344">
        <v>571.33677659368573</v>
      </c>
      <c r="Z203" s="344">
        <v>572.15301705521392</v>
      </c>
    </row>
    <row r="204">
      <c r="A204" s="342" t="s">
        <v>381</v>
      </c>
      <c r="B204" s="343">
        <v>152.00000256299973</v>
      </c>
      <c r="C204" s="343">
        <v>0</v>
      </c>
      <c r="D204" s="343">
        <v>0</v>
      </c>
      <c r="E204" s="343">
        <v>0</v>
      </c>
      <c r="F204" s="343">
        <v>0</v>
      </c>
      <c r="G204" s="343">
        <v>0</v>
      </c>
      <c r="H204" s="343">
        <v>0</v>
      </c>
      <c r="I204" s="343">
        <v>0</v>
      </c>
      <c r="J204" s="344">
        <v>0</v>
      </c>
      <c r="K204" s="344">
        <v>0</v>
      </c>
      <c r="L204" s="344">
        <v>0</v>
      </c>
      <c r="M204" s="344">
        <v>0</v>
      </c>
      <c r="N204" s="344">
        <v>0</v>
      </c>
      <c r="O204" s="344">
        <v>0</v>
      </c>
      <c r="P204" s="344">
        <v>0</v>
      </c>
      <c r="Q204" s="344">
        <v>0</v>
      </c>
      <c r="R204" s="344">
        <v>0</v>
      </c>
      <c r="S204" s="344">
        <v>0</v>
      </c>
      <c r="T204" s="344">
        <v>0</v>
      </c>
      <c r="U204" s="344">
        <v>0</v>
      </c>
      <c r="V204" s="344">
        <v>0</v>
      </c>
      <c r="W204" s="344">
        <v>0</v>
      </c>
      <c r="X204" s="344">
        <v>0</v>
      </c>
      <c r="Y204" s="344">
        <v>0</v>
      </c>
      <c r="Z204" s="344">
        <v>0</v>
      </c>
    </row>
    <row r="205">
      <c r="A205" s="342" t="s">
        <v>382</v>
      </c>
      <c r="B205" s="343">
        <v>152.00000256299973</v>
      </c>
      <c r="C205" s="343">
        <v>450.90247520843451</v>
      </c>
      <c r="D205" s="343">
        <v>454.1343294429268</v>
      </c>
      <c r="E205" s="343">
        <v>457.29853580093135</v>
      </c>
      <c r="F205" s="343">
        <v>459.95901804250656</v>
      </c>
      <c r="G205" s="343">
        <v>461.87270687970653</v>
      </c>
      <c r="H205" s="343">
        <v>463.43083103674019</v>
      </c>
      <c r="I205" s="343">
        <v>464.56912366472307</v>
      </c>
      <c r="J205" s="344">
        <v>465.2088508282252</v>
      </c>
      <c r="K205" s="344">
        <v>465.4488998114233</v>
      </c>
      <c r="L205" s="344">
        <v>465.21539634213292</v>
      </c>
      <c r="M205" s="344">
        <v>464.53840132998005</v>
      </c>
      <c r="N205" s="344">
        <v>463.36984136749572</v>
      </c>
      <c r="O205" s="344">
        <v>464.25129434269684</v>
      </c>
      <c r="P205" s="344">
        <v>465.11988477997266</v>
      </c>
      <c r="Q205" s="344">
        <v>466.06571642408755</v>
      </c>
      <c r="R205" s="344">
        <v>467.00405016611512</v>
      </c>
      <c r="S205" s="344">
        <v>467.8748567388044</v>
      </c>
      <c r="T205" s="344">
        <v>468.73758222078618</v>
      </c>
      <c r="U205" s="344">
        <v>469.58961127957338</v>
      </c>
      <c r="V205" s="344">
        <v>470.4596105155677</v>
      </c>
      <c r="W205" s="344">
        <v>471.3239987379377</v>
      </c>
      <c r="X205" s="344">
        <v>472.0677974736895</v>
      </c>
      <c r="Y205" s="344">
        <v>472.82524277269812</v>
      </c>
      <c r="Z205" s="344">
        <v>473.64144445230795</v>
      </c>
    </row>
    <row r="206">
      <c r="A206" s="342" t="s">
        <v>383</v>
      </c>
      <c r="B206" s="343">
        <v>152.00000256299973</v>
      </c>
      <c r="C206" s="343">
        <v>249.80857998984519</v>
      </c>
      <c r="D206" s="343">
        <v>249.83386928174602</v>
      </c>
      <c r="E206" s="343">
        <v>249.89453425391034</v>
      </c>
      <c r="F206" s="343">
        <v>249.83773520095096</v>
      </c>
      <c r="G206" s="343">
        <v>249.69416719509766</v>
      </c>
      <c r="H206" s="343">
        <v>249.57892492215314</v>
      </c>
      <c r="I206" s="343">
        <v>249.39847117862544</v>
      </c>
      <c r="J206" s="344">
        <v>249.23527881444895</v>
      </c>
      <c r="K206" s="344">
        <v>249.10584795874675</v>
      </c>
      <c r="L206" s="344">
        <v>248.92948142051972</v>
      </c>
      <c r="M206" s="344">
        <v>248.76354114081934</v>
      </c>
      <c r="N206" s="344">
        <v>248.4311571446431</v>
      </c>
      <c r="O206" s="344">
        <v>248.11810975606488</v>
      </c>
      <c r="P206" s="344">
        <v>247.81539109860577</v>
      </c>
      <c r="Q206" s="344">
        <v>247.49147639560886</v>
      </c>
      <c r="R206" s="344">
        <v>247.19468235916546</v>
      </c>
      <c r="S206" s="344">
        <v>246.88514922332291</v>
      </c>
      <c r="T206" s="344">
        <v>246.60036517716412</v>
      </c>
      <c r="U206" s="344">
        <v>246.28039005689405</v>
      </c>
      <c r="V206" s="344">
        <v>246.03538187111738</v>
      </c>
      <c r="W206" s="344">
        <v>245.77170187314258</v>
      </c>
      <c r="X206" s="344">
        <v>245.504662199402</v>
      </c>
      <c r="Y206" s="344">
        <v>245.25067306519176</v>
      </c>
      <c r="Z206" s="344">
        <v>244.99366501600215</v>
      </c>
    </row>
    <row r="207">
      <c r="A207" s="342" t="s">
        <v>384</v>
      </c>
      <c r="B207" s="343">
        <v>152.00000256299973</v>
      </c>
      <c r="C207" s="343">
        <v>451.09864959911329</v>
      </c>
      <c r="D207" s="343">
        <v>454.84462416007432</v>
      </c>
      <c r="E207" s="343">
        <v>458.949507064311</v>
      </c>
      <c r="F207" s="343">
        <v>462.989516593817</v>
      </c>
      <c r="G207" s="343">
        <v>466.51696171608012</v>
      </c>
      <c r="H207" s="343">
        <v>470.09314257406891</v>
      </c>
      <c r="I207" s="343">
        <v>473.78527578021288</v>
      </c>
      <c r="J207" s="344">
        <v>477.19846611008245</v>
      </c>
      <c r="K207" s="344">
        <v>480.57088555936457</v>
      </c>
      <c r="L207" s="344">
        <v>483.962880337699</v>
      </c>
      <c r="M207" s="344">
        <v>487.13902932344058</v>
      </c>
      <c r="N207" s="344">
        <v>490.53411663963033</v>
      </c>
      <c r="O207" s="344">
        <v>493.22854590015152</v>
      </c>
      <c r="P207" s="344">
        <v>495.87478185772386</v>
      </c>
      <c r="Q207" s="344">
        <v>498.747489685309</v>
      </c>
      <c r="R207" s="344">
        <v>501.55990038754777</v>
      </c>
      <c r="S207" s="344">
        <v>504.22163311731839</v>
      </c>
      <c r="T207" s="344">
        <v>506.8251995667319</v>
      </c>
      <c r="U207" s="344">
        <v>509.45519958502314</v>
      </c>
      <c r="V207" s="344">
        <v>512.0161250932232</v>
      </c>
      <c r="W207" s="344">
        <v>514.59109351144173</v>
      </c>
      <c r="X207" s="344">
        <v>516.867667536669</v>
      </c>
      <c r="Y207" s="344">
        <v>519.15845960216484</v>
      </c>
      <c r="Z207" s="344">
        <v>521.60104290109462</v>
      </c>
    </row>
    <row r="208">
      <c r="A208" s="341" t="s">
        <v>397</v>
      </c>
    </row>
    <row r="209">
      <c r="A209" s="342" t="s">
        <v>374</v>
      </c>
      <c r="B209" s="343">
        <v>78.999996185302734</v>
      </c>
      <c r="C209" s="343">
        <v>40.049216433540785</v>
      </c>
      <c r="D209" s="343">
        <v>40.992560238046927</v>
      </c>
      <c r="E209" s="343">
        <v>42.38568847729023</v>
      </c>
      <c r="F209" s="343">
        <v>43.861125970454609</v>
      </c>
      <c r="G209" s="343">
        <v>45.634573105086119</v>
      </c>
      <c r="H209" s="343">
        <v>47.875465302189852</v>
      </c>
      <c r="I209" s="343">
        <v>50.014998793285464</v>
      </c>
      <c r="J209" s="344">
        <v>52.778146679583209</v>
      </c>
      <c r="K209" s="344">
        <v>55.627536249330383</v>
      </c>
      <c r="L209" s="344">
        <v>58.582299219085058</v>
      </c>
      <c r="M209" s="344">
        <v>61.96262687668694</v>
      </c>
      <c r="N209" s="344">
        <v>65.313532897459623</v>
      </c>
      <c r="O209" s="344">
        <v>65.20752125572352</v>
      </c>
      <c r="P209" s="344">
        <v>64.844864544571792</v>
      </c>
      <c r="Q209" s="344">
        <v>64.416415656934646</v>
      </c>
      <c r="R209" s="344">
        <v>63.827879251755327</v>
      </c>
      <c r="S209" s="344">
        <v>62.969075646871119</v>
      </c>
      <c r="T209" s="344">
        <v>61.911015471504889</v>
      </c>
      <c r="U209" s="344">
        <v>60.822231573169212</v>
      </c>
      <c r="V209" s="344">
        <v>59.295353297866185</v>
      </c>
      <c r="W209" s="344">
        <v>57.869223051859592</v>
      </c>
      <c r="X209" s="344">
        <v>56.150514299135189</v>
      </c>
      <c r="Y209" s="344">
        <v>54.168811838369606</v>
      </c>
      <c r="Z209" s="344">
        <v>52.3748741547655</v>
      </c>
    </row>
    <row r="210">
      <c r="A210" s="342" t="s">
        <v>375</v>
      </c>
      <c r="B210" s="343">
        <v>78.999996185302734</v>
      </c>
      <c r="C210" s="343">
        <v>40.049216433540785</v>
      </c>
      <c r="D210" s="343">
        <v>40.992560238046927</v>
      </c>
      <c r="E210" s="343">
        <v>42.38568847729023</v>
      </c>
      <c r="F210" s="343">
        <v>43.861125970454609</v>
      </c>
      <c r="G210" s="343">
        <v>45.634573105086119</v>
      </c>
      <c r="H210" s="343">
        <v>47.875465302189852</v>
      </c>
      <c r="I210" s="343">
        <v>50.014998793285464</v>
      </c>
      <c r="J210" s="344">
        <v>52.778146679583209</v>
      </c>
      <c r="K210" s="344">
        <v>55.627536249330383</v>
      </c>
      <c r="L210" s="344">
        <v>58.582299219085058</v>
      </c>
      <c r="M210" s="344">
        <v>61.96262687668694</v>
      </c>
      <c r="N210" s="344">
        <v>65.313532897459623</v>
      </c>
      <c r="O210" s="344">
        <v>65.20752125572352</v>
      </c>
      <c r="P210" s="344">
        <v>64.844864544571792</v>
      </c>
      <c r="Q210" s="344">
        <v>64.416415656934646</v>
      </c>
      <c r="R210" s="344">
        <v>63.827879251755327</v>
      </c>
      <c r="S210" s="344">
        <v>62.969075646871119</v>
      </c>
      <c r="T210" s="344">
        <v>61.911015471504889</v>
      </c>
      <c r="U210" s="344">
        <v>60.822231573169212</v>
      </c>
      <c r="V210" s="344">
        <v>59.295353297866185</v>
      </c>
      <c r="W210" s="344">
        <v>57.869223051859592</v>
      </c>
      <c r="X210" s="344">
        <v>56.150514299135189</v>
      </c>
      <c r="Y210" s="344">
        <v>54.168811838369606</v>
      </c>
      <c r="Z210" s="344">
        <v>52.3748741547655</v>
      </c>
    </row>
    <row r="211">
      <c r="A211" s="342" t="s">
        <v>376</v>
      </c>
      <c r="B211" s="343">
        <v>78.999996185302734</v>
      </c>
      <c r="C211" s="343">
        <v>85.7286429016752</v>
      </c>
      <c r="D211" s="343">
        <v>93.406807474155784</v>
      </c>
      <c r="E211" s="343">
        <v>102.505577310741</v>
      </c>
      <c r="F211" s="343">
        <v>109.82810591520698</v>
      </c>
      <c r="G211" s="343">
        <v>117.28661977011153</v>
      </c>
      <c r="H211" s="343">
        <v>124.91231856194703</v>
      </c>
      <c r="I211" s="343">
        <v>131.42949508217703</v>
      </c>
      <c r="J211" s="344">
        <v>139.47118914480305</v>
      </c>
      <c r="K211" s="344">
        <v>147.53232786111124</v>
      </c>
      <c r="L211" s="344">
        <v>155.17020383828773</v>
      </c>
      <c r="M211" s="344">
        <v>162.91238624180468</v>
      </c>
      <c r="N211" s="344">
        <v>169.766902344551</v>
      </c>
      <c r="O211" s="344">
        <v>172.51050443804678</v>
      </c>
      <c r="P211" s="344">
        <v>175.27218481685981</v>
      </c>
      <c r="Q211" s="344">
        <v>178.38739183916675</v>
      </c>
      <c r="R211" s="344">
        <v>180.99070616838046</v>
      </c>
      <c r="S211" s="344">
        <v>183.74655288770825</v>
      </c>
      <c r="T211" s="344">
        <v>186.3715376132659</v>
      </c>
      <c r="U211" s="344">
        <v>188.35092862628287</v>
      </c>
      <c r="V211" s="344">
        <v>190.34085714345787</v>
      </c>
      <c r="W211" s="344">
        <v>191.59395517547105</v>
      </c>
      <c r="X211" s="344">
        <v>192.54902066358849</v>
      </c>
      <c r="Y211" s="344">
        <v>193.02963977113063</v>
      </c>
      <c r="Z211" s="344">
        <v>193.28036664105895</v>
      </c>
    </row>
    <row r="212">
      <c r="A212" s="342" t="s">
        <v>377</v>
      </c>
      <c r="B212" s="343">
        <v>78.999996185302734</v>
      </c>
      <c r="C212" s="343">
        <v>182.35350812956273</v>
      </c>
      <c r="D212" s="343">
        <v>189.91813414828641</v>
      </c>
      <c r="E212" s="343">
        <v>198.88240666101791</v>
      </c>
      <c r="F212" s="343">
        <v>206.096738425997</v>
      </c>
      <c r="G212" s="343">
        <v>213.44508277840177</v>
      </c>
      <c r="H212" s="343">
        <v>220.95818562174995</v>
      </c>
      <c r="I212" s="343">
        <v>227.37916339153449</v>
      </c>
      <c r="J212" s="344">
        <v>235.28695787429106</v>
      </c>
      <c r="K212" s="344">
        <v>243.24440756674881</v>
      </c>
      <c r="L212" s="344">
        <v>250.76964675976947</v>
      </c>
      <c r="M212" s="344">
        <v>258.38629081765106</v>
      </c>
      <c r="N212" s="344">
        <v>265.14906131839393</v>
      </c>
      <c r="O212" s="344">
        <v>267.83149664684009</v>
      </c>
      <c r="P212" s="344">
        <v>270.51260625775654</v>
      </c>
      <c r="Q212" s="344">
        <v>273.57157290648536</v>
      </c>
      <c r="R212" s="344">
        <v>276.11653712861556</v>
      </c>
      <c r="S212" s="344">
        <v>278.80299850366373</v>
      </c>
      <c r="T212" s="344">
        <v>281.37244796691704</v>
      </c>
      <c r="U212" s="344">
        <v>283.30272929695479</v>
      </c>
      <c r="V212" s="344">
        <v>285.23913163991625</v>
      </c>
      <c r="W212" s="344">
        <v>286.4538383302351</v>
      </c>
      <c r="X212" s="344">
        <v>287.36029904468768</v>
      </c>
      <c r="Y212" s="344">
        <v>287.82424622473229</v>
      </c>
      <c r="Z212" s="344">
        <v>288.052776813313</v>
      </c>
    </row>
    <row r="213">
      <c r="A213" s="342" t="s">
        <v>378</v>
      </c>
      <c r="B213" s="343">
        <v>78.999996185302734</v>
      </c>
      <c r="C213" s="343">
        <v>277.55306386104013</v>
      </c>
      <c r="D213" s="343">
        <v>285.00637889357574</v>
      </c>
      <c r="E213" s="343">
        <v>293.83879191317538</v>
      </c>
      <c r="F213" s="343">
        <v>300.94704798773074</v>
      </c>
      <c r="G213" s="343">
        <v>308.18738194506506</v>
      </c>
      <c r="H213" s="343">
        <v>315.59009466153742</v>
      </c>
      <c r="I213" s="343">
        <v>321.9167576964536</v>
      </c>
      <c r="J213" s="344">
        <v>329.68553457625961</v>
      </c>
      <c r="K213" s="344">
        <v>337.54906435967445</v>
      </c>
      <c r="L213" s="344">
        <v>344.96387068322963</v>
      </c>
      <c r="M213" s="344">
        <v>352.452290314504</v>
      </c>
      <c r="N213" s="344">
        <v>359.13026095243157</v>
      </c>
      <c r="O213" s="344">
        <v>361.75282732100527</v>
      </c>
      <c r="P213" s="344">
        <v>364.34735831453423</v>
      </c>
      <c r="Q213" s="344">
        <v>367.35642182455939</v>
      </c>
      <c r="R213" s="344">
        <v>369.84427593959072</v>
      </c>
      <c r="S213" s="344">
        <v>372.46026343781551</v>
      </c>
      <c r="T213" s="344">
        <v>374.9779340250559</v>
      </c>
      <c r="U213" s="344">
        <v>376.86016402985786</v>
      </c>
      <c r="V213" s="344">
        <v>378.74420567069723</v>
      </c>
      <c r="W213" s="344">
        <v>379.92136943182584</v>
      </c>
      <c r="X213" s="344">
        <v>380.7751870859579</v>
      </c>
      <c r="Y213" s="344">
        <v>381.22799323637685</v>
      </c>
      <c r="Z213" s="344">
        <v>381.43485212941414</v>
      </c>
    </row>
    <row r="214">
      <c r="A214" s="342" t="s">
        <v>379</v>
      </c>
      <c r="B214" s="343">
        <v>78.999996185302734</v>
      </c>
      <c r="C214" s="343">
        <v>371.35520578562586</v>
      </c>
      <c r="D214" s="343">
        <v>378.69938303676457</v>
      </c>
      <c r="E214" s="343">
        <v>387.4025100416265</v>
      </c>
      <c r="F214" s="343">
        <v>394.40675984836093</v>
      </c>
      <c r="G214" s="343">
        <v>401.54118988328048</v>
      </c>
      <c r="H214" s="343">
        <v>408.83566454131284</v>
      </c>
      <c r="I214" s="343">
        <v>415.0698509597355</v>
      </c>
      <c r="J214" s="344">
        <v>422.69469342185056</v>
      </c>
      <c r="K214" s="344">
        <v>430.47375794391303</v>
      </c>
      <c r="L214" s="344">
        <v>437.78028167154849</v>
      </c>
      <c r="M214" s="344">
        <v>445.13790682003793</v>
      </c>
      <c r="N214" s="344">
        <v>451.737803639449</v>
      </c>
      <c r="O214" s="344">
        <v>454.30176678604585</v>
      </c>
      <c r="P214" s="344">
        <v>456.803932754805</v>
      </c>
      <c r="Q214" s="344">
        <v>459.76922496523053</v>
      </c>
      <c r="R214" s="344">
        <v>462.20117831114163</v>
      </c>
      <c r="S214" s="344">
        <v>464.74565446467864</v>
      </c>
      <c r="T214" s="344">
        <v>467.21518548479207</v>
      </c>
      <c r="U214" s="344">
        <v>469.05039629722444</v>
      </c>
      <c r="V214" s="344">
        <v>470.88321377928668</v>
      </c>
      <c r="W214" s="344">
        <v>472.02366191164248</v>
      </c>
      <c r="X214" s="344">
        <v>472.82094599037777</v>
      </c>
      <c r="Y214" s="344">
        <v>473.26795687986987</v>
      </c>
      <c r="Z214" s="344">
        <v>473.45365546380481</v>
      </c>
    </row>
    <row r="215">
      <c r="A215" s="342" t="s">
        <v>380</v>
      </c>
      <c r="B215" s="343">
        <v>78.999996185302734</v>
      </c>
      <c r="C215" s="343">
        <v>463.78715046060466</v>
      </c>
      <c r="D215" s="343">
        <v>471.02431035662323</v>
      </c>
      <c r="E215" s="343">
        <v>479.6006623475825</v>
      </c>
      <c r="F215" s="343">
        <v>486.50292508899457</v>
      </c>
      <c r="G215" s="343">
        <v>493.53350657169631</v>
      </c>
      <c r="H215" s="343">
        <v>500.72184305076877</v>
      </c>
      <c r="I215" s="343">
        <v>506.86534640907195</v>
      </c>
      <c r="J215" s="344">
        <v>514.34153204408835</v>
      </c>
      <c r="K215" s="344">
        <v>522.04528158186258</v>
      </c>
      <c r="L215" s="344">
        <v>529.24562090512245</v>
      </c>
      <c r="M215" s="344">
        <v>536.46999354186744</v>
      </c>
      <c r="N215" s="344">
        <v>542.99832990082189</v>
      </c>
      <c r="O215" s="344">
        <v>545.50492442272673</v>
      </c>
      <c r="P215" s="344">
        <v>547.90915302645476</v>
      </c>
      <c r="Q215" s="344">
        <v>550.83660697136884</v>
      </c>
      <c r="R215" s="344">
        <v>553.21383911055682</v>
      </c>
      <c r="S215" s="344">
        <v>555.68581571840627</v>
      </c>
      <c r="T215" s="344">
        <v>558.11073310820746</v>
      </c>
      <c r="U215" s="344">
        <v>559.89993139341141</v>
      </c>
      <c r="V215" s="344">
        <v>561.68263316583909</v>
      </c>
      <c r="W215" s="344">
        <v>562.78717246647932</v>
      </c>
      <c r="X215" s="344">
        <v>563.524175313643</v>
      </c>
      <c r="Y215" s="344">
        <v>563.97055756912584</v>
      </c>
      <c r="Z215" s="344">
        <v>564.135594410081</v>
      </c>
    </row>
    <row r="216">
      <c r="A216" s="342" t="s">
        <v>381</v>
      </c>
      <c r="B216" s="343">
        <v>78.999996185302734</v>
      </c>
      <c r="C216" s="343">
        <v>40.049216433540785</v>
      </c>
      <c r="D216" s="343">
        <v>40.992560238046927</v>
      </c>
      <c r="E216" s="343">
        <v>42.38568847729023</v>
      </c>
      <c r="F216" s="343">
        <v>43.861125970454609</v>
      </c>
      <c r="G216" s="343">
        <v>45.634573105086119</v>
      </c>
      <c r="H216" s="343">
        <v>47.875465302189852</v>
      </c>
      <c r="I216" s="343">
        <v>50.014998793285464</v>
      </c>
      <c r="J216" s="344">
        <v>52.778146679583209</v>
      </c>
      <c r="K216" s="344">
        <v>55.627536249330383</v>
      </c>
      <c r="L216" s="344">
        <v>58.582299219085058</v>
      </c>
      <c r="M216" s="344">
        <v>61.96262687668694</v>
      </c>
      <c r="N216" s="344">
        <v>65.313532897459623</v>
      </c>
      <c r="O216" s="344">
        <v>65.20752125572352</v>
      </c>
      <c r="P216" s="344">
        <v>64.844864544571792</v>
      </c>
      <c r="Q216" s="344">
        <v>64.416415656934646</v>
      </c>
      <c r="R216" s="344">
        <v>63.827879251755327</v>
      </c>
      <c r="S216" s="344">
        <v>62.969075646871119</v>
      </c>
      <c r="T216" s="344">
        <v>61.911015471504889</v>
      </c>
      <c r="U216" s="344">
        <v>60.822231573169212</v>
      </c>
      <c r="V216" s="344">
        <v>59.295353297866185</v>
      </c>
      <c r="W216" s="344">
        <v>57.869223051859592</v>
      </c>
      <c r="X216" s="344">
        <v>56.150514299135189</v>
      </c>
      <c r="Y216" s="344">
        <v>54.168811838369606</v>
      </c>
      <c r="Z216" s="344">
        <v>52.3748741547655</v>
      </c>
    </row>
    <row r="217">
      <c r="A217" s="342" t="s">
        <v>382</v>
      </c>
      <c r="B217" s="343">
        <v>78.999996185302734</v>
      </c>
      <c r="C217" s="343">
        <v>394.49561944059241</v>
      </c>
      <c r="D217" s="343">
        <v>417.78323753750442</v>
      </c>
      <c r="E217" s="343">
        <v>440.96320912806215</v>
      </c>
      <c r="F217" s="343">
        <v>456.86772696308839</v>
      </c>
      <c r="G217" s="343">
        <v>469.48042357824738</v>
      </c>
      <c r="H217" s="343">
        <v>478.449278364116</v>
      </c>
      <c r="I217" s="343">
        <v>482.54772095094972</v>
      </c>
      <c r="J217" s="344">
        <v>483.488983714394</v>
      </c>
      <c r="K217" s="344">
        <v>481.26020696961575</v>
      </c>
      <c r="L217" s="344">
        <v>475.36638587859852</v>
      </c>
      <c r="M217" s="344">
        <v>465.29585654517842</v>
      </c>
      <c r="N217" s="344">
        <v>451.737803639449</v>
      </c>
      <c r="O217" s="344">
        <v>454.30176678604585</v>
      </c>
      <c r="P217" s="344">
        <v>456.803932754805</v>
      </c>
      <c r="Q217" s="344">
        <v>459.76922496523053</v>
      </c>
      <c r="R217" s="344">
        <v>462.20117831114163</v>
      </c>
      <c r="S217" s="344">
        <v>464.74565446467864</v>
      </c>
      <c r="T217" s="344">
        <v>467.21518548479207</v>
      </c>
      <c r="U217" s="344">
        <v>469.05039629722444</v>
      </c>
      <c r="V217" s="344">
        <v>470.88321377928668</v>
      </c>
      <c r="W217" s="344">
        <v>472.02366191164248</v>
      </c>
      <c r="X217" s="344">
        <v>472.82094599037777</v>
      </c>
      <c r="Y217" s="344">
        <v>473.26795687986987</v>
      </c>
      <c r="Z217" s="344">
        <v>473.45365546380481</v>
      </c>
    </row>
    <row r="218">
      <c r="A218" s="342" t="s">
        <v>383</v>
      </c>
      <c r="B218" s="343">
        <v>78.999996185302734</v>
      </c>
      <c r="C218" s="343">
        <v>349.3249444762306</v>
      </c>
      <c r="D218" s="343">
        <v>353.82720666120866</v>
      </c>
      <c r="E218" s="343">
        <v>359.18706875830543</v>
      </c>
      <c r="F218" s="343">
        <v>363.25635314334636</v>
      </c>
      <c r="G218" s="343">
        <v>367.3589485333311</v>
      </c>
      <c r="H218" s="343">
        <v>371.32145914088971</v>
      </c>
      <c r="I218" s="343">
        <v>374.73290793523984</v>
      </c>
      <c r="J218" s="344">
        <v>379.10365268184381</v>
      </c>
      <c r="K218" s="344">
        <v>383.80764956118765</v>
      </c>
      <c r="L218" s="344">
        <v>388.20945245530896</v>
      </c>
      <c r="M218" s="344">
        <v>392.47738558424533</v>
      </c>
      <c r="N218" s="344">
        <v>395.86154713284452</v>
      </c>
      <c r="O218" s="344">
        <v>395.51575835425865</v>
      </c>
      <c r="P218" s="344">
        <v>395.08341017777741</v>
      </c>
      <c r="Q218" s="344">
        <v>394.82899169229148</v>
      </c>
      <c r="R218" s="344">
        <v>394.45856169625807</v>
      </c>
      <c r="S218" s="344">
        <v>393.86014190509769</v>
      </c>
      <c r="T218" s="344">
        <v>393.0696927856265</v>
      </c>
      <c r="U218" s="344">
        <v>392.103109489036</v>
      </c>
      <c r="V218" s="344">
        <v>390.53167826757704</v>
      </c>
      <c r="W218" s="344">
        <v>388.866036530866</v>
      </c>
      <c r="X218" s="344">
        <v>386.573945969926</v>
      </c>
      <c r="Y218" s="344">
        <v>383.88539460538283</v>
      </c>
      <c r="Z218" s="344">
        <v>381.05212906978147</v>
      </c>
    </row>
    <row r="219">
      <c r="A219" s="342" t="s">
        <v>384</v>
      </c>
      <c r="B219" s="343">
        <v>78.999996185302734</v>
      </c>
      <c r="C219" s="343">
        <v>120.12938584517772</v>
      </c>
      <c r="D219" s="343">
        <v>132.22562623562376</v>
      </c>
      <c r="E219" s="343">
        <v>146.51576265292874</v>
      </c>
      <c r="F219" s="343">
        <v>158.3902804981752</v>
      </c>
      <c r="G219" s="343">
        <v>170.54570153079257</v>
      </c>
      <c r="H219" s="343">
        <v>183.32709375498007</v>
      </c>
      <c r="I219" s="343">
        <v>194.20689488091358</v>
      </c>
      <c r="J219" s="344">
        <v>207.28489064513187</v>
      </c>
      <c r="K219" s="344">
        <v>220.07429264301956</v>
      </c>
      <c r="L219" s="344">
        <v>232.18554381127825</v>
      </c>
      <c r="M219" s="344">
        <v>244.69035223184227</v>
      </c>
      <c r="N219" s="344">
        <v>256.47600963173124</v>
      </c>
      <c r="O219" s="344">
        <v>263.68553919007729</v>
      </c>
      <c r="P219" s="344">
        <v>270.962330258769</v>
      </c>
      <c r="Q219" s="344">
        <v>278.99732580782</v>
      </c>
      <c r="R219" s="344">
        <v>285.8872454635241</v>
      </c>
      <c r="S219" s="344">
        <v>293.45097393525731</v>
      </c>
      <c r="T219" s="344">
        <v>301.0451959523354</v>
      </c>
      <c r="U219" s="344">
        <v>307.29557954269535</v>
      </c>
      <c r="V219" s="344">
        <v>314.46895909503911</v>
      </c>
      <c r="W219" s="344">
        <v>319.98990051557996</v>
      </c>
      <c r="X219" s="344">
        <v>325.6511414735192</v>
      </c>
      <c r="Y219" s="344">
        <v>330.87785330645715</v>
      </c>
      <c r="Z219" s="344">
        <v>335.7052076820703</v>
      </c>
    </row>
    <row r="220">
      <c r="A220" s="341" t="s">
        <v>398</v>
      </c>
    </row>
    <row r="221">
      <c r="A221" s="342" t="s">
        <v>374</v>
      </c>
      <c r="B221" s="343">
        <v>126.00000016391277</v>
      </c>
      <c r="C221" s="343">
        <v>52.847086583542755</v>
      </c>
      <c r="D221" s="343">
        <v>53.1890383049174</v>
      </c>
      <c r="E221" s="343">
        <v>53.639602120975027</v>
      </c>
      <c r="F221" s="343">
        <v>54.072092626250985</v>
      </c>
      <c r="G221" s="343">
        <v>54.5543464039365</v>
      </c>
      <c r="H221" s="343">
        <v>55.134869899035493</v>
      </c>
      <c r="I221" s="343">
        <v>55.661396418856839</v>
      </c>
      <c r="J221" s="344">
        <v>56.278139624292706</v>
      </c>
      <c r="K221" s="344">
        <v>56.968013290547425</v>
      </c>
      <c r="L221" s="344">
        <v>57.612442838584812</v>
      </c>
      <c r="M221" s="344">
        <v>58.344793819108844</v>
      </c>
      <c r="N221" s="344">
        <v>59.109301078729409</v>
      </c>
      <c r="O221" s="344">
        <v>59.31809262627813</v>
      </c>
      <c r="P221" s="344">
        <v>59.453424189189867</v>
      </c>
      <c r="Q221" s="344">
        <v>59.529093258308158</v>
      </c>
      <c r="R221" s="344">
        <v>59.522698459543435</v>
      </c>
      <c r="S221" s="344">
        <v>59.439883063002952</v>
      </c>
      <c r="T221" s="344">
        <v>59.269056878385378</v>
      </c>
      <c r="U221" s="344">
        <v>59.050832058676832</v>
      </c>
      <c r="V221" s="344">
        <v>58.690534899109373</v>
      </c>
      <c r="W221" s="344">
        <v>58.32712424843394</v>
      </c>
      <c r="X221" s="344">
        <v>57.871937122051605</v>
      </c>
      <c r="Y221" s="344">
        <v>57.291539533491523</v>
      </c>
      <c r="Z221" s="344">
        <v>56.801783358081586</v>
      </c>
    </row>
    <row r="222">
      <c r="A222" s="342" t="s">
        <v>375</v>
      </c>
      <c r="B222" s="343">
        <v>126.00000016391277</v>
      </c>
      <c r="C222" s="343">
        <v>52.847086583542755</v>
      </c>
      <c r="D222" s="343">
        <v>53.1890383049174</v>
      </c>
      <c r="E222" s="343">
        <v>53.639602120975027</v>
      </c>
      <c r="F222" s="343">
        <v>54.072092626250985</v>
      </c>
      <c r="G222" s="343">
        <v>54.5543464039365</v>
      </c>
      <c r="H222" s="343">
        <v>55.134869899035493</v>
      </c>
      <c r="I222" s="343">
        <v>55.661396418856839</v>
      </c>
      <c r="J222" s="344">
        <v>56.278139624292706</v>
      </c>
      <c r="K222" s="344">
        <v>56.968013290547425</v>
      </c>
      <c r="L222" s="344">
        <v>57.612442838584812</v>
      </c>
      <c r="M222" s="344">
        <v>58.344793819108844</v>
      </c>
      <c r="N222" s="344">
        <v>59.109301078729409</v>
      </c>
      <c r="O222" s="344">
        <v>59.31809262627813</v>
      </c>
      <c r="P222" s="344">
        <v>59.759192815230556</v>
      </c>
      <c r="Q222" s="344">
        <v>62.028168874118485</v>
      </c>
      <c r="R222" s="344">
        <v>63.950877230495323</v>
      </c>
      <c r="S222" s="344">
        <v>66.032614749502713</v>
      </c>
      <c r="T222" s="344">
        <v>68.340814796532072</v>
      </c>
      <c r="U222" s="344">
        <v>70.183922127093524</v>
      </c>
      <c r="V222" s="344">
        <v>72.305771762306776</v>
      </c>
      <c r="W222" s="344">
        <v>74.181984236974671</v>
      </c>
      <c r="X222" s="344">
        <v>76.302108115985718</v>
      </c>
      <c r="Y222" s="344">
        <v>78.493394638556012</v>
      </c>
      <c r="Z222" s="344">
        <v>80.947010515730213</v>
      </c>
    </row>
    <row r="223">
      <c r="A223" s="342" t="s">
        <v>376</v>
      </c>
      <c r="B223" s="343">
        <v>126.00000016391277</v>
      </c>
      <c r="C223" s="343">
        <v>130.49406483053403</v>
      </c>
      <c r="D223" s="343">
        <v>135.986727117612</v>
      </c>
      <c r="E223" s="343">
        <v>142.08840832533258</v>
      </c>
      <c r="F223" s="343">
        <v>147.19518087501353</v>
      </c>
      <c r="G223" s="343">
        <v>152.40943216842544</v>
      </c>
      <c r="H223" s="343">
        <v>157.59531821301329</v>
      </c>
      <c r="I223" s="343">
        <v>161.93699507440178</v>
      </c>
      <c r="J223" s="344">
        <v>166.86923542484948</v>
      </c>
      <c r="K223" s="344">
        <v>171.84990260028289</v>
      </c>
      <c r="L223" s="344">
        <v>176.28677632644082</v>
      </c>
      <c r="M223" s="344">
        <v>180.34497481676061</v>
      </c>
      <c r="N223" s="344">
        <v>184.18905382304035</v>
      </c>
      <c r="O223" s="344">
        <v>186.64971064865205</v>
      </c>
      <c r="P223" s="344">
        <v>188.90305099468003</v>
      </c>
      <c r="Q223" s="344">
        <v>191.34150070305543</v>
      </c>
      <c r="R223" s="344">
        <v>193.27329397357562</v>
      </c>
      <c r="S223" s="344">
        <v>195.25392189925324</v>
      </c>
      <c r="T223" s="344">
        <v>197.23788003147394</v>
      </c>
      <c r="U223" s="344">
        <v>198.76417158755444</v>
      </c>
      <c r="V223" s="344">
        <v>200.43726527774479</v>
      </c>
      <c r="W223" s="344">
        <v>201.75278326476237</v>
      </c>
      <c r="X223" s="344">
        <v>203.10511069917237</v>
      </c>
      <c r="Y223" s="344">
        <v>204.40529121474856</v>
      </c>
      <c r="Z223" s="344">
        <v>205.76953723498093</v>
      </c>
    </row>
    <row r="224">
      <c r="A224" s="342" t="s">
        <v>377</v>
      </c>
      <c r="B224" s="343">
        <v>126.00000016391277</v>
      </c>
      <c r="C224" s="343">
        <v>229.09999072411529</v>
      </c>
      <c r="D224" s="343">
        <v>234.58078653452608</v>
      </c>
      <c r="E224" s="343">
        <v>240.67039806020949</v>
      </c>
      <c r="F224" s="343">
        <v>245.76598347827056</v>
      </c>
      <c r="G224" s="343">
        <v>250.96836667290938</v>
      </c>
      <c r="H224" s="343">
        <v>256.14185350197044</v>
      </c>
      <c r="I224" s="343">
        <v>260.47275855062611</v>
      </c>
      <c r="J224" s="344">
        <v>265.39280511296016</v>
      </c>
      <c r="K224" s="344">
        <v>270.36138526406876</v>
      </c>
      <c r="L224" s="344">
        <v>274.78664984688453</v>
      </c>
      <c r="M224" s="344">
        <v>278.83375807338041</v>
      </c>
      <c r="N224" s="344">
        <v>282.666711108073</v>
      </c>
      <c r="O224" s="344">
        <v>285.12699681279554</v>
      </c>
      <c r="P224" s="344">
        <v>287.38016837822653</v>
      </c>
      <c r="Q224" s="344">
        <v>289.81824997378033</v>
      </c>
      <c r="R224" s="344">
        <v>291.74990084319074</v>
      </c>
      <c r="S224" s="344">
        <v>293.73038441422858</v>
      </c>
      <c r="T224" s="344">
        <v>295.71457289552205</v>
      </c>
      <c r="U224" s="344">
        <v>297.24075657676462</v>
      </c>
      <c r="V224" s="344">
        <v>298.91336148081615</v>
      </c>
      <c r="W224" s="344">
        <v>300.228790028516</v>
      </c>
      <c r="X224" s="344">
        <v>301.58121376329564</v>
      </c>
      <c r="Y224" s="344">
        <v>302.88112309089286</v>
      </c>
      <c r="Z224" s="344">
        <v>304.24639510691526</v>
      </c>
    </row>
    <row r="225">
      <c r="A225" s="342" t="s">
        <v>378</v>
      </c>
      <c r="B225" s="343">
        <v>126.00000016391277</v>
      </c>
      <c r="C225" s="343">
        <v>327.69918331713387</v>
      </c>
      <c r="D225" s="343">
        <v>333.16806041076751</v>
      </c>
      <c r="E225" s="343">
        <v>339.24554968880716</v>
      </c>
      <c r="F225" s="343">
        <v>344.32989883706631</v>
      </c>
      <c r="G225" s="343">
        <v>349.52036172524009</v>
      </c>
      <c r="H225" s="343">
        <v>354.68139463548329</v>
      </c>
      <c r="I225" s="343">
        <v>359.00148029915215</v>
      </c>
      <c r="J225" s="344">
        <v>363.90927937905974</v>
      </c>
      <c r="K225" s="344">
        <v>368.86571951227069</v>
      </c>
      <c r="L225" s="344">
        <v>373.27932382403134</v>
      </c>
      <c r="M225" s="344">
        <v>377.31529284207062</v>
      </c>
      <c r="N225" s="344">
        <v>381.13707050357988</v>
      </c>
      <c r="O225" s="344">
        <v>383.59698514368739</v>
      </c>
      <c r="P225" s="344">
        <v>385.84998877646979</v>
      </c>
      <c r="Q225" s="344">
        <v>388.287702285857</v>
      </c>
      <c r="R225" s="344">
        <v>390.21921145802816</v>
      </c>
      <c r="S225" s="344">
        <v>392.19955137961449</v>
      </c>
      <c r="T225" s="344">
        <v>394.18397265111184</v>
      </c>
      <c r="U225" s="344">
        <v>395.7100489674001</v>
      </c>
      <c r="V225" s="344">
        <v>397.38216386505388</v>
      </c>
      <c r="W225" s="344">
        <v>398.69750337738168</v>
      </c>
      <c r="X225" s="344">
        <v>400.05002469152339</v>
      </c>
      <c r="Y225" s="344">
        <v>401.3496623121672</v>
      </c>
      <c r="Z225" s="344">
        <v>402.71596599558092</v>
      </c>
    </row>
    <row r="226">
      <c r="A226" s="342" t="s">
        <v>379</v>
      </c>
      <c r="B226" s="343">
        <v>126.00000016391277</v>
      </c>
      <c r="C226" s="343">
        <v>426.29167617909752</v>
      </c>
      <c r="D226" s="343">
        <v>431.74858256706716</v>
      </c>
      <c r="E226" s="343">
        <v>437.81389728260979</v>
      </c>
      <c r="F226" s="343">
        <v>442.88696125900049</v>
      </c>
      <c r="G226" s="343">
        <v>448.06545188422723</v>
      </c>
      <c r="H226" s="343">
        <v>453.21397643630331</v>
      </c>
      <c r="I226" s="343">
        <v>457.52319537248428</v>
      </c>
      <c r="J226" s="344">
        <v>462.41869353426461</v>
      </c>
      <c r="K226" s="344">
        <v>467.36294091034256</v>
      </c>
      <c r="L226" s="344">
        <v>471.76483406958272</v>
      </c>
      <c r="M226" s="344">
        <v>475.78961517077295</v>
      </c>
      <c r="N226" s="344">
        <v>479.60016829763225</v>
      </c>
      <c r="O226" s="344">
        <v>482.05971192454427</v>
      </c>
      <c r="P226" s="344">
        <v>484.31254846419017</v>
      </c>
      <c r="Q226" s="344">
        <v>486.74989390956091</v>
      </c>
      <c r="R226" s="344">
        <v>488.68126208151068</v>
      </c>
      <c r="S226" s="344">
        <v>490.66145905203496</v>
      </c>
      <c r="T226" s="344">
        <v>492.64611553952687</v>
      </c>
      <c r="U226" s="344">
        <v>494.17208499599462</v>
      </c>
      <c r="V226" s="344">
        <v>495.84370867100034</v>
      </c>
      <c r="W226" s="344">
        <v>497.15895954835372</v>
      </c>
      <c r="X226" s="344">
        <v>498.51157971296823</v>
      </c>
      <c r="Y226" s="344">
        <v>499.81094510921935</v>
      </c>
      <c r="Z226" s="344">
        <v>501.17828610152696</v>
      </c>
    </row>
    <row r="227">
      <c r="A227" s="342" t="s">
        <v>380</v>
      </c>
      <c r="B227" s="343">
        <v>126.00000016391277</v>
      </c>
      <c r="C227" s="343">
        <v>524.8775025486874</v>
      </c>
      <c r="D227" s="343">
        <v>530.32238649102112</v>
      </c>
      <c r="E227" s="343">
        <v>536.375474577652</v>
      </c>
      <c r="F227" s="343">
        <v>541.43720471400934</v>
      </c>
      <c r="G227" s="343">
        <v>546.60367136863226</v>
      </c>
      <c r="H227" s="343">
        <v>551.73963338469673</v>
      </c>
      <c r="I227" s="343">
        <v>556.03793847845213</v>
      </c>
      <c r="J227" s="344">
        <v>560.9210825426311</v>
      </c>
      <c r="K227" s="344">
        <v>565.85308467427024</v>
      </c>
      <c r="L227" s="344">
        <v>570.24321604352542</v>
      </c>
      <c r="M227" s="344">
        <v>574.25676075349247</v>
      </c>
      <c r="N227" s="344">
        <v>578.05604042208233</v>
      </c>
      <c r="O227" s="344">
        <v>580.51521308240683</v>
      </c>
      <c r="P227" s="344">
        <v>582.76788336016614</v>
      </c>
      <c r="Q227" s="344">
        <v>585.20486075927931</v>
      </c>
      <c r="R227" s="344">
        <v>587.13608862123976</v>
      </c>
      <c r="S227" s="344">
        <v>589.11614333239515</v>
      </c>
      <c r="T227" s="344">
        <v>591.10103744652281</v>
      </c>
      <c r="U227" s="344">
        <v>592.62690054363929</v>
      </c>
      <c r="V227" s="344">
        <v>594.29803178369855</v>
      </c>
      <c r="W227" s="344">
        <v>595.61319442297906</v>
      </c>
      <c r="X227" s="344">
        <v>596.96591470140083</v>
      </c>
      <c r="Y227" s="344">
        <v>598.265007357286</v>
      </c>
      <c r="Z227" s="344">
        <v>599.63339127025336</v>
      </c>
    </row>
    <row r="228">
      <c r="A228" s="342" t="s">
        <v>381</v>
      </c>
      <c r="B228" s="343">
        <v>126.00000016391277</v>
      </c>
      <c r="C228" s="343">
        <v>52.847086583542755</v>
      </c>
      <c r="D228" s="343">
        <v>53.1890383049174</v>
      </c>
      <c r="E228" s="343">
        <v>53.639602120975027</v>
      </c>
      <c r="F228" s="343">
        <v>54.072092626250985</v>
      </c>
      <c r="G228" s="343">
        <v>54.5543464039365</v>
      </c>
      <c r="H228" s="343">
        <v>55.134869899035493</v>
      </c>
      <c r="I228" s="343">
        <v>55.661396418856839</v>
      </c>
      <c r="J228" s="344">
        <v>56.278139624292706</v>
      </c>
      <c r="K228" s="344">
        <v>56.968013290547425</v>
      </c>
      <c r="L228" s="344">
        <v>57.612442838584812</v>
      </c>
      <c r="M228" s="344">
        <v>58.344793819108844</v>
      </c>
      <c r="N228" s="344">
        <v>59.109301078729409</v>
      </c>
      <c r="O228" s="344">
        <v>59.31809262627813</v>
      </c>
      <c r="P228" s="344">
        <v>59.453424189189867</v>
      </c>
      <c r="Q228" s="344">
        <v>59.529093258308158</v>
      </c>
      <c r="R228" s="344">
        <v>59.522698459543435</v>
      </c>
      <c r="S228" s="344">
        <v>59.439883063002952</v>
      </c>
      <c r="T228" s="344">
        <v>59.269056878385378</v>
      </c>
      <c r="U228" s="344">
        <v>59.050832058676832</v>
      </c>
      <c r="V228" s="344">
        <v>58.690534899109373</v>
      </c>
      <c r="W228" s="344">
        <v>58.32712424843394</v>
      </c>
      <c r="X228" s="344">
        <v>57.871937122051605</v>
      </c>
      <c r="Y228" s="344">
        <v>57.291539533491523</v>
      </c>
      <c r="Z228" s="344">
        <v>56.801783358081586</v>
      </c>
    </row>
    <row r="229">
      <c r="A229" s="342" t="s">
        <v>382</v>
      </c>
      <c r="B229" s="343">
        <v>126.00000016391277</v>
      </c>
      <c r="C229" s="343">
        <v>438.58951590428273</v>
      </c>
      <c r="D229" s="343">
        <v>452.47776206318019</v>
      </c>
      <c r="E229" s="343">
        <v>466.36099912953932</v>
      </c>
      <c r="F229" s="343">
        <v>476.23039362014674</v>
      </c>
      <c r="G229" s="343">
        <v>484.33351497522585</v>
      </c>
      <c r="H229" s="343">
        <v>490.46911327312534</v>
      </c>
      <c r="I229" s="343">
        <v>493.66177425276459</v>
      </c>
      <c r="J229" s="344">
        <v>495.23362990605784</v>
      </c>
      <c r="K229" s="344">
        <v>494.58974746254586</v>
      </c>
      <c r="L229" s="344">
        <v>491.86221610995909</v>
      </c>
      <c r="M229" s="344">
        <v>486.65782407932159</v>
      </c>
      <c r="N229" s="344">
        <v>479.60016829763225</v>
      </c>
      <c r="O229" s="344">
        <v>482.05971192454427</v>
      </c>
      <c r="P229" s="344">
        <v>484.31254846419017</v>
      </c>
      <c r="Q229" s="344">
        <v>486.74989390956091</v>
      </c>
      <c r="R229" s="344">
        <v>488.68126208151068</v>
      </c>
      <c r="S229" s="344">
        <v>490.66145905203496</v>
      </c>
      <c r="T229" s="344">
        <v>492.64611553952687</v>
      </c>
      <c r="U229" s="344">
        <v>494.17208499599462</v>
      </c>
      <c r="V229" s="344">
        <v>495.84370867100034</v>
      </c>
      <c r="W229" s="344">
        <v>497.15895954835372</v>
      </c>
      <c r="X229" s="344">
        <v>498.51157971296823</v>
      </c>
      <c r="Y229" s="344">
        <v>499.81094510921935</v>
      </c>
      <c r="Z229" s="344">
        <v>501.17828610152696</v>
      </c>
    </row>
    <row r="230">
      <c r="A230" s="342" t="s">
        <v>383</v>
      </c>
      <c r="B230" s="343">
        <v>126.00000016391277</v>
      </c>
      <c r="C230" s="343">
        <v>383.28939079062582</v>
      </c>
      <c r="D230" s="343">
        <v>385.56366581674018</v>
      </c>
      <c r="E230" s="343">
        <v>388.1757005049426</v>
      </c>
      <c r="F230" s="343">
        <v>390.1207877462985</v>
      </c>
      <c r="G230" s="343">
        <v>392.01032428190308</v>
      </c>
      <c r="H230" s="343">
        <v>393.65504345796194</v>
      </c>
      <c r="I230" s="343">
        <v>394.94628329853981</v>
      </c>
      <c r="J230" s="344">
        <v>396.44677655475726</v>
      </c>
      <c r="K230" s="344">
        <v>397.99579224772049</v>
      </c>
      <c r="L230" s="344">
        <v>399.16543781809236</v>
      </c>
      <c r="M230" s="344">
        <v>400.06611024712936</v>
      </c>
      <c r="N230" s="344">
        <v>400.21501497357775</v>
      </c>
      <c r="O230" s="344">
        <v>399.59692862191287</v>
      </c>
      <c r="P230" s="344">
        <v>398.8262548754289</v>
      </c>
      <c r="Q230" s="344">
        <v>397.75464925745013</v>
      </c>
      <c r="R230" s="344">
        <v>396.66315081762167</v>
      </c>
      <c r="S230" s="344">
        <v>395.29700054147827</v>
      </c>
      <c r="T230" s="344">
        <v>393.6116434205947</v>
      </c>
      <c r="U230" s="344">
        <v>392.11593056452546</v>
      </c>
      <c r="V230" s="344">
        <v>390.227202911075</v>
      </c>
      <c r="W230" s="344">
        <v>388.52168996943112</v>
      </c>
      <c r="X230" s="344">
        <v>386.58408076693365</v>
      </c>
      <c r="Y230" s="344">
        <v>384.4863594303842</v>
      </c>
      <c r="Z230" s="344">
        <v>382.50924667755947</v>
      </c>
    </row>
    <row r="231">
      <c r="A231" s="342" t="s">
        <v>384</v>
      </c>
      <c r="B231" s="343">
        <v>126.00000016391277</v>
      </c>
      <c r="C231" s="343">
        <v>195.01533550193048</v>
      </c>
      <c r="D231" s="343">
        <v>205.28916632497774</v>
      </c>
      <c r="E231" s="343">
        <v>216.57966057073216</v>
      </c>
      <c r="F231" s="343">
        <v>226.38672577893831</v>
      </c>
      <c r="G231" s="343">
        <v>236.54354067185261</v>
      </c>
      <c r="H231" s="343">
        <v>246.99559836485304</v>
      </c>
      <c r="I231" s="343">
        <v>255.87361474375518</v>
      </c>
      <c r="J231" s="344">
        <v>265.90930385671305</v>
      </c>
      <c r="K231" s="344">
        <v>275.994489370261</v>
      </c>
      <c r="L231" s="344">
        <v>285.29102372507697</v>
      </c>
      <c r="M231" s="344">
        <v>294.04713068078905</v>
      </c>
      <c r="N231" s="344">
        <v>303.3975052091206</v>
      </c>
      <c r="O231" s="344">
        <v>310.48678776179946</v>
      </c>
      <c r="P231" s="344">
        <v>317.2876595279908</v>
      </c>
      <c r="Q231" s="344">
        <v>325.00437233655128</v>
      </c>
      <c r="R231" s="344">
        <v>331.48358592164578</v>
      </c>
      <c r="S231" s="344">
        <v>338.49872102685316</v>
      </c>
      <c r="T231" s="344">
        <v>346.00448647013167</v>
      </c>
      <c r="U231" s="344">
        <v>352.07773085095533</v>
      </c>
      <c r="V231" s="344">
        <v>359.10906653664335</v>
      </c>
      <c r="W231" s="344">
        <v>364.97101545401944</v>
      </c>
      <c r="X231" s="344">
        <v>371.27568212003149</v>
      </c>
      <c r="Y231" s="344">
        <v>377.68974028625371</v>
      </c>
      <c r="Z231" s="344">
        <v>384.08880608082796</v>
      </c>
    </row>
    <row r="232">
      <c r="A232" s="341" t="s">
        <v>399</v>
      </c>
    </row>
    <row r="233">
      <c r="A233" s="342" t="s">
        <v>374</v>
      </c>
      <c r="B233" s="343">
        <v>149.99999664723873</v>
      </c>
      <c r="C233" s="343">
        <v>52.945346813522228</v>
      </c>
      <c r="D233" s="343">
        <v>53.351629039225195</v>
      </c>
      <c r="E233" s="343">
        <v>53.863687333405885</v>
      </c>
      <c r="F233" s="343">
        <v>54.36413661008303</v>
      </c>
      <c r="G233" s="343">
        <v>54.893979893760985</v>
      </c>
      <c r="H233" s="343">
        <v>55.538780905084195</v>
      </c>
      <c r="I233" s="343">
        <v>56.10989460474773</v>
      </c>
      <c r="J233" s="344">
        <v>56.768440262175822</v>
      </c>
      <c r="K233" s="344">
        <v>57.5052833612321</v>
      </c>
      <c r="L233" s="344">
        <v>58.195150128440353</v>
      </c>
      <c r="M233" s="344">
        <v>58.943772467221244</v>
      </c>
      <c r="N233" s="344">
        <v>59.745411499641556</v>
      </c>
      <c r="O233" s="344">
        <v>59.992643821747784</v>
      </c>
      <c r="P233" s="344">
        <v>60.190231548605169</v>
      </c>
      <c r="Q233" s="344">
        <v>60.374406850572591</v>
      </c>
      <c r="R233" s="344">
        <v>60.478033689216964</v>
      </c>
      <c r="S233" s="344">
        <v>60.5344923507334</v>
      </c>
      <c r="T233" s="344">
        <v>60.548307657912524</v>
      </c>
      <c r="U233" s="344">
        <v>60.5095792213856</v>
      </c>
      <c r="V233" s="344">
        <v>60.414488158782909</v>
      </c>
      <c r="W233" s="344">
        <v>60.275354637177742</v>
      </c>
      <c r="X233" s="344">
        <v>60.071841562199488</v>
      </c>
      <c r="Y233" s="344">
        <v>59.811646324057108</v>
      </c>
      <c r="Z233" s="344">
        <v>59.587284343446662</v>
      </c>
    </row>
    <row r="234">
      <c r="A234" s="342" t="s">
        <v>375</v>
      </c>
      <c r="B234" s="343">
        <v>149.99999664723873</v>
      </c>
      <c r="C234" s="343">
        <v>52.945346813522228</v>
      </c>
      <c r="D234" s="343">
        <v>53.555598030333719</v>
      </c>
      <c r="E234" s="343">
        <v>55.529992480622319</v>
      </c>
      <c r="F234" s="343">
        <v>57.449700124395079</v>
      </c>
      <c r="G234" s="343">
        <v>59.289902396455659</v>
      </c>
      <c r="H234" s="343">
        <v>61.593300329917348</v>
      </c>
      <c r="I234" s="343">
        <v>63.540319062083313</v>
      </c>
      <c r="J234" s="344">
        <v>65.691179357430585</v>
      </c>
      <c r="K234" s="344">
        <v>68.222555589164443</v>
      </c>
      <c r="L234" s="344">
        <v>70.491450145451253</v>
      </c>
      <c r="M234" s="344">
        <v>72.962099763650372</v>
      </c>
      <c r="N234" s="344">
        <v>75.878060125575075</v>
      </c>
      <c r="O234" s="344">
        <v>78.009441918774073</v>
      </c>
      <c r="P234" s="344">
        <v>80.176463315318671</v>
      </c>
      <c r="Q234" s="344">
        <v>82.9000810500486</v>
      </c>
      <c r="R234" s="344">
        <v>85.141789303625671</v>
      </c>
      <c r="S234" s="344">
        <v>87.51782434139875</v>
      </c>
      <c r="T234" s="344">
        <v>90.222634031808767</v>
      </c>
      <c r="U234" s="344">
        <v>92.444656612859021</v>
      </c>
      <c r="V234" s="344">
        <v>95.205197602892085</v>
      </c>
      <c r="W234" s="344">
        <v>97.2892125404643</v>
      </c>
      <c r="X234" s="344">
        <v>99.430527677859644</v>
      </c>
      <c r="Y234" s="344">
        <v>101.76967610333624</v>
      </c>
      <c r="Z234" s="344">
        <v>104.015860515594</v>
      </c>
    </row>
    <row r="235">
      <c r="A235" s="342" t="s">
        <v>376</v>
      </c>
      <c r="B235" s="343">
        <v>149.99999664723873</v>
      </c>
      <c r="C235" s="343">
        <v>153.20158913567886</v>
      </c>
      <c r="D235" s="343">
        <v>157.30091050608382</v>
      </c>
      <c r="E235" s="343">
        <v>161.98099715642431</v>
      </c>
      <c r="F235" s="343">
        <v>165.87696183019827</v>
      </c>
      <c r="G235" s="343">
        <v>169.60616504388571</v>
      </c>
      <c r="H235" s="343">
        <v>173.56417003080341</v>
      </c>
      <c r="I235" s="343">
        <v>176.79614317900442</v>
      </c>
      <c r="J235" s="344">
        <v>180.40377353509385</v>
      </c>
      <c r="K235" s="344">
        <v>184.33277576915245</v>
      </c>
      <c r="L235" s="344">
        <v>187.75870292162392</v>
      </c>
      <c r="M235" s="344">
        <v>191.14435599706548</v>
      </c>
      <c r="N235" s="344">
        <v>194.5463079274069</v>
      </c>
      <c r="O235" s="344">
        <v>196.89498736648665</v>
      </c>
      <c r="P235" s="344">
        <v>199.1978146632471</v>
      </c>
      <c r="Q235" s="344">
        <v>201.96967892713983</v>
      </c>
      <c r="R235" s="344">
        <v>204.2176904164638</v>
      </c>
      <c r="S235" s="344">
        <v>206.56382093335915</v>
      </c>
      <c r="T235" s="344">
        <v>209.08939687243424</v>
      </c>
      <c r="U235" s="344">
        <v>211.09990453300716</v>
      </c>
      <c r="V235" s="344">
        <v>213.47122297079059</v>
      </c>
      <c r="W235" s="344">
        <v>215.19974525071191</v>
      </c>
      <c r="X235" s="344">
        <v>216.88954783470223</v>
      </c>
      <c r="Y235" s="344">
        <v>218.60826282712029</v>
      </c>
      <c r="Z235" s="344">
        <v>220.15900580646283</v>
      </c>
    </row>
    <row r="236">
      <c r="A236" s="342" t="s">
        <v>377</v>
      </c>
      <c r="B236" s="343">
        <v>149.99999664723873</v>
      </c>
      <c r="C236" s="343">
        <v>251.72707764618889</v>
      </c>
      <c r="D236" s="343">
        <v>255.82606440891834</v>
      </c>
      <c r="E236" s="343">
        <v>260.50568341837527</v>
      </c>
      <c r="F236" s="343">
        <v>264.40149736135629</v>
      </c>
      <c r="G236" s="343">
        <v>268.13023040266853</v>
      </c>
      <c r="H236" s="343">
        <v>272.0880824945603</v>
      </c>
      <c r="I236" s="343">
        <v>275.31979438969643</v>
      </c>
      <c r="J236" s="344">
        <v>278.92696332794395</v>
      </c>
      <c r="K236" s="344">
        <v>282.85580834269268</v>
      </c>
      <c r="L236" s="344">
        <v>286.28136979969304</v>
      </c>
      <c r="M236" s="344">
        <v>289.66666271524696</v>
      </c>
      <c r="N236" s="344">
        <v>293.06842727805281</v>
      </c>
      <c r="O236" s="344">
        <v>295.41684880693623</v>
      </c>
      <c r="P236" s="344">
        <v>297.71950441504282</v>
      </c>
      <c r="Q236" s="344">
        <v>300.49132800328152</v>
      </c>
      <c r="R236" s="344">
        <v>302.739171951827</v>
      </c>
      <c r="S236" s="344">
        <v>305.08496197584333</v>
      </c>
      <c r="T236" s="344">
        <v>307.61043407183718</v>
      </c>
      <c r="U236" s="344">
        <v>309.62079385516176</v>
      </c>
      <c r="V236" s="344">
        <v>311.99210512027582</v>
      </c>
      <c r="W236" s="344">
        <v>313.72042010463787</v>
      </c>
      <c r="X236" s="344">
        <v>315.4099366718483</v>
      </c>
      <c r="Y236" s="344">
        <v>317.12853172345137</v>
      </c>
      <c r="Z236" s="344">
        <v>318.67974801477362</v>
      </c>
    </row>
    <row r="237">
      <c r="A237" s="342" t="s">
        <v>378</v>
      </c>
      <c r="B237" s="343">
        <v>149.99999664723873</v>
      </c>
      <c r="C237" s="343">
        <v>350.24546623304104</v>
      </c>
      <c r="D237" s="343">
        <v>354.34412025255983</v>
      </c>
      <c r="E237" s="343">
        <v>359.02327338427381</v>
      </c>
      <c r="F237" s="343">
        <v>362.91893913674886</v>
      </c>
      <c r="G237" s="343">
        <v>366.64720291788626</v>
      </c>
      <c r="H237" s="343">
        <v>370.60490465434896</v>
      </c>
      <c r="I237" s="343">
        <v>373.83635674051459</v>
      </c>
      <c r="J237" s="344">
        <v>377.44306512894036</v>
      </c>
      <c r="K237" s="344">
        <v>381.37175551813715</v>
      </c>
      <c r="L237" s="344">
        <v>384.79695247806268</v>
      </c>
      <c r="M237" s="344">
        <v>388.18188638884442</v>
      </c>
      <c r="N237" s="344">
        <v>391.58346544978991</v>
      </c>
      <c r="O237" s="344">
        <v>393.93162957545928</v>
      </c>
      <c r="P237" s="344">
        <v>396.23411437867526</v>
      </c>
      <c r="Q237" s="344">
        <v>399.0058991380385</v>
      </c>
      <c r="R237" s="344">
        <v>401.2535764080298</v>
      </c>
      <c r="S237" s="344">
        <v>403.59902605241626</v>
      </c>
      <c r="T237" s="344">
        <v>406.12439565272024</v>
      </c>
      <c r="U237" s="344">
        <v>408.13460831026151</v>
      </c>
      <c r="V237" s="344">
        <v>410.50591405540888</v>
      </c>
      <c r="W237" s="344">
        <v>412.2340219735683</v>
      </c>
      <c r="X237" s="344">
        <v>413.92325232945842</v>
      </c>
      <c r="Y237" s="344">
        <v>415.64172801783275</v>
      </c>
      <c r="Z237" s="344">
        <v>417.1934208738183</v>
      </c>
    </row>
    <row r="238">
      <c r="A238" s="342" t="s">
        <v>379</v>
      </c>
      <c r="B238" s="343">
        <v>149.99999664723873</v>
      </c>
      <c r="C238" s="343">
        <v>448.75679028027929</v>
      </c>
      <c r="D238" s="343">
        <v>452.85511340072787</v>
      </c>
      <c r="E238" s="343">
        <v>457.53380239622254</v>
      </c>
      <c r="F238" s="343">
        <v>461.42932247547554</v>
      </c>
      <c r="G238" s="343">
        <v>465.15711789409249</v>
      </c>
      <c r="H238" s="343">
        <v>469.11467179182506</v>
      </c>
      <c r="I238" s="343">
        <v>472.34586549748855</v>
      </c>
      <c r="J238" s="344">
        <v>475.95211419003232</v>
      </c>
      <c r="K238" s="344">
        <v>479.88065252369995</v>
      </c>
      <c r="L238" s="344">
        <v>483.30548616945816</v>
      </c>
      <c r="M238" s="344">
        <v>486.69006221568412</v>
      </c>
      <c r="N238" s="344">
        <v>490.09145762271015</v>
      </c>
      <c r="O238" s="344">
        <v>492.439364845011</v>
      </c>
      <c r="P238" s="344">
        <v>494.74167971811977</v>
      </c>
      <c r="Q238" s="344">
        <v>497.51342748065417</v>
      </c>
      <c r="R238" s="344">
        <v>499.76093892556617</v>
      </c>
      <c r="S238" s="344">
        <v>502.10604829842077</v>
      </c>
      <c r="T238" s="344">
        <v>504.63131673882839</v>
      </c>
      <c r="U238" s="344">
        <v>506.64138301448719</v>
      </c>
      <c r="V238" s="344">
        <v>509.01268487977165</v>
      </c>
      <c r="W238" s="344">
        <v>510.74058595695408</v>
      </c>
      <c r="X238" s="344">
        <v>512.42952990523668</v>
      </c>
      <c r="Y238" s="344">
        <v>514.14788680249728</v>
      </c>
      <c r="Z238" s="344">
        <v>515.70005945718947</v>
      </c>
    </row>
    <row r="239">
      <c r="A239" s="342" t="s">
        <v>380</v>
      </c>
      <c r="B239" s="343">
        <v>149.99999664723873</v>
      </c>
      <c r="C239" s="343">
        <v>547.26108482350548</v>
      </c>
      <c r="D239" s="343">
        <v>551.35907886904261</v>
      </c>
      <c r="E239" s="343">
        <v>556.0373054486073</v>
      </c>
      <c r="F239" s="343">
        <v>559.93268234922175</v>
      </c>
      <c r="G239" s="343">
        <v>563.66001028872927</v>
      </c>
      <c r="H239" s="343">
        <v>567.61741884187347</v>
      </c>
      <c r="I239" s="343">
        <v>570.84835558012946</v>
      </c>
      <c r="J239" s="344">
        <v>574.45414541690047</v>
      </c>
      <c r="K239" s="344">
        <v>578.38253424163906</v>
      </c>
      <c r="L239" s="344">
        <v>581.80700574096124</v>
      </c>
      <c r="M239" s="344">
        <v>585.19122504819927</v>
      </c>
      <c r="N239" s="344">
        <v>588.59243863179245</v>
      </c>
      <c r="O239" s="344">
        <v>590.9400894435347</v>
      </c>
      <c r="P239" s="344">
        <v>593.24223525248976</v>
      </c>
      <c r="Q239" s="344">
        <v>596.01394783568594</v>
      </c>
      <c r="R239" s="344">
        <v>598.26129430036065</v>
      </c>
      <c r="S239" s="344">
        <v>600.60606350475416</v>
      </c>
      <c r="T239" s="344">
        <v>603.13123210960282</v>
      </c>
      <c r="U239" s="344">
        <v>605.14115273986909</v>
      </c>
      <c r="V239" s="344">
        <v>607.51245235294</v>
      </c>
      <c r="W239" s="344">
        <v>609.240146810335</v>
      </c>
      <c r="X239" s="344">
        <v>610.92880415301329</v>
      </c>
      <c r="Y239" s="344">
        <v>612.64704282586581</v>
      </c>
      <c r="Z239" s="344">
        <v>614.19969849484914</v>
      </c>
    </row>
    <row r="240">
      <c r="A240" s="342" t="s">
        <v>381</v>
      </c>
      <c r="B240" s="343">
        <v>149.99999664723873</v>
      </c>
      <c r="C240" s="343">
        <v>52.945346813522228</v>
      </c>
      <c r="D240" s="343">
        <v>53.351629039225195</v>
      </c>
      <c r="E240" s="343">
        <v>53.863687333405885</v>
      </c>
      <c r="F240" s="343">
        <v>54.36413661008303</v>
      </c>
      <c r="G240" s="343">
        <v>54.893979893760985</v>
      </c>
      <c r="H240" s="343">
        <v>55.538780905084195</v>
      </c>
      <c r="I240" s="343">
        <v>56.10989460474773</v>
      </c>
      <c r="J240" s="344">
        <v>56.768440262175822</v>
      </c>
      <c r="K240" s="344">
        <v>57.5052833612321</v>
      </c>
      <c r="L240" s="344">
        <v>58.195150128440353</v>
      </c>
      <c r="M240" s="344">
        <v>58.943772467221244</v>
      </c>
      <c r="N240" s="344">
        <v>59.745411499641556</v>
      </c>
      <c r="O240" s="344">
        <v>59.992643821747784</v>
      </c>
      <c r="P240" s="344">
        <v>60.190231548605169</v>
      </c>
      <c r="Q240" s="344">
        <v>60.374406850572591</v>
      </c>
      <c r="R240" s="344">
        <v>60.478033689216964</v>
      </c>
      <c r="S240" s="344">
        <v>60.5344923507334</v>
      </c>
      <c r="T240" s="344">
        <v>60.548307657912524</v>
      </c>
      <c r="U240" s="344">
        <v>60.5095792213856</v>
      </c>
      <c r="V240" s="344">
        <v>60.414488158782909</v>
      </c>
      <c r="W240" s="344">
        <v>60.275354637177742</v>
      </c>
      <c r="X240" s="344">
        <v>60.071841562199488</v>
      </c>
      <c r="Y240" s="344">
        <v>59.811646324057108</v>
      </c>
      <c r="Z240" s="344">
        <v>59.587284343446662</v>
      </c>
    </row>
    <row r="241">
      <c r="A241" s="342" t="s">
        <v>382</v>
      </c>
      <c r="B241" s="343">
        <v>149.99999664723873</v>
      </c>
      <c r="C241" s="343">
        <v>456.948578458345</v>
      </c>
      <c r="D241" s="343">
        <v>466.71803574885558</v>
      </c>
      <c r="E241" s="343">
        <v>476.58782716475554</v>
      </c>
      <c r="F241" s="343">
        <v>483.64199269756705</v>
      </c>
      <c r="G241" s="343">
        <v>489.39306043160076</v>
      </c>
      <c r="H241" s="343">
        <v>493.92923187549695</v>
      </c>
      <c r="I241" s="343">
        <v>496.41566831215891</v>
      </c>
      <c r="J241" s="344">
        <v>497.87731829639239</v>
      </c>
      <c r="K241" s="344">
        <v>498.01411631140365</v>
      </c>
      <c r="L241" s="344">
        <v>496.73965752909538</v>
      </c>
      <c r="M241" s="344">
        <v>493.94205832149925</v>
      </c>
      <c r="N241" s="344">
        <v>490.09145762271015</v>
      </c>
      <c r="O241" s="344">
        <v>492.439364845011</v>
      </c>
      <c r="P241" s="344">
        <v>494.74167971811977</v>
      </c>
      <c r="Q241" s="344">
        <v>497.51342748065417</v>
      </c>
      <c r="R241" s="344">
        <v>499.76093892556617</v>
      </c>
      <c r="S241" s="344">
        <v>502.10604829842077</v>
      </c>
      <c r="T241" s="344">
        <v>504.63131673882839</v>
      </c>
      <c r="U241" s="344">
        <v>506.64138301448719</v>
      </c>
      <c r="V241" s="344">
        <v>509.01268487977165</v>
      </c>
      <c r="W241" s="344">
        <v>510.74058595695408</v>
      </c>
      <c r="X241" s="344">
        <v>512.42952990523668</v>
      </c>
      <c r="Y241" s="344">
        <v>514.14788680249728</v>
      </c>
      <c r="Z241" s="344">
        <v>515.70005945718947</v>
      </c>
    </row>
    <row r="242">
      <c r="A242" s="342" t="s">
        <v>383</v>
      </c>
      <c r="B242" s="343">
        <v>149.99999664723873</v>
      </c>
      <c r="C242" s="343">
        <v>386.02778500276077</v>
      </c>
      <c r="D242" s="343">
        <v>387.09726712446241</v>
      </c>
      <c r="E242" s="343">
        <v>388.26003835376815</v>
      </c>
      <c r="F242" s="343">
        <v>388.91082714108342</v>
      </c>
      <c r="G242" s="343">
        <v>389.50195758813157</v>
      </c>
      <c r="H242" s="343">
        <v>389.78280491969025</v>
      </c>
      <c r="I242" s="343">
        <v>389.986041908472</v>
      </c>
      <c r="J242" s="344">
        <v>390.34744838564069</v>
      </c>
      <c r="K242" s="344">
        <v>390.70629393900549</v>
      </c>
      <c r="L242" s="344">
        <v>391.04810067432476</v>
      </c>
      <c r="M242" s="344">
        <v>391.24194381732633</v>
      </c>
      <c r="N242" s="344">
        <v>391.021419061356</v>
      </c>
      <c r="O242" s="344">
        <v>390.29029151310721</v>
      </c>
      <c r="P242" s="344">
        <v>389.56762676599351</v>
      </c>
      <c r="Q242" s="344">
        <v>388.66619659095841</v>
      </c>
      <c r="R242" s="344">
        <v>387.88900177876479</v>
      </c>
      <c r="S242" s="344">
        <v>386.99373078874584</v>
      </c>
      <c r="T242" s="344">
        <v>385.90062599922294</v>
      </c>
      <c r="U242" s="344">
        <v>384.88676427465543</v>
      </c>
      <c r="V242" s="344">
        <v>383.47841580492036</v>
      </c>
      <c r="W242" s="344">
        <v>382.23729030892611</v>
      </c>
      <c r="X242" s="344">
        <v>380.79585226795052</v>
      </c>
      <c r="Y242" s="344">
        <v>379.06032687939927</v>
      </c>
      <c r="Z242" s="344">
        <v>377.32026858863122</v>
      </c>
    </row>
    <row r="243">
      <c r="A243" s="342" t="s">
        <v>384</v>
      </c>
      <c r="B243" s="343">
        <v>149.99999664723873</v>
      </c>
      <c r="C243" s="343">
        <v>247.32039313744483</v>
      </c>
      <c r="D243" s="343">
        <v>255.97271806462095</v>
      </c>
      <c r="E243" s="343">
        <v>265.93865231661533</v>
      </c>
      <c r="F243" s="343">
        <v>274.71278156259405</v>
      </c>
      <c r="G243" s="343">
        <v>283.15872240915547</v>
      </c>
      <c r="H243" s="343">
        <v>292.64541942271615</v>
      </c>
      <c r="I243" s="343">
        <v>300.43125222479745</v>
      </c>
      <c r="J243" s="344">
        <v>308.9196863404494</v>
      </c>
      <c r="K243" s="344">
        <v>318.21801928793104</v>
      </c>
      <c r="L243" s="344">
        <v>326.28212868601651</v>
      </c>
      <c r="M243" s="344">
        <v>334.46842326544481</v>
      </c>
      <c r="N243" s="344">
        <v>343.31995151372229</v>
      </c>
      <c r="O243" s="344">
        <v>350.30207425458531</v>
      </c>
      <c r="P243" s="344">
        <v>357.15725426081093</v>
      </c>
      <c r="Q243" s="344">
        <v>365.45719031493104</v>
      </c>
      <c r="R243" s="344">
        <v>372.2580261182494</v>
      </c>
      <c r="S243" s="344">
        <v>379.48236141560727</v>
      </c>
      <c r="T243" s="344">
        <v>387.45523644685539</v>
      </c>
      <c r="U243" s="344">
        <v>394.01869500165935</v>
      </c>
      <c r="V243" s="344">
        <v>402.08106472253905</v>
      </c>
      <c r="W243" s="344">
        <v>408.28089919625239</v>
      </c>
      <c r="X243" s="344">
        <v>414.68556867963491</v>
      </c>
      <c r="Y243" s="344">
        <v>421.60655212713243</v>
      </c>
      <c r="Z243" s="344">
        <v>428.11640604675659</v>
      </c>
    </row>
    <row r="244">
      <c r="A244" s="341" t="s">
        <v>400</v>
      </c>
    </row>
    <row r="245">
      <c r="A245" s="342" t="s">
        <v>374</v>
      </c>
      <c r="B245" s="343">
        <v>166.50000587105751</v>
      </c>
      <c r="C245" s="343">
        <v>55.038797470017691</v>
      </c>
      <c r="D245" s="343">
        <v>55.424286446219412</v>
      </c>
      <c r="E245" s="343">
        <v>55.919009991114422</v>
      </c>
      <c r="F245" s="343">
        <v>56.364139545407276</v>
      </c>
      <c r="G245" s="343">
        <v>56.850580336374669</v>
      </c>
      <c r="H245" s="343">
        <v>57.427191688281916</v>
      </c>
      <c r="I245" s="343">
        <v>57.936500075087629</v>
      </c>
      <c r="J245" s="344">
        <v>58.521781925052622</v>
      </c>
      <c r="K245" s="344">
        <v>59.165350342664269</v>
      </c>
      <c r="L245" s="344">
        <v>59.764925050494995</v>
      </c>
      <c r="M245" s="344">
        <v>60.41582342624757</v>
      </c>
      <c r="N245" s="344">
        <v>61.103685806969075</v>
      </c>
      <c r="O245" s="344">
        <v>61.328734404109568</v>
      </c>
      <c r="P245" s="344">
        <v>61.511577593682375</v>
      </c>
      <c r="Q245" s="344">
        <v>61.686474408123637</v>
      </c>
      <c r="R245" s="344">
        <v>61.795698343153823</v>
      </c>
      <c r="S245" s="344">
        <v>61.874107177878791</v>
      </c>
      <c r="T245" s="344">
        <v>61.918394367916328</v>
      </c>
      <c r="U245" s="344">
        <v>61.913106711134461</v>
      </c>
      <c r="V245" s="344">
        <v>61.872508943401947</v>
      </c>
      <c r="W245" s="344">
        <v>61.792134853651419</v>
      </c>
      <c r="X245" s="344">
        <v>61.668288940054111</v>
      </c>
      <c r="Y245" s="344">
        <v>61.506515239530131</v>
      </c>
      <c r="Z245" s="344">
        <v>61.351308650191733</v>
      </c>
    </row>
    <row r="246">
      <c r="A246" s="342" t="s">
        <v>375</v>
      </c>
      <c r="B246" s="343">
        <v>166.50000587105751</v>
      </c>
      <c r="C246" s="343">
        <v>68.549625879222845</v>
      </c>
      <c r="D246" s="343">
        <v>70.411953403992172</v>
      </c>
      <c r="E246" s="343">
        <v>72.818692122258369</v>
      </c>
      <c r="F246" s="343">
        <v>74.880629456889324</v>
      </c>
      <c r="G246" s="343">
        <v>77.0855807539103</v>
      </c>
      <c r="H246" s="343">
        <v>79.685512506143709</v>
      </c>
      <c r="I246" s="343">
        <v>81.8908982826959</v>
      </c>
      <c r="J246" s="344">
        <v>84.318545612677184</v>
      </c>
      <c r="K246" s="344">
        <v>86.955801612119416</v>
      </c>
      <c r="L246" s="344">
        <v>89.282992418911078</v>
      </c>
      <c r="M246" s="344">
        <v>91.762552711951017</v>
      </c>
      <c r="N246" s="344">
        <v>94.456455569559523</v>
      </c>
      <c r="O246" s="344">
        <v>96.448237763099755</v>
      </c>
      <c r="P246" s="344">
        <v>98.346902811251653</v>
      </c>
      <c r="Q246" s="344">
        <v>100.59060503132461</v>
      </c>
      <c r="R246" s="344">
        <v>102.43314752140041</v>
      </c>
      <c r="S246" s="344">
        <v>104.40559834420596</v>
      </c>
      <c r="T246" s="344">
        <v>106.54278052608747</v>
      </c>
      <c r="U246" s="344">
        <v>108.25975278607099</v>
      </c>
      <c r="V246" s="344">
        <v>110.4142375700802</v>
      </c>
      <c r="W246" s="344">
        <v>112.06561349538107</v>
      </c>
      <c r="X246" s="344">
        <v>113.80414332589257</v>
      </c>
      <c r="Y246" s="344">
        <v>115.7130634503574</v>
      </c>
      <c r="Z246" s="344">
        <v>117.39878503771071</v>
      </c>
    </row>
    <row r="247">
      <c r="A247" s="342" t="s">
        <v>376</v>
      </c>
      <c r="B247" s="343">
        <v>166.50000587105751</v>
      </c>
      <c r="C247" s="343">
        <v>169.20547470559413</v>
      </c>
      <c r="D247" s="343">
        <v>172.88304197288082</v>
      </c>
      <c r="E247" s="343">
        <v>177.30956312451644</v>
      </c>
      <c r="F247" s="343">
        <v>180.87157299513189</v>
      </c>
      <c r="G247" s="343">
        <v>184.48634398317554</v>
      </c>
      <c r="H247" s="343">
        <v>188.33992375705</v>
      </c>
      <c r="I247" s="343">
        <v>191.51112867414923</v>
      </c>
      <c r="J247" s="344">
        <v>195.01997067657254</v>
      </c>
      <c r="K247" s="344">
        <v>198.72141526727907</v>
      </c>
      <c r="L247" s="344">
        <v>201.91499170070318</v>
      </c>
      <c r="M247" s="344">
        <v>205.06861834973407</v>
      </c>
      <c r="N247" s="344">
        <v>208.14087820199072</v>
      </c>
      <c r="O247" s="344">
        <v>210.28190628911702</v>
      </c>
      <c r="P247" s="344">
        <v>212.28228998093087</v>
      </c>
      <c r="Q247" s="344">
        <v>214.57932629255868</v>
      </c>
      <c r="R247" s="344">
        <v>216.42628714318153</v>
      </c>
      <c r="S247" s="344">
        <v>218.35846162439248</v>
      </c>
      <c r="T247" s="344">
        <v>220.36413423726674</v>
      </c>
      <c r="U247" s="344">
        <v>221.93222693836358</v>
      </c>
      <c r="V247" s="344">
        <v>223.80055067195946</v>
      </c>
      <c r="W247" s="344">
        <v>225.18113981757304</v>
      </c>
      <c r="X247" s="344">
        <v>226.56398943723454</v>
      </c>
      <c r="Y247" s="344">
        <v>227.98824844639574</v>
      </c>
      <c r="Z247" s="344">
        <v>229.18199186812606</v>
      </c>
    </row>
    <row r="248">
      <c r="A248" s="342" t="s">
        <v>377</v>
      </c>
      <c r="B248" s="343">
        <v>166.50000587105751</v>
      </c>
      <c r="C248" s="343">
        <v>267.75244997345959</v>
      </c>
      <c r="D248" s="343">
        <v>271.42971813298044</v>
      </c>
      <c r="E248" s="343">
        <v>275.85597254579454</v>
      </c>
      <c r="F248" s="343">
        <v>279.4176478298121</v>
      </c>
      <c r="G248" s="343">
        <v>283.03208006856937</v>
      </c>
      <c r="H248" s="343">
        <v>286.88539882236194</v>
      </c>
      <c r="I248" s="343">
        <v>290.05634960461697</v>
      </c>
      <c r="J248" s="344">
        <v>293.56486019723934</v>
      </c>
      <c r="K248" s="344">
        <v>297.26604950330795</v>
      </c>
      <c r="L248" s="344">
        <v>300.4593174941885</v>
      </c>
      <c r="M248" s="344">
        <v>303.61268797116861</v>
      </c>
      <c r="N248" s="344">
        <v>306.68470434982243</v>
      </c>
      <c r="O248" s="344">
        <v>308.82557307515117</v>
      </c>
      <c r="P248" s="344">
        <v>310.8258080492003</v>
      </c>
      <c r="Q248" s="344">
        <v>313.12272093799635</v>
      </c>
      <c r="R248" s="344">
        <v>314.969545384129</v>
      </c>
      <c r="S248" s="344">
        <v>316.90153102598589</v>
      </c>
      <c r="T248" s="344">
        <v>318.90710423056385</v>
      </c>
      <c r="U248" s="344">
        <v>320.47503669471752</v>
      </c>
      <c r="V248" s="344">
        <v>322.34332044241893</v>
      </c>
      <c r="W248" s="344">
        <v>323.7237654072577</v>
      </c>
      <c r="X248" s="344">
        <v>325.106472121989</v>
      </c>
      <c r="Y248" s="344">
        <v>326.53072762327082</v>
      </c>
      <c r="Z248" s="344">
        <v>327.72429670094033</v>
      </c>
    </row>
    <row r="249">
      <c r="A249" s="342" t="s">
        <v>378</v>
      </c>
      <c r="B249" s="343">
        <v>166.50000587105751</v>
      </c>
      <c r="C249" s="343">
        <v>366.29243833656381</v>
      </c>
      <c r="D249" s="343">
        <v>369.96940907015062</v>
      </c>
      <c r="E249" s="343">
        <v>374.39539921059327</v>
      </c>
      <c r="F249" s="343">
        <v>377.95674129859935</v>
      </c>
      <c r="G249" s="343">
        <v>381.5708362004259</v>
      </c>
      <c r="H249" s="343">
        <v>385.42389586010336</v>
      </c>
      <c r="I249" s="343">
        <v>388.59459391955841</v>
      </c>
      <c r="J249" s="344">
        <v>392.10277447877064</v>
      </c>
      <c r="K249" s="344">
        <v>395.80371042308047</v>
      </c>
      <c r="L249" s="344">
        <v>398.99667123026751</v>
      </c>
      <c r="M249" s="344">
        <v>402.14978697367474</v>
      </c>
      <c r="N249" s="344">
        <v>405.22156121899519</v>
      </c>
      <c r="O249" s="344">
        <v>407.36227141317966</v>
      </c>
      <c r="P249" s="344">
        <v>409.36235844381486</v>
      </c>
      <c r="Q249" s="344">
        <v>411.65914901385531</v>
      </c>
      <c r="R249" s="344">
        <v>413.50583776139911</v>
      </c>
      <c r="S249" s="344">
        <v>415.43763507534914</v>
      </c>
      <c r="T249" s="344">
        <v>417.44310983943308</v>
      </c>
      <c r="U249" s="344">
        <v>419.01088242177656</v>
      </c>
      <c r="V249" s="344">
        <v>420.87912729370834</v>
      </c>
      <c r="W249" s="344">
        <v>422.25942834006838</v>
      </c>
      <c r="X249" s="344">
        <v>423.6419923976336</v>
      </c>
      <c r="Y249" s="344">
        <v>425.0662452947347</v>
      </c>
      <c r="Z249" s="344">
        <v>426.2596399702673</v>
      </c>
    </row>
    <row r="250">
      <c r="A250" s="342" t="s">
        <v>379</v>
      </c>
      <c r="B250" s="343">
        <v>166.50000587105751</v>
      </c>
      <c r="C250" s="343">
        <v>464.82547458022412</v>
      </c>
      <c r="D250" s="343">
        <v>468.50214955124994</v>
      </c>
      <c r="E250" s="343">
        <v>472.92787786133368</v>
      </c>
      <c r="F250" s="343">
        <v>476.48888812741779</v>
      </c>
      <c r="G250" s="343">
        <v>480.10264708791954</v>
      </c>
      <c r="H250" s="343">
        <v>483.95544955986475</v>
      </c>
      <c r="I250" s="343">
        <v>487.12589629320377</v>
      </c>
      <c r="J250" s="344">
        <v>490.6337481790182</v>
      </c>
      <c r="K250" s="344">
        <v>494.33443266462473</v>
      </c>
      <c r="L250" s="344">
        <v>497.52708753177257</v>
      </c>
      <c r="M250" s="344">
        <v>500.67994996432247</v>
      </c>
      <c r="N250" s="344">
        <v>503.75148340214253</v>
      </c>
      <c r="O250" s="344">
        <v>505.89203588730464</v>
      </c>
      <c r="P250" s="344">
        <v>507.89197574090986</v>
      </c>
      <c r="Q250" s="344">
        <v>510.18864508611478</v>
      </c>
      <c r="R250" s="344">
        <v>512.035198833771</v>
      </c>
      <c r="S250" s="344">
        <v>513.96680832493212</v>
      </c>
      <c r="T250" s="344">
        <v>515.97218560769363</v>
      </c>
      <c r="U250" s="344">
        <v>517.53979865868052</v>
      </c>
      <c r="V250" s="344">
        <v>519.40800575612832</v>
      </c>
      <c r="W250" s="344">
        <v>520.78816314269284</v>
      </c>
      <c r="X250" s="344">
        <v>522.170584787468</v>
      </c>
      <c r="Y250" s="344">
        <v>523.59483597752239</v>
      </c>
      <c r="Z250" s="344">
        <v>524.78805619151615</v>
      </c>
    </row>
    <row r="251">
      <c r="A251" s="342" t="s">
        <v>380</v>
      </c>
      <c r="B251" s="343">
        <v>166.50000587105751</v>
      </c>
      <c r="C251" s="343">
        <v>563.351593147558</v>
      </c>
      <c r="D251" s="343">
        <v>567.02797400123825</v>
      </c>
      <c r="E251" s="343">
        <v>571.45344289889988</v>
      </c>
      <c r="F251" s="343">
        <v>575.01412270092351</v>
      </c>
      <c r="G251" s="343">
        <v>578.62754709926253</v>
      </c>
      <c r="H251" s="343">
        <v>582.48009427055706</v>
      </c>
      <c r="I251" s="343">
        <v>585.65029105937208</v>
      </c>
      <c r="J251" s="344">
        <v>589.1578156156894</v>
      </c>
      <c r="K251" s="344">
        <v>592.85825052613723</v>
      </c>
      <c r="L251" s="344">
        <v>596.050600681966</v>
      </c>
      <c r="M251" s="344">
        <v>599.20321121086124</v>
      </c>
      <c r="N251" s="344">
        <v>602.27450515279179</v>
      </c>
      <c r="O251" s="344">
        <v>604.41490074264436</v>
      </c>
      <c r="P251" s="344">
        <v>606.41469417778887</v>
      </c>
      <c r="Q251" s="344">
        <v>608.71124338207323</v>
      </c>
      <c r="R251" s="344">
        <v>610.55766282143907</v>
      </c>
      <c r="S251" s="344">
        <v>612.48908498870469</v>
      </c>
      <c r="T251" s="344">
        <v>614.49436574078618</v>
      </c>
      <c r="U251" s="344">
        <v>616.06181960630238</v>
      </c>
      <c r="V251" s="344">
        <v>617.92999002181489</v>
      </c>
      <c r="W251" s="344">
        <v>619.31000400372852</v>
      </c>
      <c r="X251" s="344">
        <v>620.69228347674755</v>
      </c>
      <c r="Y251" s="344">
        <v>622.11653385039961</v>
      </c>
      <c r="Z251" s="344">
        <v>623.30957954212829</v>
      </c>
    </row>
    <row r="252">
      <c r="A252" s="342" t="s">
        <v>381</v>
      </c>
      <c r="B252" s="343">
        <v>166.50000587105751</v>
      </c>
      <c r="C252" s="343">
        <v>55.038797470017691</v>
      </c>
      <c r="D252" s="343">
        <v>55.424286446219412</v>
      </c>
      <c r="E252" s="343">
        <v>55.919009991114422</v>
      </c>
      <c r="F252" s="343">
        <v>56.364139545407276</v>
      </c>
      <c r="G252" s="343">
        <v>56.850580336374669</v>
      </c>
      <c r="H252" s="343">
        <v>57.427191688281916</v>
      </c>
      <c r="I252" s="343">
        <v>57.936500075087629</v>
      </c>
      <c r="J252" s="344">
        <v>58.521781925052622</v>
      </c>
      <c r="K252" s="344">
        <v>59.165350342664269</v>
      </c>
      <c r="L252" s="344">
        <v>59.764925050494995</v>
      </c>
      <c r="M252" s="344">
        <v>60.41582342624757</v>
      </c>
      <c r="N252" s="344">
        <v>61.103685806969075</v>
      </c>
      <c r="O252" s="344">
        <v>61.328734404109568</v>
      </c>
      <c r="P252" s="344">
        <v>61.511577593682375</v>
      </c>
      <c r="Q252" s="344">
        <v>61.686474408123637</v>
      </c>
      <c r="R252" s="344">
        <v>61.795698343153823</v>
      </c>
      <c r="S252" s="344">
        <v>61.874107177878791</v>
      </c>
      <c r="T252" s="344">
        <v>61.918394367916328</v>
      </c>
      <c r="U252" s="344">
        <v>61.913106711134461</v>
      </c>
      <c r="V252" s="344">
        <v>61.872508943401947</v>
      </c>
      <c r="W252" s="344">
        <v>61.792134853651419</v>
      </c>
      <c r="X252" s="344">
        <v>61.668288940054111</v>
      </c>
      <c r="Y252" s="344">
        <v>61.506515239530131</v>
      </c>
      <c r="Z252" s="344">
        <v>61.351308650191733</v>
      </c>
    </row>
    <row r="253">
      <c r="A253" s="342" t="s">
        <v>382</v>
      </c>
      <c r="B253" s="343">
        <v>166.50000587105751</v>
      </c>
      <c r="C253" s="343">
        <v>470.98085064347435</v>
      </c>
      <c r="D253" s="343">
        <v>478.91828604885075</v>
      </c>
      <c r="E253" s="343">
        <v>487.2111895699266</v>
      </c>
      <c r="F253" s="343">
        <v>493.1812038302441</v>
      </c>
      <c r="G253" s="343">
        <v>498.29433847003696</v>
      </c>
      <c r="H253" s="343">
        <v>502.60252801928249</v>
      </c>
      <c r="I253" s="343">
        <v>505.21334815558606</v>
      </c>
      <c r="J253" s="344">
        <v>507.09099571271446</v>
      </c>
      <c r="K253" s="344">
        <v>507.961245141227</v>
      </c>
      <c r="L253" s="344">
        <v>507.62038906409759</v>
      </c>
      <c r="M253" s="344">
        <v>506.12366230199984</v>
      </c>
      <c r="N253" s="344">
        <v>503.75148340214253</v>
      </c>
      <c r="O253" s="344">
        <v>505.89203588730464</v>
      </c>
      <c r="P253" s="344">
        <v>507.89197574090986</v>
      </c>
      <c r="Q253" s="344">
        <v>510.18864508611478</v>
      </c>
      <c r="R253" s="344">
        <v>512.035198833771</v>
      </c>
      <c r="S253" s="344">
        <v>513.96680832493212</v>
      </c>
      <c r="T253" s="344">
        <v>515.97218560769363</v>
      </c>
      <c r="U253" s="344">
        <v>517.53979865868052</v>
      </c>
      <c r="V253" s="344">
        <v>519.40800575612832</v>
      </c>
      <c r="W253" s="344">
        <v>520.78816314269284</v>
      </c>
      <c r="X253" s="344">
        <v>522.170584787468</v>
      </c>
      <c r="Y253" s="344">
        <v>523.59483597752239</v>
      </c>
      <c r="Z253" s="344">
        <v>524.78805619151615</v>
      </c>
    </row>
    <row r="254">
      <c r="A254" s="342" t="s">
        <v>383</v>
      </c>
      <c r="B254" s="343">
        <v>166.50000587105751</v>
      </c>
      <c r="C254" s="343">
        <v>382.42913608773279</v>
      </c>
      <c r="D254" s="343">
        <v>383.07589778693062</v>
      </c>
      <c r="E254" s="343">
        <v>383.82238897135835</v>
      </c>
      <c r="F254" s="343">
        <v>384.29973890245759</v>
      </c>
      <c r="G254" s="343">
        <v>384.7217102370376</v>
      </c>
      <c r="H254" s="343">
        <v>384.95066151630289</v>
      </c>
      <c r="I254" s="343">
        <v>385.09214639591033</v>
      </c>
      <c r="J254" s="344">
        <v>385.3000285559973</v>
      </c>
      <c r="K254" s="344">
        <v>385.48404812740597</v>
      </c>
      <c r="L254" s="344">
        <v>385.59279382976916</v>
      </c>
      <c r="M254" s="344">
        <v>385.50001416550822</v>
      </c>
      <c r="N254" s="344">
        <v>385.00280791663829</v>
      </c>
      <c r="O254" s="344">
        <v>384.00949529082675</v>
      </c>
      <c r="P254" s="344">
        <v>382.98382657282139</v>
      </c>
      <c r="Q254" s="344">
        <v>381.6608251221918</v>
      </c>
      <c r="R254" s="344">
        <v>380.48226865836614</v>
      </c>
      <c r="S254" s="344">
        <v>379.11901819513929</v>
      </c>
      <c r="T254" s="344">
        <v>377.50577810304912</v>
      </c>
      <c r="U254" s="344">
        <v>376.10332679352319</v>
      </c>
      <c r="V254" s="344">
        <v>374.19177686249458</v>
      </c>
      <c r="W254" s="344">
        <v>372.60271452218524</v>
      </c>
      <c r="X254" s="344">
        <v>370.80044706117928</v>
      </c>
      <c r="Y254" s="344">
        <v>368.66252246271097</v>
      </c>
      <c r="Z254" s="344">
        <v>366.72653249285958</v>
      </c>
    </row>
    <row r="255">
      <c r="A255" s="342" t="s">
        <v>384</v>
      </c>
      <c r="B255" s="343">
        <v>166.50000587105751</v>
      </c>
      <c r="C255" s="343">
        <v>292.83076088724755</v>
      </c>
      <c r="D255" s="343">
        <v>301.06557459686076</v>
      </c>
      <c r="E255" s="343">
        <v>311.02611611360186</v>
      </c>
      <c r="F255" s="343">
        <v>319.22731555643963</v>
      </c>
      <c r="G255" s="343">
        <v>327.64437620800004</v>
      </c>
      <c r="H255" s="343">
        <v>336.9504138977361</v>
      </c>
      <c r="I255" s="343">
        <v>344.67961453234585</v>
      </c>
      <c r="J255" s="344">
        <v>353.1549333514356</v>
      </c>
      <c r="K255" s="344">
        <v>362.14909291883248</v>
      </c>
      <c r="L255" s="344">
        <v>369.98489426265479</v>
      </c>
      <c r="M255" s="344">
        <v>378.024429502811</v>
      </c>
      <c r="N255" s="344">
        <v>386.46948927800537</v>
      </c>
      <c r="O255" s="344">
        <v>393.32903111532346</v>
      </c>
      <c r="P255" s="344">
        <v>399.88533712906406</v>
      </c>
      <c r="Q255" s="344">
        <v>407.63314836297593</v>
      </c>
      <c r="R255" s="344">
        <v>414.03615470941219</v>
      </c>
      <c r="S255" s="344">
        <v>420.93129149478216</v>
      </c>
      <c r="T255" s="344">
        <v>428.38771422556721</v>
      </c>
      <c r="U255" s="344">
        <v>434.43042734344493</v>
      </c>
      <c r="V255" s="344">
        <v>441.99312791216056</v>
      </c>
      <c r="W255" s="344">
        <v>447.84793343205018</v>
      </c>
      <c r="X255" s="344">
        <v>454.03009238331964</v>
      </c>
      <c r="Y255" s="344">
        <v>460.82242545128918</v>
      </c>
      <c r="Z255" s="344">
        <v>466.73298963631436</v>
      </c>
    </row>
    <row r="256">
      <c r="A256" s="341" t="s">
        <v>401</v>
      </c>
    </row>
    <row r="257">
      <c r="A257" s="342" t="s">
        <v>374</v>
      </c>
      <c r="B257" s="343">
        <v>183.00000578165054</v>
      </c>
      <c r="C257" s="343">
        <v>57.097726773237163</v>
      </c>
      <c r="D257" s="343">
        <v>57.433876531028574</v>
      </c>
      <c r="E257" s="343">
        <v>57.856344036767958</v>
      </c>
      <c r="F257" s="343">
        <v>58.238965022246724</v>
      </c>
      <c r="G257" s="343">
        <v>58.658579086980133</v>
      </c>
      <c r="H257" s="343">
        <v>59.14691808396941</v>
      </c>
      <c r="I257" s="343">
        <v>59.572251143509973</v>
      </c>
      <c r="J257" s="344">
        <v>60.067641724980362</v>
      </c>
      <c r="K257" s="344">
        <v>60.600974841289442</v>
      </c>
      <c r="L257" s="344">
        <v>61.103581324657455</v>
      </c>
      <c r="M257" s="344">
        <v>61.642805303527119</v>
      </c>
      <c r="N257" s="344">
        <v>62.216725960523675</v>
      </c>
      <c r="O257" s="344">
        <v>62.4461292514596</v>
      </c>
      <c r="P257" s="344">
        <v>62.643328542180754</v>
      </c>
      <c r="Q257" s="344">
        <v>62.837133880913932</v>
      </c>
      <c r="R257" s="344">
        <v>62.972076170298557</v>
      </c>
      <c r="S257" s="344">
        <v>63.089890461900978</v>
      </c>
      <c r="T257" s="344">
        <v>63.178835086689567</v>
      </c>
      <c r="U257" s="344">
        <v>63.224811456901087</v>
      </c>
      <c r="V257" s="344">
        <v>63.244244625967262</v>
      </c>
      <c r="W257" s="344">
        <v>63.2302785138207</v>
      </c>
      <c r="X257" s="344">
        <v>63.18527876250009</v>
      </c>
      <c r="Y257" s="344">
        <v>63.103034406563282</v>
      </c>
      <c r="Z257" s="344">
        <v>63.097410470058747</v>
      </c>
    </row>
    <row r="258">
      <c r="A258" s="342" t="s">
        <v>375</v>
      </c>
      <c r="B258" s="343">
        <v>183.00000578165054</v>
      </c>
      <c r="C258" s="343">
        <v>85.186337848500017</v>
      </c>
      <c r="D258" s="343">
        <v>86.8947772719021</v>
      </c>
      <c r="E258" s="343">
        <v>88.976197788351413</v>
      </c>
      <c r="F258" s="343">
        <v>90.763299318836673</v>
      </c>
      <c r="G258" s="343">
        <v>92.67577295973679</v>
      </c>
      <c r="H258" s="343">
        <v>94.84333779958645</v>
      </c>
      <c r="I258" s="343">
        <v>96.641764362062418</v>
      </c>
      <c r="J258" s="344">
        <v>98.695186905970729</v>
      </c>
      <c r="K258" s="344">
        <v>100.84036321874459</v>
      </c>
      <c r="L258" s="344">
        <v>102.80597785699422</v>
      </c>
      <c r="M258" s="344">
        <v>104.86010179229979</v>
      </c>
      <c r="N258" s="344">
        <v>107.10061025756234</v>
      </c>
      <c r="O258" s="344">
        <v>108.79002442925386</v>
      </c>
      <c r="P258" s="344">
        <v>110.41985524517084</v>
      </c>
      <c r="Q258" s="344">
        <v>112.27040653283819</v>
      </c>
      <c r="R258" s="344">
        <v>113.80826940193644</v>
      </c>
      <c r="S258" s="344">
        <v>115.47543883191186</v>
      </c>
      <c r="T258" s="344">
        <v>117.20820613581807</v>
      </c>
      <c r="U258" s="344">
        <v>118.64368169362933</v>
      </c>
      <c r="V258" s="344">
        <v>120.34282880030411</v>
      </c>
      <c r="W258" s="344">
        <v>121.703905200013</v>
      </c>
      <c r="X258" s="344">
        <v>123.10890603734482</v>
      </c>
      <c r="Y258" s="344">
        <v>124.52150120907065</v>
      </c>
      <c r="Z258" s="344">
        <v>125.84515530528165</v>
      </c>
    </row>
    <row r="259">
      <c r="A259" s="342" t="s">
        <v>376</v>
      </c>
      <c r="B259" s="343">
        <v>183.00000578165054</v>
      </c>
      <c r="C259" s="343">
        <v>185.435849014799</v>
      </c>
      <c r="D259" s="343">
        <v>188.597794074956</v>
      </c>
      <c r="E259" s="343">
        <v>192.30027306948497</v>
      </c>
      <c r="F259" s="343">
        <v>195.28856830196594</v>
      </c>
      <c r="G259" s="343">
        <v>198.32569529996312</v>
      </c>
      <c r="H259" s="343">
        <v>201.49791437014483</v>
      </c>
      <c r="I259" s="343">
        <v>204.07434918256496</v>
      </c>
      <c r="J259" s="344">
        <v>206.98715970195528</v>
      </c>
      <c r="K259" s="344">
        <v>209.99124585074736</v>
      </c>
      <c r="L259" s="344">
        <v>212.6430308310558</v>
      </c>
      <c r="M259" s="344">
        <v>215.23651008134129</v>
      </c>
      <c r="N259" s="344">
        <v>217.77917040531881</v>
      </c>
      <c r="O259" s="344">
        <v>219.58354706797863</v>
      </c>
      <c r="P259" s="344">
        <v>221.28360378430529</v>
      </c>
      <c r="Q259" s="344">
        <v>223.18008671149002</v>
      </c>
      <c r="R259" s="344">
        <v>224.71712776694307</v>
      </c>
      <c r="S259" s="344">
        <v>226.33884712627682</v>
      </c>
      <c r="T259" s="344">
        <v>227.96957579628258</v>
      </c>
      <c r="U259" s="344">
        <v>229.27328233392896</v>
      </c>
      <c r="V259" s="344">
        <v>230.75435926195914</v>
      </c>
      <c r="W259" s="344">
        <v>231.88624321812563</v>
      </c>
      <c r="X259" s="344">
        <v>232.99412498500095</v>
      </c>
      <c r="Y259" s="344">
        <v>234.02895796372573</v>
      </c>
      <c r="Z259" s="344">
        <v>234.94005263560817</v>
      </c>
    </row>
    <row r="260">
      <c r="A260" s="342" t="s">
        <v>377</v>
      </c>
      <c r="B260" s="343">
        <v>183.00000578165054</v>
      </c>
      <c r="C260" s="343">
        <v>283.9953209310749</v>
      </c>
      <c r="D260" s="343">
        <v>287.15700546146957</v>
      </c>
      <c r="E260" s="343">
        <v>290.85920878838022</v>
      </c>
      <c r="F260" s="343">
        <v>293.84722938472237</v>
      </c>
      <c r="G260" s="343">
        <v>296.884108369493</v>
      </c>
      <c r="H260" s="343">
        <v>300.05610132290121</v>
      </c>
      <c r="I260" s="343">
        <v>302.63229742676486</v>
      </c>
      <c r="J260" s="344">
        <v>305.54486995582363</v>
      </c>
      <c r="K260" s="344">
        <v>308.54870890504304</v>
      </c>
      <c r="L260" s="344">
        <v>311.20027572565408</v>
      </c>
      <c r="M260" s="344">
        <v>313.7935435306012</v>
      </c>
      <c r="N260" s="344">
        <v>316.33555349136253</v>
      </c>
      <c r="O260" s="344">
        <v>318.13545907458206</v>
      </c>
      <c r="P260" s="344">
        <v>319.83108713551275</v>
      </c>
      <c r="Q260" s="344">
        <v>321.72249584574456</v>
      </c>
      <c r="R260" s="344">
        <v>323.25523678325743</v>
      </c>
      <c r="S260" s="344">
        <v>324.87220132461164</v>
      </c>
      <c r="T260" s="344">
        <v>326.4978757895322</v>
      </c>
      <c r="U260" s="344">
        <v>327.79730020092603</v>
      </c>
      <c r="V260" s="344">
        <v>329.27318556989354</v>
      </c>
      <c r="W260" s="344">
        <v>330.40080125255622</v>
      </c>
      <c r="X260" s="344">
        <v>331.50411845316154</v>
      </c>
      <c r="Y260" s="344">
        <v>332.53409465506525</v>
      </c>
      <c r="Z260" s="344">
        <v>333.44123866511461</v>
      </c>
    </row>
    <row r="261">
      <c r="A261" s="342" t="s">
        <v>378</v>
      </c>
      <c r="B261" s="343">
        <v>183.00000578165054</v>
      </c>
      <c r="C261" s="343">
        <v>382.54787628543113</v>
      </c>
      <c r="D261" s="343">
        <v>385.70930177595682</v>
      </c>
      <c r="E261" s="343">
        <v>389.41123132641957</v>
      </c>
      <c r="F261" s="343">
        <v>392.39897853802381</v>
      </c>
      <c r="G261" s="343">
        <v>395.43561091808351</v>
      </c>
      <c r="H261" s="343">
        <v>398.60737933716121</v>
      </c>
      <c r="I261" s="343">
        <v>401.18333776966193</v>
      </c>
      <c r="J261" s="344">
        <v>404.09567366039687</v>
      </c>
      <c r="K261" s="344">
        <v>407.09926682192372</v>
      </c>
      <c r="L261" s="344">
        <v>409.7506167285959</v>
      </c>
      <c r="M261" s="344">
        <v>412.34367428729837</v>
      </c>
      <c r="N261" s="344">
        <v>414.88503288958015</v>
      </c>
      <c r="O261" s="344">
        <v>416.68044765317762</v>
      </c>
      <c r="P261" s="344">
        <v>418.37162744373285</v>
      </c>
      <c r="Q261" s="344">
        <v>420.25793942967545</v>
      </c>
      <c r="R261" s="344">
        <v>421.78636112348062</v>
      </c>
      <c r="S261" s="344">
        <v>423.39854963870533</v>
      </c>
      <c r="T261" s="344">
        <v>425.01914728114826</v>
      </c>
      <c r="U261" s="344">
        <v>426.31427034055764</v>
      </c>
      <c r="V261" s="344">
        <v>427.78494075901045</v>
      </c>
      <c r="W261" s="344">
        <v>428.90826886441346</v>
      </c>
      <c r="X261" s="344">
        <v>430.00700076788132</v>
      </c>
      <c r="Y261" s="344">
        <v>431.03209801230662</v>
      </c>
      <c r="Z261" s="344">
        <v>431.93527335821739</v>
      </c>
    </row>
    <row r="262">
      <c r="A262" s="342" t="s">
        <v>379</v>
      </c>
      <c r="B262" s="343">
        <v>183.00000578165054</v>
      </c>
      <c r="C262" s="343">
        <v>481.0935494804649</v>
      </c>
      <c r="D262" s="343">
        <v>484.25471740443163</v>
      </c>
      <c r="E262" s="343">
        <v>487.95637504942391</v>
      </c>
      <c r="F262" s="343">
        <v>490.94385011297396</v>
      </c>
      <c r="G262" s="343">
        <v>493.98023728125656</v>
      </c>
      <c r="H262" s="343">
        <v>497.15178273192919</v>
      </c>
      <c r="I262" s="343">
        <v>499.72750451798458</v>
      </c>
      <c r="J262" s="344">
        <v>502.63960510744869</v>
      </c>
      <c r="K262" s="344">
        <v>505.64295387747939</v>
      </c>
      <c r="L262" s="344">
        <v>508.29408810213454</v>
      </c>
      <c r="M262" s="344">
        <v>510.88693660045897</v>
      </c>
      <c r="N262" s="344">
        <v>513.42764284748989</v>
      </c>
      <c r="O262" s="344">
        <v>515.2185471469337</v>
      </c>
      <c r="P262" s="344">
        <v>516.9052591474134</v>
      </c>
      <c r="Q262" s="344">
        <v>518.78645201121719</v>
      </c>
      <c r="R262" s="344">
        <v>520.31053542876191</v>
      </c>
      <c r="S262" s="344">
        <v>521.91792681333538</v>
      </c>
      <c r="T262" s="344">
        <v>523.53342512669485</v>
      </c>
      <c r="U262" s="344">
        <v>524.82422770280471</v>
      </c>
      <c r="V262" s="344">
        <v>526.2896598944825</v>
      </c>
      <c r="W262" s="344">
        <v>527.40868121421886</v>
      </c>
      <c r="X262" s="344">
        <v>528.50280719241289</v>
      </c>
      <c r="Y262" s="344">
        <v>529.52300340906913</v>
      </c>
      <c r="Z262" s="344">
        <v>530.42219217809463</v>
      </c>
    </row>
    <row r="263">
      <c r="A263" s="342" t="s">
        <v>380</v>
      </c>
      <c r="B263" s="343">
        <v>183.00000578165054</v>
      </c>
      <c r="C263" s="343">
        <v>579.63237458061826</v>
      </c>
      <c r="D263" s="343">
        <v>582.79328639504308</v>
      </c>
      <c r="E263" s="343">
        <v>586.49467398567651</v>
      </c>
      <c r="F263" s="343">
        <v>589.48187812337892</v>
      </c>
      <c r="G263" s="343">
        <v>592.5180214574973</v>
      </c>
      <c r="H263" s="343">
        <v>595.68934548941047</v>
      </c>
      <c r="I263" s="343">
        <v>598.26483164188949</v>
      </c>
      <c r="J263" s="344">
        <v>601.17669825242217</v>
      </c>
      <c r="K263" s="344">
        <v>604.17980401172485</v>
      </c>
      <c r="L263" s="344">
        <v>606.8307237726782</v>
      </c>
      <c r="M263" s="344">
        <v>609.42336438345524</v>
      </c>
      <c r="N263" s="344">
        <v>611.96341727704817</v>
      </c>
      <c r="O263" s="344">
        <v>613.74979156256859</v>
      </c>
      <c r="P263" s="344">
        <v>615.43201634765671</v>
      </c>
      <c r="Q263" s="344">
        <v>617.30806779989609</v>
      </c>
      <c r="R263" s="344">
        <v>618.82779400096285</v>
      </c>
      <c r="S263" s="344">
        <v>620.43036725298225</v>
      </c>
      <c r="T263" s="344">
        <v>622.04074384036448</v>
      </c>
      <c r="U263" s="344">
        <v>623.32720689539053</v>
      </c>
      <c r="V263" s="344">
        <v>624.78737769812176</v>
      </c>
      <c r="W263" s="344">
        <v>625.90207311822155</v>
      </c>
      <c r="X263" s="344">
        <v>626.99157264473172</v>
      </c>
      <c r="Y263" s="344">
        <v>628.0068458726106</v>
      </c>
      <c r="Z263" s="344">
        <v>628.90203024066273</v>
      </c>
    </row>
    <row r="264">
      <c r="A264" s="342" t="s">
        <v>381</v>
      </c>
      <c r="B264" s="343">
        <v>183.00000578165054</v>
      </c>
      <c r="C264" s="343">
        <v>57.097726773237163</v>
      </c>
      <c r="D264" s="343">
        <v>57.433876531028574</v>
      </c>
      <c r="E264" s="343">
        <v>57.856344036767958</v>
      </c>
      <c r="F264" s="343">
        <v>58.238965022246724</v>
      </c>
      <c r="G264" s="343">
        <v>58.658579086980133</v>
      </c>
      <c r="H264" s="343">
        <v>59.14691808396941</v>
      </c>
      <c r="I264" s="343">
        <v>59.572251143509973</v>
      </c>
      <c r="J264" s="344">
        <v>60.067641724980362</v>
      </c>
      <c r="K264" s="344">
        <v>60.600974841289442</v>
      </c>
      <c r="L264" s="344">
        <v>61.103581324657455</v>
      </c>
      <c r="M264" s="344">
        <v>61.642805303527119</v>
      </c>
      <c r="N264" s="344">
        <v>62.216725960523675</v>
      </c>
      <c r="O264" s="344">
        <v>62.4461292514596</v>
      </c>
      <c r="P264" s="344">
        <v>62.643328542180754</v>
      </c>
      <c r="Q264" s="344">
        <v>62.837133880913932</v>
      </c>
      <c r="R264" s="344">
        <v>62.972076170298557</v>
      </c>
      <c r="S264" s="344">
        <v>63.089890461900978</v>
      </c>
      <c r="T264" s="344">
        <v>63.178835086689567</v>
      </c>
      <c r="U264" s="344">
        <v>63.224811456901087</v>
      </c>
      <c r="V264" s="344">
        <v>63.244244625967262</v>
      </c>
      <c r="W264" s="344">
        <v>63.2302785138207</v>
      </c>
      <c r="X264" s="344">
        <v>63.18527876250009</v>
      </c>
      <c r="Y264" s="344">
        <v>63.103034406563282</v>
      </c>
      <c r="Z264" s="344">
        <v>63.097410470058747</v>
      </c>
    </row>
    <row r="265">
      <c r="A265" s="342" t="s">
        <v>382</v>
      </c>
      <c r="B265" s="343">
        <v>183.00000578165054</v>
      </c>
      <c r="C265" s="343">
        <v>486.02229137555935</v>
      </c>
      <c r="D265" s="343">
        <v>492.59475724434975</v>
      </c>
      <c r="E265" s="343">
        <v>499.40157017232895</v>
      </c>
      <c r="F265" s="343">
        <v>504.31702073359429</v>
      </c>
      <c r="G265" s="343">
        <v>508.54415319709847</v>
      </c>
      <c r="H265" s="343">
        <v>512.08178380075731</v>
      </c>
      <c r="I265" s="343">
        <v>514.21698569172577</v>
      </c>
      <c r="J265" s="344">
        <v>515.81386356252574</v>
      </c>
      <c r="K265" s="344">
        <v>516.55865601205</v>
      </c>
      <c r="L265" s="344">
        <v>516.373679314134</v>
      </c>
      <c r="M265" s="344">
        <v>515.24455564850837</v>
      </c>
      <c r="N265" s="344">
        <v>513.42764284748989</v>
      </c>
      <c r="O265" s="344">
        <v>515.2185471469337</v>
      </c>
      <c r="P265" s="344">
        <v>516.9052591474134</v>
      </c>
      <c r="Q265" s="344">
        <v>518.78645201121719</v>
      </c>
      <c r="R265" s="344">
        <v>520.31053542876191</v>
      </c>
      <c r="S265" s="344">
        <v>521.91792681333538</v>
      </c>
      <c r="T265" s="344">
        <v>523.53342512669485</v>
      </c>
      <c r="U265" s="344">
        <v>524.82422770280471</v>
      </c>
      <c r="V265" s="344">
        <v>526.2896598944825</v>
      </c>
      <c r="W265" s="344">
        <v>527.40868121421886</v>
      </c>
      <c r="X265" s="344">
        <v>528.50280719241289</v>
      </c>
      <c r="Y265" s="344">
        <v>529.52300340906913</v>
      </c>
      <c r="Z265" s="344">
        <v>530.42219217809463</v>
      </c>
    </row>
    <row r="266">
      <c r="A266" s="342" t="s">
        <v>383</v>
      </c>
      <c r="B266" s="343">
        <v>183.00000578165054</v>
      </c>
      <c r="C266" s="343">
        <v>378.9763343822932</v>
      </c>
      <c r="D266" s="343">
        <v>379.10677796056279</v>
      </c>
      <c r="E266" s="343">
        <v>379.18239013545</v>
      </c>
      <c r="F266" s="343">
        <v>379.08554944563093</v>
      </c>
      <c r="G266" s="343">
        <v>378.87553123031415</v>
      </c>
      <c r="H266" s="343">
        <v>378.42270075698258</v>
      </c>
      <c r="I266" s="343">
        <v>378.0231333623064</v>
      </c>
      <c r="J266" s="344">
        <v>377.58091785636839</v>
      </c>
      <c r="K266" s="344">
        <v>377.12144937899859</v>
      </c>
      <c r="L266" s="344">
        <v>376.63452351104775</v>
      </c>
      <c r="M266" s="344">
        <v>375.98168230797575</v>
      </c>
      <c r="N266" s="344">
        <v>374.95469247880061</v>
      </c>
      <c r="O266" s="344">
        <v>373.62221032885697</v>
      </c>
      <c r="P266" s="344">
        <v>372.24006723440561</v>
      </c>
      <c r="Q266" s="344">
        <v>370.5683105740776</v>
      </c>
      <c r="R266" s="344">
        <v>369.07835641106374</v>
      </c>
      <c r="S266" s="344">
        <v>367.34943663082794</v>
      </c>
      <c r="T266" s="344">
        <v>365.41417596523769</v>
      </c>
      <c r="U266" s="344">
        <v>363.69288954481459</v>
      </c>
      <c r="V266" s="344">
        <v>361.50165996650617</v>
      </c>
      <c r="W266" s="344">
        <v>359.610067477741</v>
      </c>
      <c r="X266" s="344">
        <v>357.47935008430585</v>
      </c>
      <c r="Y266" s="344">
        <v>355.06072741654816</v>
      </c>
      <c r="Z266" s="344">
        <v>352.7355773589212</v>
      </c>
    </row>
    <row r="267">
      <c r="A267" s="342" t="s">
        <v>384</v>
      </c>
      <c r="B267" s="343">
        <v>183.00000578165054</v>
      </c>
      <c r="C267" s="343">
        <v>338.64694973219855</v>
      </c>
      <c r="D267" s="343">
        <v>346.370000458213</v>
      </c>
      <c r="E267" s="343">
        <v>355.52979164134723</v>
      </c>
      <c r="F267" s="343">
        <v>363.16098681787327</v>
      </c>
      <c r="G267" s="343">
        <v>371.0851908238842</v>
      </c>
      <c r="H267" s="343">
        <v>379.71375571629454</v>
      </c>
      <c r="I267" s="343">
        <v>386.77025088320789</v>
      </c>
      <c r="J267" s="344">
        <v>394.73402898848457</v>
      </c>
      <c r="K267" s="344">
        <v>402.95298412330044</v>
      </c>
      <c r="L267" s="344">
        <v>410.33101592443023</v>
      </c>
      <c r="M267" s="344">
        <v>417.81328646733084</v>
      </c>
      <c r="N267" s="344">
        <v>425.73027689515271</v>
      </c>
      <c r="O267" s="344">
        <v>432.24020100594367</v>
      </c>
      <c r="P267" s="344">
        <v>438.56381471952858</v>
      </c>
      <c r="Q267" s="344">
        <v>445.81399443223052</v>
      </c>
      <c r="R267" s="344">
        <v>451.89311239138607</v>
      </c>
      <c r="S267" s="344">
        <v>458.543026188424</v>
      </c>
      <c r="T267" s="344">
        <v>465.5256761759527</v>
      </c>
      <c r="U267" s="344">
        <v>471.36981579261106</v>
      </c>
      <c r="V267" s="344">
        <v>478.36348476016292</v>
      </c>
      <c r="W267" s="344">
        <v>484.03444684368873</v>
      </c>
      <c r="X267" s="344">
        <v>490.00483365339556</v>
      </c>
      <c r="Y267" s="344">
        <v>496.22530486054558</v>
      </c>
      <c r="Z267" s="344">
        <v>501.99906122797728</v>
      </c>
    </row>
    <row r="268">
      <c r="A268" s="341" t="s">
        <v>402</v>
      </c>
    </row>
    <row r="269">
      <c r="A269" s="342" t="s">
        <v>374</v>
      </c>
      <c r="B269" s="343">
        <v>324.99998807907104</v>
      </c>
      <c r="C269" s="343">
        <v>319</v>
      </c>
      <c r="D269" s="343">
        <v>319</v>
      </c>
      <c r="E269" s="343">
        <v>319</v>
      </c>
      <c r="F269" s="343">
        <v>319</v>
      </c>
      <c r="G269" s="343">
        <v>319</v>
      </c>
      <c r="H269" s="343">
        <v>319</v>
      </c>
      <c r="I269" s="343">
        <v>319</v>
      </c>
      <c r="J269" s="344">
        <v>319</v>
      </c>
      <c r="K269" s="344">
        <v>319</v>
      </c>
      <c r="L269" s="344">
        <v>319</v>
      </c>
      <c r="M269" s="344">
        <v>319</v>
      </c>
      <c r="N269" s="344">
        <v>319</v>
      </c>
      <c r="O269" s="344">
        <v>319</v>
      </c>
      <c r="P269" s="344">
        <v>319</v>
      </c>
      <c r="Q269" s="344">
        <v>319</v>
      </c>
      <c r="R269" s="344">
        <v>319</v>
      </c>
      <c r="S269" s="344">
        <v>319</v>
      </c>
      <c r="T269" s="344">
        <v>319</v>
      </c>
      <c r="U269" s="344">
        <v>319</v>
      </c>
      <c r="V269" s="344">
        <v>319</v>
      </c>
      <c r="W269" s="344">
        <v>319</v>
      </c>
      <c r="X269" s="344">
        <v>319</v>
      </c>
      <c r="Y269" s="344">
        <v>319</v>
      </c>
      <c r="Z269" s="344">
        <v>319</v>
      </c>
    </row>
    <row r="270">
      <c r="A270" s="342" t="s">
        <v>375</v>
      </c>
      <c r="B270" s="343">
        <v>324.99998807907104</v>
      </c>
      <c r="C270" s="343">
        <v>319</v>
      </c>
      <c r="D270" s="343">
        <v>319</v>
      </c>
      <c r="E270" s="343">
        <v>319</v>
      </c>
      <c r="F270" s="343">
        <v>319</v>
      </c>
      <c r="G270" s="343">
        <v>319</v>
      </c>
      <c r="H270" s="343">
        <v>319</v>
      </c>
      <c r="I270" s="343">
        <v>319</v>
      </c>
      <c r="J270" s="344">
        <v>319</v>
      </c>
      <c r="K270" s="344">
        <v>319</v>
      </c>
      <c r="L270" s="344">
        <v>319</v>
      </c>
      <c r="M270" s="344">
        <v>319</v>
      </c>
      <c r="N270" s="344">
        <v>319</v>
      </c>
      <c r="O270" s="344">
        <v>319</v>
      </c>
      <c r="P270" s="344">
        <v>319</v>
      </c>
      <c r="Q270" s="344">
        <v>319</v>
      </c>
      <c r="R270" s="344">
        <v>319</v>
      </c>
      <c r="S270" s="344">
        <v>319</v>
      </c>
      <c r="T270" s="344">
        <v>319</v>
      </c>
      <c r="U270" s="344">
        <v>319</v>
      </c>
      <c r="V270" s="344">
        <v>319</v>
      </c>
      <c r="W270" s="344">
        <v>319</v>
      </c>
      <c r="X270" s="344">
        <v>319</v>
      </c>
      <c r="Y270" s="344">
        <v>319</v>
      </c>
      <c r="Z270" s="344">
        <v>319</v>
      </c>
    </row>
    <row r="271">
      <c r="A271" s="342" t="s">
        <v>376</v>
      </c>
      <c r="B271" s="343">
        <v>324.99998807907104</v>
      </c>
      <c r="C271" s="343">
        <v>323.42667388510284</v>
      </c>
      <c r="D271" s="343">
        <v>326.139085086294</v>
      </c>
      <c r="E271" s="343">
        <v>342.36292882599622</v>
      </c>
      <c r="F271" s="343">
        <v>349.04496833562519</v>
      </c>
      <c r="G271" s="343">
        <v>361.22222789172389</v>
      </c>
      <c r="H271" s="343">
        <v>368.17641768672706</v>
      </c>
      <c r="I271" s="343">
        <v>367.88497694801151</v>
      </c>
      <c r="J271" s="344">
        <v>369.23324646353797</v>
      </c>
      <c r="K271" s="344">
        <v>374.54486625426233</v>
      </c>
      <c r="L271" s="344">
        <v>385.08826374706388</v>
      </c>
      <c r="M271" s="344">
        <v>400.1854009299928</v>
      </c>
      <c r="N271" s="344">
        <v>411.00461801401445</v>
      </c>
      <c r="O271" s="344">
        <v>413.41687202391694</v>
      </c>
      <c r="P271" s="344">
        <v>415.69978255117513</v>
      </c>
      <c r="Q271" s="344">
        <v>418.34255174892218</v>
      </c>
      <c r="R271" s="344">
        <v>421.01540174910491</v>
      </c>
      <c r="S271" s="344">
        <v>423.89653068266773</v>
      </c>
      <c r="T271" s="344">
        <v>426.8000673829394</v>
      </c>
      <c r="U271" s="344">
        <v>429.91958979631232</v>
      </c>
      <c r="V271" s="344">
        <v>433.16027682112264</v>
      </c>
      <c r="W271" s="344">
        <v>436.41179963390647</v>
      </c>
      <c r="X271" s="344">
        <v>439.89093631431081</v>
      </c>
      <c r="Y271" s="344">
        <v>443.37323623662354</v>
      </c>
      <c r="Z271" s="344">
        <v>448.1563654899083</v>
      </c>
    </row>
    <row r="272">
      <c r="A272" s="342" t="s">
        <v>377</v>
      </c>
      <c r="B272" s="343">
        <v>324.99998807907104</v>
      </c>
      <c r="C272" s="343">
        <v>423.20061641301714</v>
      </c>
      <c r="D272" s="343">
        <v>425.90178056243838</v>
      </c>
      <c r="E272" s="343">
        <v>442.05835677821619</v>
      </c>
      <c r="F272" s="343">
        <v>448.71270779932985</v>
      </c>
      <c r="G272" s="343">
        <v>460.83950963172265</v>
      </c>
      <c r="H272" s="343">
        <v>467.76490458927805</v>
      </c>
      <c r="I272" s="343">
        <v>467.47469595407495</v>
      </c>
      <c r="J272" s="344">
        <v>468.81739620447235</v>
      </c>
      <c r="K272" s="344">
        <v>474.10702725996407</v>
      </c>
      <c r="L272" s="344">
        <v>484.60677237281487</v>
      </c>
      <c r="M272" s="344">
        <v>499.64141026405514</v>
      </c>
      <c r="N272" s="344">
        <v>510.4158663532196</v>
      </c>
      <c r="O272" s="344">
        <v>512.818180435388</v>
      </c>
      <c r="P272" s="344">
        <v>515.09167862347135</v>
      </c>
      <c r="Q272" s="344">
        <v>517.7235475619899</v>
      </c>
      <c r="R272" s="344">
        <v>520.38537022334378</v>
      </c>
      <c r="S272" s="344">
        <v>523.25461039024219</v>
      </c>
      <c r="T272" s="344">
        <v>526.1461645019391</v>
      </c>
      <c r="U272" s="344">
        <v>529.25281214643428</v>
      </c>
      <c r="V272" s="344">
        <v>532.48012395511</v>
      </c>
      <c r="W272" s="344">
        <v>535.71822682508355</v>
      </c>
      <c r="X272" s="344">
        <v>539.18300444067074</v>
      </c>
      <c r="Y272" s="344">
        <v>542.65093278862616</v>
      </c>
      <c r="Z272" s="344">
        <v>547.41431489871013</v>
      </c>
    </row>
    <row r="273">
      <c r="A273" s="342" t="s">
        <v>378</v>
      </c>
      <c r="B273" s="343">
        <v>324.99998807907104</v>
      </c>
      <c r="C273" s="343">
        <v>522.56184708416151</v>
      </c>
      <c r="D273" s="343">
        <v>525.2518662732416</v>
      </c>
      <c r="E273" s="343">
        <v>541.34178551971524</v>
      </c>
      <c r="F273" s="343">
        <v>547.968699216603</v>
      </c>
      <c r="G273" s="343">
        <v>560.04550101850646</v>
      </c>
      <c r="H273" s="343">
        <v>566.94236214580326</v>
      </c>
      <c r="I273" s="343">
        <v>566.6533742170426</v>
      </c>
      <c r="J273" s="344">
        <v>567.99055556285339</v>
      </c>
      <c r="K273" s="344">
        <v>573.25839715400559</v>
      </c>
      <c r="L273" s="344">
        <v>583.71488553207564</v>
      </c>
      <c r="M273" s="344">
        <v>598.68759053545773</v>
      </c>
      <c r="N273" s="344">
        <v>609.417691021965</v>
      </c>
      <c r="O273" s="344">
        <v>611.81015483955593</v>
      </c>
      <c r="P273" s="344">
        <v>614.07432564154919</v>
      </c>
      <c r="Q273" s="344">
        <v>616.69539274208364</v>
      </c>
      <c r="R273" s="344">
        <v>619.34628766032711</v>
      </c>
      <c r="S273" s="344">
        <v>622.20374645620007</v>
      </c>
      <c r="T273" s="344">
        <v>625.08342623462045</v>
      </c>
      <c r="U273" s="344">
        <v>628.17731543321588</v>
      </c>
      <c r="V273" s="344">
        <v>631.391372873915</v>
      </c>
      <c r="W273" s="344">
        <v>634.61617705344622</v>
      </c>
      <c r="X273" s="344">
        <v>638.06672533905248</v>
      </c>
      <c r="Y273" s="344">
        <v>641.5204119556937</v>
      </c>
      <c r="Z273" s="344">
        <v>646.26422539544</v>
      </c>
    </row>
    <row r="274">
      <c r="A274" s="342" t="s">
        <v>379</v>
      </c>
      <c r="B274" s="343">
        <v>324.99998807907104</v>
      </c>
      <c r="C274" s="343">
        <v>621.51410313063332</v>
      </c>
      <c r="D274" s="343">
        <v>624.1930780255941</v>
      </c>
      <c r="E274" s="343">
        <v>640.21694233505423</v>
      </c>
      <c r="F274" s="343">
        <v>646.81666636843465</v>
      </c>
      <c r="G274" s="343">
        <v>658.84391944838615</v>
      </c>
      <c r="H274" s="343">
        <v>665.71250411443043</v>
      </c>
      <c r="I274" s="343">
        <v>665.42472565680634</v>
      </c>
      <c r="J274" s="344">
        <v>666.75643775838626</v>
      </c>
      <c r="K274" s="344">
        <v>672.00268637911347</v>
      </c>
      <c r="L274" s="344">
        <v>682.41630815259748</v>
      </c>
      <c r="M274" s="344">
        <v>697.32763877821287</v>
      </c>
      <c r="N274" s="344">
        <v>708.01378340787255</v>
      </c>
      <c r="O274" s="344">
        <v>710.39648538053109</v>
      </c>
      <c r="P274" s="344">
        <v>712.65141257032872</v>
      </c>
      <c r="Q274" s="344">
        <v>715.26177488724363</v>
      </c>
      <c r="R274" s="344">
        <v>717.9018402749881</v>
      </c>
      <c r="S274" s="344">
        <v>720.7476236029886</v>
      </c>
      <c r="T274" s="344">
        <v>723.61553579932684</v>
      </c>
      <c r="U274" s="344">
        <v>726.69678125895973</v>
      </c>
      <c r="V274" s="344">
        <v>729.89770350070376</v>
      </c>
      <c r="W274" s="344">
        <v>733.1093285573487</v>
      </c>
      <c r="X274" s="344">
        <v>736.54577544519873</v>
      </c>
      <c r="Y274" s="344">
        <v>739.9853483694385</v>
      </c>
      <c r="Z274" s="344">
        <v>744.70976913113441</v>
      </c>
    </row>
    <row r="275">
      <c r="A275" s="342" t="s">
        <v>380</v>
      </c>
      <c r="B275" s="343">
        <v>324.99998807907104</v>
      </c>
      <c r="C275" s="343">
        <v>720.06106974042712</v>
      </c>
      <c r="D275" s="343">
        <v>722.72909960922254</v>
      </c>
      <c r="E275" s="343">
        <v>738.68750265192875</v>
      </c>
      <c r="F275" s="343">
        <v>745.26028124449726</v>
      </c>
      <c r="G275" s="343">
        <v>757.23843064631171</v>
      </c>
      <c r="H275" s="343">
        <v>764.07899264992557</v>
      </c>
      <c r="I275" s="343">
        <v>763.792412587418</v>
      </c>
      <c r="J275" s="344">
        <v>765.118704417726</v>
      </c>
      <c r="K275" s="344">
        <v>770.34355383670925</v>
      </c>
      <c r="L275" s="344">
        <v>780.7146937249837</v>
      </c>
      <c r="M275" s="344">
        <v>795.56520073682691</v>
      </c>
      <c r="N275" s="344">
        <v>806.20778371513381</v>
      </c>
      <c r="O275" s="344">
        <v>808.58081104158816</v>
      </c>
      <c r="P275" s="344">
        <v>810.82657723598345</v>
      </c>
      <c r="Q275" s="344">
        <v>813.4263304826095</v>
      </c>
      <c r="R275" s="344">
        <v>816.0556631948856</v>
      </c>
      <c r="S275" s="344">
        <v>818.88987549469721</v>
      </c>
      <c r="T275" s="344">
        <v>821.74612538420843</v>
      </c>
      <c r="U275" s="344">
        <v>824.81484022572488</v>
      </c>
      <c r="V275" s="344">
        <v>828.00274478957328</v>
      </c>
      <c r="W275" s="344">
        <v>831.20130863759687</v>
      </c>
      <c r="X275" s="344">
        <v>834.62378029101058</v>
      </c>
      <c r="Y275" s="344">
        <v>838.04936579149785</v>
      </c>
      <c r="Z275" s="344">
        <v>842.75456743324457</v>
      </c>
    </row>
    <row r="276">
      <c r="A276" s="342" t="s">
        <v>381</v>
      </c>
      <c r="B276" s="343">
        <v>324.99998807907104</v>
      </c>
      <c r="C276" s="343">
        <v>319</v>
      </c>
      <c r="D276" s="343">
        <v>319</v>
      </c>
      <c r="E276" s="343">
        <v>319</v>
      </c>
      <c r="F276" s="343">
        <v>319</v>
      </c>
      <c r="G276" s="343">
        <v>319</v>
      </c>
      <c r="H276" s="343">
        <v>319</v>
      </c>
      <c r="I276" s="343">
        <v>319</v>
      </c>
      <c r="J276" s="344">
        <v>319</v>
      </c>
      <c r="K276" s="344">
        <v>319</v>
      </c>
      <c r="L276" s="344">
        <v>319</v>
      </c>
      <c r="M276" s="344">
        <v>319</v>
      </c>
      <c r="N276" s="344">
        <v>319</v>
      </c>
      <c r="O276" s="344">
        <v>319</v>
      </c>
      <c r="P276" s="344">
        <v>319</v>
      </c>
      <c r="Q276" s="344">
        <v>319</v>
      </c>
      <c r="R276" s="344">
        <v>319</v>
      </c>
      <c r="S276" s="344">
        <v>319</v>
      </c>
      <c r="T276" s="344">
        <v>319</v>
      </c>
      <c r="U276" s="344">
        <v>319</v>
      </c>
      <c r="V276" s="344">
        <v>319</v>
      </c>
      <c r="W276" s="344">
        <v>319</v>
      </c>
      <c r="X276" s="344">
        <v>319</v>
      </c>
      <c r="Y276" s="344">
        <v>319</v>
      </c>
      <c r="Z276" s="344">
        <v>319</v>
      </c>
    </row>
    <row r="277">
      <c r="A277" s="342" t="s">
        <v>382</v>
      </c>
      <c r="B277" s="343">
        <v>324.99998807907104</v>
      </c>
      <c r="C277" s="343">
        <v>399.2816951328644</v>
      </c>
      <c r="D277" s="343">
        <v>447.87337260720773</v>
      </c>
      <c r="E277" s="343">
        <v>514.765852085481</v>
      </c>
      <c r="F277" s="343">
        <v>570.4040811188512</v>
      </c>
      <c r="G277" s="343">
        <v>633.04885447063452</v>
      </c>
      <c r="H277" s="343">
        <v>688.766548406716</v>
      </c>
      <c r="I277" s="343">
        <v>738.82129547765351</v>
      </c>
      <c r="J277" s="344">
        <v>790.43023503188874</v>
      </c>
      <c r="K277" s="344">
        <v>844.27358068077831</v>
      </c>
      <c r="L277" s="344">
        <v>904.831642231742</v>
      </c>
      <c r="M277" s="344">
        <v>968.18201725584242</v>
      </c>
      <c r="N277" s="344">
        <v>708.01378340787255</v>
      </c>
      <c r="O277" s="344">
        <v>710.39648538053109</v>
      </c>
      <c r="P277" s="344">
        <v>712.65141257032872</v>
      </c>
      <c r="Q277" s="344">
        <v>715.26177488724363</v>
      </c>
      <c r="R277" s="344">
        <v>717.9018402749881</v>
      </c>
      <c r="S277" s="344">
        <v>720.7476236029886</v>
      </c>
      <c r="T277" s="344">
        <v>723.61553579932684</v>
      </c>
      <c r="U277" s="344">
        <v>726.69678125895973</v>
      </c>
      <c r="V277" s="344">
        <v>729.89770350070376</v>
      </c>
      <c r="W277" s="344">
        <v>733.1093285573487</v>
      </c>
      <c r="X277" s="344">
        <v>736.54577544519873</v>
      </c>
      <c r="Y277" s="344">
        <v>739.9853483694385</v>
      </c>
      <c r="Z277" s="344">
        <v>744.70976913113441</v>
      </c>
    </row>
    <row r="278">
      <c r="A278" s="342" t="s">
        <v>383</v>
      </c>
      <c r="B278" s="343">
        <v>324.99998807907104</v>
      </c>
      <c r="C278" s="343">
        <v>616.51327518539483</v>
      </c>
      <c r="D278" s="343">
        <v>616.16203888561665</v>
      </c>
      <c r="E278" s="343">
        <v>628.83428090142888</v>
      </c>
      <c r="F278" s="343">
        <v>632.19063070236916</v>
      </c>
      <c r="G278" s="343">
        <v>640.86915683351651</v>
      </c>
      <c r="H278" s="343">
        <v>644.4970804150405</v>
      </c>
      <c r="I278" s="343">
        <v>640.85833668537873</v>
      </c>
      <c r="J278" s="344">
        <v>638.83952019590572</v>
      </c>
      <c r="K278" s="344">
        <v>640.84547070850817</v>
      </c>
      <c r="L278" s="344">
        <v>647.91457529346178</v>
      </c>
      <c r="M278" s="344">
        <v>659.59413157147651</v>
      </c>
      <c r="N278" s="344">
        <v>666.93998916859107</v>
      </c>
      <c r="O278" s="344">
        <v>665.97766752030316</v>
      </c>
      <c r="P278" s="344">
        <v>665.21148711779369</v>
      </c>
      <c r="Q278" s="344">
        <v>664.47730527687145</v>
      </c>
      <c r="R278" s="344">
        <v>663.880996016981</v>
      </c>
      <c r="S278" s="344">
        <v>663.38284508119943</v>
      </c>
      <c r="T278" s="344">
        <v>663.01502903054245</v>
      </c>
      <c r="U278" s="344">
        <v>662.75306623495328</v>
      </c>
      <c r="V278" s="344">
        <v>662.61119368500533</v>
      </c>
      <c r="W278" s="344">
        <v>662.588277969147</v>
      </c>
      <c r="X278" s="344">
        <v>662.682831253789</v>
      </c>
      <c r="Y278" s="344">
        <v>662.88879173821636</v>
      </c>
      <c r="Z278" s="344">
        <v>664.2737884139882</v>
      </c>
    </row>
    <row r="279">
      <c r="A279" s="342" t="s">
        <v>384</v>
      </c>
      <c r="B279" s="343">
        <v>324.99998807907104</v>
      </c>
      <c r="C279" s="343">
        <v>331.02008310952073</v>
      </c>
      <c r="D279" s="343">
        <v>338.33233388051292</v>
      </c>
      <c r="E279" s="343">
        <v>359.64264403390359</v>
      </c>
      <c r="F279" s="343">
        <v>371.24567109756606</v>
      </c>
      <c r="G279" s="343">
        <v>388.50246442515959</v>
      </c>
      <c r="H279" s="343">
        <v>400.37107284263755</v>
      </c>
      <c r="I279" s="343">
        <v>405.16014487078161</v>
      </c>
      <c r="J279" s="344">
        <v>411.586999748665</v>
      </c>
      <c r="K279" s="344">
        <v>421.80887791132</v>
      </c>
      <c r="L279" s="344">
        <v>437.41914386348395</v>
      </c>
      <c r="M279" s="344">
        <v>457.41104363757842</v>
      </c>
      <c r="N279" s="344">
        <v>473.28816979735427</v>
      </c>
      <c r="O279" s="344">
        <v>480.76437521308719</v>
      </c>
      <c r="P279" s="344">
        <v>487.6197913843036</v>
      </c>
      <c r="Q279" s="344">
        <v>495.32340133398662</v>
      </c>
      <c r="R279" s="344">
        <v>502.89222078786474</v>
      </c>
      <c r="S279" s="344">
        <v>510.83080175826831</v>
      </c>
      <c r="T279" s="344">
        <v>518.62694368379289</v>
      </c>
      <c r="U279" s="344">
        <v>526.80035417394606</v>
      </c>
      <c r="V279" s="344">
        <v>535.09305100498432</v>
      </c>
      <c r="W279" s="344">
        <v>543.23178466655554</v>
      </c>
      <c r="X279" s="344">
        <v>551.759103374507</v>
      </c>
      <c r="Y279" s="344">
        <v>560.12482533034574</v>
      </c>
      <c r="Z279" s="344">
        <v>569.94990426856214</v>
      </c>
    </row>
    <row r="280">
      <c r="A280" s="341" t="s">
        <v>403</v>
      </c>
    </row>
    <row r="281">
      <c r="A281" s="342" t="s">
        <v>374</v>
      </c>
      <c r="B281" s="343">
        <v>21.800000686198473</v>
      </c>
      <c r="C281" s="343">
        <v>29.68938062039204</v>
      </c>
      <c r="D281" s="343">
        <v>36.822169018896446</v>
      </c>
      <c r="E281" s="343">
        <v>43.27092300998428</v>
      </c>
      <c r="F281" s="343">
        <v>49.101241493326782</v>
      </c>
      <c r="G281" s="343">
        <v>54.372432434116739</v>
      </c>
      <c r="H281" s="343">
        <v>59.138116163684941</v>
      </c>
      <c r="I281" s="343">
        <v>63.446770823587549</v>
      </c>
      <c r="J281" s="344">
        <v>67.342225501605512</v>
      </c>
      <c r="K281" s="344">
        <v>70.864106076001534</v>
      </c>
      <c r="L281" s="344">
        <v>74.048238303312985</v>
      </c>
      <c r="M281" s="344">
        <v>76.927012250025271</v>
      </c>
      <c r="N281" s="344">
        <v>79.529711775247861</v>
      </c>
      <c r="O281" s="344">
        <v>81.882812416001585</v>
      </c>
      <c r="P281" s="344">
        <v>84.010250705307044</v>
      </c>
      <c r="Q281" s="344">
        <v>85.9336676626681</v>
      </c>
      <c r="R281" s="344">
        <v>87.672628933818231</v>
      </c>
      <c r="S281" s="344">
        <v>89.244823819065076</v>
      </c>
      <c r="T281" s="344">
        <v>90.66624521481674</v>
      </c>
      <c r="U281" s="344">
        <v>91.951352298715818</v>
      </c>
      <c r="V281" s="344">
        <v>93.113217613268986</v>
      </c>
      <c r="W281" s="344">
        <v>94.163660044156487</v>
      </c>
      <c r="X281" s="344">
        <v>95.1133650459219</v>
      </c>
      <c r="Y281" s="344">
        <v>95.971993338018</v>
      </c>
      <c r="Z281" s="344">
        <v>96.748279176902074</v>
      </c>
    </row>
    <row r="282">
      <c r="A282" s="342" t="s">
        <v>375</v>
      </c>
      <c r="B282" s="343">
        <v>21.800000686198473</v>
      </c>
      <c r="C282" s="343">
        <v>29.68938062039204</v>
      </c>
      <c r="D282" s="343">
        <v>36.822169018896446</v>
      </c>
      <c r="E282" s="343">
        <v>43.27092300998428</v>
      </c>
      <c r="F282" s="343">
        <v>49.101241493326782</v>
      </c>
      <c r="G282" s="343">
        <v>54.372432434116739</v>
      </c>
      <c r="H282" s="343">
        <v>59.138116163684941</v>
      </c>
      <c r="I282" s="343">
        <v>63.446770823587549</v>
      </c>
      <c r="J282" s="344">
        <v>67.342225501605512</v>
      </c>
      <c r="K282" s="344">
        <v>70.864106076001534</v>
      </c>
      <c r="L282" s="344">
        <v>74.048238303312985</v>
      </c>
      <c r="M282" s="344">
        <v>76.927012250025271</v>
      </c>
      <c r="N282" s="344">
        <v>79.529711775247861</v>
      </c>
      <c r="O282" s="344">
        <v>81.882812416001585</v>
      </c>
      <c r="P282" s="344">
        <v>84.010250705307044</v>
      </c>
      <c r="Q282" s="344">
        <v>85.9336676626681</v>
      </c>
      <c r="R282" s="344">
        <v>87.672628933818231</v>
      </c>
      <c r="S282" s="344">
        <v>89.244823819065076</v>
      </c>
      <c r="T282" s="344">
        <v>90.66624521481674</v>
      </c>
      <c r="U282" s="344">
        <v>91.951352298715818</v>
      </c>
      <c r="V282" s="344">
        <v>93.113217613268986</v>
      </c>
      <c r="W282" s="344">
        <v>94.163660044156487</v>
      </c>
      <c r="X282" s="344">
        <v>95.1133650459219</v>
      </c>
      <c r="Y282" s="344">
        <v>95.971993338018</v>
      </c>
      <c r="Z282" s="344">
        <v>96.748279176902074</v>
      </c>
    </row>
    <row r="283">
      <c r="A283" s="342" t="s">
        <v>376</v>
      </c>
      <c r="B283" s="343">
        <v>21.800000686198473</v>
      </c>
      <c r="C283" s="343">
        <v>30.117239080590156</v>
      </c>
      <c r="D283" s="343">
        <v>37.993779891961367</v>
      </c>
      <c r="E283" s="343">
        <v>46.587770429628</v>
      </c>
      <c r="F283" s="343">
        <v>55.031031883880566</v>
      </c>
      <c r="G283" s="343">
        <v>63.830779125964774</v>
      </c>
      <c r="H283" s="343">
        <v>72.401425793973644</v>
      </c>
      <c r="I283" s="343">
        <v>80.127122476051483</v>
      </c>
      <c r="J283" s="344">
        <v>87.243446647842759</v>
      </c>
      <c r="K283" s="344">
        <v>94.20219786791445</v>
      </c>
      <c r="L283" s="344">
        <v>101.49283969368798</v>
      </c>
      <c r="M283" s="344">
        <v>109.55808467029081</v>
      </c>
      <c r="N283" s="344">
        <v>117.85470721795392</v>
      </c>
      <c r="O283" s="344">
        <v>125.58255852051397</v>
      </c>
      <c r="P283" s="344">
        <v>132.80736561930263</v>
      </c>
      <c r="Q283" s="344">
        <v>139.58855302556876</v>
      </c>
      <c r="R283" s="344">
        <v>145.97984716572148</v>
      </c>
      <c r="S283" s="344">
        <v>152.02982286020549</v>
      </c>
      <c r="T283" s="344">
        <v>157.78239739513876</v>
      </c>
      <c r="U283" s="344">
        <v>163.27727721237838</v>
      </c>
      <c r="V283" s="344">
        <v>168.55036176212374</v>
      </c>
      <c r="W283" s="344">
        <v>173.63410862597871</v>
      </c>
      <c r="X283" s="344">
        <v>178.55786362477824</v>
      </c>
      <c r="Y283" s="344">
        <v>183.34815926899569</v>
      </c>
      <c r="Z283" s="344">
        <v>188.13116624558117</v>
      </c>
    </row>
    <row r="284">
      <c r="A284" s="342" t="s">
        <v>377</v>
      </c>
      <c r="B284" s="343">
        <v>21.800000686198473</v>
      </c>
      <c r="C284" s="343">
        <v>39.685546317879762</v>
      </c>
      <c r="D284" s="343">
        <v>56.211313707630474</v>
      </c>
      <c r="E284" s="343">
        <v>72.618963497863788</v>
      </c>
      <c r="F284" s="343">
        <v>88.123763731713652</v>
      </c>
      <c r="G284" s="343">
        <v>103.30301597627316</v>
      </c>
      <c r="H284" s="343">
        <v>117.63882774324601</v>
      </c>
      <c r="I284" s="343">
        <v>130.57690785647597</v>
      </c>
      <c r="J284" s="344">
        <v>142.40520454896944</v>
      </c>
      <c r="K284" s="344">
        <v>153.62187723103764</v>
      </c>
      <c r="L284" s="344">
        <v>164.75796876229543</v>
      </c>
      <c r="M284" s="344">
        <v>176.29378367859047</v>
      </c>
      <c r="N284" s="344">
        <v>187.7239914070874</v>
      </c>
      <c r="O284" s="344">
        <v>198.28398221771775</v>
      </c>
      <c r="P284" s="344">
        <v>208.06834513954632</v>
      </c>
      <c r="Q284" s="344">
        <v>217.1625989458241</v>
      </c>
      <c r="R284" s="344">
        <v>225.64406198527348</v>
      </c>
      <c r="S284" s="344">
        <v>233.58263860946218</v>
      </c>
      <c r="T284" s="344">
        <v>241.04153019014242</v>
      </c>
      <c r="U284" s="344">
        <v>248.07787795533511</v>
      </c>
      <c r="V284" s="344">
        <v>254.7433441810058</v>
      </c>
      <c r="W284" s="344">
        <v>261.08463764892156</v>
      </c>
      <c r="X284" s="344">
        <v>267.1439887148149</v>
      </c>
      <c r="Y284" s="344">
        <v>272.95957881862944</v>
      </c>
      <c r="Z284" s="344">
        <v>278.66768800870921</v>
      </c>
    </row>
    <row r="285">
      <c r="A285" s="342" t="s">
        <v>378</v>
      </c>
      <c r="B285" s="343">
        <v>21.800000686198473</v>
      </c>
      <c r="C285" s="343">
        <v>49.214274613833041</v>
      </c>
      <c r="D285" s="343">
        <v>74.353498695248462</v>
      </c>
      <c r="E285" s="343">
        <v>98.542523608377067</v>
      </c>
      <c r="F285" s="343">
        <v>121.07969985373262</v>
      </c>
      <c r="G285" s="343">
        <v>142.61213487389497</v>
      </c>
      <c r="H285" s="343">
        <v>162.68933688425858</v>
      </c>
      <c r="I285" s="343">
        <v>180.81830467542739</v>
      </c>
      <c r="J285" s="344">
        <v>197.33914449193614</v>
      </c>
      <c r="K285" s="344">
        <v>212.79619221026439</v>
      </c>
      <c r="L285" s="344">
        <v>227.76190722013797</v>
      </c>
      <c r="M285" s="344">
        <v>242.75403887625939</v>
      </c>
      <c r="N285" s="344">
        <v>257.30498311703252</v>
      </c>
      <c r="O285" s="344">
        <v>270.68550538730534</v>
      </c>
      <c r="P285" s="344">
        <v>283.01893815444856</v>
      </c>
      <c r="Q285" s="344">
        <v>294.41678727068705</v>
      </c>
      <c r="R285" s="344">
        <v>304.97986610099713</v>
      </c>
      <c r="S285" s="344">
        <v>314.79932091394448</v>
      </c>
      <c r="T285" s="344">
        <v>323.95755795395809</v>
      </c>
      <c r="U285" s="344">
        <v>332.52908161789071</v>
      </c>
      <c r="V285" s="344">
        <v>340.58125225763092</v>
      </c>
      <c r="W285" s="344">
        <v>348.17497131419856</v>
      </c>
      <c r="X285" s="344">
        <v>355.36530075088285</v>
      </c>
      <c r="Y285" s="344">
        <v>362.20202308508033</v>
      </c>
      <c r="Z285" s="344">
        <v>368.83148828664378</v>
      </c>
    </row>
    <row r="286">
      <c r="A286" s="342" t="s">
        <v>379</v>
      </c>
      <c r="B286" s="343">
        <v>21.800000686198473</v>
      </c>
      <c r="C286" s="343">
        <v>58.703782367255187</v>
      </c>
      <c r="D286" s="343">
        <v>92.4210170944425</v>
      </c>
      <c r="E286" s="343">
        <v>124.35942501165553</v>
      </c>
      <c r="F286" s="343">
        <v>153.900078154316</v>
      </c>
      <c r="G286" s="343">
        <v>181.75961148127453</v>
      </c>
      <c r="H286" s="343">
        <v>207.55464351497309</v>
      </c>
      <c r="I286" s="343">
        <v>230.85319729576074</v>
      </c>
      <c r="J286" s="344">
        <v>252.0473262253268</v>
      </c>
      <c r="K286" s="344">
        <v>271.72736084596528</v>
      </c>
      <c r="L286" s="344">
        <v>290.50701569655979</v>
      </c>
      <c r="M286" s="344">
        <v>308.94133903673918</v>
      </c>
      <c r="N286" s="344">
        <v>326.60028645193086</v>
      </c>
      <c r="O286" s="344">
        <v>342.78983628692021</v>
      </c>
      <c r="P286" s="344">
        <v>357.6619469639017</v>
      </c>
      <c r="Q286" s="344">
        <v>371.35400519471995</v>
      </c>
      <c r="R286" s="344">
        <v>383.99022332593432</v>
      </c>
      <c r="S286" s="344">
        <v>395.68290271682906</v>
      </c>
      <c r="T286" s="344">
        <v>406.53357598378142</v>
      </c>
      <c r="U286" s="344">
        <v>416.63403971923469</v>
      </c>
      <c r="V286" s="344">
        <v>426.06728818337194</v>
      </c>
      <c r="W286" s="344">
        <v>434.90835746196632</v>
      </c>
      <c r="X286" s="344">
        <v>443.22508867451251</v>
      </c>
      <c r="Y286" s="344">
        <v>451.07881799415134</v>
      </c>
      <c r="Z286" s="344">
        <v>458.625926208188</v>
      </c>
    </row>
    <row r="287">
      <c r="A287" s="342" t="s">
        <v>380</v>
      </c>
      <c r="B287" s="343">
        <v>21.800000686198473</v>
      </c>
      <c r="C287" s="343">
        <v>68.1544229859526</v>
      </c>
      <c r="D287" s="343">
        <v>110.4145416450155</v>
      </c>
      <c r="E287" s="343">
        <v>150.07062839648083</v>
      </c>
      <c r="F287" s="343">
        <v>186.58611931042745</v>
      </c>
      <c r="G287" s="343">
        <v>220.74690093073463</v>
      </c>
      <c r="H287" s="343">
        <v>252.23641442329063</v>
      </c>
      <c r="I287" s="343">
        <v>280.68344387587007</v>
      </c>
      <c r="J287" s="344">
        <v>306.5317808585242</v>
      </c>
      <c r="K287" s="344">
        <v>330.4175703432407</v>
      </c>
      <c r="L287" s="344">
        <v>352.99562200995041</v>
      </c>
      <c r="M287" s="344">
        <v>374.85813835076107</v>
      </c>
      <c r="N287" s="344">
        <v>395.61246934120442</v>
      </c>
      <c r="O287" s="344">
        <v>414.59964556233859</v>
      </c>
      <c r="P287" s="344">
        <v>432.000134958841</v>
      </c>
      <c r="Q287" s="344">
        <v>447.97709983330526</v>
      </c>
      <c r="R287" s="344">
        <v>462.678056338489</v>
      </c>
      <c r="S287" s="344">
        <v>476.2363748749874</v>
      </c>
      <c r="T287" s="344">
        <v>488.77263663294008</v>
      </c>
      <c r="U287" s="344">
        <v>500.39586006214341</v>
      </c>
      <c r="V287" s="344">
        <v>511.20460973768195</v>
      </c>
      <c r="W287" s="344">
        <v>521.28799889475113</v>
      </c>
      <c r="X287" s="344">
        <v>530.72659582704466</v>
      </c>
      <c r="Y287" s="344">
        <v>539.5932433661244</v>
      </c>
      <c r="Z287" s="344">
        <v>548.05431434416118</v>
      </c>
    </row>
    <row r="288">
      <c r="A288" s="342" t="s">
        <v>381</v>
      </c>
      <c r="B288" s="343">
        <v>21.800000686198473</v>
      </c>
      <c r="C288" s="343">
        <v>29.68938062039204</v>
      </c>
      <c r="D288" s="343">
        <v>36.822169018896446</v>
      </c>
      <c r="E288" s="343">
        <v>43.27092300998428</v>
      </c>
      <c r="F288" s="343">
        <v>49.101241493326782</v>
      </c>
      <c r="G288" s="343">
        <v>54.372432434116739</v>
      </c>
      <c r="H288" s="343">
        <v>59.138116163684941</v>
      </c>
      <c r="I288" s="343">
        <v>63.446770823587549</v>
      </c>
      <c r="J288" s="344">
        <v>67.342225501605512</v>
      </c>
      <c r="K288" s="344">
        <v>70.864106076001534</v>
      </c>
      <c r="L288" s="344">
        <v>74.048238303312985</v>
      </c>
      <c r="M288" s="344">
        <v>76.927012250025271</v>
      </c>
      <c r="N288" s="344">
        <v>79.529711775247861</v>
      </c>
      <c r="O288" s="344">
        <v>81.882812416001585</v>
      </c>
      <c r="P288" s="344">
        <v>84.010250705307044</v>
      </c>
      <c r="Q288" s="344">
        <v>85.9336676626681</v>
      </c>
      <c r="R288" s="344">
        <v>87.672628933818231</v>
      </c>
      <c r="S288" s="344">
        <v>89.244823819065076</v>
      </c>
      <c r="T288" s="344">
        <v>90.66624521481674</v>
      </c>
      <c r="U288" s="344">
        <v>91.951352298715818</v>
      </c>
      <c r="V288" s="344">
        <v>93.113217613268986</v>
      </c>
      <c r="W288" s="344">
        <v>94.163660044156487</v>
      </c>
      <c r="X288" s="344">
        <v>95.1133650459219</v>
      </c>
      <c r="Y288" s="344">
        <v>95.971993338018</v>
      </c>
      <c r="Z288" s="344">
        <v>96.748279176902074</v>
      </c>
    </row>
    <row r="289">
      <c r="A289" s="342" t="s">
        <v>382</v>
      </c>
      <c r="B289" s="343">
        <v>21.800000686198473</v>
      </c>
      <c r="C289" s="343">
        <v>37.299992938576</v>
      </c>
      <c r="D289" s="343">
        <v>56.449668327887423</v>
      </c>
      <c r="E289" s="343">
        <v>80.002996979748175</v>
      </c>
      <c r="F289" s="343">
        <v>106.73059871546636</v>
      </c>
      <c r="G289" s="343">
        <v>136.8094397602851</v>
      </c>
      <c r="H289" s="343">
        <v>169.3598241798282</v>
      </c>
      <c r="I289" s="343">
        <v>203.50265483488332</v>
      </c>
      <c r="J289" s="344">
        <v>239.23183125852225</v>
      </c>
      <c r="K289" s="344">
        <v>276.77808437493161</v>
      </c>
      <c r="L289" s="344">
        <v>316.42883707801445</v>
      </c>
      <c r="M289" s="344">
        <v>358.44242478852965</v>
      </c>
      <c r="N289" s="344">
        <v>371.35421808012467</v>
      </c>
      <c r="O289" s="344">
        <v>383.25186587197027</v>
      </c>
      <c r="P289" s="344">
        <v>394.24366791174543</v>
      </c>
      <c r="Q289" s="344">
        <v>404.42753910366542</v>
      </c>
      <c r="R289" s="344">
        <v>413.892005333012</v>
      </c>
      <c r="S289" s="344">
        <v>422.71710382942791</v>
      </c>
      <c r="T289" s="344">
        <v>430.97519720968205</v>
      </c>
      <c r="U289" s="344">
        <v>438.7317094695714</v>
      </c>
      <c r="V289" s="344">
        <v>446.04579140465137</v>
      </c>
      <c r="W289" s="344">
        <v>452.970922224325</v>
      </c>
      <c r="X289" s="344">
        <v>459.555453476161</v>
      </c>
      <c r="Y289" s="344">
        <v>465.84310081132173</v>
      </c>
      <c r="Z289" s="344">
        <v>471.97431430319176</v>
      </c>
    </row>
    <row r="290">
      <c r="A290" s="342" t="s">
        <v>383</v>
      </c>
      <c r="B290" s="343">
        <v>21.800000686198473</v>
      </c>
      <c r="C290" s="343">
        <v>58.230257914229746</v>
      </c>
      <c r="D290" s="343">
        <v>91.203714229148446</v>
      </c>
      <c r="E290" s="343">
        <v>122.15430077616773</v>
      </c>
      <c r="F290" s="343">
        <v>150.48651482048041</v>
      </c>
      <c r="G290" s="343">
        <v>176.93841212847605</v>
      </c>
      <c r="H290" s="343">
        <v>201.14568843515949</v>
      </c>
      <c r="I290" s="343">
        <v>222.69344197327786</v>
      </c>
      <c r="J290" s="344">
        <v>241.98940484403693</v>
      </c>
      <c r="K290" s="344">
        <v>259.63825248438781</v>
      </c>
      <c r="L290" s="344">
        <v>276.26681345713905</v>
      </c>
      <c r="M290" s="344">
        <v>292.44210777924485</v>
      </c>
      <c r="N290" s="344">
        <v>307.74435460448314</v>
      </c>
      <c r="O290" s="344">
        <v>321.48845979773949</v>
      </c>
      <c r="P290" s="344">
        <v>333.83491429246288</v>
      </c>
      <c r="Q290" s="344">
        <v>344.92882175932169</v>
      </c>
      <c r="R290" s="344">
        <v>354.90137416309415</v>
      </c>
      <c r="S290" s="344">
        <v>363.87118585209697</v>
      </c>
      <c r="T290" s="344">
        <v>371.94549973269403</v>
      </c>
      <c r="U290" s="344">
        <v>379.22127778743214</v>
      </c>
      <c r="V290" s="344">
        <v>385.7861870229662</v>
      </c>
      <c r="W290" s="344">
        <v>391.719490872784</v>
      </c>
      <c r="X290" s="344">
        <v>397.09285511934428</v>
      </c>
      <c r="Y290" s="344">
        <v>401.97107653172424</v>
      </c>
      <c r="Z290" s="344">
        <v>406.51380660123334</v>
      </c>
    </row>
    <row r="291">
      <c r="A291" s="342" t="s">
        <v>384</v>
      </c>
      <c r="B291" s="343">
        <v>21.800000686198473</v>
      </c>
      <c r="C291" s="343">
        <v>30.836254589269728</v>
      </c>
      <c r="D291" s="343">
        <v>39.842031831130882</v>
      </c>
      <c r="E291" s="343">
        <v>49.935570790224169</v>
      </c>
      <c r="F291" s="343">
        <v>60.213030521397954</v>
      </c>
      <c r="G291" s="343">
        <v>71.149011045772681</v>
      </c>
      <c r="H291" s="343">
        <v>82.128884772978083</v>
      </c>
      <c r="I291" s="343">
        <v>92.5108117164344</v>
      </c>
      <c r="J291" s="344">
        <v>102.50650008322319</v>
      </c>
      <c r="K291" s="344">
        <v>112.5459080102025</v>
      </c>
      <c r="L291" s="344">
        <v>123.09852967576208</v>
      </c>
      <c r="M291" s="344">
        <v>134.58884624521195</v>
      </c>
      <c r="N291" s="344">
        <v>146.45801137386241</v>
      </c>
      <c r="O291" s="344">
        <v>157.89229452464602</v>
      </c>
      <c r="P291" s="344">
        <v>168.9444338313109</v>
      </c>
      <c r="Q291" s="344">
        <v>179.66210642521219</v>
      </c>
      <c r="R291" s="344">
        <v>190.08841382096512</v>
      </c>
      <c r="S291" s="344">
        <v>200.26232075350697</v>
      </c>
      <c r="T291" s="344">
        <v>210.21905193081193</v>
      </c>
      <c r="U291" s="344">
        <v>219.990450738016</v>
      </c>
      <c r="V291" s="344">
        <v>229.60530354186983</v>
      </c>
      <c r="W291" s="344">
        <v>239.08963289443523</v>
      </c>
      <c r="X291" s="344">
        <v>248.46696261853975</v>
      </c>
      <c r="Y291" s="344">
        <v>257.75855747163081</v>
      </c>
      <c r="Z291" s="344">
        <v>267.08560762945649</v>
      </c>
    </row>
    <row r="292">
      <c r="A292" s="341" t="s">
        <v>404</v>
      </c>
    </row>
    <row r="293">
      <c r="A293" s="342" t="s">
        <v>374</v>
      </c>
      <c r="B293" s="343">
        <v>6.99999975040555</v>
      </c>
      <c r="C293" s="343">
        <v>0</v>
      </c>
      <c r="D293" s="343">
        <v>0</v>
      </c>
      <c r="E293" s="343">
        <v>0</v>
      </c>
      <c r="F293" s="343">
        <v>0</v>
      </c>
      <c r="G293" s="343">
        <v>0</v>
      </c>
      <c r="H293" s="343">
        <v>0</v>
      </c>
      <c r="I293" s="343">
        <v>0</v>
      </c>
      <c r="J293" s="344">
        <v>0</v>
      </c>
      <c r="K293" s="344">
        <v>0</v>
      </c>
      <c r="L293" s="344">
        <v>0</v>
      </c>
      <c r="M293" s="344">
        <v>0</v>
      </c>
      <c r="N293" s="344">
        <v>0</v>
      </c>
      <c r="O293" s="344">
        <v>0</v>
      </c>
      <c r="P293" s="344">
        <v>0</v>
      </c>
      <c r="Q293" s="344">
        <v>0</v>
      </c>
      <c r="R293" s="344">
        <v>0</v>
      </c>
      <c r="S293" s="344">
        <v>0</v>
      </c>
      <c r="T293" s="344">
        <v>0</v>
      </c>
      <c r="U293" s="344">
        <v>0</v>
      </c>
      <c r="V293" s="344">
        <v>0</v>
      </c>
      <c r="W293" s="344">
        <v>0</v>
      </c>
      <c r="X293" s="344">
        <v>0</v>
      </c>
      <c r="Y293" s="344">
        <v>0</v>
      </c>
      <c r="Z293" s="344">
        <v>0</v>
      </c>
    </row>
    <row r="294">
      <c r="A294" s="342" t="s">
        <v>375</v>
      </c>
      <c r="B294" s="343">
        <v>6.99999975040555</v>
      </c>
      <c r="C294" s="343">
        <v>0</v>
      </c>
      <c r="D294" s="343">
        <v>0</v>
      </c>
      <c r="E294" s="343">
        <v>0</v>
      </c>
      <c r="F294" s="343">
        <v>0</v>
      </c>
      <c r="G294" s="343">
        <v>0</v>
      </c>
      <c r="H294" s="343">
        <v>0</v>
      </c>
      <c r="I294" s="343">
        <v>0</v>
      </c>
      <c r="J294" s="344">
        <v>0</v>
      </c>
      <c r="K294" s="344">
        <v>0</v>
      </c>
      <c r="L294" s="344">
        <v>0</v>
      </c>
      <c r="M294" s="344">
        <v>0</v>
      </c>
      <c r="N294" s="344">
        <v>0</v>
      </c>
      <c r="O294" s="344">
        <v>0</v>
      </c>
      <c r="P294" s="344">
        <v>0</v>
      </c>
      <c r="Q294" s="344">
        <v>0</v>
      </c>
      <c r="R294" s="344">
        <v>0</v>
      </c>
      <c r="S294" s="344">
        <v>0</v>
      </c>
      <c r="T294" s="344">
        <v>0</v>
      </c>
      <c r="U294" s="344">
        <v>0</v>
      </c>
      <c r="V294" s="344">
        <v>0</v>
      </c>
      <c r="W294" s="344">
        <v>0</v>
      </c>
      <c r="X294" s="344">
        <v>0</v>
      </c>
      <c r="Y294" s="344">
        <v>0</v>
      </c>
      <c r="Z294" s="344">
        <v>0</v>
      </c>
    </row>
    <row r="295">
      <c r="A295" s="342" t="s">
        <v>376</v>
      </c>
      <c r="B295" s="343">
        <v>6.99999975040555</v>
      </c>
      <c r="C295" s="343">
        <v>4.426673885102872</v>
      </c>
      <c r="D295" s="343">
        <v>7.1390850862940169</v>
      </c>
      <c r="E295" s="343">
        <v>23.362928825996221</v>
      </c>
      <c r="F295" s="343">
        <v>30.0449683356252</v>
      </c>
      <c r="G295" s="343">
        <v>42.222227891723918</v>
      </c>
      <c r="H295" s="343">
        <v>49.176417686727092</v>
      </c>
      <c r="I295" s="343">
        <v>48.884976948011527</v>
      </c>
      <c r="J295" s="344">
        <v>50.233246463537995</v>
      </c>
      <c r="K295" s="344">
        <v>55.544866254262359</v>
      </c>
      <c r="L295" s="344">
        <v>66.088263747063891</v>
      </c>
      <c r="M295" s="344">
        <v>81.185400929992824</v>
      </c>
      <c r="N295" s="344">
        <v>92.004618014014454</v>
      </c>
      <c r="O295" s="344">
        <v>94.41687202391698</v>
      </c>
      <c r="P295" s="344">
        <v>96.699782551175133</v>
      </c>
      <c r="Q295" s="344">
        <v>99.342551748922219</v>
      </c>
      <c r="R295" s="344">
        <v>102.01540174910491</v>
      </c>
      <c r="S295" s="344">
        <v>104.89653068266776</v>
      </c>
      <c r="T295" s="344">
        <v>107.80006738293942</v>
      </c>
      <c r="U295" s="344">
        <v>110.91958979631237</v>
      </c>
      <c r="V295" s="344">
        <v>114.16027682112265</v>
      </c>
      <c r="W295" s="344">
        <v>117.4117996339065</v>
      </c>
      <c r="X295" s="344">
        <v>120.89093631431084</v>
      </c>
      <c r="Y295" s="344">
        <v>124.37323623662358</v>
      </c>
      <c r="Z295" s="344">
        <v>129.15636548990833</v>
      </c>
    </row>
    <row r="296">
      <c r="A296" s="342" t="s">
        <v>377</v>
      </c>
      <c r="B296" s="343">
        <v>6.99999975040555</v>
      </c>
      <c r="C296" s="343">
        <v>104.20061641301714</v>
      </c>
      <c r="D296" s="343">
        <v>106.90178056243838</v>
      </c>
      <c r="E296" s="343">
        <v>123.05835677821619</v>
      </c>
      <c r="F296" s="343">
        <v>129.71270779932985</v>
      </c>
      <c r="G296" s="343">
        <v>141.83950963172265</v>
      </c>
      <c r="H296" s="343">
        <v>148.76490458927805</v>
      </c>
      <c r="I296" s="343">
        <v>148.47469595407497</v>
      </c>
      <c r="J296" s="344">
        <v>149.81739620447237</v>
      </c>
      <c r="K296" s="344">
        <v>155.1070272599641</v>
      </c>
      <c r="L296" s="344">
        <v>165.6067723728149</v>
      </c>
      <c r="M296" s="344">
        <v>180.64141026405517</v>
      </c>
      <c r="N296" s="344">
        <v>191.41586635321963</v>
      </c>
      <c r="O296" s="344">
        <v>193.81818043538792</v>
      </c>
      <c r="P296" s="344">
        <v>196.09167862347135</v>
      </c>
      <c r="Q296" s="344">
        <v>198.72354756198988</v>
      </c>
      <c r="R296" s="344">
        <v>201.38537022334381</v>
      </c>
      <c r="S296" s="344">
        <v>204.25461039024219</v>
      </c>
      <c r="T296" s="344">
        <v>207.14616450193915</v>
      </c>
      <c r="U296" s="344">
        <v>210.25281214643434</v>
      </c>
      <c r="V296" s="344">
        <v>213.48012395511006</v>
      </c>
      <c r="W296" s="344">
        <v>216.71822682508355</v>
      </c>
      <c r="X296" s="344">
        <v>220.18300444067072</v>
      </c>
      <c r="Y296" s="344">
        <v>223.65093278862622</v>
      </c>
      <c r="Z296" s="344">
        <v>228.41431489871013</v>
      </c>
    </row>
    <row r="297">
      <c r="A297" s="342" t="s">
        <v>378</v>
      </c>
      <c r="B297" s="343">
        <v>6.99999975040555</v>
      </c>
      <c r="C297" s="343">
        <v>203.56184708416157</v>
      </c>
      <c r="D297" s="343">
        <v>206.2518662732416</v>
      </c>
      <c r="E297" s="343">
        <v>222.34178551971525</v>
      </c>
      <c r="F297" s="343">
        <v>228.96869921660297</v>
      </c>
      <c r="G297" s="343">
        <v>241.04550101850649</v>
      </c>
      <c r="H297" s="343">
        <v>247.94236214580329</v>
      </c>
      <c r="I297" s="343">
        <v>247.65337421704268</v>
      </c>
      <c r="J297" s="344">
        <v>248.99055556285342</v>
      </c>
      <c r="K297" s="344">
        <v>254.25839715400565</v>
      </c>
      <c r="L297" s="344">
        <v>264.71488553207564</v>
      </c>
      <c r="M297" s="344">
        <v>279.68759053545773</v>
      </c>
      <c r="N297" s="344">
        <v>290.41769102196497</v>
      </c>
      <c r="O297" s="344">
        <v>292.81015483955593</v>
      </c>
      <c r="P297" s="344">
        <v>295.07432564154919</v>
      </c>
      <c r="Q297" s="344">
        <v>297.69539274208364</v>
      </c>
      <c r="R297" s="344">
        <v>300.34628766032716</v>
      </c>
      <c r="S297" s="344">
        <v>303.20374645620012</v>
      </c>
      <c r="T297" s="344">
        <v>306.08342623462045</v>
      </c>
      <c r="U297" s="344">
        <v>309.17731543321588</v>
      </c>
      <c r="V297" s="344">
        <v>312.391372873915</v>
      </c>
      <c r="W297" s="344">
        <v>315.61617705344628</v>
      </c>
      <c r="X297" s="344">
        <v>319.06672533905248</v>
      </c>
      <c r="Y297" s="344">
        <v>322.52041195569376</v>
      </c>
      <c r="Z297" s="344">
        <v>327.26422539543995</v>
      </c>
    </row>
    <row r="298">
      <c r="A298" s="342" t="s">
        <v>379</v>
      </c>
      <c r="B298" s="343">
        <v>6.99999975040555</v>
      </c>
      <c r="C298" s="343">
        <v>302.51410313063332</v>
      </c>
      <c r="D298" s="343">
        <v>305.1930780255941</v>
      </c>
      <c r="E298" s="343">
        <v>321.21694233505428</v>
      </c>
      <c r="F298" s="343">
        <v>327.81666636843465</v>
      </c>
      <c r="G298" s="343">
        <v>339.84391944838615</v>
      </c>
      <c r="H298" s="343">
        <v>346.71250411443049</v>
      </c>
      <c r="I298" s="343">
        <v>346.42472565680634</v>
      </c>
      <c r="J298" s="344">
        <v>347.75643775838626</v>
      </c>
      <c r="K298" s="344">
        <v>353.00268637911347</v>
      </c>
      <c r="L298" s="344">
        <v>363.41630815259748</v>
      </c>
      <c r="M298" s="344">
        <v>378.32763877821293</v>
      </c>
      <c r="N298" s="344">
        <v>389.01378340787261</v>
      </c>
      <c r="O298" s="344">
        <v>391.39648538053115</v>
      </c>
      <c r="P298" s="344">
        <v>393.65141257032872</v>
      </c>
      <c r="Q298" s="344">
        <v>396.26177488724363</v>
      </c>
      <c r="R298" s="344">
        <v>398.90184027498816</v>
      </c>
      <c r="S298" s="344">
        <v>401.74762360298865</v>
      </c>
      <c r="T298" s="344">
        <v>404.61553579932684</v>
      </c>
      <c r="U298" s="344">
        <v>407.69678125895979</v>
      </c>
      <c r="V298" s="344">
        <v>410.89770350070376</v>
      </c>
      <c r="W298" s="344">
        <v>414.1093285573487</v>
      </c>
      <c r="X298" s="344">
        <v>417.54577544519873</v>
      </c>
      <c r="Y298" s="344">
        <v>420.98534836943855</v>
      </c>
      <c r="Z298" s="344">
        <v>425.70976913113441</v>
      </c>
    </row>
    <row r="299">
      <c r="A299" s="342" t="s">
        <v>380</v>
      </c>
      <c r="B299" s="343">
        <v>6.99999975040555</v>
      </c>
      <c r="C299" s="343">
        <v>401.06106974042712</v>
      </c>
      <c r="D299" s="343">
        <v>403.72909960922254</v>
      </c>
      <c r="E299" s="343">
        <v>419.68750265192881</v>
      </c>
      <c r="F299" s="343">
        <v>426.26028124449726</v>
      </c>
      <c r="G299" s="343">
        <v>438.23843064631177</v>
      </c>
      <c r="H299" s="343">
        <v>445.07899264992557</v>
      </c>
      <c r="I299" s="343">
        <v>444.79241258741797</v>
      </c>
      <c r="J299" s="344">
        <v>446.118704417726</v>
      </c>
      <c r="K299" s="344">
        <v>451.3435538367093</v>
      </c>
      <c r="L299" s="344">
        <v>461.7146937249837</v>
      </c>
      <c r="M299" s="344">
        <v>476.56520073682691</v>
      </c>
      <c r="N299" s="344">
        <v>487.20778371513381</v>
      </c>
      <c r="O299" s="344">
        <v>489.58081104158822</v>
      </c>
      <c r="P299" s="344">
        <v>491.82657723598351</v>
      </c>
      <c r="Q299" s="344">
        <v>494.4263304826095</v>
      </c>
      <c r="R299" s="344">
        <v>497.05566319488565</v>
      </c>
      <c r="S299" s="344">
        <v>499.88987549469721</v>
      </c>
      <c r="T299" s="344">
        <v>502.74612538420848</v>
      </c>
      <c r="U299" s="344">
        <v>505.81484022572494</v>
      </c>
      <c r="V299" s="344">
        <v>509.00274478957328</v>
      </c>
      <c r="W299" s="344">
        <v>512.20130863759687</v>
      </c>
      <c r="X299" s="344">
        <v>515.62378029101058</v>
      </c>
      <c r="Y299" s="344">
        <v>519.04936579149785</v>
      </c>
      <c r="Z299" s="344">
        <v>523.75456743324457</v>
      </c>
    </row>
    <row r="300">
      <c r="A300" s="342" t="s">
        <v>381</v>
      </c>
      <c r="B300" s="343">
        <v>6.99999975040555</v>
      </c>
      <c r="C300" s="343">
        <v>0</v>
      </c>
      <c r="D300" s="343">
        <v>0</v>
      </c>
      <c r="E300" s="343">
        <v>0</v>
      </c>
      <c r="F300" s="343">
        <v>0</v>
      </c>
      <c r="G300" s="343">
        <v>0</v>
      </c>
      <c r="H300" s="343">
        <v>0</v>
      </c>
      <c r="I300" s="343">
        <v>0</v>
      </c>
      <c r="J300" s="344">
        <v>0</v>
      </c>
      <c r="K300" s="344">
        <v>0</v>
      </c>
      <c r="L300" s="344">
        <v>0</v>
      </c>
      <c r="M300" s="344">
        <v>0</v>
      </c>
      <c r="N300" s="344">
        <v>0</v>
      </c>
      <c r="O300" s="344">
        <v>0</v>
      </c>
      <c r="P300" s="344">
        <v>0</v>
      </c>
      <c r="Q300" s="344">
        <v>0</v>
      </c>
      <c r="R300" s="344">
        <v>0</v>
      </c>
      <c r="S300" s="344">
        <v>0</v>
      </c>
      <c r="T300" s="344">
        <v>0</v>
      </c>
      <c r="U300" s="344">
        <v>0</v>
      </c>
      <c r="V300" s="344">
        <v>0</v>
      </c>
      <c r="W300" s="344">
        <v>0</v>
      </c>
      <c r="X300" s="344">
        <v>0</v>
      </c>
      <c r="Y300" s="344">
        <v>0</v>
      </c>
      <c r="Z300" s="344">
        <v>0</v>
      </c>
    </row>
    <row r="301">
      <c r="A301" s="342" t="s">
        <v>382</v>
      </c>
      <c r="B301" s="343">
        <v>6.99999975040555</v>
      </c>
      <c r="C301" s="343">
        <v>80.281695132864428</v>
      </c>
      <c r="D301" s="343">
        <v>128.87337260720778</v>
      </c>
      <c r="E301" s="343">
        <v>195.76585208548102</v>
      </c>
      <c r="F301" s="343">
        <v>251.40408111885122</v>
      </c>
      <c r="G301" s="343">
        <v>314.04885447063447</v>
      </c>
      <c r="H301" s="343">
        <v>369.76654840671597</v>
      </c>
      <c r="I301" s="343">
        <v>419.82129547765356</v>
      </c>
      <c r="J301" s="344">
        <v>471.43023503188874</v>
      </c>
      <c r="K301" s="344">
        <v>525.27358068077831</v>
      </c>
      <c r="L301" s="344">
        <v>585.831642231742</v>
      </c>
      <c r="M301" s="344">
        <v>649.18201725584242</v>
      </c>
      <c r="N301" s="344">
        <v>389.01378340787261</v>
      </c>
      <c r="O301" s="344">
        <v>391.39648538053115</v>
      </c>
      <c r="P301" s="344">
        <v>393.65141257032872</v>
      </c>
      <c r="Q301" s="344">
        <v>396.26177488724363</v>
      </c>
      <c r="R301" s="344">
        <v>398.90184027498816</v>
      </c>
      <c r="S301" s="344">
        <v>401.74762360298865</v>
      </c>
      <c r="T301" s="344">
        <v>404.61553579932684</v>
      </c>
      <c r="U301" s="344">
        <v>407.69678125895979</v>
      </c>
      <c r="V301" s="344">
        <v>410.89770350070376</v>
      </c>
      <c r="W301" s="344">
        <v>414.1093285573487</v>
      </c>
      <c r="X301" s="344">
        <v>417.54577544519873</v>
      </c>
      <c r="Y301" s="344">
        <v>420.98534836943855</v>
      </c>
      <c r="Z301" s="344">
        <v>425.70976913113441</v>
      </c>
    </row>
    <row r="302">
      <c r="A302" s="342" t="s">
        <v>383</v>
      </c>
      <c r="B302" s="343">
        <v>6.99999975040555</v>
      </c>
      <c r="C302" s="343">
        <v>297.51327518539483</v>
      </c>
      <c r="D302" s="343">
        <v>297.16203888561671</v>
      </c>
      <c r="E302" s="343">
        <v>309.83428090142888</v>
      </c>
      <c r="F302" s="343">
        <v>313.19063070236922</v>
      </c>
      <c r="G302" s="343">
        <v>321.86915683351651</v>
      </c>
      <c r="H302" s="343">
        <v>325.49708041504044</v>
      </c>
      <c r="I302" s="343">
        <v>321.85833668537873</v>
      </c>
      <c r="J302" s="344">
        <v>319.83952019590578</v>
      </c>
      <c r="K302" s="344">
        <v>321.84547070850817</v>
      </c>
      <c r="L302" s="344">
        <v>328.91457529346178</v>
      </c>
      <c r="M302" s="344">
        <v>340.59413157147651</v>
      </c>
      <c r="N302" s="344">
        <v>347.93998916859107</v>
      </c>
      <c r="O302" s="344">
        <v>346.97766752030316</v>
      </c>
      <c r="P302" s="344">
        <v>346.21148711779375</v>
      </c>
      <c r="Q302" s="344">
        <v>345.47730527687145</v>
      </c>
      <c r="R302" s="344">
        <v>344.88099601698104</v>
      </c>
      <c r="S302" s="344">
        <v>344.38284508119949</v>
      </c>
      <c r="T302" s="344">
        <v>344.01502903054245</v>
      </c>
      <c r="U302" s="344">
        <v>343.75306623495334</v>
      </c>
      <c r="V302" s="344">
        <v>343.61119368500533</v>
      </c>
      <c r="W302" s="344">
        <v>343.5882779691471</v>
      </c>
      <c r="X302" s="344">
        <v>343.682831253789</v>
      </c>
      <c r="Y302" s="344">
        <v>343.88879173821636</v>
      </c>
      <c r="Z302" s="344">
        <v>345.27378841398826</v>
      </c>
    </row>
    <row r="303">
      <c r="A303" s="342" t="s">
        <v>384</v>
      </c>
      <c r="B303" s="343">
        <v>6.99999975040555</v>
      </c>
      <c r="C303" s="343">
        <v>12.020083109520741</v>
      </c>
      <c r="D303" s="343">
        <v>19.33233388051292</v>
      </c>
      <c r="E303" s="343">
        <v>40.642644033903608</v>
      </c>
      <c r="F303" s="343">
        <v>52.24567109756606</v>
      </c>
      <c r="G303" s="343">
        <v>69.502464425159616</v>
      </c>
      <c r="H303" s="343">
        <v>81.37107284263756</v>
      </c>
      <c r="I303" s="343">
        <v>86.160144870781608</v>
      </c>
      <c r="J303" s="344">
        <v>92.586999748665022</v>
      </c>
      <c r="K303" s="344">
        <v>102.80887791132003</v>
      </c>
      <c r="L303" s="344">
        <v>118.419143863484</v>
      </c>
      <c r="M303" s="344">
        <v>138.41104363757845</v>
      </c>
      <c r="N303" s="344">
        <v>154.2881697973543</v>
      </c>
      <c r="O303" s="344">
        <v>161.76437521308719</v>
      </c>
      <c r="P303" s="344">
        <v>168.61979138430363</v>
      </c>
      <c r="Q303" s="344">
        <v>176.32340133398662</v>
      </c>
      <c r="R303" s="344">
        <v>183.89222078786474</v>
      </c>
      <c r="S303" s="344">
        <v>191.83080175826831</v>
      </c>
      <c r="T303" s="344">
        <v>199.62694368379289</v>
      </c>
      <c r="U303" s="344">
        <v>207.80035417394606</v>
      </c>
      <c r="V303" s="344">
        <v>216.09305100498432</v>
      </c>
      <c r="W303" s="344">
        <v>224.23178466655557</v>
      </c>
      <c r="X303" s="344">
        <v>232.75910337450711</v>
      </c>
      <c r="Y303" s="344">
        <v>241.12482533034572</v>
      </c>
      <c r="Z303" s="344">
        <v>250.94990426856214</v>
      </c>
    </row>
    <row r="304">
      <c r="A304" s="341" t="s">
        <v>405</v>
      </c>
    </row>
    <row r="305">
      <c r="A305" s="342" t="s">
        <v>374</v>
      </c>
      <c r="B305" s="343">
        <v>304.00000512599945</v>
      </c>
      <c r="C305" s="343">
        <v>209.76</v>
      </c>
      <c r="D305" s="343">
        <v>209.76</v>
      </c>
      <c r="E305" s="343">
        <v>209.76</v>
      </c>
      <c r="F305" s="343">
        <v>209.76</v>
      </c>
      <c r="G305" s="343">
        <v>209.76</v>
      </c>
      <c r="H305" s="343">
        <v>209.76</v>
      </c>
      <c r="I305" s="343">
        <v>209.76</v>
      </c>
      <c r="J305" s="344">
        <v>209.76</v>
      </c>
      <c r="K305" s="344">
        <v>209.76</v>
      </c>
      <c r="L305" s="344">
        <v>209.76</v>
      </c>
      <c r="M305" s="344">
        <v>209.76</v>
      </c>
      <c r="N305" s="344">
        <v>209.76</v>
      </c>
      <c r="O305" s="344">
        <v>209.76</v>
      </c>
      <c r="P305" s="344">
        <v>209.76</v>
      </c>
      <c r="Q305" s="344">
        <v>209.76</v>
      </c>
      <c r="R305" s="344">
        <v>209.76</v>
      </c>
      <c r="S305" s="344">
        <v>209.76</v>
      </c>
      <c r="T305" s="344">
        <v>209.76</v>
      </c>
      <c r="U305" s="344">
        <v>209.76</v>
      </c>
      <c r="V305" s="344">
        <v>209.76</v>
      </c>
      <c r="W305" s="344">
        <v>209.76</v>
      </c>
      <c r="X305" s="344">
        <v>209.76</v>
      </c>
      <c r="Y305" s="344">
        <v>209.76</v>
      </c>
      <c r="Z305" s="344">
        <v>209.76</v>
      </c>
    </row>
    <row r="306">
      <c r="A306" s="342" t="s">
        <v>375</v>
      </c>
      <c r="B306" s="343">
        <v>304.00000512599945</v>
      </c>
      <c r="C306" s="343">
        <v>243.44425964460018</v>
      </c>
      <c r="D306" s="343">
        <v>243.98029321025416</v>
      </c>
      <c r="E306" s="343">
        <v>244.51841914045241</v>
      </c>
      <c r="F306" s="343">
        <v>245.05869919621861</v>
      </c>
      <c r="G306" s="343">
        <v>245.60119515033998</v>
      </c>
      <c r="H306" s="343">
        <v>246.14596878746431</v>
      </c>
      <c r="I306" s="343">
        <v>246.6930819042137</v>
      </c>
      <c r="J306" s="344">
        <v>247.24259630930331</v>
      </c>
      <c r="K306" s="344">
        <v>247.79457382366306</v>
      </c>
      <c r="L306" s="344">
        <v>248.34907628054276</v>
      </c>
      <c r="M306" s="344">
        <v>248.90616552565524</v>
      </c>
      <c r="N306" s="344">
        <v>249.4659034172951</v>
      </c>
      <c r="O306" s="344">
        <v>250.02835182646257</v>
      </c>
      <c r="P306" s="344">
        <v>250.59357263701102</v>
      </c>
      <c r="Q306" s="344">
        <v>251.16162774577083</v>
      </c>
      <c r="R306" s="344">
        <v>251.73257906269166</v>
      </c>
      <c r="S306" s="344">
        <v>252.30648851099022</v>
      </c>
      <c r="T306" s="344">
        <v>252.88341802729372</v>
      </c>
      <c r="U306" s="344">
        <v>253.46342956178003</v>
      </c>
      <c r="V306" s="344">
        <v>254.04658507834228</v>
      </c>
      <c r="W306" s="344">
        <v>254.63294655473297</v>
      </c>
      <c r="X306" s="344">
        <v>255.22257598272626</v>
      </c>
      <c r="Y306" s="344">
        <v>255.81553536827991</v>
      </c>
      <c r="Z306" s="344">
        <v>256.4118867317</v>
      </c>
    </row>
    <row r="307">
      <c r="A307" s="342" t="s">
        <v>376</v>
      </c>
      <c r="B307" s="343">
        <v>304.00000512599945</v>
      </c>
      <c r="C307" s="343">
        <v>305.93238505720296</v>
      </c>
      <c r="D307" s="343">
        <v>306.96461575166222</v>
      </c>
      <c r="E307" s="343">
        <v>307.97962036037791</v>
      </c>
      <c r="F307" s="343">
        <v>308.91686593116464</v>
      </c>
      <c r="G307" s="343">
        <v>309.81980838022247</v>
      </c>
      <c r="H307" s="343">
        <v>310.66174909021566</v>
      </c>
      <c r="I307" s="343">
        <v>311.47268127076734</v>
      </c>
      <c r="J307" s="344">
        <v>312.28729410620394</v>
      </c>
      <c r="K307" s="344">
        <v>313.0972576058881</v>
      </c>
      <c r="L307" s="344">
        <v>313.88127152181033</v>
      </c>
      <c r="M307" s="344">
        <v>314.6136353393411</v>
      </c>
      <c r="N307" s="344">
        <v>315.26863947332782</v>
      </c>
      <c r="O307" s="344">
        <v>315.87180414079194</v>
      </c>
      <c r="P307" s="344">
        <v>316.46542711043833</v>
      </c>
      <c r="Q307" s="344">
        <v>317.04896165121761</v>
      </c>
      <c r="R307" s="344">
        <v>317.621860953858</v>
      </c>
      <c r="S307" s="344">
        <v>318.18357813539484</v>
      </c>
      <c r="T307" s="344">
        <v>318.7335662439317</v>
      </c>
      <c r="U307" s="344">
        <v>319.27127826363323</v>
      </c>
      <c r="V307" s="344">
        <v>319.79616711998227</v>
      </c>
      <c r="W307" s="344">
        <v>320.30768568524661</v>
      </c>
      <c r="X307" s="344">
        <v>320.80528678420427</v>
      </c>
      <c r="Y307" s="344">
        <v>321.28842320010244</v>
      </c>
      <c r="Z307" s="344">
        <v>321.75654768085769</v>
      </c>
    </row>
    <row r="308">
      <c r="A308" s="342" t="s">
        <v>377</v>
      </c>
      <c r="B308" s="343">
        <v>304.00000512599945</v>
      </c>
      <c r="C308" s="343">
        <v>367.93237096426208</v>
      </c>
      <c r="D308" s="343">
        <v>368.96458687615569</v>
      </c>
      <c r="E308" s="343">
        <v>369.97957703272783</v>
      </c>
      <c r="F308" s="343">
        <v>370.91681074911708</v>
      </c>
      <c r="G308" s="343">
        <v>371.8197422892701</v>
      </c>
      <c r="H308" s="343">
        <v>372.66167397552891</v>
      </c>
      <c r="I308" s="343">
        <v>373.47259790940933</v>
      </c>
      <c r="J308" s="344">
        <v>374.28720209031661</v>
      </c>
      <c r="K308" s="344">
        <v>375.09715685180549</v>
      </c>
      <c r="L308" s="344">
        <v>375.88116268015921</v>
      </c>
      <c r="M308" s="344">
        <v>376.61351990795322</v>
      </c>
      <c r="N308" s="344">
        <v>377.26851974122121</v>
      </c>
      <c r="O308" s="344">
        <v>377.87168148381926</v>
      </c>
      <c r="P308" s="344">
        <v>378.46530154034247</v>
      </c>
      <c r="Q308" s="344">
        <v>379.04883322370659</v>
      </c>
      <c r="R308" s="344">
        <v>379.6217297610923</v>
      </c>
      <c r="S308" s="344">
        <v>380.18344430056987</v>
      </c>
      <c r="T308" s="344">
        <v>380.73342991722632</v>
      </c>
      <c r="U308" s="344">
        <v>381.27113961907651</v>
      </c>
      <c r="V308" s="344">
        <v>381.79602635294373</v>
      </c>
      <c r="W308" s="344">
        <v>382.30754301035864</v>
      </c>
      <c r="X308" s="344">
        <v>382.805142433579</v>
      </c>
      <c r="Y308" s="344">
        <v>383.28827742174997</v>
      </c>
      <c r="Z308" s="344">
        <v>383.75640073724469</v>
      </c>
    </row>
    <row r="309">
      <c r="A309" s="342" t="s">
        <v>378</v>
      </c>
      <c r="B309" s="343">
        <v>304.00000512599945</v>
      </c>
      <c r="C309" s="343">
        <v>429.93235701048104</v>
      </c>
      <c r="D309" s="343">
        <v>430.96455828578684</v>
      </c>
      <c r="E309" s="343">
        <v>431.97953413291719</v>
      </c>
      <c r="F309" s="343">
        <v>432.91675611189316</v>
      </c>
      <c r="G309" s="343">
        <v>433.81967685076705</v>
      </c>
      <c r="H309" s="343">
        <v>434.6615996022656</v>
      </c>
      <c r="I309" s="343">
        <v>435.47251537076443</v>
      </c>
      <c r="J309" s="344">
        <v>436.28711098246885</v>
      </c>
      <c r="K309" s="344">
        <v>437.09705709191604</v>
      </c>
      <c r="L309" s="344">
        <v>437.88105491241936</v>
      </c>
      <c r="M309" s="344">
        <v>438.61340561538066</v>
      </c>
      <c r="N309" s="344">
        <v>439.26840119022046</v>
      </c>
      <c r="O309" s="344">
        <v>439.87156003663978</v>
      </c>
      <c r="P309" s="344">
        <v>440.465177208633</v>
      </c>
      <c r="Q309" s="344">
        <v>441.04870606262671</v>
      </c>
      <c r="R309" s="344">
        <v>441.62159986189789</v>
      </c>
      <c r="S309" s="344">
        <v>442.18331178524465</v>
      </c>
      <c r="T309" s="344">
        <v>442.733294934471</v>
      </c>
      <c r="U309" s="344">
        <v>443.27100234120451</v>
      </c>
      <c r="V309" s="344">
        <v>443.7958869734008</v>
      </c>
      <c r="W309" s="344">
        <v>444.30740174166203</v>
      </c>
      <c r="X309" s="344">
        <v>444.80499950555287</v>
      </c>
      <c r="Y309" s="344">
        <v>445.28813307996023</v>
      </c>
      <c r="Z309" s="344">
        <v>445.75625524156476</v>
      </c>
    </row>
    <row r="310">
      <c r="A310" s="342" t="s">
        <v>379</v>
      </c>
      <c r="B310" s="343">
        <v>304.00000512599945</v>
      </c>
      <c r="C310" s="343">
        <v>491.93234319380343</v>
      </c>
      <c r="D310" s="343">
        <v>492.96452997634771</v>
      </c>
      <c r="E310" s="343">
        <v>493.97949165463467</v>
      </c>
      <c r="F310" s="343">
        <v>494.91670201145797</v>
      </c>
      <c r="G310" s="343">
        <v>495.8196120550943</v>
      </c>
      <c r="H310" s="343">
        <v>496.66152595949649</v>
      </c>
      <c r="I310" s="343">
        <v>497.4724336427077</v>
      </c>
      <c r="J310" s="344">
        <v>498.28702076927937</v>
      </c>
      <c r="K310" s="344">
        <v>499.09695831157006</v>
      </c>
      <c r="L310" s="344">
        <v>499.88094820276967</v>
      </c>
      <c r="M310" s="344">
        <v>500.61329244485648</v>
      </c>
      <c r="N310" s="344">
        <v>501.26828380292892</v>
      </c>
      <c r="O310" s="344">
        <v>501.87143978144644</v>
      </c>
      <c r="P310" s="344">
        <v>502.46505409707459</v>
      </c>
      <c r="Q310" s="344">
        <v>503.04858014933012</v>
      </c>
      <c r="R310" s="344">
        <v>503.62147123722923</v>
      </c>
      <c r="S310" s="344">
        <v>504.18318056999459</v>
      </c>
      <c r="T310" s="344">
        <v>504.73316127588214</v>
      </c>
      <c r="U310" s="344">
        <v>505.27086640990336</v>
      </c>
      <c r="V310" s="344">
        <v>505.79574896093493</v>
      </c>
      <c r="W310" s="344">
        <v>506.30726185846459</v>
      </c>
      <c r="X310" s="344">
        <v>506.80485797919397</v>
      </c>
      <c r="Y310" s="344">
        <v>507.28799015359726</v>
      </c>
      <c r="Z310" s="344">
        <v>507.75611117252544</v>
      </c>
    </row>
    <row r="311">
      <c r="A311" s="342" t="s">
        <v>380</v>
      </c>
      <c r="B311" s="343">
        <v>304.00000512599945</v>
      </c>
      <c r="C311" s="343">
        <v>553.93232951222387</v>
      </c>
      <c r="D311" s="343">
        <v>554.96450194372346</v>
      </c>
      <c r="E311" s="343">
        <v>555.9794495917032</v>
      </c>
      <c r="F311" s="343">
        <v>556.91664843994545</v>
      </c>
      <c r="G311" s="343">
        <v>557.81954789283088</v>
      </c>
      <c r="H311" s="343">
        <v>558.6614530365174</v>
      </c>
      <c r="I311" s="343">
        <v>559.472352713362</v>
      </c>
      <c r="J311" s="344">
        <v>560.28693143764019</v>
      </c>
      <c r="K311" s="344">
        <v>561.09686049641732</v>
      </c>
      <c r="L311" s="344">
        <v>561.88084253570889</v>
      </c>
      <c r="M311" s="344">
        <v>562.6131803799409</v>
      </c>
      <c r="N311" s="344">
        <v>563.2681675623013</v>
      </c>
      <c r="O311" s="344">
        <v>563.87132070077837</v>
      </c>
      <c r="P311" s="344">
        <v>564.46493218779892</v>
      </c>
      <c r="Q311" s="344">
        <v>565.04845546554782</v>
      </c>
      <c r="R311" s="344">
        <v>565.6213438684274</v>
      </c>
      <c r="S311" s="344">
        <v>566.1830506357868</v>
      </c>
      <c r="T311" s="344">
        <v>566.73302892207744</v>
      </c>
      <c r="U311" s="344">
        <v>567.270731805462</v>
      </c>
      <c r="V311" s="344">
        <v>567.79561229553622</v>
      </c>
      <c r="W311" s="344">
        <v>568.30712334048837</v>
      </c>
      <c r="X311" s="344">
        <v>568.80471783398934</v>
      </c>
      <c r="Y311" s="344">
        <v>569.28784862194811</v>
      </c>
      <c r="Z311" s="344">
        <v>569.75596850924865</v>
      </c>
    </row>
    <row r="312">
      <c r="A312" s="342" t="s">
        <v>381</v>
      </c>
      <c r="B312" s="343">
        <v>304.00000512599945</v>
      </c>
      <c r="C312" s="343">
        <v>209.76</v>
      </c>
      <c r="D312" s="343">
        <v>209.76</v>
      </c>
      <c r="E312" s="343">
        <v>209.76</v>
      </c>
      <c r="F312" s="343">
        <v>209.76</v>
      </c>
      <c r="G312" s="343">
        <v>209.76</v>
      </c>
      <c r="H312" s="343">
        <v>209.76</v>
      </c>
      <c r="I312" s="343">
        <v>209.76</v>
      </c>
      <c r="J312" s="344">
        <v>209.76</v>
      </c>
      <c r="K312" s="344">
        <v>209.76</v>
      </c>
      <c r="L312" s="344">
        <v>209.76</v>
      </c>
      <c r="M312" s="344">
        <v>209.76</v>
      </c>
      <c r="N312" s="344">
        <v>209.76</v>
      </c>
      <c r="O312" s="344">
        <v>209.76</v>
      </c>
      <c r="P312" s="344">
        <v>209.76</v>
      </c>
      <c r="Q312" s="344">
        <v>209.76</v>
      </c>
      <c r="R312" s="344">
        <v>209.76</v>
      </c>
      <c r="S312" s="344">
        <v>209.76</v>
      </c>
      <c r="T312" s="344">
        <v>209.76</v>
      </c>
      <c r="U312" s="344">
        <v>209.76</v>
      </c>
      <c r="V312" s="344">
        <v>209.76</v>
      </c>
      <c r="W312" s="344">
        <v>209.76</v>
      </c>
      <c r="X312" s="344">
        <v>209.76</v>
      </c>
      <c r="Y312" s="344">
        <v>209.76</v>
      </c>
      <c r="Z312" s="344">
        <v>209.76</v>
      </c>
    </row>
    <row r="313">
      <c r="A313" s="342" t="s">
        <v>382</v>
      </c>
      <c r="B313" s="343">
        <v>304.00000512599945</v>
      </c>
      <c r="C313" s="343">
        <v>493.37347228695256</v>
      </c>
      <c r="D313" s="343">
        <v>495.58356921326879</v>
      </c>
      <c r="E313" s="343">
        <v>497.51323512058281</v>
      </c>
      <c r="F313" s="343">
        <v>499.10176164587608</v>
      </c>
      <c r="G313" s="343">
        <v>500.39367267614051</v>
      </c>
      <c r="H313" s="343">
        <v>501.36260470636012</v>
      </c>
      <c r="I313" s="343">
        <v>502.03940442610661</v>
      </c>
      <c r="J313" s="344">
        <v>502.45950709796864</v>
      </c>
      <c r="K313" s="344">
        <v>502.6150006158793</v>
      </c>
      <c r="L313" s="344">
        <v>502.48502720787457</v>
      </c>
      <c r="M313" s="344">
        <v>502.04445141233174</v>
      </c>
      <c r="N313" s="344">
        <v>501.26828380292892</v>
      </c>
      <c r="O313" s="344">
        <v>501.87143978144644</v>
      </c>
      <c r="P313" s="344">
        <v>502.46505409707459</v>
      </c>
      <c r="Q313" s="344">
        <v>503.04858014933012</v>
      </c>
      <c r="R313" s="344">
        <v>503.62147123722923</v>
      </c>
      <c r="S313" s="344">
        <v>504.18318056999459</v>
      </c>
      <c r="T313" s="344">
        <v>504.73316127588214</v>
      </c>
      <c r="U313" s="344">
        <v>505.27086640990336</v>
      </c>
      <c r="V313" s="344">
        <v>505.79574896093493</v>
      </c>
      <c r="W313" s="344">
        <v>506.30726185846459</v>
      </c>
      <c r="X313" s="344">
        <v>506.80485797919397</v>
      </c>
      <c r="Y313" s="344">
        <v>507.28799015359726</v>
      </c>
      <c r="Z313" s="344">
        <v>507.75611117252544</v>
      </c>
    </row>
    <row r="314">
      <c r="A314" s="342" t="s">
        <v>383</v>
      </c>
      <c r="B314" s="343">
        <v>304.00000512599945</v>
      </c>
      <c r="C314" s="343">
        <v>366.9051492862132</v>
      </c>
      <c r="D314" s="343">
        <v>366.92716089522</v>
      </c>
      <c r="E314" s="343">
        <v>366.94923549948908</v>
      </c>
      <c r="F314" s="343">
        <v>366.91144005420625</v>
      </c>
      <c r="G314" s="343">
        <v>366.8568023290066</v>
      </c>
      <c r="H314" s="343">
        <v>366.7588880871939</v>
      </c>
      <c r="I314" s="343">
        <v>366.64739536906626</v>
      </c>
      <c r="J314" s="344">
        <v>366.55667306872351</v>
      </c>
      <c r="K314" s="344">
        <v>366.47847494488394</v>
      </c>
      <c r="L314" s="344">
        <v>366.39171125489014</v>
      </c>
      <c r="M314" s="344">
        <v>366.27093375305077</v>
      </c>
      <c r="N314" s="344">
        <v>366.0906832661525</v>
      </c>
      <c r="O314" s="344">
        <v>365.87622840417606</v>
      </c>
      <c r="P314" s="344">
        <v>365.66945354470448</v>
      </c>
      <c r="Q314" s="344">
        <v>365.46981793002726</v>
      </c>
      <c r="R314" s="344">
        <v>365.27678062951134</v>
      </c>
      <c r="S314" s="344">
        <v>365.08980054284768</v>
      </c>
      <c r="T314" s="344">
        <v>364.90833640141148</v>
      </c>
      <c r="U314" s="344">
        <v>364.7318467685356</v>
      </c>
      <c r="V314" s="344">
        <v>364.5597900391806</v>
      </c>
      <c r="W314" s="344">
        <v>364.3916244392463</v>
      </c>
      <c r="X314" s="344">
        <v>364.22680802473974</v>
      </c>
      <c r="Y314" s="344">
        <v>364.06479868090776</v>
      </c>
      <c r="Z314" s="344">
        <v>363.9050541214192</v>
      </c>
    </row>
    <row r="315">
      <c r="A315" s="342" t="s">
        <v>384</v>
      </c>
      <c r="B315" s="343">
        <v>304.00000512599945</v>
      </c>
      <c r="C315" s="343">
        <v>493.49226442090668</v>
      </c>
      <c r="D315" s="343">
        <v>496.058519415017</v>
      </c>
      <c r="E315" s="343">
        <v>498.58127560136626</v>
      </c>
      <c r="F315" s="343">
        <v>500.99909003896346</v>
      </c>
      <c r="G315" s="343">
        <v>503.35605596942173</v>
      </c>
      <c r="H315" s="343">
        <v>505.625070129181</v>
      </c>
      <c r="I315" s="343">
        <v>507.83656353204196</v>
      </c>
      <c r="J315" s="344">
        <v>510.02573151761641</v>
      </c>
      <c r="K315" s="344">
        <v>512.18411215812125</v>
      </c>
      <c r="L315" s="344">
        <v>514.2900826870723</v>
      </c>
      <c r="M315" s="344">
        <v>516.31755750363277</v>
      </c>
      <c r="N315" s="344">
        <v>518.2404449703929</v>
      </c>
      <c r="O315" s="344">
        <v>520.08463917976667</v>
      </c>
      <c r="P315" s="344">
        <v>521.89305573063064</v>
      </c>
      <c r="Q315" s="344">
        <v>523.665134688463</v>
      </c>
      <c r="R315" s="344">
        <v>525.40031642501776</v>
      </c>
      <c r="S315" s="344">
        <v>527.09804163415276</v>
      </c>
      <c r="T315" s="344">
        <v>528.75775134787511</v>
      </c>
      <c r="U315" s="344">
        <v>530.3788869526054</v>
      </c>
      <c r="V315" s="344">
        <v>531.96089020568331</v>
      </c>
      <c r="W315" s="344">
        <v>533.50320325207224</v>
      </c>
      <c r="X315" s="344">
        <v>535.00526864129972</v>
      </c>
      <c r="Y315" s="344">
        <v>536.46652934461554</v>
      </c>
      <c r="Z315" s="344">
        <v>537.88642877236748</v>
      </c>
    </row>
    <row r="317">
      <c r="A317" s="267" t="s">
        <v>406</v>
      </c>
    </row>
    <row r="318">
      <c r="A318" s="345" t="s">
        <v>372</v>
      </c>
      <c r="B318" s="346">
        <v>44561</v>
      </c>
      <c r="C318" s="346">
        <v>44592</v>
      </c>
      <c r="D318" s="346">
        <v>44620</v>
      </c>
      <c r="E318" s="346">
        <v>44651</v>
      </c>
      <c r="F318" s="346">
        <v>44681</v>
      </c>
      <c r="G318" s="346">
        <v>44712</v>
      </c>
      <c r="H318" s="346">
        <v>44742</v>
      </c>
      <c r="I318" s="346">
        <v>44773</v>
      </c>
      <c r="J318" s="347">
        <v>44804</v>
      </c>
      <c r="K318" s="347">
        <v>44834</v>
      </c>
      <c r="L318" s="347">
        <v>44865</v>
      </c>
      <c r="M318" s="347">
        <v>44895</v>
      </c>
      <c r="N318" s="347">
        <v>44926</v>
      </c>
      <c r="O318" s="347">
        <v>44957</v>
      </c>
      <c r="P318" s="347">
        <v>44985</v>
      </c>
      <c r="Q318" s="347">
        <v>45016</v>
      </c>
      <c r="R318" s="347">
        <v>45046</v>
      </c>
      <c r="S318" s="347">
        <v>45077</v>
      </c>
      <c r="T318" s="347">
        <v>45107</v>
      </c>
      <c r="U318" s="347">
        <v>45138</v>
      </c>
      <c r="V318" s="347">
        <v>45169</v>
      </c>
      <c r="W318" s="347">
        <v>45199</v>
      </c>
      <c r="X318" s="347">
        <v>45230</v>
      </c>
      <c r="Y318" s="347">
        <v>45260</v>
      </c>
      <c r="Z318" s="347">
        <v>45291</v>
      </c>
    </row>
    <row r="319">
      <c r="A319" s="341" t="s">
        <v>373</v>
      </c>
    </row>
    <row r="320">
      <c r="A320" s="342" t="s">
        <v>374</v>
      </c>
      <c r="B320" s="343">
        <v>10.125000262632966</v>
      </c>
      <c r="C320" s="343">
        <v>2.7465104031883958</v>
      </c>
      <c r="D320" s="343">
        <v>5.3397260323701881</v>
      </c>
      <c r="E320" s="343">
        <v>8.0177350280518791</v>
      </c>
      <c r="F320" s="343">
        <v>10.525542437865411</v>
      </c>
      <c r="G320" s="343">
        <v>13.16070417763215</v>
      </c>
      <c r="H320" s="343">
        <v>15.880562143576089</v>
      </c>
      <c r="I320" s="343">
        <v>18.260300207349719</v>
      </c>
      <c r="J320" s="344">
        <v>20.894815935150476</v>
      </c>
      <c r="K320" s="344">
        <v>23.614101938567249</v>
      </c>
      <c r="L320" s="344">
        <v>26.035689501257504</v>
      </c>
      <c r="M320" s="344">
        <v>27.832055759279562</v>
      </c>
      <c r="N320" s="344">
        <v>21.657925208229749</v>
      </c>
      <c r="O320" s="344">
        <v>22.622610166024575</v>
      </c>
      <c r="P320" s="344">
        <v>23.715352291917466</v>
      </c>
      <c r="Q320" s="344">
        <v>24.880431164981971</v>
      </c>
      <c r="R320" s="344">
        <v>25.918277663123089</v>
      </c>
      <c r="S320" s="344">
        <v>27.0470339942937</v>
      </c>
      <c r="T320" s="344">
        <v>28.285203673758108</v>
      </c>
      <c r="U320" s="344">
        <v>29.322996305172566</v>
      </c>
      <c r="V320" s="344">
        <v>30.48756008109185</v>
      </c>
      <c r="W320" s="344">
        <v>31.525278580766702</v>
      </c>
      <c r="X320" s="344">
        <v>32.635794135532052</v>
      </c>
      <c r="Y320" s="344">
        <v>31.723522364898184</v>
      </c>
      <c r="Z320" s="344">
        <v>18.184974841764703</v>
      </c>
    </row>
    <row r="321">
      <c r="A321" s="342" t="s">
        <v>375</v>
      </c>
      <c r="B321" s="343">
        <v>10.125000262632966</v>
      </c>
      <c r="C321" s="343">
        <v>2.7465104031883958</v>
      </c>
      <c r="D321" s="343">
        <v>5.3397260323701881</v>
      </c>
      <c r="E321" s="343">
        <v>8.0177350280518791</v>
      </c>
      <c r="F321" s="343">
        <v>10.525542437865411</v>
      </c>
      <c r="G321" s="343">
        <v>13.16070417763215</v>
      </c>
      <c r="H321" s="343">
        <v>15.880562143576089</v>
      </c>
      <c r="I321" s="343">
        <v>18.260300207349719</v>
      </c>
      <c r="J321" s="344">
        <v>20.894815935150476</v>
      </c>
      <c r="K321" s="344">
        <v>23.614101938567249</v>
      </c>
      <c r="L321" s="344">
        <v>26.035689501257504</v>
      </c>
      <c r="M321" s="344">
        <v>27.832055759279562</v>
      </c>
      <c r="N321" s="344">
        <v>21.657925208229749</v>
      </c>
      <c r="O321" s="344">
        <v>22.622610166024575</v>
      </c>
      <c r="P321" s="344">
        <v>23.715352291917466</v>
      </c>
      <c r="Q321" s="344">
        <v>24.880431164981971</v>
      </c>
      <c r="R321" s="344">
        <v>25.918277663123089</v>
      </c>
      <c r="S321" s="344">
        <v>27.0470339942937</v>
      </c>
      <c r="T321" s="344">
        <v>28.285203673758108</v>
      </c>
      <c r="U321" s="344">
        <v>29.322996305172566</v>
      </c>
      <c r="V321" s="344">
        <v>30.48756008109185</v>
      </c>
      <c r="W321" s="344">
        <v>31.525278580766702</v>
      </c>
      <c r="X321" s="344">
        <v>32.635794135532052</v>
      </c>
      <c r="Y321" s="344">
        <v>31.723522364898184</v>
      </c>
      <c r="Z321" s="344">
        <v>18.184974841764703</v>
      </c>
    </row>
    <row r="322">
      <c r="A322" s="342" t="s">
        <v>376</v>
      </c>
      <c r="B322" s="343">
        <v>10.125000262632966</v>
      </c>
      <c r="C322" s="343">
        <v>7.0177156325867625</v>
      </c>
      <c r="D322" s="343">
        <v>14.552011718126389</v>
      </c>
      <c r="E322" s="343">
        <v>31.609890866537874</v>
      </c>
      <c r="F322" s="343">
        <v>41.183533230909269</v>
      </c>
      <c r="G322" s="343">
        <v>56.186009213988051</v>
      </c>
      <c r="H322" s="343">
        <v>64.2318183874487</v>
      </c>
      <c r="I322" s="343">
        <v>66.477791768422975</v>
      </c>
      <c r="J322" s="344">
        <v>70.650113103221855</v>
      </c>
      <c r="K322" s="344">
        <v>79.504008891373246</v>
      </c>
      <c r="L322" s="344">
        <v>91.918748213368048</v>
      </c>
      <c r="M322" s="344">
        <v>109.40977902142448</v>
      </c>
      <c r="N322" s="344">
        <v>112.73962377076387</v>
      </c>
      <c r="O322" s="344">
        <v>115.73297970509407</v>
      </c>
      <c r="P322" s="344">
        <v>119.24768615581787</v>
      </c>
      <c r="Q322" s="344">
        <v>123.10564297851494</v>
      </c>
      <c r="R322" s="344">
        <v>126.65518190176552</v>
      </c>
      <c r="S322" s="344">
        <v>130.6278326409938</v>
      </c>
      <c r="T322" s="344">
        <v>135.12770767442552</v>
      </c>
      <c r="U322" s="344">
        <v>139.00863751150419</v>
      </c>
      <c r="V322" s="344">
        <v>143.47026610871109</v>
      </c>
      <c r="W322" s="344">
        <v>147.56488640589228</v>
      </c>
      <c r="X322" s="344">
        <v>152.05857529590506</v>
      </c>
      <c r="Y322" s="344">
        <v>154.74678034686568</v>
      </c>
      <c r="Z322" s="344">
        <v>145.89451701985487</v>
      </c>
    </row>
    <row r="323">
      <c r="A323" s="342" t="s">
        <v>377</v>
      </c>
      <c r="B323" s="343">
        <v>10.125000262632966</v>
      </c>
      <c r="C323" s="343">
        <v>105.41018470623889</v>
      </c>
      <c r="D323" s="343">
        <v>112.92145272053369</v>
      </c>
      <c r="E323" s="343">
        <v>129.90320563534996</v>
      </c>
      <c r="F323" s="343">
        <v>139.43954524319483</v>
      </c>
      <c r="G323" s="343">
        <v>154.38586471976265</v>
      </c>
      <c r="H323" s="343">
        <v>162.39276845621785</v>
      </c>
      <c r="I323" s="343">
        <v>164.629511391316</v>
      </c>
      <c r="J323" s="344">
        <v>168.78465325480829</v>
      </c>
      <c r="K323" s="344">
        <v>177.60206279476276</v>
      </c>
      <c r="L323" s="344">
        <v>189.9617979017348</v>
      </c>
      <c r="M323" s="344">
        <v>207.38891510376715</v>
      </c>
      <c r="N323" s="344">
        <v>210.70960177961578</v>
      </c>
      <c r="O323" s="344">
        <v>213.66840538127323</v>
      </c>
      <c r="P323" s="344">
        <v>217.18671929626441</v>
      </c>
      <c r="Q323" s="344">
        <v>221.01956758467122</v>
      </c>
      <c r="R323" s="344">
        <v>224.55921390073607</v>
      </c>
      <c r="S323" s="344">
        <v>228.51554828576204</v>
      </c>
      <c r="T323" s="344">
        <v>233.00696204744517</v>
      </c>
      <c r="U323" s="344">
        <v>236.87727757194153</v>
      </c>
      <c r="V323" s="344">
        <v>241.30000063873837</v>
      </c>
      <c r="W323" s="344">
        <v>245.38304109757559</v>
      </c>
      <c r="X323" s="344">
        <v>249.86374479688178</v>
      </c>
      <c r="Y323" s="344">
        <v>252.5093926251229</v>
      </c>
      <c r="Z323" s="344">
        <v>243.46085591597202</v>
      </c>
    </row>
    <row r="324">
      <c r="A324" s="342" t="s">
        <v>378</v>
      </c>
      <c r="B324" s="343">
        <v>10.125000262632966</v>
      </c>
      <c r="C324" s="343">
        <v>203.38925776403957</v>
      </c>
      <c r="D324" s="343">
        <v>210.89109435540189</v>
      </c>
      <c r="E324" s="343">
        <v>227.78938080643061</v>
      </c>
      <c r="F324" s="343">
        <v>237.29143051019725</v>
      </c>
      <c r="G324" s="343">
        <v>252.18744727170383</v>
      </c>
      <c r="H324" s="343">
        <v>260.15045189390969</v>
      </c>
      <c r="I324" s="343">
        <v>262.37804760221923</v>
      </c>
      <c r="J324" s="344">
        <v>266.51616517085483</v>
      </c>
      <c r="K324" s="344">
        <v>275.29741830544145</v>
      </c>
      <c r="L324" s="344">
        <v>287.59997808165463</v>
      </c>
      <c r="M324" s="344">
        <v>304.96909452583992</v>
      </c>
      <c r="N324" s="344">
        <v>308.28337164093807</v>
      </c>
      <c r="O324" s="344">
        <v>311.19460541353686</v>
      </c>
      <c r="P324" s="344">
        <v>314.72715569841409</v>
      </c>
      <c r="Q324" s="344">
        <v>318.52979131010676</v>
      </c>
      <c r="R324" s="344">
        <v>322.06229894492509</v>
      </c>
      <c r="S324" s="344">
        <v>326.00246398798623</v>
      </c>
      <c r="T324" s="344">
        <v>330.49082068026058</v>
      </c>
      <c r="U324" s="344">
        <v>334.35328076764074</v>
      </c>
      <c r="V324" s="344">
        <v>338.72679509527569</v>
      </c>
      <c r="W324" s="344">
        <v>342.80102257854548</v>
      </c>
      <c r="X324" s="344">
        <v>347.27152001575797</v>
      </c>
      <c r="Y324" s="344">
        <v>349.87218287677706</v>
      </c>
      <c r="Z324" s="344">
        <v>340.63304620885907</v>
      </c>
    </row>
    <row r="325">
      <c r="A325" s="342" t="s">
        <v>379</v>
      </c>
      <c r="B325" s="343">
        <v>10.125000262632966</v>
      </c>
      <c r="C325" s="343">
        <v>300.95870464756962</v>
      </c>
      <c r="D325" s="343">
        <v>308.46452726802517</v>
      </c>
      <c r="E325" s="343">
        <v>325.27210268045127</v>
      </c>
      <c r="F325" s="343">
        <v>334.74283542713965</v>
      </c>
      <c r="G325" s="343">
        <v>349.59432632838974</v>
      </c>
      <c r="H325" s="343">
        <v>357.50850312033094</v>
      </c>
      <c r="I325" s="343">
        <v>359.727033666481</v>
      </c>
      <c r="J325" s="344">
        <v>363.848279959732</v>
      </c>
      <c r="K325" s="344">
        <v>372.59370194343188</v>
      </c>
      <c r="L325" s="344">
        <v>384.83694340096321</v>
      </c>
      <c r="M325" s="344">
        <v>402.15389399054834</v>
      </c>
      <c r="N325" s="344">
        <v>405.46447421317288</v>
      </c>
      <c r="O325" s="344">
        <v>408.315291271334</v>
      </c>
      <c r="P325" s="344">
        <v>411.87256708874577</v>
      </c>
      <c r="Q325" s="344">
        <v>415.63995254446729</v>
      </c>
      <c r="R325" s="344">
        <v>419.168039225155</v>
      </c>
      <c r="S325" s="344">
        <v>423.09217990017737</v>
      </c>
      <c r="T325" s="344">
        <v>427.58281321292094</v>
      </c>
      <c r="U325" s="344">
        <v>431.44014091824494</v>
      </c>
      <c r="V325" s="344">
        <v>435.75427729931664</v>
      </c>
      <c r="W325" s="344">
        <v>439.82242231163247</v>
      </c>
      <c r="X325" s="344">
        <v>444.28545603999464</v>
      </c>
      <c r="Y325" s="344">
        <v>446.83873819919233</v>
      </c>
      <c r="Z325" s="344">
        <v>437.4146054073027</v>
      </c>
    </row>
    <row r="326">
      <c r="A326" s="342" t="s">
        <v>380</v>
      </c>
      <c r="B326" s="343">
        <v>10.125000262632966</v>
      </c>
      <c r="C326" s="343">
        <v>398.12224246361478</v>
      </c>
      <c r="D326" s="343">
        <v>405.6452923743683</v>
      </c>
      <c r="E326" s="343">
        <v>422.35500625217992</v>
      </c>
      <c r="F326" s="343">
        <v>431.79735576008687</v>
      </c>
      <c r="G326" s="343">
        <v>446.61002201579919</v>
      </c>
      <c r="H326" s="343">
        <v>454.47050615085027</v>
      </c>
      <c r="I326" s="343">
        <v>456.68005246655542</v>
      </c>
      <c r="J326" s="344">
        <v>460.78457838747011</v>
      </c>
      <c r="K326" s="344">
        <v>469.49448997199437</v>
      </c>
      <c r="L326" s="344">
        <v>481.6762977959674</v>
      </c>
      <c r="M326" s="344">
        <v>498.946840804433</v>
      </c>
      <c r="N326" s="344">
        <v>502.25640155598114</v>
      </c>
      <c r="O326" s="344">
        <v>505.03412278752774</v>
      </c>
      <c r="P326" s="344">
        <v>508.62647589081661</v>
      </c>
      <c r="Q326" s="344">
        <v>512.35363927050423</v>
      </c>
      <c r="R326" s="344">
        <v>515.87998713101535</v>
      </c>
      <c r="S326" s="344">
        <v>519.78824641168126</v>
      </c>
      <c r="T326" s="344">
        <v>524.28642069486466</v>
      </c>
      <c r="U326" s="344">
        <v>528.14130384951466</v>
      </c>
      <c r="V326" s="344">
        <v>532.3860248624519</v>
      </c>
      <c r="W326" s="344">
        <v>536.45078215942021</v>
      </c>
      <c r="X326" s="344">
        <v>540.90905896433662</v>
      </c>
      <c r="Y326" s="344">
        <v>543.41259616630373</v>
      </c>
      <c r="Z326" s="344">
        <v>533.809002614893</v>
      </c>
    </row>
    <row r="327">
      <c r="A327" s="342" t="s">
        <v>381</v>
      </c>
      <c r="B327" s="343">
        <v>10.125000262632966</v>
      </c>
      <c r="C327" s="343">
        <v>2.7465104031883958</v>
      </c>
      <c r="D327" s="343">
        <v>5.3397260323701881</v>
      </c>
      <c r="E327" s="343">
        <v>8.0177350280518791</v>
      </c>
      <c r="F327" s="343">
        <v>10.525542437865411</v>
      </c>
      <c r="G327" s="343">
        <v>13.16070417763215</v>
      </c>
      <c r="H327" s="343">
        <v>15.880562143576089</v>
      </c>
      <c r="I327" s="343">
        <v>18.260300207349719</v>
      </c>
      <c r="J327" s="344">
        <v>20.894815935150476</v>
      </c>
      <c r="K327" s="344">
        <v>23.614101938567249</v>
      </c>
      <c r="L327" s="344">
        <v>26.035689501257504</v>
      </c>
      <c r="M327" s="344">
        <v>27.832055759279562</v>
      </c>
      <c r="N327" s="344">
        <v>21.657925208229749</v>
      </c>
      <c r="O327" s="344">
        <v>22.622610166024575</v>
      </c>
      <c r="P327" s="344">
        <v>23.715352291917466</v>
      </c>
      <c r="Q327" s="344">
        <v>24.880431164981971</v>
      </c>
      <c r="R327" s="344">
        <v>25.918277663123089</v>
      </c>
      <c r="S327" s="344">
        <v>27.0470339942937</v>
      </c>
      <c r="T327" s="344">
        <v>28.285203673758108</v>
      </c>
      <c r="U327" s="344">
        <v>29.322996305172566</v>
      </c>
      <c r="V327" s="344">
        <v>30.48756008109185</v>
      </c>
      <c r="W327" s="344">
        <v>31.525278580766702</v>
      </c>
      <c r="X327" s="344">
        <v>32.635794135532052</v>
      </c>
      <c r="Y327" s="344">
        <v>31.723522364898184</v>
      </c>
      <c r="Z327" s="344">
        <v>18.184974841764703</v>
      </c>
    </row>
    <row r="328">
      <c r="A328" s="342" t="s">
        <v>382</v>
      </c>
      <c r="B328" s="343">
        <v>10.125000262632966</v>
      </c>
      <c r="C328" s="343">
        <v>83.1071093999654</v>
      </c>
      <c r="D328" s="343">
        <v>139.91682420360138</v>
      </c>
      <c r="E328" s="343">
        <v>207.71795865051575</v>
      </c>
      <c r="F328" s="343">
        <v>264.74084057805129</v>
      </c>
      <c r="G328" s="343">
        <v>329.5021424664364</v>
      </c>
      <c r="H328" s="343">
        <v>388.77699772974262</v>
      </c>
      <c r="I328" s="343">
        <v>435.82246795353848</v>
      </c>
      <c r="J328" s="344">
        <v>489.50571659368461</v>
      </c>
      <c r="K328" s="344">
        <v>549.34076548314283</v>
      </c>
      <c r="L328" s="344">
        <v>606.98265969073771</v>
      </c>
      <c r="M328" s="344">
        <v>646.04533737159613</v>
      </c>
      <c r="N328" s="344">
        <v>405.46447421317288</v>
      </c>
      <c r="O328" s="344">
        <v>408.315291271334</v>
      </c>
      <c r="P328" s="344">
        <v>411.87256708874577</v>
      </c>
      <c r="Q328" s="344">
        <v>415.63995254446729</v>
      </c>
      <c r="R328" s="344">
        <v>419.168039225155</v>
      </c>
      <c r="S328" s="344">
        <v>423.09217990017737</v>
      </c>
      <c r="T328" s="344">
        <v>427.58281321292094</v>
      </c>
      <c r="U328" s="344">
        <v>431.44014091824494</v>
      </c>
      <c r="V328" s="344">
        <v>435.75427729931664</v>
      </c>
      <c r="W328" s="344">
        <v>439.82242231163247</v>
      </c>
      <c r="X328" s="344">
        <v>444.28545603999464</v>
      </c>
      <c r="Y328" s="344">
        <v>446.83873819919233</v>
      </c>
      <c r="Z328" s="344">
        <v>437.4146054073027</v>
      </c>
    </row>
    <row r="329">
      <c r="A329" s="342" t="s">
        <v>383</v>
      </c>
      <c r="B329" s="343">
        <v>10.125000262632966</v>
      </c>
      <c r="C329" s="343">
        <v>295.94321725305696</v>
      </c>
      <c r="D329" s="343">
        <v>300.19187974209405</v>
      </c>
      <c r="E329" s="343">
        <v>313.64394301008485</v>
      </c>
      <c r="F329" s="343">
        <v>319.96984475290748</v>
      </c>
      <c r="G329" s="343">
        <v>331.51752410120139</v>
      </c>
      <c r="H329" s="343">
        <v>336.02794751101112</v>
      </c>
      <c r="I329" s="343">
        <v>335.26412518813845</v>
      </c>
      <c r="J329" s="344">
        <v>336.08446955373176</v>
      </c>
      <c r="K329" s="344">
        <v>341.42554085311946</v>
      </c>
      <c r="L329" s="344">
        <v>350.64418275247868</v>
      </c>
      <c r="M329" s="344">
        <v>364.66477827228596</v>
      </c>
      <c r="N329" s="344">
        <v>364.40859834958263</v>
      </c>
      <c r="O329" s="344">
        <v>364.46508966417309</v>
      </c>
      <c r="P329" s="344">
        <v>364.81433694442006</v>
      </c>
      <c r="Q329" s="344">
        <v>365.19128427407372</v>
      </c>
      <c r="R329" s="344">
        <v>365.68538004876859</v>
      </c>
      <c r="S329" s="344">
        <v>366.31584351427574</v>
      </c>
      <c r="T329" s="344">
        <v>367.18140074398087</v>
      </c>
      <c r="U329" s="344">
        <v>368.00398870864592</v>
      </c>
      <c r="V329" s="344">
        <v>368.94859005841914</v>
      </c>
      <c r="W329" s="344">
        <v>369.9834629004481</v>
      </c>
      <c r="X329" s="344">
        <v>371.20071542484425</v>
      </c>
      <c r="Y329" s="344">
        <v>370.4373817705407</v>
      </c>
      <c r="Z329" s="344">
        <v>357.89147879464383</v>
      </c>
    </row>
    <row r="330">
      <c r="A330" s="342" t="s">
        <v>384</v>
      </c>
      <c r="B330" s="343">
        <v>10.125000262632966</v>
      </c>
      <c r="C330" s="343">
        <v>14.63483228131806</v>
      </c>
      <c r="D330" s="343">
        <v>27.109327136490908</v>
      </c>
      <c r="E330" s="343">
        <v>49.262535495016856</v>
      </c>
      <c r="F330" s="343">
        <v>63.605901864084217</v>
      </c>
      <c r="G330" s="343">
        <v>83.615264613451956</v>
      </c>
      <c r="H330" s="343">
        <v>96.826510861234922</v>
      </c>
      <c r="I330" s="343">
        <v>103.5937568982345</v>
      </c>
      <c r="J330" s="344">
        <v>112.76908217099023</v>
      </c>
      <c r="K330" s="344">
        <v>126.78141605457829</v>
      </c>
      <c r="L330" s="344">
        <v>143.78157791861491</v>
      </c>
      <c r="M330" s="344">
        <v>166.2573692814847</v>
      </c>
      <c r="N330" s="344">
        <v>174.98332542510886</v>
      </c>
      <c r="O330" s="344">
        <v>182.22806164777182</v>
      </c>
      <c r="P330" s="344">
        <v>190.58019071246514</v>
      </c>
      <c r="Q330" s="344">
        <v>199.57752338613969</v>
      </c>
      <c r="R330" s="344">
        <v>207.71171609688054</v>
      </c>
      <c r="S330" s="344">
        <v>216.665507364433</v>
      </c>
      <c r="T330" s="344">
        <v>226.63534464704367</v>
      </c>
      <c r="U330" s="344">
        <v>235.09749667635023</v>
      </c>
      <c r="V330" s="344">
        <v>244.67390471200324</v>
      </c>
      <c r="W330" s="344">
        <v>253.34548718642577</v>
      </c>
      <c r="X330" s="344">
        <v>262.73575084257658</v>
      </c>
      <c r="Y330" s="344">
        <v>270.43854589224406</v>
      </c>
      <c r="Z330" s="344">
        <v>266.2867060976339</v>
      </c>
    </row>
    <row r="331">
      <c r="A331" s="341" t="s">
        <v>385</v>
      </c>
    </row>
    <row r="332">
      <c r="A332" s="342" t="s">
        <v>374</v>
      </c>
      <c r="B332" s="343">
        <v>20.912999752908945</v>
      </c>
      <c r="C332" s="343">
        <v>5.3398695578054438</v>
      </c>
      <c r="D332" s="343">
        <v>7.8481521480910175</v>
      </c>
      <c r="E332" s="343">
        <v>10.653928320921972</v>
      </c>
      <c r="F332" s="343">
        <v>13.119529401791127</v>
      </c>
      <c r="G332" s="343">
        <v>15.670071465895846</v>
      </c>
      <c r="H332" s="343">
        <v>18.475574077379861</v>
      </c>
      <c r="I332" s="343">
        <v>20.85592359504933</v>
      </c>
      <c r="J332" s="344">
        <v>23.448649691958686</v>
      </c>
      <c r="K332" s="344">
        <v>25.821711888836312</v>
      </c>
      <c r="L332" s="344">
        <v>25.2085961692279</v>
      </c>
      <c r="M332" s="344">
        <v>24.127668687457735</v>
      </c>
      <c r="N332" s="344">
        <v>22.699860348634683</v>
      </c>
      <c r="O332" s="344">
        <v>23.738004702815971</v>
      </c>
      <c r="P332" s="344">
        <v>24.812889091118898</v>
      </c>
      <c r="Q332" s="344">
        <v>26.015023761116332</v>
      </c>
      <c r="R332" s="344">
        <v>27.0350026907102</v>
      </c>
      <c r="S332" s="344">
        <v>28.219221084918285</v>
      </c>
      <c r="T332" s="344">
        <v>29.366334414207977</v>
      </c>
      <c r="U332" s="344">
        <v>30.386270743433869</v>
      </c>
      <c r="V332" s="344">
        <v>31.606396350021249</v>
      </c>
      <c r="W332" s="344">
        <v>32.124905000958769</v>
      </c>
      <c r="X332" s="344">
        <v>27.781703911504788</v>
      </c>
      <c r="Y332" s="344">
        <v>22.734900296127226</v>
      </c>
      <c r="Z332" s="344">
        <v>17.98685396794464</v>
      </c>
    </row>
    <row r="333">
      <c r="A333" s="342" t="s">
        <v>375</v>
      </c>
      <c r="B333" s="343">
        <v>20.912999752908945</v>
      </c>
      <c r="C333" s="343">
        <v>5.3398695578054438</v>
      </c>
      <c r="D333" s="343">
        <v>7.8481521480910175</v>
      </c>
      <c r="E333" s="343">
        <v>10.653928320921972</v>
      </c>
      <c r="F333" s="343">
        <v>13.119529401791127</v>
      </c>
      <c r="G333" s="343">
        <v>15.670071465895846</v>
      </c>
      <c r="H333" s="343">
        <v>18.475574077379861</v>
      </c>
      <c r="I333" s="343">
        <v>20.85592359504933</v>
      </c>
      <c r="J333" s="344">
        <v>23.448649691958686</v>
      </c>
      <c r="K333" s="344">
        <v>25.821711888836312</v>
      </c>
      <c r="L333" s="344">
        <v>25.2085961692279</v>
      </c>
      <c r="M333" s="344">
        <v>24.127668687457735</v>
      </c>
      <c r="N333" s="344">
        <v>22.699860348634683</v>
      </c>
      <c r="O333" s="344">
        <v>23.738004702815971</v>
      </c>
      <c r="P333" s="344">
        <v>24.812889091118898</v>
      </c>
      <c r="Q333" s="344">
        <v>26.015023761116332</v>
      </c>
      <c r="R333" s="344">
        <v>27.0350026907102</v>
      </c>
      <c r="S333" s="344">
        <v>28.219221084918285</v>
      </c>
      <c r="T333" s="344">
        <v>29.366334414207977</v>
      </c>
      <c r="U333" s="344">
        <v>30.386270743433869</v>
      </c>
      <c r="V333" s="344">
        <v>31.606396350021249</v>
      </c>
      <c r="W333" s="344">
        <v>32.124905000958769</v>
      </c>
      <c r="X333" s="344">
        <v>27.781703911504788</v>
      </c>
      <c r="Y333" s="344">
        <v>22.734900296127226</v>
      </c>
      <c r="Z333" s="344">
        <v>17.98685396794464</v>
      </c>
    </row>
    <row r="334">
      <c r="A334" s="342" t="s">
        <v>376</v>
      </c>
      <c r="B334" s="343">
        <v>20.912999752908945</v>
      </c>
      <c r="C334" s="343">
        <v>17.466331976005225</v>
      </c>
      <c r="D334" s="343">
        <v>28.506792063732203</v>
      </c>
      <c r="E334" s="343">
        <v>43.44961214793463</v>
      </c>
      <c r="F334" s="343">
        <v>53.761852617274592</v>
      </c>
      <c r="G334" s="343">
        <v>62.103766717256519</v>
      </c>
      <c r="H334" s="343">
        <v>67.378149055214053</v>
      </c>
      <c r="I334" s="343">
        <v>71.996102984620762</v>
      </c>
      <c r="J334" s="344">
        <v>80.4535710964663</v>
      </c>
      <c r="K334" s="344">
        <v>94.2480236976965</v>
      </c>
      <c r="L334" s="344">
        <v>104.79194132782715</v>
      </c>
      <c r="M334" s="344">
        <v>112.49713683339861</v>
      </c>
      <c r="N334" s="344">
        <v>116.11689723991691</v>
      </c>
      <c r="O334" s="344">
        <v>119.45545975659449</v>
      </c>
      <c r="P334" s="344">
        <v>123.02967196666279</v>
      </c>
      <c r="Q334" s="344">
        <v>127.14658613250883</v>
      </c>
      <c r="R334" s="344">
        <v>130.74609984261713</v>
      </c>
      <c r="S334" s="344">
        <v>135.05708147513937</v>
      </c>
      <c r="T334" s="344">
        <v>139.34036032748654</v>
      </c>
      <c r="U334" s="344">
        <v>143.26086689773283</v>
      </c>
      <c r="V334" s="344">
        <v>148.07590194563383</v>
      </c>
      <c r="W334" s="344">
        <v>151.76673084999925</v>
      </c>
      <c r="X334" s="344">
        <v>151.15934008087612</v>
      </c>
      <c r="Y334" s="344">
        <v>150.64178790350377</v>
      </c>
      <c r="Z334" s="344">
        <v>150.53179182576352</v>
      </c>
    </row>
    <row r="335">
      <c r="A335" s="342" t="s">
        <v>377</v>
      </c>
      <c r="B335" s="343">
        <v>20.912999752908945</v>
      </c>
      <c r="C335" s="343">
        <v>115.92589990414713</v>
      </c>
      <c r="D335" s="343">
        <v>126.94456700487523</v>
      </c>
      <c r="E335" s="343">
        <v>141.85049240382045</v>
      </c>
      <c r="F335" s="343">
        <v>152.13728528872687</v>
      </c>
      <c r="G335" s="343">
        <v>160.45862293489196</v>
      </c>
      <c r="H335" s="343">
        <v>165.72001730075539</v>
      </c>
      <c r="I335" s="343">
        <v>170.32660002854891</v>
      </c>
      <c r="J335" s="344">
        <v>178.75968374835671</v>
      </c>
      <c r="K335" s="344">
        <v>192.52365002666593</v>
      </c>
      <c r="L335" s="344">
        <v>203.04156971697054</v>
      </c>
      <c r="M335" s="344">
        <v>210.71897516069882</v>
      </c>
      <c r="N335" s="344">
        <v>214.3296657316165</v>
      </c>
      <c r="O335" s="344">
        <v>217.65526211923751</v>
      </c>
      <c r="P335" s="344">
        <v>221.23447950501847</v>
      </c>
      <c r="Q335" s="344">
        <v>225.34128364731583</v>
      </c>
      <c r="R335" s="344">
        <v>228.93195584359367</v>
      </c>
      <c r="S335" s="344">
        <v>233.24739510131414</v>
      </c>
      <c r="T335" s="344">
        <v>237.50510149672292</v>
      </c>
      <c r="U335" s="344">
        <v>241.41597469498919</v>
      </c>
      <c r="V335" s="344">
        <v>246.21380952589851</v>
      </c>
      <c r="W335" s="344">
        <v>249.89506068556656</v>
      </c>
      <c r="X335" s="344">
        <v>249.20099261264008</v>
      </c>
      <c r="Y335" s="344">
        <v>248.58614270384294</v>
      </c>
      <c r="Z335" s="344">
        <v>248.39322500120136</v>
      </c>
    </row>
    <row r="336">
      <c r="A336" s="342" t="s">
        <v>378</v>
      </c>
      <c r="B336" s="343">
        <v>20.912999752908945</v>
      </c>
      <c r="C336" s="343">
        <v>214.13504303685153</v>
      </c>
      <c r="D336" s="343">
        <v>225.14013085999173</v>
      </c>
      <c r="E336" s="343">
        <v>240.009435007735</v>
      </c>
      <c r="F336" s="343">
        <v>250.27096880265404</v>
      </c>
      <c r="G336" s="343">
        <v>258.57188234223378</v>
      </c>
      <c r="H336" s="343">
        <v>263.82038473615381</v>
      </c>
      <c r="I336" s="343">
        <v>268.41568030974344</v>
      </c>
      <c r="J336" s="344">
        <v>276.82188009684779</v>
      </c>
      <c r="K336" s="344">
        <v>290.55826573090616</v>
      </c>
      <c r="L336" s="344">
        <v>301.05037989497851</v>
      </c>
      <c r="M336" s="344">
        <v>308.69484544979241</v>
      </c>
      <c r="N336" s="344">
        <v>312.29653341371159</v>
      </c>
      <c r="O336" s="344">
        <v>315.60658304679248</v>
      </c>
      <c r="P336" s="344">
        <v>319.19879946970104</v>
      </c>
      <c r="Q336" s="344">
        <v>323.29556811241997</v>
      </c>
      <c r="R336" s="344">
        <v>326.87746398364027</v>
      </c>
      <c r="S336" s="344">
        <v>331.20535872304464</v>
      </c>
      <c r="T336" s="344">
        <v>335.42965052043223</v>
      </c>
      <c r="U336" s="344">
        <v>339.330961399185</v>
      </c>
      <c r="V336" s="344">
        <v>344.10904751752804</v>
      </c>
      <c r="W336" s="344">
        <v>347.78342355261492</v>
      </c>
      <c r="X336" s="344">
        <v>347.00266703037437</v>
      </c>
      <c r="Y336" s="344">
        <v>346.28788533196524</v>
      </c>
      <c r="Z336" s="344">
        <v>346.01204916467833</v>
      </c>
    </row>
    <row r="337">
      <c r="A337" s="342" t="s">
        <v>379</v>
      </c>
      <c r="B337" s="343">
        <v>20.912999752908945</v>
      </c>
      <c r="C337" s="343">
        <v>312.09563224898267</v>
      </c>
      <c r="D337" s="343">
        <v>323.095272552029</v>
      </c>
      <c r="E337" s="343">
        <v>337.9282255180521</v>
      </c>
      <c r="F337" s="343">
        <v>348.16468639936551</v>
      </c>
      <c r="G337" s="343">
        <v>356.4453263068155</v>
      </c>
      <c r="H337" s="343">
        <v>361.68103155085174</v>
      </c>
      <c r="I337" s="343">
        <v>366.26512298629262</v>
      </c>
      <c r="J337" s="344">
        <v>374.64196351158614</v>
      </c>
      <c r="K337" s="344">
        <v>388.35364497743291</v>
      </c>
      <c r="L337" s="344">
        <v>398.82014366446015</v>
      </c>
      <c r="M337" s="344">
        <v>406.42656989187071</v>
      </c>
      <c r="N337" s="344">
        <v>410.01932165245955</v>
      </c>
      <c r="O337" s="344">
        <v>413.3112693808668</v>
      </c>
      <c r="P337" s="344">
        <v>416.9243996137119</v>
      </c>
      <c r="Q337" s="344">
        <v>421.01120636872429</v>
      </c>
      <c r="R337" s="344">
        <v>424.58439030588295</v>
      </c>
      <c r="S337" s="344">
        <v>428.9326605561306</v>
      </c>
      <c r="T337" s="344">
        <v>433.11577153496546</v>
      </c>
      <c r="U337" s="344">
        <v>437.00759027662718</v>
      </c>
      <c r="V337" s="344">
        <v>441.76340397070658</v>
      </c>
      <c r="W337" s="344">
        <v>445.43358086465969</v>
      </c>
      <c r="X337" s="344">
        <v>444.5661254053345</v>
      </c>
      <c r="Y337" s="344">
        <v>443.74880429060545</v>
      </c>
      <c r="Z337" s="344">
        <v>443.39005329680532</v>
      </c>
    </row>
    <row r="338">
      <c r="A338" s="342" t="s">
        <v>380</v>
      </c>
      <c r="B338" s="343">
        <v>20.912999752908945</v>
      </c>
      <c r="C338" s="343">
        <v>409.80951531055734</v>
      </c>
      <c r="D338" s="343">
        <v>420.81175906689487</v>
      </c>
      <c r="E338" s="343">
        <v>435.60862761391712</v>
      </c>
      <c r="F338" s="343">
        <v>445.82019947958156</v>
      </c>
      <c r="G338" s="343">
        <v>454.08071438872378</v>
      </c>
      <c r="H338" s="343">
        <v>459.30371614697367</v>
      </c>
      <c r="I338" s="343">
        <v>463.87668544655071</v>
      </c>
      <c r="J338" s="344">
        <v>472.22171525765503</v>
      </c>
      <c r="K338" s="344">
        <v>485.91154024909</v>
      </c>
      <c r="L338" s="344">
        <v>496.352611184451</v>
      </c>
      <c r="M338" s="344">
        <v>503.91594833034327</v>
      </c>
      <c r="N338" s="344">
        <v>507.49982948041389</v>
      </c>
      <c r="O338" s="344">
        <v>510.77114527171381</v>
      </c>
      <c r="P338" s="344">
        <v>514.41302611568779</v>
      </c>
      <c r="Q338" s="344">
        <v>518.48994369845479</v>
      </c>
      <c r="R338" s="344">
        <v>522.05447930786727</v>
      </c>
      <c r="S338" s="344">
        <v>526.43096835982692</v>
      </c>
      <c r="T338" s="344">
        <v>530.565207163922</v>
      </c>
      <c r="U338" s="344">
        <v>534.44760309571814</v>
      </c>
      <c r="V338" s="344">
        <v>539.17864509294952</v>
      </c>
      <c r="W338" s="344">
        <v>542.84727256902988</v>
      </c>
      <c r="X338" s="344">
        <v>541.89310832971319</v>
      </c>
      <c r="Y338" s="344">
        <v>540.97066622926775</v>
      </c>
      <c r="Z338" s="344">
        <v>540.52900451514461</v>
      </c>
    </row>
    <row r="339">
      <c r="A339" s="342" t="s">
        <v>381</v>
      </c>
      <c r="B339" s="343">
        <v>20.912999752908945</v>
      </c>
      <c r="C339" s="343">
        <v>5.3398695578054438</v>
      </c>
      <c r="D339" s="343">
        <v>7.8481521480910175</v>
      </c>
      <c r="E339" s="343">
        <v>10.653928320921972</v>
      </c>
      <c r="F339" s="343">
        <v>13.119529401791127</v>
      </c>
      <c r="G339" s="343">
        <v>15.670071465895846</v>
      </c>
      <c r="H339" s="343">
        <v>18.475574077379861</v>
      </c>
      <c r="I339" s="343">
        <v>20.85592359504933</v>
      </c>
      <c r="J339" s="344">
        <v>23.448649691958686</v>
      </c>
      <c r="K339" s="344">
        <v>25.821711888836312</v>
      </c>
      <c r="L339" s="344">
        <v>25.2085961692279</v>
      </c>
      <c r="M339" s="344">
        <v>24.127668687457735</v>
      </c>
      <c r="N339" s="344">
        <v>22.699860348634683</v>
      </c>
      <c r="O339" s="344">
        <v>23.738004702815971</v>
      </c>
      <c r="P339" s="344">
        <v>24.812889091118898</v>
      </c>
      <c r="Q339" s="344">
        <v>26.015023761116332</v>
      </c>
      <c r="R339" s="344">
        <v>27.0350026907102</v>
      </c>
      <c r="S339" s="344">
        <v>28.219221084918285</v>
      </c>
      <c r="T339" s="344">
        <v>29.366334414207977</v>
      </c>
      <c r="U339" s="344">
        <v>30.386270743433869</v>
      </c>
      <c r="V339" s="344">
        <v>31.606396350021249</v>
      </c>
      <c r="W339" s="344">
        <v>32.124905000958769</v>
      </c>
      <c r="X339" s="344">
        <v>27.781703911504788</v>
      </c>
      <c r="Y339" s="344">
        <v>22.734900296127226</v>
      </c>
      <c r="Z339" s="344">
        <v>17.98685396794464</v>
      </c>
    </row>
    <row r="340">
      <c r="A340" s="342" t="s">
        <v>382</v>
      </c>
      <c r="B340" s="343">
        <v>20.912999752908945</v>
      </c>
      <c r="C340" s="343">
        <v>142.93936812275098</v>
      </c>
      <c r="D340" s="343">
        <v>201.69655887811587</v>
      </c>
      <c r="E340" s="343">
        <v>269.96295323941416</v>
      </c>
      <c r="F340" s="343">
        <v>327.0913972467846</v>
      </c>
      <c r="G340" s="343">
        <v>383.82792194516048</v>
      </c>
      <c r="H340" s="343">
        <v>442.28948411350882</v>
      </c>
      <c r="I340" s="343">
        <v>491.9991096760761</v>
      </c>
      <c r="J340" s="344">
        <v>549.496629641502</v>
      </c>
      <c r="K340" s="344">
        <v>602.604617310337</v>
      </c>
      <c r="L340" s="344">
        <v>557.31208101078869</v>
      </c>
      <c r="M340" s="344">
        <v>493.71260791780946</v>
      </c>
      <c r="N340" s="344">
        <v>410.01932165245955</v>
      </c>
      <c r="O340" s="344">
        <v>413.3112693808668</v>
      </c>
      <c r="P340" s="344">
        <v>416.9243996137119</v>
      </c>
      <c r="Q340" s="344">
        <v>421.01120636872429</v>
      </c>
      <c r="R340" s="344">
        <v>424.58439030588295</v>
      </c>
      <c r="S340" s="344">
        <v>428.9326605561306</v>
      </c>
      <c r="T340" s="344">
        <v>433.11577153496546</v>
      </c>
      <c r="U340" s="344">
        <v>437.00759027662718</v>
      </c>
      <c r="V340" s="344">
        <v>441.76340397067304</v>
      </c>
      <c r="W340" s="344">
        <v>445.43358086465969</v>
      </c>
      <c r="X340" s="344">
        <v>444.5661254053345</v>
      </c>
      <c r="Y340" s="344">
        <v>443.74880429060545</v>
      </c>
      <c r="Z340" s="344">
        <v>443.39005329680532</v>
      </c>
    </row>
    <row r="341">
      <c r="A341" s="342" t="s">
        <v>383</v>
      </c>
      <c r="B341" s="343">
        <v>20.912999752908945</v>
      </c>
      <c r="C341" s="343">
        <v>303.7845873784994</v>
      </c>
      <c r="D341" s="343">
        <v>311.61848935716495</v>
      </c>
      <c r="E341" s="343">
        <v>322.91326308763553</v>
      </c>
      <c r="F341" s="343">
        <v>330.04124689716576</v>
      </c>
      <c r="G341" s="343">
        <v>335.10656746057964</v>
      </c>
      <c r="H341" s="343">
        <v>336.80614396582655</v>
      </c>
      <c r="I341" s="343">
        <v>338.39036859562549</v>
      </c>
      <c r="J341" s="344">
        <v>343.50303372361839</v>
      </c>
      <c r="K341" s="344">
        <v>353.73090701637148</v>
      </c>
      <c r="L341" s="344">
        <v>361.09182996737377</v>
      </c>
      <c r="M341" s="344">
        <v>365.60188007331038</v>
      </c>
      <c r="N341" s="344">
        <v>365.66289574565815</v>
      </c>
      <c r="O341" s="344">
        <v>365.90994765652061</v>
      </c>
      <c r="P341" s="344">
        <v>366.35017622525311</v>
      </c>
      <c r="Q341" s="344">
        <v>366.90494390878064</v>
      </c>
      <c r="R341" s="344">
        <v>367.48140813547991</v>
      </c>
      <c r="S341" s="344">
        <v>368.33153173781272</v>
      </c>
      <c r="T341" s="344">
        <v>369.16374236222322</v>
      </c>
      <c r="U341" s="344">
        <v>370.0593814279178</v>
      </c>
      <c r="V341" s="344">
        <v>371.23863436650981</v>
      </c>
      <c r="W341" s="344">
        <v>371.85627569354307</v>
      </c>
      <c r="X341" s="344">
        <v>367.85243324699553</v>
      </c>
      <c r="Y341" s="344">
        <v>363.75769011645662</v>
      </c>
      <c r="Z341" s="344">
        <v>360.27115774157005</v>
      </c>
    </row>
    <row r="342">
      <c r="A342" s="342" t="s">
        <v>384</v>
      </c>
      <c r="B342" s="343">
        <v>20.912999752908945</v>
      </c>
      <c r="C342" s="343">
        <v>30.026011348791112</v>
      </c>
      <c r="D342" s="343">
        <v>45.845749329593872</v>
      </c>
      <c r="E342" s="343">
        <v>66.132888799416747</v>
      </c>
      <c r="F342" s="343">
        <v>81.139887234030212</v>
      </c>
      <c r="G342" s="343">
        <v>94.337434409522913</v>
      </c>
      <c r="H342" s="343">
        <v>104.95134138241062</v>
      </c>
      <c r="I342" s="343">
        <v>114.09859409013646</v>
      </c>
      <c r="J342" s="344">
        <v>127.48725107362338</v>
      </c>
      <c r="K342" s="344">
        <v>146.53724288823625</v>
      </c>
      <c r="L342" s="344">
        <v>161.76858437355017</v>
      </c>
      <c r="M342" s="344">
        <v>174.15512920126167</v>
      </c>
      <c r="N342" s="344">
        <v>183.10499311285176</v>
      </c>
      <c r="O342" s="344">
        <v>191.04305659578571</v>
      </c>
      <c r="P342" s="344">
        <v>199.39045525505759</v>
      </c>
      <c r="Q342" s="344">
        <v>208.83574476838189</v>
      </c>
      <c r="R342" s="344">
        <v>216.95559405491161</v>
      </c>
      <c r="S342" s="344">
        <v>226.52624594555931</v>
      </c>
      <c r="T342" s="344">
        <v>235.87954146026206</v>
      </c>
      <c r="U342" s="344">
        <v>244.31816309537061</v>
      </c>
      <c r="V342" s="344">
        <v>254.53196426076198</v>
      </c>
      <c r="W342" s="344">
        <v>262.81893712691232</v>
      </c>
      <c r="X342" s="344">
        <v>266.94005625379447</v>
      </c>
      <c r="Y342" s="344">
        <v>271.3695561211091</v>
      </c>
      <c r="Z342" s="344">
        <v>275.97422222193404</v>
      </c>
    </row>
    <row r="343">
      <c r="A343" s="341" t="s">
        <v>386</v>
      </c>
    </row>
    <row r="344">
      <c r="A344" s="342" t="s">
        <v>374</v>
      </c>
      <c r="B344" s="343">
        <v>33.875000663101673</v>
      </c>
      <c r="C344" s="343">
        <v>12.726831795332625</v>
      </c>
      <c r="D344" s="343">
        <v>15.235682917064885</v>
      </c>
      <c r="E344" s="343">
        <v>17.999716183138759</v>
      </c>
      <c r="F344" s="343">
        <v>20.508742276945579</v>
      </c>
      <c r="G344" s="343">
        <v>23.017776753984496</v>
      </c>
      <c r="H344" s="343">
        <v>25.62286061821931</v>
      </c>
      <c r="I344" s="343">
        <v>26.513977465190059</v>
      </c>
      <c r="J344" s="344">
        <v>27.268394219013452</v>
      </c>
      <c r="K344" s="344">
        <v>27.760346214696991</v>
      </c>
      <c r="L344" s="344">
        <v>27.968006854514229</v>
      </c>
      <c r="M344" s="344">
        <v>27.95660922186585</v>
      </c>
      <c r="N344" s="344">
        <v>27.858119758655906</v>
      </c>
      <c r="O344" s="344">
        <v>28.896890882559148</v>
      </c>
      <c r="P344" s="344">
        <v>30.027468831517517</v>
      </c>
      <c r="Q344" s="344">
        <v>31.157108418035445</v>
      </c>
      <c r="R344" s="344">
        <v>32.196133255779209</v>
      </c>
      <c r="S344" s="344">
        <v>33.3445518847372</v>
      </c>
      <c r="T344" s="344">
        <v>34.094386322481924</v>
      </c>
      <c r="U344" s="344">
        <v>32.569773787124035</v>
      </c>
      <c r="V344" s="344">
        <v>30.570221109795931</v>
      </c>
      <c r="W344" s="344">
        <v>28.576850709853794</v>
      </c>
      <c r="X344" s="344">
        <v>26.318316899041033</v>
      </c>
      <c r="Y344" s="344">
        <v>23.613934275577346</v>
      </c>
      <c r="Z344" s="344">
        <v>21.150774028929202</v>
      </c>
    </row>
    <row r="345">
      <c r="A345" s="342" t="s">
        <v>375</v>
      </c>
      <c r="B345" s="343">
        <v>33.875000663101673</v>
      </c>
      <c r="C345" s="343">
        <v>12.726831795332625</v>
      </c>
      <c r="D345" s="343">
        <v>15.235682917064885</v>
      </c>
      <c r="E345" s="343">
        <v>17.999716183138759</v>
      </c>
      <c r="F345" s="343">
        <v>20.508742276945579</v>
      </c>
      <c r="G345" s="343">
        <v>23.017776753984496</v>
      </c>
      <c r="H345" s="343">
        <v>25.62286061821931</v>
      </c>
      <c r="I345" s="343">
        <v>26.513977465190059</v>
      </c>
      <c r="J345" s="344">
        <v>27.268394219013452</v>
      </c>
      <c r="K345" s="344">
        <v>27.760346214696991</v>
      </c>
      <c r="L345" s="344">
        <v>27.968006854514229</v>
      </c>
      <c r="M345" s="344">
        <v>27.95660922186585</v>
      </c>
      <c r="N345" s="344">
        <v>27.858119758655906</v>
      </c>
      <c r="O345" s="344">
        <v>28.896890882559148</v>
      </c>
      <c r="P345" s="344">
        <v>30.027468831517517</v>
      </c>
      <c r="Q345" s="344">
        <v>31.157108418035445</v>
      </c>
      <c r="R345" s="344">
        <v>32.196133255779209</v>
      </c>
      <c r="S345" s="344">
        <v>33.3445518847372</v>
      </c>
      <c r="T345" s="344">
        <v>34.094386322481924</v>
      </c>
      <c r="U345" s="344">
        <v>32.569773787124035</v>
      </c>
      <c r="V345" s="344">
        <v>30.570221109795931</v>
      </c>
      <c r="W345" s="344">
        <v>28.576850709853794</v>
      </c>
      <c r="X345" s="344">
        <v>26.318316899041033</v>
      </c>
      <c r="Y345" s="344">
        <v>23.613934275577346</v>
      </c>
      <c r="Z345" s="344">
        <v>21.150774028929202</v>
      </c>
    </row>
    <row r="346">
      <c r="A346" s="342" t="s">
        <v>376</v>
      </c>
      <c r="B346" s="343">
        <v>33.875000663101673</v>
      </c>
      <c r="C346" s="343">
        <v>39.236149806203755</v>
      </c>
      <c r="D346" s="343">
        <v>48.802900586877143</v>
      </c>
      <c r="E346" s="343">
        <v>58.821336784887478</v>
      </c>
      <c r="F346" s="343">
        <v>66.511094879400616</v>
      </c>
      <c r="G346" s="343">
        <v>74.76702742196089</v>
      </c>
      <c r="H346" s="343">
        <v>84.5681940884184</v>
      </c>
      <c r="I346" s="343">
        <v>91.965425208950663</v>
      </c>
      <c r="J346" s="344">
        <v>99.975595522332483</v>
      </c>
      <c r="K346" s="344">
        <v>108.6756021264392</v>
      </c>
      <c r="L346" s="344">
        <v>115.63448005362757</v>
      </c>
      <c r="M346" s="344">
        <v>121.47118239569208</v>
      </c>
      <c r="N346" s="344">
        <v>125.35392039945006</v>
      </c>
      <c r="O346" s="344">
        <v>128.86560819420251</v>
      </c>
      <c r="P346" s="344">
        <v>132.83057500917252</v>
      </c>
      <c r="Q346" s="344">
        <v>136.87400106503063</v>
      </c>
      <c r="R346" s="344">
        <v>140.71782104999312</v>
      </c>
      <c r="S346" s="344">
        <v>145.08474457885143</v>
      </c>
      <c r="T346" s="344">
        <v>149.27337174186076</v>
      </c>
      <c r="U346" s="344">
        <v>150.96180873875187</v>
      </c>
      <c r="V346" s="344">
        <v>153.10688669040471</v>
      </c>
      <c r="W346" s="344">
        <v>154.91795750236716</v>
      </c>
      <c r="X346" s="344">
        <v>156.64880464355241</v>
      </c>
      <c r="Y346" s="344">
        <v>158.26997166469153</v>
      </c>
      <c r="Z346" s="344">
        <v>159.53087959304426</v>
      </c>
    </row>
    <row r="347">
      <c r="A347" s="342" t="s">
        <v>377</v>
      </c>
      <c r="B347" s="343">
        <v>33.875000663101673</v>
      </c>
      <c r="C347" s="343">
        <v>137.86278179527236</v>
      </c>
      <c r="D347" s="343">
        <v>147.43686968774924</v>
      </c>
      <c r="E347" s="343">
        <v>157.45281300606359</v>
      </c>
      <c r="F347" s="343">
        <v>165.14571674401805</v>
      </c>
      <c r="G347" s="343">
        <v>173.3986591379113</v>
      </c>
      <c r="H347" s="343">
        <v>183.20348175409086</v>
      </c>
      <c r="I347" s="343">
        <v>190.60098330503905</v>
      </c>
      <c r="J347" s="344">
        <v>198.59949590614556</v>
      </c>
      <c r="K347" s="344">
        <v>207.30330647756978</v>
      </c>
      <c r="L347" s="344">
        <v>214.25763734338827</v>
      </c>
      <c r="M347" s="344">
        <v>220.09863691201116</v>
      </c>
      <c r="N347" s="344">
        <v>223.98132854197104</v>
      </c>
      <c r="O347" s="344">
        <v>227.4882032257978</v>
      </c>
      <c r="P347" s="344">
        <v>231.48223886487389</v>
      </c>
      <c r="Q347" s="344">
        <v>235.50621880108272</v>
      </c>
      <c r="R347" s="344">
        <v>239.35516502021667</v>
      </c>
      <c r="S347" s="344">
        <v>243.7274540188981</v>
      </c>
      <c r="T347" s="344">
        <v>247.90511329432448</v>
      </c>
      <c r="U347" s="344">
        <v>249.55220851204976</v>
      </c>
      <c r="V347" s="344">
        <v>251.63816240859904</v>
      </c>
      <c r="W347" s="344">
        <v>253.41205706649029</v>
      </c>
      <c r="X347" s="344">
        <v>255.0932790677285</v>
      </c>
      <c r="Y347" s="344">
        <v>256.67187313185281</v>
      </c>
      <c r="Z347" s="344">
        <v>257.88555894450178</v>
      </c>
    </row>
    <row r="348">
      <c r="A348" s="342" t="s">
        <v>378</v>
      </c>
      <c r="B348" s="343">
        <v>33.875000663101673</v>
      </c>
      <c r="C348" s="343">
        <v>236.48538829765258</v>
      </c>
      <c r="D348" s="343">
        <v>246.07486343641244</v>
      </c>
      <c r="E348" s="343">
        <v>256.0856307866041</v>
      </c>
      <c r="F348" s="343">
        <v>263.78436040109068</v>
      </c>
      <c r="G348" s="343">
        <v>272.0316319499762</v>
      </c>
      <c r="H348" s="343">
        <v>281.84278829820875</v>
      </c>
      <c r="I348" s="343">
        <v>289.24055910837995</v>
      </c>
      <c r="J348" s="344">
        <v>297.21938567015781</v>
      </c>
      <c r="K348" s="344">
        <v>305.92967679750569</v>
      </c>
      <c r="L348" s="344">
        <v>312.87678823266424</v>
      </c>
      <c r="M348" s="344">
        <v>318.72475900931818</v>
      </c>
      <c r="N348" s="344">
        <v>322.60740446238214</v>
      </c>
      <c r="O348" s="344">
        <v>326.10679476645458</v>
      </c>
      <c r="P348" s="344">
        <v>330.14593098584726</v>
      </c>
      <c r="Q348" s="344">
        <v>334.13977601649867</v>
      </c>
      <c r="R348" s="344">
        <v>337.99651893992296</v>
      </c>
      <c r="S348" s="344">
        <v>342.37684309057823</v>
      </c>
      <c r="T348" s="344">
        <v>346.54083401282185</v>
      </c>
      <c r="U348" s="344">
        <v>348.14638124298926</v>
      </c>
      <c r="V348" s="344">
        <v>350.16764335563005</v>
      </c>
      <c r="W348" s="344">
        <v>351.90681614847813</v>
      </c>
      <c r="X348" s="344">
        <v>353.53553847339668</v>
      </c>
      <c r="Y348" s="344">
        <v>355.07398228677425</v>
      </c>
      <c r="Z348" s="344">
        <v>356.23758928591246</v>
      </c>
    </row>
    <row r="349">
      <c r="A349" s="342" t="s">
        <v>379</v>
      </c>
      <c r="B349" s="343">
        <v>33.875000663101673</v>
      </c>
      <c r="C349" s="343">
        <v>335.10398936735572</v>
      </c>
      <c r="D349" s="343">
        <v>344.71686211238432</v>
      </c>
      <c r="E349" s="343">
        <v>354.71978351280109</v>
      </c>
      <c r="F349" s="343">
        <v>362.42700615471244</v>
      </c>
      <c r="G349" s="343">
        <v>370.66593924599493</v>
      </c>
      <c r="H349" s="343">
        <v>380.4860940499849</v>
      </c>
      <c r="I349" s="343">
        <v>387.88413295814985</v>
      </c>
      <c r="J349" s="344">
        <v>395.83528470917145</v>
      </c>
      <c r="K349" s="344">
        <v>404.55471964207936</v>
      </c>
      <c r="L349" s="344">
        <v>411.49195256944512</v>
      </c>
      <c r="M349" s="344">
        <v>417.34955522385195</v>
      </c>
      <c r="N349" s="344">
        <v>421.23215469530089</v>
      </c>
      <c r="O349" s="344">
        <v>424.721402634464</v>
      </c>
      <c r="P349" s="344">
        <v>428.82159362740981</v>
      </c>
      <c r="Q349" s="344">
        <v>432.77466610259359</v>
      </c>
      <c r="R349" s="344">
        <v>436.64186321463046</v>
      </c>
      <c r="S349" s="344">
        <v>441.03287936621444</v>
      </c>
      <c r="T349" s="344">
        <v>445.18051445687672</v>
      </c>
      <c r="U349" s="344">
        <v>446.74430849092465</v>
      </c>
      <c r="V349" s="344">
        <v>448.69533834009235</v>
      </c>
      <c r="W349" s="344">
        <v>450.40223147053314</v>
      </c>
      <c r="X349" s="344">
        <v>451.97559375053038</v>
      </c>
      <c r="Y349" s="344">
        <v>453.4762980698427</v>
      </c>
      <c r="Z349" s="344">
        <v>454.58698366115124</v>
      </c>
    </row>
    <row r="350">
      <c r="A350" s="342" t="s">
        <v>380</v>
      </c>
      <c r="B350" s="343">
        <v>33.875000663101673</v>
      </c>
      <c r="C350" s="343">
        <v>433.71860486038372</v>
      </c>
      <c r="D350" s="343">
        <v>443.36284618828654</v>
      </c>
      <c r="E350" s="343">
        <v>453.35526463598757</v>
      </c>
      <c r="F350" s="343">
        <v>461.07363450179304</v>
      </c>
      <c r="G350" s="343">
        <v>469.30157447889695</v>
      </c>
      <c r="H350" s="343">
        <v>479.13337953115183</v>
      </c>
      <c r="I350" s="343">
        <v>486.5316853859228</v>
      </c>
      <c r="J350" s="344">
        <v>494.44721272248239</v>
      </c>
      <c r="K350" s="344">
        <v>503.17844150317666</v>
      </c>
      <c r="L350" s="344">
        <v>510.10315000707527</v>
      </c>
      <c r="M350" s="344">
        <v>515.9730320283453</v>
      </c>
      <c r="N350" s="344">
        <v>519.85558571191712</v>
      </c>
      <c r="O350" s="344">
        <v>523.33204645376588</v>
      </c>
      <c r="P350" s="344">
        <v>527.50916960389566</v>
      </c>
      <c r="Q350" s="344">
        <v>531.41088251585</v>
      </c>
      <c r="R350" s="344">
        <v>535.29117844134635</v>
      </c>
      <c r="S350" s="344">
        <v>539.69553073382929</v>
      </c>
      <c r="T350" s="344">
        <v>543.824135375836</v>
      </c>
      <c r="U350" s="344">
        <v>545.34597199547875</v>
      </c>
      <c r="V350" s="344">
        <v>547.2212560847222</v>
      </c>
      <c r="W350" s="344">
        <v>548.898299787516</v>
      </c>
      <c r="X350" s="344">
        <v>550.4134556829988</v>
      </c>
      <c r="Y350" s="344">
        <v>551.87881943241393</v>
      </c>
      <c r="Z350" s="344">
        <v>552.93375498693524</v>
      </c>
    </row>
    <row r="351">
      <c r="A351" s="342" t="s">
        <v>381</v>
      </c>
      <c r="B351" s="343">
        <v>33.875000663101673</v>
      </c>
      <c r="C351" s="343">
        <v>12.726831795332625</v>
      </c>
      <c r="D351" s="343">
        <v>15.235682917064885</v>
      </c>
      <c r="E351" s="343">
        <v>17.999716183138759</v>
      </c>
      <c r="F351" s="343">
        <v>20.508742276945579</v>
      </c>
      <c r="G351" s="343">
        <v>23.017776753984496</v>
      </c>
      <c r="H351" s="343">
        <v>25.62286061821931</v>
      </c>
      <c r="I351" s="343">
        <v>26.513977465190059</v>
      </c>
      <c r="J351" s="344">
        <v>27.268394219013452</v>
      </c>
      <c r="K351" s="344">
        <v>27.760346214696991</v>
      </c>
      <c r="L351" s="344">
        <v>27.968006854514229</v>
      </c>
      <c r="M351" s="344">
        <v>27.95660922186585</v>
      </c>
      <c r="N351" s="344">
        <v>27.858119758655906</v>
      </c>
      <c r="O351" s="344">
        <v>28.896890882559148</v>
      </c>
      <c r="P351" s="344">
        <v>30.027468831517517</v>
      </c>
      <c r="Q351" s="344">
        <v>31.157108418035445</v>
      </c>
      <c r="R351" s="344">
        <v>32.196133255779209</v>
      </c>
      <c r="S351" s="344">
        <v>33.3445518847372</v>
      </c>
      <c r="T351" s="344">
        <v>34.094386322481924</v>
      </c>
      <c r="U351" s="344">
        <v>32.569773787124035</v>
      </c>
      <c r="V351" s="344">
        <v>30.570221109795931</v>
      </c>
      <c r="W351" s="344">
        <v>28.576850709853794</v>
      </c>
      <c r="X351" s="344">
        <v>26.318316899041033</v>
      </c>
      <c r="Y351" s="344">
        <v>23.613934275577346</v>
      </c>
      <c r="Z351" s="344">
        <v>21.150774028929202</v>
      </c>
    </row>
    <row r="352">
      <c r="A352" s="342" t="s">
        <v>382</v>
      </c>
      <c r="B352" s="343">
        <v>33.875000663101673</v>
      </c>
      <c r="C352" s="343">
        <v>239.61479633545903</v>
      </c>
      <c r="D352" s="343">
        <v>297.22645439332672</v>
      </c>
      <c r="E352" s="343">
        <v>360.19207414656188</v>
      </c>
      <c r="F352" s="343">
        <v>415.99661202062293</v>
      </c>
      <c r="G352" s="343">
        <v>472.36489059887481</v>
      </c>
      <c r="H352" s="343">
        <v>528.678564037643</v>
      </c>
      <c r="I352" s="343">
        <v>531.63422397071042</v>
      </c>
      <c r="J352" s="344">
        <v>528.64362138081492</v>
      </c>
      <c r="K352" s="344">
        <v>513.9675638333299</v>
      </c>
      <c r="L352" s="344">
        <v>492.87454450055395</v>
      </c>
      <c r="M352" s="344">
        <v>460.97287546578229</v>
      </c>
      <c r="N352" s="344">
        <v>421.23215469530089</v>
      </c>
      <c r="O352" s="344">
        <v>424.721402634464</v>
      </c>
      <c r="P352" s="344">
        <v>428.82159362740981</v>
      </c>
      <c r="Q352" s="344">
        <v>432.77466610259359</v>
      </c>
      <c r="R352" s="344">
        <v>436.64186321463046</v>
      </c>
      <c r="S352" s="344">
        <v>441.03287936621444</v>
      </c>
      <c r="T352" s="344">
        <v>445.18051445687672</v>
      </c>
      <c r="U352" s="344">
        <v>446.74430849092465</v>
      </c>
      <c r="V352" s="344">
        <v>448.69533834009235</v>
      </c>
      <c r="W352" s="344">
        <v>450.40223147053314</v>
      </c>
      <c r="X352" s="344">
        <v>451.97559375053038</v>
      </c>
      <c r="Y352" s="344">
        <v>453.4762980698427</v>
      </c>
      <c r="Z352" s="344">
        <v>454.58698366115124</v>
      </c>
    </row>
    <row r="353">
      <c r="A353" s="342" t="s">
        <v>383</v>
      </c>
      <c r="B353" s="343">
        <v>33.875000663101673</v>
      </c>
      <c r="C353" s="343">
        <v>321.75480783772178</v>
      </c>
      <c r="D353" s="343">
        <v>328.171852678986</v>
      </c>
      <c r="E353" s="343">
        <v>334.6587875234041</v>
      </c>
      <c r="F353" s="343">
        <v>339.17147018486332</v>
      </c>
      <c r="G353" s="343">
        <v>344.21967323786851</v>
      </c>
      <c r="H353" s="343">
        <v>350.41070730609607</v>
      </c>
      <c r="I353" s="343">
        <v>354.7774156002896</v>
      </c>
      <c r="J353" s="344">
        <v>359.54490000493018</v>
      </c>
      <c r="K353" s="344">
        <v>364.74093637987562</v>
      </c>
      <c r="L353" s="344">
        <v>368.59626725478086</v>
      </c>
      <c r="M353" s="344">
        <v>371.14776638629894</v>
      </c>
      <c r="N353" s="344">
        <v>371.46121706120937</v>
      </c>
      <c r="O353" s="344">
        <v>371.87338806033819</v>
      </c>
      <c r="P353" s="344">
        <v>372.58361993228988</v>
      </c>
      <c r="Q353" s="344">
        <v>373.20690990068795</v>
      </c>
      <c r="R353" s="344">
        <v>373.98304373285049</v>
      </c>
      <c r="S353" s="344">
        <v>374.95710394622557</v>
      </c>
      <c r="T353" s="344">
        <v>375.59921207081845</v>
      </c>
      <c r="U353" s="344">
        <v>374.17031069440554</v>
      </c>
      <c r="V353" s="344">
        <v>372.61397383533711</v>
      </c>
      <c r="W353" s="344">
        <v>371.27284275608622</v>
      </c>
      <c r="X353" s="344">
        <v>369.71235968784941</v>
      </c>
      <c r="Y353" s="344">
        <v>367.74493658200009</v>
      </c>
      <c r="Z353" s="344">
        <v>365.72778661686573</v>
      </c>
    </row>
    <row r="354">
      <c r="A354" s="342" t="s">
        <v>384</v>
      </c>
      <c r="B354" s="343">
        <v>33.875000663101673</v>
      </c>
      <c r="C354" s="343">
        <v>59.264234645964194</v>
      </c>
      <c r="D354" s="343">
        <v>73.621855064686457</v>
      </c>
      <c r="E354" s="343">
        <v>88.919137428961449</v>
      </c>
      <c r="F354" s="343">
        <v>101.40130994431355</v>
      </c>
      <c r="G354" s="343">
        <v>114.44960543279424</v>
      </c>
      <c r="H354" s="343">
        <v>129.69600449312898</v>
      </c>
      <c r="I354" s="343">
        <v>141.64443561948065</v>
      </c>
      <c r="J354" s="344">
        <v>154.446338341279</v>
      </c>
      <c r="K354" s="344">
        <v>168.43427791467008</v>
      </c>
      <c r="L354" s="344">
        <v>180.02656305524388</v>
      </c>
      <c r="M354" s="344">
        <v>190.8252783316573</v>
      </c>
      <c r="N354" s="344">
        <v>200.06998481860484</v>
      </c>
      <c r="O354" s="344">
        <v>208.20990324622119</v>
      </c>
      <c r="P354" s="344">
        <v>217.23741200075469</v>
      </c>
      <c r="Q354" s="344">
        <v>226.30554172551362</v>
      </c>
      <c r="R354" s="344">
        <v>234.7891796049224</v>
      </c>
      <c r="S354" s="344">
        <v>244.28584613478833</v>
      </c>
      <c r="T354" s="344">
        <v>253.74964545508496</v>
      </c>
      <c r="U354" s="344">
        <v>259.9374543575405</v>
      </c>
      <c r="V354" s="344">
        <v>267.36888540086858</v>
      </c>
      <c r="W354" s="344">
        <v>273.75735975779673</v>
      </c>
      <c r="X354" s="344">
        <v>280.2080056283902</v>
      </c>
      <c r="Y354" s="344">
        <v>287.03918710203112</v>
      </c>
      <c r="Z354" s="344">
        <v>293.012046773151</v>
      </c>
    </row>
    <row r="355">
      <c r="A355" s="341" t="s">
        <v>387</v>
      </c>
    </row>
    <row r="356">
      <c r="A356" s="342" t="s">
        <v>374</v>
      </c>
      <c r="B356" s="343">
        <v>58.312998153269291</v>
      </c>
      <c r="C356" s="343">
        <v>21.020462816613694</v>
      </c>
      <c r="D356" s="343">
        <v>22.547677635145423</v>
      </c>
      <c r="E356" s="343">
        <v>24.213597546818079</v>
      </c>
      <c r="F356" s="343">
        <v>25.557850704159371</v>
      </c>
      <c r="G356" s="343">
        <v>26.83055068178674</v>
      </c>
      <c r="H356" s="343">
        <v>28.091995267616721</v>
      </c>
      <c r="I356" s="343">
        <v>29.048482320228239</v>
      </c>
      <c r="J356" s="344">
        <v>30.024561227325009</v>
      </c>
      <c r="K356" s="344">
        <v>30.818416672750388</v>
      </c>
      <c r="L356" s="344">
        <v>31.455271863469292</v>
      </c>
      <c r="M356" s="344">
        <v>32.029233929239062</v>
      </c>
      <c r="N356" s="344">
        <v>32.375465991303813</v>
      </c>
      <c r="O356" s="344">
        <v>32.105169251452594</v>
      </c>
      <c r="P356" s="344">
        <v>31.675828575009675</v>
      </c>
      <c r="Q356" s="344">
        <v>31.186171696230051</v>
      </c>
      <c r="R356" s="344">
        <v>30.627955923630395</v>
      </c>
      <c r="S356" s="344">
        <v>29.880197015222588</v>
      </c>
      <c r="T356" s="344">
        <v>29.00279742961439</v>
      </c>
      <c r="U356" s="344">
        <v>28.13905359674207</v>
      </c>
      <c r="V356" s="344">
        <v>26.965287362810944</v>
      </c>
      <c r="W356" s="344">
        <v>25.89580506753903</v>
      </c>
      <c r="X356" s="344">
        <v>24.627240030214463</v>
      </c>
      <c r="Y356" s="344">
        <v>23.197250017494042</v>
      </c>
      <c r="Z356" s="344">
        <v>21.779729223776037</v>
      </c>
    </row>
    <row r="357">
      <c r="A357" s="342" t="s">
        <v>375</v>
      </c>
      <c r="B357" s="343">
        <v>58.312998153269291</v>
      </c>
      <c r="C357" s="343">
        <v>21.020462816613694</v>
      </c>
      <c r="D357" s="343">
        <v>22.547677635145423</v>
      </c>
      <c r="E357" s="343">
        <v>24.213597546818079</v>
      </c>
      <c r="F357" s="343">
        <v>25.557850704159371</v>
      </c>
      <c r="G357" s="343">
        <v>26.83055068178674</v>
      </c>
      <c r="H357" s="343">
        <v>28.091995267616721</v>
      </c>
      <c r="I357" s="343">
        <v>29.048482320228239</v>
      </c>
      <c r="J357" s="344">
        <v>30.024561227325009</v>
      </c>
      <c r="K357" s="344">
        <v>30.818416672750388</v>
      </c>
      <c r="L357" s="344">
        <v>31.455271863469292</v>
      </c>
      <c r="M357" s="344">
        <v>32.029233929239062</v>
      </c>
      <c r="N357" s="344">
        <v>32.375465991303813</v>
      </c>
      <c r="O357" s="344">
        <v>32.105169251452594</v>
      </c>
      <c r="P357" s="344">
        <v>31.675828575009675</v>
      </c>
      <c r="Q357" s="344">
        <v>31.186171696230051</v>
      </c>
      <c r="R357" s="344">
        <v>30.627955923630395</v>
      </c>
      <c r="S357" s="344">
        <v>29.880197015222588</v>
      </c>
      <c r="T357" s="344">
        <v>29.00279742961439</v>
      </c>
      <c r="U357" s="344">
        <v>28.13905359674207</v>
      </c>
      <c r="V357" s="344">
        <v>26.965287362810944</v>
      </c>
      <c r="W357" s="344">
        <v>25.89580506753903</v>
      </c>
      <c r="X357" s="344">
        <v>24.627240030214463</v>
      </c>
      <c r="Y357" s="344">
        <v>23.197250017494042</v>
      </c>
      <c r="Z357" s="344">
        <v>21.779729223776037</v>
      </c>
    </row>
    <row r="358">
      <c r="A358" s="342" t="s">
        <v>376</v>
      </c>
      <c r="B358" s="343">
        <v>58.312998153269291</v>
      </c>
      <c r="C358" s="343">
        <v>67.235685735815352</v>
      </c>
      <c r="D358" s="343">
        <v>75.627811081594913</v>
      </c>
      <c r="E358" s="343">
        <v>85.165754442501182</v>
      </c>
      <c r="F358" s="343">
        <v>92.498307733063228</v>
      </c>
      <c r="G358" s="343">
        <v>99.60634680877989</v>
      </c>
      <c r="H358" s="343">
        <v>106.41025690997135</v>
      </c>
      <c r="I358" s="343">
        <v>111.88309877218791</v>
      </c>
      <c r="J358" s="344">
        <v>118.32784337983316</v>
      </c>
      <c r="K358" s="344">
        <v>124.50713726755451</v>
      </c>
      <c r="L358" s="344">
        <v>130.0073745443031</v>
      </c>
      <c r="M358" s="344">
        <v>135.13830230932084</v>
      </c>
      <c r="N358" s="344">
        <v>139.1391899185422</v>
      </c>
      <c r="O358" s="344">
        <v>141.81123718044574</v>
      </c>
      <c r="P358" s="344">
        <v>144.62407221558306</v>
      </c>
      <c r="Q358" s="344">
        <v>147.77873705718392</v>
      </c>
      <c r="R358" s="344">
        <v>150.5120751303856</v>
      </c>
      <c r="S358" s="344">
        <v>153.496649742732</v>
      </c>
      <c r="T358" s="344">
        <v>156.40493309740302</v>
      </c>
      <c r="U358" s="344">
        <v>158.69716993841806</v>
      </c>
      <c r="V358" s="344">
        <v>161.13505813883566</v>
      </c>
      <c r="W358" s="344">
        <v>162.81101215634226</v>
      </c>
      <c r="X358" s="344">
        <v>164.29173475541157</v>
      </c>
      <c r="Y358" s="344">
        <v>165.3510330318237</v>
      </c>
      <c r="Z358" s="344">
        <v>166.00900665319006</v>
      </c>
    </row>
    <row r="359">
      <c r="A359" s="342" t="s">
        <v>377</v>
      </c>
      <c r="B359" s="343">
        <v>58.312998153269291</v>
      </c>
      <c r="C359" s="343">
        <v>166.42398594268806</v>
      </c>
      <c r="D359" s="343">
        <v>174.85788937255961</v>
      </c>
      <c r="E359" s="343">
        <v>184.44328514827603</v>
      </c>
      <c r="F359" s="343">
        <v>191.81230641511769</v>
      </c>
      <c r="G359" s="343">
        <v>198.95568276658517</v>
      </c>
      <c r="H359" s="343">
        <v>205.79341251807082</v>
      </c>
      <c r="I359" s="343">
        <v>211.29344876792268</v>
      </c>
      <c r="J359" s="344">
        <v>217.78358869898923</v>
      </c>
      <c r="K359" s="344">
        <v>223.98016896082444</v>
      </c>
      <c r="L359" s="344">
        <v>229.5077025699724</v>
      </c>
      <c r="M359" s="344">
        <v>234.67393695384223</v>
      </c>
      <c r="N359" s="344">
        <v>238.68258707788019</v>
      </c>
      <c r="O359" s="344">
        <v>241.34603575357789</v>
      </c>
      <c r="P359" s="344">
        <v>244.16536403948891</v>
      </c>
      <c r="Q359" s="344">
        <v>247.301817021257</v>
      </c>
      <c r="R359" s="344">
        <v>250.02769683947994</v>
      </c>
      <c r="S359" s="344">
        <v>253.00876836031341</v>
      </c>
      <c r="T359" s="344">
        <v>255.90169314476</v>
      </c>
      <c r="U359" s="344">
        <v>258.18423828061873</v>
      </c>
      <c r="V359" s="344">
        <v>260.60862975658637</v>
      </c>
      <c r="W359" s="344">
        <v>262.27181447149923</v>
      </c>
      <c r="X359" s="344">
        <v>263.74844215981517</v>
      </c>
      <c r="Y359" s="344">
        <v>264.77773639227831</v>
      </c>
      <c r="Z359" s="344">
        <v>265.41939079227433</v>
      </c>
    </row>
    <row r="360">
      <c r="A360" s="342" t="s">
        <v>378</v>
      </c>
      <c r="B360" s="343">
        <v>58.312998153269291</v>
      </c>
      <c r="C360" s="343">
        <v>266.10543683517011</v>
      </c>
      <c r="D360" s="343">
        <v>274.58111835027142</v>
      </c>
      <c r="E360" s="343">
        <v>284.21396654266846</v>
      </c>
      <c r="F360" s="343">
        <v>291.619455787255</v>
      </c>
      <c r="G360" s="343">
        <v>298.79816941606634</v>
      </c>
      <c r="H360" s="343">
        <v>305.6697188191369</v>
      </c>
      <c r="I360" s="343">
        <v>311.19694945774825</v>
      </c>
      <c r="J360" s="344">
        <v>317.74067924887561</v>
      </c>
      <c r="K360" s="344">
        <v>323.94635135206954</v>
      </c>
      <c r="L360" s="344">
        <v>329.50118129552067</v>
      </c>
      <c r="M360" s="344">
        <v>334.70818957094542</v>
      </c>
      <c r="N360" s="344">
        <v>338.71910145614504</v>
      </c>
      <c r="O360" s="344">
        <v>341.37362790246669</v>
      </c>
      <c r="P360" s="344">
        <v>344.20730672860248</v>
      </c>
      <c r="Q360" s="344">
        <v>347.31973287750856</v>
      </c>
      <c r="R360" s="344">
        <v>350.03784211969923</v>
      </c>
      <c r="S360" s="344">
        <v>353.01778823407619</v>
      </c>
      <c r="T360" s="344">
        <v>355.89226298488592</v>
      </c>
      <c r="U360" s="344">
        <v>358.16480418024912</v>
      </c>
      <c r="V360" s="344">
        <v>360.57531982986728</v>
      </c>
      <c r="W360" s="344">
        <v>362.22542308235245</v>
      </c>
      <c r="X360" s="344">
        <v>363.70306822078356</v>
      </c>
      <c r="Y360" s="344">
        <v>364.69655501879294</v>
      </c>
      <c r="Z360" s="344">
        <v>365.32160050562442</v>
      </c>
    </row>
    <row r="361">
      <c r="A361" s="342" t="s">
        <v>379</v>
      </c>
      <c r="B361" s="343">
        <v>58.312998153269291</v>
      </c>
      <c r="C361" s="343">
        <v>366.2800384132442</v>
      </c>
      <c r="D361" s="343">
        <v>374.79749801471615</v>
      </c>
      <c r="E361" s="343">
        <v>384.47779862563544</v>
      </c>
      <c r="F361" s="343">
        <v>391.91975584938956</v>
      </c>
      <c r="G361" s="343">
        <v>399.13380675710124</v>
      </c>
      <c r="H361" s="343">
        <v>406.03917581303597</v>
      </c>
      <c r="I361" s="343">
        <v>411.593600841548</v>
      </c>
      <c r="J361" s="344">
        <v>418.19915569966969</v>
      </c>
      <c r="K361" s="344">
        <v>424.40568444111233</v>
      </c>
      <c r="L361" s="344">
        <v>429.987810720732</v>
      </c>
      <c r="M361" s="344">
        <v>435.24108710365414</v>
      </c>
      <c r="N361" s="344">
        <v>439.24873294389852</v>
      </c>
      <c r="O361" s="344">
        <v>441.89401246323018</v>
      </c>
      <c r="P361" s="344">
        <v>444.74993851629881</v>
      </c>
      <c r="Q361" s="344">
        <v>447.83249455497355</v>
      </c>
      <c r="R361" s="344">
        <v>450.542519871155</v>
      </c>
      <c r="S361" s="344">
        <v>453.52373054584797</v>
      </c>
      <c r="T361" s="344">
        <v>456.37664917191944</v>
      </c>
      <c r="U361" s="344">
        <v>458.63887316772917</v>
      </c>
      <c r="V361" s="344">
        <v>461.03513264817423</v>
      </c>
      <c r="W361" s="344">
        <v>462.67184125808393</v>
      </c>
      <c r="X361" s="344">
        <v>464.15564193298087</v>
      </c>
      <c r="Y361" s="344">
        <v>465.10748992673615</v>
      </c>
      <c r="Z361" s="344">
        <v>465.71563586552173</v>
      </c>
    </row>
    <row r="362">
      <c r="A362" s="342" t="s">
        <v>380</v>
      </c>
      <c r="B362" s="343">
        <v>58.312998153269291</v>
      </c>
      <c r="C362" s="343">
        <v>466.947790676904</v>
      </c>
      <c r="D362" s="343">
        <v>475.5070283658556</v>
      </c>
      <c r="E362" s="343">
        <v>485.23478139710932</v>
      </c>
      <c r="F362" s="343">
        <v>492.71320660145295</v>
      </c>
      <c r="G362" s="343">
        <v>499.96259478960894</v>
      </c>
      <c r="H362" s="343">
        <v>506.90178349968033</v>
      </c>
      <c r="I362" s="343">
        <v>512.48340291917589</v>
      </c>
      <c r="J362" s="344">
        <v>519.15905852517108</v>
      </c>
      <c r="K362" s="344">
        <v>525.35816822774052</v>
      </c>
      <c r="L362" s="344">
        <v>530.96759084540247</v>
      </c>
      <c r="M362" s="344">
        <v>536.27265636426171</v>
      </c>
      <c r="N362" s="344">
        <v>540.27148143227078</v>
      </c>
      <c r="O362" s="344">
        <v>542.90718827764829</v>
      </c>
      <c r="P362" s="344">
        <v>545.79329745140865</v>
      </c>
      <c r="Q362" s="344">
        <v>548.84011193431</v>
      </c>
      <c r="R362" s="344">
        <v>551.54173895046029</v>
      </c>
      <c r="S362" s="344">
        <v>554.52661637442907</v>
      </c>
      <c r="T362" s="344">
        <v>557.35485822794931</v>
      </c>
      <c r="U362" s="344">
        <v>559.60645074643355</v>
      </c>
      <c r="V362" s="344">
        <v>561.98807247997422</v>
      </c>
      <c r="W362" s="344">
        <v>563.61107225196</v>
      </c>
      <c r="X362" s="344">
        <v>565.10619215074644</v>
      </c>
      <c r="Y362" s="344">
        <v>566.01054212653173</v>
      </c>
      <c r="Z362" s="344">
        <v>566.601496943908</v>
      </c>
    </row>
    <row r="363">
      <c r="A363" s="342" t="s">
        <v>381</v>
      </c>
      <c r="B363" s="343">
        <v>58.312998153269291</v>
      </c>
      <c r="C363" s="343">
        <v>21.020462816613694</v>
      </c>
      <c r="D363" s="343">
        <v>22.547677635145423</v>
      </c>
      <c r="E363" s="343">
        <v>24.213597546818079</v>
      </c>
      <c r="F363" s="343">
        <v>25.557850704159371</v>
      </c>
      <c r="G363" s="343">
        <v>26.83055068178674</v>
      </c>
      <c r="H363" s="343">
        <v>28.091995267616721</v>
      </c>
      <c r="I363" s="343">
        <v>29.048482320228239</v>
      </c>
      <c r="J363" s="344">
        <v>30.024561227325009</v>
      </c>
      <c r="K363" s="344">
        <v>30.818416672750388</v>
      </c>
      <c r="L363" s="344">
        <v>31.455271863469292</v>
      </c>
      <c r="M363" s="344">
        <v>32.029233929239062</v>
      </c>
      <c r="N363" s="344">
        <v>32.375465991303813</v>
      </c>
      <c r="O363" s="344">
        <v>32.105169251452594</v>
      </c>
      <c r="P363" s="344">
        <v>31.675828575009675</v>
      </c>
      <c r="Q363" s="344">
        <v>31.186171696230051</v>
      </c>
      <c r="R363" s="344">
        <v>30.627955923630395</v>
      </c>
      <c r="S363" s="344">
        <v>29.880197015222588</v>
      </c>
      <c r="T363" s="344">
        <v>29.00279742961439</v>
      </c>
      <c r="U363" s="344">
        <v>28.13905359674207</v>
      </c>
      <c r="V363" s="344">
        <v>26.965287362810944</v>
      </c>
      <c r="W363" s="344">
        <v>25.89580506753903</v>
      </c>
      <c r="X363" s="344">
        <v>24.627240030214463</v>
      </c>
      <c r="Y363" s="344">
        <v>23.197250017494042</v>
      </c>
      <c r="Z363" s="344">
        <v>21.779729223776037</v>
      </c>
    </row>
    <row r="364">
      <c r="A364" s="342" t="s">
        <v>382</v>
      </c>
      <c r="B364" s="343">
        <v>58.312998153269291</v>
      </c>
      <c r="C364" s="343">
        <v>391.323663297276</v>
      </c>
      <c r="D364" s="343">
        <v>417.23203229866306</v>
      </c>
      <c r="E364" s="343">
        <v>442.82289421425912</v>
      </c>
      <c r="F364" s="343">
        <v>460.11891540096735</v>
      </c>
      <c r="G364" s="343">
        <v>473.45983193103922</v>
      </c>
      <c r="H364" s="343">
        <v>482.31365342418718</v>
      </c>
      <c r="I364" s="343">
        <v>485.594177443796</v>
      </c>
      <c r="J364" s="344">
        <v>484.96388605488556</v>
      </c>
      <c r="K364" s="344">
        <v>480.15279876887439</v>
      </c>
      <c r="L364" s="344">
        <v>471.23814372907793</v>
      </c>
      <c r="M364" s="344">
        <v>457.36088971322505</v>
      </c>
      <c r="N364" s="344">
        <v>439.24873294389852</v>
      </c>
      <c r="O364" s="344">
        <v>441.89401246323018</v>
      </c>
      <c r="P364" s="344">
        <v>444.74993851629881</v>
      </c>
      <c r="Q364" s="344">
        <v>447.83249455497355</v>
      </c>
      <c r="R364" s="344">
        <v>450.542519871155</v>
      </c>
      <c r="S364" s="344">
        <v>453.52373054584797</v>
      </c>
      <c r="T364" s="344">
        <v>456.37664917191944</v>
      </c>
      <c r="U364" s="344">
        <v>458.63887316772917</v>
      </c>
      <c r="V364" s="344">
        <v>461.03513264817423</v>
      </c>
      <c r="W364" s="344">
        <v>462.67184125808393</v>
      </c>
      <c r="X364" s="344">
        <v>464.15564193298087</v>
      </c>
      <c r="Y364" s="344">
        <v>465.10748992673615</v>
      </c>
      <c r="Z364" s="344">
        <v>465.71563586552173</v>
      </c>
    </row>
    <row r="365">
      <c r="A365" s="342" t="s">
        <v>383</v>
      </c>
      <c r="B365" s="343">
        <v>58.312998153269291</v>
      </c>
      <c r="C365" s="343">
        <v>342.57376123591513</v>
      </c>
      <c r="D365" s="343">
        <v>347.99775767979713</v>
      </c>
      <c r="E365" s="343">
        <v>354.02930606568003</v>
      </c>
      <c r="F365" s="343">
        <v>358.2646502670076</v>
      </c>
      <c r="G365" s="343">
        <v>362.16036869796091</v>
      </c>
      <c r="H365" s="343">
        <v>365.41625255495092</v>
      </c>
      <c r="I365" s="343">
        <v>367.87333735314616</v>
      </c>
      <c r="J365" s="344">
        <v>370.86638479988841</v>
      </c>
      <c r="K365" s="344">
        <v>373.70915879987081</v>
      </c>
      <c r="L365" s="344">
        <v>376.07853902202288</v>
      </c>
      <c r="M365" s="344">
        <v>377.88675953716438</v>
      </c>
      <c r="N365" s="344">
        <v>378.37019055371087</v>
      </c>
      <c r="O365" s="344">
        <v>377.83055794205876</v>
      </c>
      <c r="P365" s="344">
        <v>377.42580708792747</v>
      </c>
      <c r="Q365" s="344">
        <v>377.00926981507382</v>
      </c>
      <c r="R365" s="344">
        <v>376.64614979646285</v>
      </c>
      <c r="S365" s="344">
        <v>376.16317662263981</v>
      </c>
      <c r="T365" s="344">
        <v>375.46139703016166</v>
      </c>
      <c r="U365" s="344">
        <v>374.65616081787806</v>
      </c>
      <c r="V365" s="344">
        <v>373.3312704128403</v>
      </c>
      <c r="W365" s="344">
        <v>371.90699496915505</v>
      </c>
      <c r="X365" s="344">
        <v>369.98454511976</v>
      </c>
      <c r="Y365" s="344">
        <v>367.57778167234653</v>
      </c>
      <c r="Z365" s="344">
        <v>364.9163357173025</v>
      </c>
    </row>
    <row r="366">
      <c r="A366" s="342" t="s">
        <v>384</v>
      </c>
      <c r="B366" s="343">
        <v>58.312998153269291</v>
      </c>
      <c r="C366" s="343">
        <v>102.32625261744943</v>
      </c>
      <c r="D366" s="343">
        <v>115.30835063375447</v>
      </c>
      <c r="E366" s="343">
        <v>130.26304046973075</v>
      </c>
      <c r="F366" s="343">
        <v>142.35846876386341</v>
      </c>
      <c r="G366" s="343">
        <v>154.39780715821365</v>
      </c>
      <c r="H366" s="343">
        <v>166.62801800668913</v>
      </c>
      <c r="I366" s="343">
        <v>176.70858540899926</v>
      </c>
      <c r="J366" s="344">
        <v>188.51626472898263</v>
      </c>
      <c r="K366" s="344">
        <v>199.71888706576053</v>
      </c>
      <c r="L366" s="344">
        <v>210.0060016367471</v>
      </c>
      <c r="M366" s="344">
        <v>220.26181616066492</v>
      </c>
      <c r="N366" s="344">
        <v>229.52979078115394</v>
      </c>
      <c r="O366" s="344">
        <v>236.95506601989317</v>
      </c>
      <c r="P366" s="344">
        <v>244.61883757082183</v>
      </c>
      <c r="Q366" s="344">
        <v>253.01271732217552</v>
      </c>
      <c r="R366" s="344">
        <v>260.33942358610153</v>
      </c>
      <c r="S366" s="344">
        <v>268.49804542588606</v>
      </c>
      <c r="T366" s="344">
        <v>276.73153257418176</v>
      </c>
      <c r="U366" s="344">
        <v>283.61585889788631</v>
      </c>
      <c r="V366" s="344">
        <v>291.62736948055016</v>
      </c>
      <c r="W366" s="344">
        <v>297.89054752582035</v>
      </c>
      <c r="X366" s="344">
        <v>304.464340228218</v>
      </c>
      <c r="Y366" s="344">
        <v>310.57619228954047</v>
      </c>
      <c r="Z366" s="344">
        <v>316.14145350582533</v>
      </c>
    </row>
    <row r="367">
      <c r="A367" s="341" t="s">
        <v>388</v>
      </c>
    </row>
    <row r="368">
      <c r="A368" s="342" t="s">
        <v>374</v>
      </c>
      <c r="B368" s="343">
        <v>30.400000978261232</v>
      </c>
      <c r="C368" s="343">
        <v>9.2518321104921828</v>
      </c>
      <c r="D368" s="343">
        <v>11.760683232224444</v>
      </c>
      <c r="E368" s="343">
        <v>14.524716498298318</v>
      </c>
      <c r="F368" s="343">
        <v>17.033742592105135</v>
      </c>
      <c r="G368" s="343">
        <v>19.542777069144055</v>
      </c>
      <c r="H368" s="343">
        <v>22.147860933378869</v>
      </c>
      <c r="I368" s="343">
        <v>23.038977780349619</v>
      </c>
      <c r="J368" s="344">
        <v>23.793394534173011</v>
      </c>
      <c r="K368" s="344">
        <v>24.28534652985655</v>
      </c>
      <c r="L368" s="344">
        <v>24.493007169673788</v>
      </c>
      <c r="M368" s="344">
        <v>24.48160953702541</v>
      </c>
      <c r="N368" s="344">
        <v>24.383120073815466</v>
      </c>
      <c r="O368" s="344">
        <v>25.421891197718708</v>
      </c>
      <c r="P368" s="344">
        <v>26.552469146677076</v>
      </c>
      <c r="Q368" s="344">
        <v>27.682108733195005</v>
      </c>
      <c r="R368" s="344">
        <v>28.721133570938765</v>
      </c>
      <c r="S368" s="344">
        <v>29.869552199896756</v>
      </c>
      <c r="T368" s="344">
        <v>30.619386637641483</v>
      </c>
      <c r="U368" s="344">
        <v>29.094774102283598</v>
      </c>
      <c r="V368" s="344">
        <v>27.09522142495549</v>
      </c>
      <c r="W368" s="344">
        <v>25.101851025013353</v>
      </c>
      <c r="X368" s="344">
        <v>22.843317214200592</v>
      </c>
      <c r="Y368" s="344">
        <v>20.138934590736906</v>
      </c>
      <c r="Z368" s="344">
        <v>17.675774344088762</v>
      </c>
    </row>
    <row r="369">
      <c r="A369" s="342" t="s">
        <v>375</v>
      </c>
      <c r="B369" s="343">
        <v>30.400000978261232</v>
      </c>
      <c r="C369" s="343">
        <v>9.2518321104921828</v>
      </c>
      <c r="D369" s="343">
        <v>11.760683232224444</v>
      </c>
      <c r="E369" s="343">
        <v>14.524716498298318</v>
      </c>
      <c r="F369" s="343">
        <v>17.033742592105135</v>
      </c>
      <c r="G369" s="343">
        <v>19.542777069144055</v>
      </c>
      <c r="H369" s="343">
        <v>22.147860933378869</v>
      </c>
      <c r="I369" s="343">
        <v>23.038977780349619</v>
      </c>
      <c r="J369" s="344">
        <v>23.793394534173011</v>
      </c>
      <c r="K369" s="344">
        <v>24.28534652985655</v>
      </c>
      <c r="L369" s="344">
        <v>24.493007169673788</v>
      </c>
      <c r="M369" s="344">
        <v>24.48160953702541</v>
      </c>
      <c r="N369" s="344">
        <v>24.383120073815466</v>
      </c>
      <c r="O369" s="344">
        <v>25.421891197718708</v>
      </c>
      <c r="P369" s="344">
        <v>26.552469146677076</v>
      </c>
      <c r="Q369" s="344">
        <v>27.682108733195005</v>
      </c>
      <c r="R369" s="344">
        <v>28.721133570938765</v>
      </c>
      <c r="S369" s="344">
        <v>29.869552199896756</v>
      </c>
      <c r="T369" s="344">
        <v>30.619386637641483</v>
      </c>
      <c r="U369" s="344">
        <v>29.094774102283598</v>
      </c>
      <c r="V369" s="344">
        <v>27.09522142495549</v>
      </c>
      <c r="W369" s="344">
        <v>25.101851025013353</v>
      </c>
      <c r="X369" s="344">
        <v>22.843317214200592</v>
      </c>
      <c r="Y369" s="344">
        <v>20.138934590736906</v>
      </c>
      <c r="Z369" s="344">
        <v>17.675774344088762</v>
      </c>
    </row>
    <row r="370">
      <c r="A370" s="342" t="s">
        <v>376</v>
      </c>
      <c r="B370" s="343">
        <v>30.400000978261232</v>
      </c>
      <c r="C370" s="343">
        <v>35.761150121363308</v>
      </c>
      <c r="D370" s="343">
        <v>45.3279009020367</v>
      </c>
      <c r="E370" s="343">
        <v>55.346337100047037</v>
      </c>
      <c r="F370" s="343">
        <v>63.036095194560183</v>
      </c>
      <c r="G370" s="343">
        <v>71.292027737120449</v>
      </c>
      <c r="H370" s="343">
        <v>81.093194403577954</v>
      </c>
      <c r="I370" s="343">
        <v>88.490425524110222</v>
      </c>
      <c r="J370" s="344">
        <v>96.500595837492043</v>
      </c>
      <c r="K370" s="344">
        <v>105.20060244159876</v>
      </c>
      <c r="L370" s="344">
        <v>112.15948036878713</v>
      </c>
      <c r="M370" s="344">
        <v>117.99618271085164</v>
      </c>
      <c r="N370" s="344">
        <v>121.87892071460962</v>
      </c>
      <c r="O370" s="344">
        <v>125.39060850936208</v>
      </c>
      <c r="P370" s="344">
        <v>129.35557532433208</v>
      </c>
      <c r="Q370" s="344">
        <v>133.39900138019019</v>
      </c>
      <c r="R370" s="344">
        <v>137.24282136515268</v>
      </c>
      <c r="S370" s="344">
        <v>141.609744894011</v>
      </c>
      <c r="T370" s="344">
        <v>145.79837205702032</v>
      </c>
      <c r="U370" s="344">
        <v>147.48680905391143</v>
      </c>
      <c r="V370" s="344">
        <v>149.63188700556427</v>
      </c>
      <c r="W370" s="344">
        <v>151.44295781752672</v>
      </c>
      <c r="X370" s="344">
        <v>153.17380495871197</v>
      </c>
      <c r="Y370" s="344">
        <v>154.79497197985111</v>
      </c>
      <c r="Z370" s="344">
        <v>156.05587990820379</v>
      </c>
    </row>
    <row r="371">
      <c r="A371" s="342" t="s">
        <v>377</v>
      </c>
      <c r="B371" s="343">
        <v>30.400000978261232</v>
      </c>
      <c r="C371" s="343">
        <v>134.38778211043191</v>
      </c>
      <c r="D371" s="343">
        <v>143.9618700029088</v>
      </c>
      <c r="E371" s="343">
        <v>153.97781332122312</v>
      </c>
      <c r="F371" s="343">
        <v>161.67071705917761</v>
      </c>
      <c r="G371" s="343">
        <v>169.92365945307085</v>
      </c>
      <c r="H371" s="343">
        <v>179.72848206925042</v>
      </c>
      <c r="I371" s="343">
        <v>187.12598362019861</v>
      </c>
      <c r="J371" s="344">
        <v>195.12449622130512</v>
      </c>
      <c r="K371" s="344">
        <v>203.82830679272934</v>
      </c>
      <c r="L371" s="344">
        <v>210.78263765854783</v>
      </c>
      <c r="M371" s="344">
        <v>216.62363722717072</v>
      </c>
      <c r="N371" s="344">
        <v>220.5063288571306</v>
      </c>
      <c r="O371" s="344">
        <v>224.01320354095736</v>
      </c>
      <c r="P371" s="344">
        <v>228.00723918003345</v>
      </c>
      <c r="Q371" s="344">
        <v>232.03121911624228</v>
      </c>
      <c r="R371" s="344">
        <v>235.88016533537623</v>
      </c>
      <c r="S371" s="344">
        <v>240.25245433405766</v>
      </c>
      <c r="T371" s="344">
        <v>244.43011360948404</v>
      </c>
      <c r="U371" s="344">
        <v>246.07720882720932</v>
      </c>
      <c r="V371" s="344">
        <v>248.1631627237586</v>
      </c>
      <c r="W371" s="344">
        <v>249.93705738164985</v>
      </c>
      <c r="X371" s="344">
        <v>251.61827938288806</v>
      </c>
      <c r="Y371" s="344">
        <v>253.19687344701237</v>
      </c>
      <c r="Z371" s="344">
        <v>254.41055925966134</v>
      </c>
    </row>
    <row r="372">
      <c r="A372" s="342" t="s">
        <v>378</v>
      </c>
      <c r="B372" s="343">
        <v>30.400000978261232</v>
      </c>
      <c r="C372" s="343">
        <v>233.01038861281214</v>
      </c>
      <c r="D372" s="343">
        <v>242.599863751572</v>
      </c>
      <c r="E372" s="343">
        <v>252.61063110176366</v>
      </c>
      <c r="F372" s="343">
        <v>260.30936071625024</v>
      </c>
      <c r="G372" s="343">
        <v>268.55663226513576</v>
      </c>
      <c r="H372" s="343">
        <v>278.3677886133683</v>
      </c>
      <c r="I372" s="343">
        <v>285.76555942353951</v>
      </c>
      <c r="J372" s="344">
        <v>293.74438598531736</v>
      </c>
      <c r="K372" s="344">
        <v>302.45467711266525</v>
      </c>
      <c r="L372" s="344">
        <v>309.4017885478238</v>
      </c>
      <c r="M372" s="344">
        <v>315.24975932447774</v>
      </c>
      <c r="N372" s="344">
        <v>319.13240477754169</v>
      </c>
      <c r="O372" s="344">
        <v>322.63179508161414</v>
      </c>
      <c r="P372" s="344">
        <v>326.67093130100682</v>
      </c>
      <c r="Q372" s="344">
        <v>330.66477633165823</v>
      </c>
      <c r="R372" s="344">
        <v>334.52151925508252</v>
      </c>
      <c r="S372" s="344">
        <v>338.90184340573779</v>
      </c>
      <c r="T372" s="344">
        <v>343.06583432798141</v>
      </c>
      <c r="U372" s="344">
        <v>344.67138155814882</v>
      </c>
      <c r="V372" s="344">
        <v>346.69264367078961</v>
      </c>
      <c r="W372" s="344">
        <v>348.43181646363769</v>
      </c>
      <c r="X372" s="344">
        <v>350.06053878855624</v>
      </c>
      <c r="Y372" s="344">
        <v>351.59898260193381</v>
      </c>
      <c r="Z372" s="344">
        <v>352.762589601072</v>
      </c>
    </row>
    <row r="373">
      <c r="A373" s="342" t="s">
        <v>379</v>
      </c>
      <c r="B373" s="343">
        <v>30.400000978261232</v>
      </c>
      <c r="C373" s="343">
        <v>331.62898968251528</v>
      </c>
      <c r="D373" s="343">
        <v>341.24186242754388</v>
      </c>
      <c r="E373" s="343">
        <v>351.24478382796065</v>
      </c>
      <c r="F373" s="343">
        <v>358.952006469872</v>
      </c>
      <c r="G373" s="343">
        <v>367.19093956115449</v>
      </c>
      <c r="H373" s="343">
        <v>377.01109436514446</v>
      </c>
      <c r="I373" s="343">
        <v>384.40913327330941</v>
      </c>
      <c r="J373" s="344">
        <v>392.360285024331</v>
      </c>
      <c r="K373" s="344">
        <v>401.07971995723892</v>
      </c>
      <c r="L373" s="344">
        <v>408.01695288460468</v>
      </c>
      <c r="M373" s="344">
        <v>413.87455553901151</v>
      </c>
      <c r="N373" s="344">
        <v>417.75715501046045</v>
      </c>
      <c r="O373" s="344">
        <v>421.24640294962359</v>
      </c>
      <c r="P373" s="344">
        <v>425.34659394256937</v>
      </c>
      <c r="Q373" s="344">
        <v>429.29966641775314</v>
      </c>
      <c r="R373" s="344">
        <v>433.16686352979</v>
      </c>
      <c r="S373" s="344">
        <v>437.557879681374</v>
      </c>
      <c r="T373" s="344">
        <v>441.70551477203628</v>
      </c>
      <c r="U373" s="344">
        <v>443.26930880608421</v>
      </c>
      <c r="V373" s="344">
        <v>445.22033865525191</v>
      </c>
      <c r="W373" s="344">
        <v>446.9272317856927</v>
      </c>
      <c r="X373" s="344">
        <v>448.50059406568994</v>
      </c>
      <c r="Y373" s="344">
        <v>450.00129838500226</v>
      </c>
      <c r="Z373" s="344">
        <v>451.1119839763108</v>
      </c>
    </row>
    <row r="374">
      <c r="A374" s="342" t="s">
        <v>380</v>
      </c>
      <c r="B374" s="343">
        <v>30.400000978261232</v>
      </c>
      <c r="C374" s="343">
        <v>430.24360517554328</v>
      </c>
      <c r="D374" s="343">
        <v>439.8878465034461</v>
      </c>
      <c r="E374" s="343">
        <v>449.88026495114713</v>
      </c>
      <c r="F374" s="343">
        <v>457.5986348169526</v>
      </c>
      <c r="G374" s="343">
        <v>465.82657479405651</v>
      </c>
      <c r="H374" s="343">
        <v>475.65837984631139</v>
      </c>
      <c r="I374" s="343">
        <v>483.05668570108236</v>
      </c>
      <c r="J374" s="344">
        <v>490.97221303764195</v>
      </c>
      <c r="K374" s="344">
        <v>499.70344181833622</v>
      </c>
      <c r="L374" s="344">
        <v>506.62815032223483</v>
      </c>
      <c r="M374" s="344">
        <v>512.49803234350486</v>
      </c>
      <c r="N374" s="344">
        <v>516.38058602707667</v>
      </c>
      <c r="O374" s="344">
        <v>519.85704676892544</v>
      </c>
      <c r="P374" s="344">
        <v>524.03416991905522</v>
      </c>
      <c r="Q374" s="344">
        <v>527.93588283100951</v>
      </c>
      <c r="R374" s="344">
        <v>531.81617875650591</v>
      </c>
      <c r="S374" s="344">
        <v>536.22053104898885</v>
      </c>
      <c r="T374" s="344">
        <v>540.34913569099558</v>
      </c>
      <c r="U374" s="344">
        <v>541.87097231063831</v>
      </c>
      <c r="V374" s="344">
        <v>543.74625639988176</v>
      </c>
      <c r="W374" s="344">
        <v>545.42330010267551</v>
      </c>
      <c r="X374" s="344">
        <v>546.93845599815836</v>
      </c>
      <c r="Y374" s="344">
        <v>548.40381974757349</v>
      </c>
      <c r="Z374" s="344">
        <v>549.4587553020948</v>
      </c>
    </row>
    <row r="375">
      <c r="A375" s="342" t="s">
        <v>381</v>
      </c>
      <c r="B375" s="343">
        <v>30.400000978261232</v>
      </c>
      <c r="C375" s="343">
        <v>9.2518321104921828</v>
      </c>
      <c r="D375" s="343">
        <v>11.760683232224444</v>
      </c>
      <c r="E375" s="343">
        <v>14.524716498298318</v>
      </c>
      <c r="F375" s="343">
        <v>17.033742592105135</v>
      </c>
      <c r="G375" s="343">
        <v>19.542777069144055</v>
      </c>
      <c r="H375" s="343">
        <v>22.147860933378869</v>
      </c>
      <c r="I375" s="343">
        <v>23.038977780349619</v>
      </c>
      <c r="J375" s="344">
        <v>23.793394534173011</v>
      </c>
      <c r="K375" s="344">
        <v>24.28534652985655</v>
      </c>
      <c r="L375" s="344">
        <v>24.493007169673788</v>
      </c>
      <c r="M375" s="344">
        <v>24.48160953702541</v>
      </c>
      <c r="N375" s="344">
        <v>24.383120073815466</v>
      </c>
      <c r="O375" s="344">
        <v>25.421891197718708</v>
      </c>
      <c r="P375" s="344">
        <v>26.552469146677076</v>
      </c>
      <c r="Q375" s="344">
        <v>27.682108733195005</v>
      </c>
      <c r="R375" s="344">
        <v>28.721133570938765</v>
      </c>
      <c r="S375" s="344">
        <v>29.869552199896756</v>
      </c>
      <c r="T375" s="344">
        <v>30.619386637641483</v>
      </c>
      <c r="U375" s="344">
        <v>29.094774102283598</v>
      </c>
      <c r="V375" s="344">
        <v>27.09522142495549</v>
      </c>
      <c r="W375" s="344">
        <v>25.101851025013353</v>
      </c>
      <c r="X375" s="344">
        <v>22.843317214200592</v>
      </c>
      <c r="Y375" s="344">
        <v>20.138934590736906</v>
      </c>
      <c r="Z375" s="344">
        <v>17.675774344088762</v>
      </c>
    </row>
    <row r="376">
      <c r="A376" s="342" t="s">
        <v>382</v>
      </c>
      <c r="B376" s="343">
        <v>30.400000978261232</v>
      </c>
      <c r="C376" s="343">
        <v>236.13979665061859</v>
      </c>
      <c r="D376" s="343">
        <v>293.75145470848628</v>
      </c>
      <c r="E376" s="343">
        <v>356.71707446172144</v>
      </c>
      <c r="F376" s="343">
        <v>412.52161233578249</v>
      </c>
      <c r="G376" s="343">
        <v>468.88989091403437</v>
      </c>
      <c r="H376" s="343">
        <v>525.20356435280257</v>
      </c>
      <c r="I376" s="343">
        <v>528.15922428587</v>
      </c>
      <c r="J376" s="344">
        <v>525.16862169597448</v>
      </c>
      <c r="K376" s="344">
        <v>510.49256414848946</v>
      </c>
      <c r="L376" s="344">
        <v>489.39954481571351</v>
      </c>
      <c r="M376" s="344">
        <v>457.49787578094185</v>
      </c>
      <c r="N376" s="344">
        <v>417.75715501046045</v>
      </c>
      <c r="O376" s="344">
        <v>421.24640294962359</v>
      </c>
      <c r="P376" s="344">
        <v>425.34659394256937</v>
      </c>
      <c r="Q376" s="344">
        <v>429.29966641775314</v>
      </c>
      <c r="R376" s="344">
        <v>433.16686352979</v>
      </c>
      <c r="S376" s="344">
        <v>437.557879681374</v>
      </c>
      <c r="T376" s="344">
        <v>441.70551477203628</v>
      </c>
      <c r="U376" s="344">
        <v>443.26930880608421</v>
      </c>
      <c r="V376" s="344">
        <v>445.22033865525191</v>
      </c>
      <c r="W376" s="344">
        <v>446.9272317856927</v>
      </c>
      <c r="X376" s="344">
        <v>448.50059406568994</v>
      </c>
      <c r="Y376" s="344">
        <v>450.00129838500226</v>
      </c>
      <c r="Z376" s="344">
        <v>451.1119839763108</v>
      </c>
    </row>
    <row r="377">
      <c r="A377" s="342" t="s">
        <v>383</v>
      </c>
      <c r="B377" s="343">
        <v>30.400000978261232</v>
      </c>
      <c r="C377" s="343">
        <v>318.27980815288134</v>
      </c>
      <c r="D377" s="343">
        <v>324.69685299414556</v>
      </c>
      <c r="E377" s="343">
        <v>331.18378783856366</v>
      </c>
      <c r="F377" s="343">
        <v>335.69647050002288</v>
      </c>
      <c r="G377" s="343">
        <v>340.74467355302806</v>
      </c>
      <c r="H377" s="343">
        <v>346.93570762125563</v>
      </c>
      <c r="I377" s="343">
        <v>351.30241591544916</v>
      </c>
      <c r="J377" s="344">
        <v>356.06990032008974</v>
      </c>
      <c r="K377" s="344">
        <v>361.26593669503518</v>
      </c>
      <c r="L377" s="344">
        <v>365.12126756994041</v>
      </c>
      <c r="M377" s="344">
        <v>367.6727667014585</v>
      </c>
      <c r="N377" s="344">
        <v>367.98621737636893</v>
      </c>
      <c r="O377" s="344">
        <v>368.39838837549775</v>
      </c>
      <c r="P377" s="344">
        <v>369.10862024744944</v>
      </c>
      <c r="Q377" s="344">
        <v>369.73191021584751</v>
      </c>
      <c r="R377" s="344">
        <v>370.50804404801005</v>
      </c>
      <c r="S377" s="344">
        <v>371.48210426138513</v>
      </c>
      <c r="T377" s="344">
        <v>372.124212385978</v>
      </c>
      <c r="U377" s="344">
        <v>370.6953110095651</v>
      </c>
      <c r="V377" s="344">
        <v>369.13897415049667</v>
      </c>
      <c r="W377" s="344">
        <v>367.79784307124578</v>
      </c>
      <c r="X377" s="344">
        <v>366.237360003009</v>
      </c>
      <c r="Y377" s="344">
        <v>364.26993689715965</v>
      </c>
      <c r="Z377" s="344">
        <v>362.25278693202529</v>
      </c>
    </row>
    <row r="378">
      <c r="A378" s="342" t="s">
        <v>384</v>
      </c>
      <c r="B378" s="343">
        <v>30.400000978261232</v>
      </c>
      <c r="C378" s="343">
        <v>55.789234961123753</v>
      </c>
      <c r="D378" s="343">
        <v>70.146855379846016</v>
      </c>
      <c r="E378" s="343">
        <v>85.444137744121008</v>
      </c>
      <c r="F378" s="343">
        <v>97.926310259473112</v>
      </c>
      <c r="G378" s="343">
        <v>110.9746057479538</v>
      </c>
      <c r="H378" s="343">
        <v>126.22100480828853</v>
      </c>
      <c r="I378" s="343">
        <v>138.16943593464021</v>
      </c>
      <c r="J378" s="344">
        <v>150.97133865643855</v>
      </c>
      <c r="K378" s="344">
        <v>164.95927822982964</v>
      </c>
      <c r="L378" s="344">
        <v>176.55156337040344</v>
      </c>
      <c r="M378" s="344">
        <v>187.35027864681686</v>
      </c>
      <c r="N378" s="344">
        <v>196.5949851337644</v>
      </c>
      <c r="O378" s="344">
        <v>204.73490356138075</v>
      </c>
      <c r="P378" s="344">
        <v>213.76241231591425</v>
      </c>
      <c r="Q378" s="344">
        <v>222.83054204067318</v>
      </c>
      <c r="R378" s="344">
        <v>231.31417992008196</v>
      </c>
      <c r="S378" s="344">
        <v>240.81084644994789</v>
      </c>
      <c r="T378" s="344">
        <v>250.27464577024452</v>
      </c>
      <c r="U378" s="344">
        <v>256.46245467270006</v>
      </c>
      <c r="V378" s="344">
        <v>263.89388571602814</v>
      </c>
      <c r="W378" s="344">
        <v>270.28236007295629</v>
      </c>
      <c r="X378" s="344">
        <v>276.73300594354976</v>
      </c>
      <c r="Y378" s="344">
        <v>283.56418741719068</v>
      </c>
      <c r="Z378" s="344">
        <v>289.53704708831054</v>
      </c>
    </row>
    <row r="379">
      <c r="A379" s="341" t="s">
        <v>389</v>
      </c>
    </row>
    <row r="380">
      <c r="A380" s="342" t="s">
        <v>374</v>
      </c>
      <c r="B380" s="343">
        <v>53.50000225007534</v>
      </c>
      <c r="C380" s="343">
        <v>16.207466913419744</v>
      </c>
      <c r="D380" s="343">
        <v>17.734681731951472</v>
      </c>
      <c r="E380" s="343">
        <v>19.400601643624132</v>
      </c>
      <c r="F380" s="343">
        <v>20.74485480096542</v>
      </c>
      <c r="G380" s="343">
        <v>22.017554778592789</v>
      </c>
      <c r="H380" s="343">
        <v>23.27899936442277</v>
      </c>
      <c r="I380" s="343">
        <v>24.235486417034288</v>
      </c>
      <c r="J380" s="344">
        <v>25.211565324131058</v>
      </c>
      <c r="K380" s="344">
        <v>26.005420769556437</v>
      </c>
      <c r="L380" s="344">
        <v>26.642275960275342</v>
      </c>
      <c r="M380" s="344">
        <v>27.216238026045108</v>
      </c>
      <c r="N380" s="344">
        <v>27.562470088109862</v>
      </c>
      <c r="O380" s="344">
        <v>27.29217334825864</v>
      </c>
      <c r="P380" s="344">
        <v>26.862832671815724</v>
      </c>
      <c r="Q380" s="344">
        <v>26.3731757930361</v>
      </c>
      <c r="R380" s="344">
        <v>25.814960020436445</v>
      </c>
      <c r="S380" s="344">
        <v>25.067201112028638</v>
      </c>
      <c r="T380" s="344">
        <v>24.189801526420439</v>
      </c>
      <c r="U380" s="344">
        <v>23.326057693548119</v>
      </c>
      <c r="V380" s="344">
        <v>22.152291459616993</v>
      </c>
      <c r="W380" s="344">
        <v>21.082809164345079</v>
      </c>
      <c r="X380" s="344">
        <v>19.814244127020512</v>
      </c>
      <c r="Y380" s="344">
        <v>18.384254114300091</v>
      </c>
      <c r="Z380" s="344">
        <v>16.966733320582087</v>
      </c>
    </row>
    <row r="381">
      <c r="A381" s="342" t="s">
        <v>375</v>
      </c>
      <c r="B381" s="343">
        <v>53.50000225007534</v>
      </c>
      <c r="C381" s="343">
        <v>16.207466913419744</v>
      </c>
      <c r="D381" s="343">
        <v>17.734681731951472</v>
      </c>
      <c r="E381" s="343">
        <v>19.400601643624132</v>
      </c>
      <c r="F381" s="343">
        <v>20.74485480096542</v>
      </c>
      <c r="G381" s="343">
        <v>22.017554778592789</v>
      </c>
      <c r="H381" s="343">
        <v>23.27899936442277</v>
      </c>
      <c r="I381" s="343">
        <v>24.235486417034288</v>
      </c>
      <c r="J381" s="344">
        <v>25.211565324131058</v>
      </c>
      <c r="K381" s="344">
        <v>26.005420769556437</v>
      </c>
      <c r="L381" s="344">
        <v>26.642275960275342</v>
      </c>
      <c r="M381" s="344">
        <v>27.216238026045108</v>
      </c>
      <c r="N381" s="344">
        <v>27.562470088109862</v>
      </c>
      <c r="O381" s="344">
        <v>27.29217334825864</v>
      </c>
      <c r="P381" s="344">
        <v>26.862832671815724</v>
      </c>
      <c r="Q381" s="344">
        <v>26.3731757930361</v>
      </c>
      <c r="R381" s="344">
        <v>25.814960020436445</v>
      </c>
      <c r="S381" s="344">
        <v>25.067201112028638</v>
      </c>
      <c r="T381" s="344">
        <v>24.189801526420439</v>
      </c>
      <c r="U381" s="344">
        <v>23.326057693548119</v>
      </c>
      <c r="V381" s="344">
        <v>22.152291459616993</v>
      </c>
      <c r="W381" s="344">
        <v>21.082809164345079</v>
      </c>
      <c r="X381" s="344">
        <v>19.814244127020512</v>
      </c>
      <c r="Y381" s="344">
        <v>18.384254114300091</v>
      </c>
      <c r="Z381" s="344">
        <v>16.966733320582087</v>
      </c>
    </row>
    <row r="382">
      <c r="A382" s="342" t="s">
        <v>376</v>
      </c>
      <c r="B382" s="343">
        <v>53.50000225007534</v>
      </c>
      <c r="C382" s="343">
        <v>62.422689832621394</v>
      </c>
      <c r="D382" s="343">
        <v>70.814815178400963</v>
      </c>
      <c r="E382" s="343">
        <v>80.352758539307231</v>
      </c>
      <c r="F382" s="343">
        <v>87.685311829869278</v>
      </c>
      <c r="G382" s="343">
        <v>94.793350905585939</v>
      </c>
      <c r="H382" s="343">
        <v>101.5972610067774</v>
      </c>
      <c r="I382" s="343">
        <v>107.07010286899396</v>
      </c>
      <c r="J382" s="344">
        <v>113.5148474766392</v>
      </c>
      <c r="K382" s="344">
        <v>119.69414136436056</v>
      </c>
      <c r="L382" s="344">
        <v>125.19437864110914</v>
      </c>
      <c r="M382" s="344">
        <v>130.32530640612688</v>
      </c>
      <c r="N382" s="344">
        <v>134.32619401534825</v>
      </c>
      <c r="O382" s="344">
        <v>136.99824127725179</v>
      </c>
      <c r="P382" s="344">
        <v>139.81107631238911</v>
      </c>
      <c r="Q382" s="344">
        <v>142.96574115398997</v>
      </c>
      <c r="R382" s="344">
        <v>145.69907922719165</v>
      </c>
      <c r="S382" s="344">
        <v>148.68365383953804</v>
      </c>
      <c r="T382" s="344">
        <v>151.59193719420904</v>
      </c>
      <c r="U382" s="344">
        <v>153.88417403522411</v>
      </c>
      <c r="V382" s="344">
        <v>156.32206223564171</v>
      </c>
      <c r="W382" s="344">
        <v>157.99801625314831</v>
      </c>
      <c r="X382" s="344">
        <v>159.47873885221762</v>
      </c>
      <c r="Y382" s="344">
        <v>160.53803712862975</v>
      </c>
      <c r="Z382" s="344">
        <v>161.19601074999611</v>
      </c>
    </row>
    <row r="383">
      <c r="A383" s="342" t="s">
        <v>377</v>
      </c>
      <c r="B383" s="343">
        <v>53.50000225007534</v>
      </c>
      <c r="C383" s="343">
        <v>161.61099003949411</v>
      </c>
      <c r="D383" s="343">
        <v>170.04489346936566</v>
      </c>
      <c r="E383" s="343">
        <v>179.63028924508208</v>
      </c>
      <c r="F383" s="343">
        <v>186.99931051192374</v>
      </c>
      <c r="G383" s="343">
        <v>194.14268686339122</v>
      </c>
      <c r="H383" s="343">
        <v>200.98041661487687</v>
      </c>
      <c r="I383" s="343">
        <v>206.48045286472873</v>
      </c>
      <c r="J383" s="344">
        <v>212.97059279579528</v>
      </c>
      <c r="K383" s="344">
        <v>219.16717305763049</v>
      </c>
      <c r="L383" s="344">
        <v>224.69470666677844</v>
      </c>
      <c r="M383" s="344">
        <v>229.86094105064828</v>
      </c>
      <c r="N383" s="344">
        <v>233.86959117468624</v>
      </c>
      <c r="O383" s="344">
        <v>236.53303985038394</v>
      </c>
      <c r="P383" s="344">
        <v>239.35236813629496</v>
      </c>
      <c r="Q383" s="344">
        <v>242.48882111806304</v>
      </c>
      <c r="R383" s="344">
        <v>245.214700936286</v>
      </c>
      <c r="S383" s="344">
        <v>248.19577245711946</v>
      </c>
      <c r="T383" s="344">
        <v>251.08869724156605</v>
      </c>
      <c r="U383" s="344">
        <v>253.37124237742478</v>
      </c>
      <c r="V383" s="344">
        <v>255.79563385339239</v>
      </c>
      <c r="W383" s="344">
        <v>257.45881856830528</v>
      </c>
      <c r="X383" s="344">
        <v>258.93544625662122</v>
      </c>
      <c r="Y383" s="344">
        <v>259.96474048908436</v>
      </c>
      <c r="Z383" s="344">
        <v>260.60639488908038</v>
      </c>
    </row>
    <row r="384">
      <c r="A384" s="342" t="s">
        <v>378</v>
      </c>
      <c r="B384" s="343">
        <v>53.50000225007534</v>
      </c>
      <c r="C384" s="343">
        <v>261.29244093197616</v>
      </c>
      <c r="D384" s="343">
        <v>269.76812244707747</v>
      </c>
      <c r="E384" s="343">
        <v>279.40097063947451</v>
      </c>
      <c r="F384" s="343">
        <v>286.80645988406104</v>
      </c>
      <c r="G384" s="343">
        <v>293.98517351287239</v>
      </c>
      <c r="H384" s="343">
        <v>300.85672291594295</v>
      </c>
      <c r="I384" s="343">
        <v>306.3839535545543</v>
      </c>
      <c r="J384" s="344">
        <v>312.92768334568166</v>
      </c>
      <c r="K384" s="344">
        <v>319.13335544887559</v>
      </c>
      <c r="L384" s="344">
        <v>324.68818539232672</v>
      </c>
      <c r="M384" s="344">
        <v>329.89519366775147</v>
      </c>
      <c r="N384" s="344">
        <v>333.90610555295109</v>
      </c>
      <c r="O384" s="344">
        <v>336.56063199927274</v>
      </c>
      <c r="P384" s="344">
        <v>339.39431082540852</v>
      </c>
      <c r="Q384" s="344">
        <v>342.50673697431461</v>
      </c>
      <c r="R384" s="344">
        <v>345.22484621650528</v>
      </c>
      <c r="S384" s="344">
        <v>348.20479233088224</v>
      </c>
      <c r="T384" s="344">
        <v>351.07926708169197</v>
      </c>
      <c r="U384" s="344">
        <v>353.35180827705517</v>
      </c>
      <c r="V384" s="344">
        <v>355.76232392667333</v>
      </c>
      <c r="W384" s="344">
        <v>357.4124271791585</v>
      </c>
      <c r="X384" s="344">
        <v>358.89007231758961</v>
      </c>
      <c r="Y384" s="344">
        <v>359.883559115599</v>
      </c>
      <c r="Z384" s="344">
        <v>360.50860460243047</v>
      </c>
    </row>
    <row r="385">
      <c r="A385" s="342" t="s">
        <v>379</v>
      </c>
      <c r="B385" s="343">
        <v>53.50000225007534</v>
      </c>
      <c r="C385" s="343">
        <v>361.46704251005025</v>
      </c>
      <c r="D385" s="343">
        <v>369.9845021115222</v>
      </c>
      <c r="E385" s="343">
        <v>379.66480272244149</v>
      </c>
      <c r="F385" s="343">
        <v>387.10675994619561</v>
      </c>
      <c r="G385" s="343">
        <v>394.32081085390729</v>
      </c>
      <c r="H385" s="343">
        <v>401.226179909842</v>
      </c>
      <c r="I385" s="343">
        <v>406.78060493835403</v>
      </c>
      <c r="J385" s="344">
        <v>413.38615979647574</v>
      </c>
      <c r="K385" s="344">
        <v>419.59268853791838</v>
      </c>
      <c r="L385" s="344">
        <v>425.17481481753805</v>
      </c>
      <c r="M385" s="344">
        <v>430.42809120046019</v>
      </c>
      <c r="N385" s="344">
        <v>434.43573704070457</v>
      </c>
      <c r="O385" s="344">
        <v>437.08101656003623</v>
      </c>
      <c r="P385" s="344">
        <v>439.93694261310486</v>
      </c>
      <c r="Q385" s="344">
        <v>443.0194986517796</v>
      </c>
      <c r="R385" s="344">
        <v>445.72952396796103</v>
      </c>
      <c r="S385" s="344">
        <v>448.710734642654</v>
      </c>
      <c r="T385" s="344">
        <v>451.56365326872549</v>
      </c>
      <c r="U385" s="344">
        <v>453.82587726453522</v>
      </c>
      <c r="V385" s="344">
        <v>456.22213674498028</v>
      </c>
      <c r="W385" s="344">
        <v>457.85884535489</v>
      </c>
      <c r="X385" s="344">
        <v>459.34264602978692</v>
      </c>
      <c r="Y385" s="344">
        <v>460.2944940235422</v>
      </c>
      <c r="Z385" s="344">
        <v>460.90263996232778</v>
      </c>
    </row>
    <row r="386">
      <c r="A386" s="342" t="s">
        <v>380</v>
      </c>
      <c r="B386" s="343">
        <v>53.50000225007534</v>
      </c>
      <c r="C386" s="343">
        <v>462.13479477371004</v>
      </c>
      <c r="D386" s="343">
        <v>470.69403246266165</v>
      </c>
      <c r="E386" s="343">
        <v>480.42178549391537</v>
      </c>
      <c r="F386" s="343">
        <v>487.900210698259</v>
      </c>
      <c r="G386" s="343">
        <v>495.149598886415</v>
      </c>
      <c r="H386" s="343">
        <v>502.08878759648638</v>
      </c>
      <c r="I386" s="343">
        <v>507.67040701598194</v>
      </c>
      <c r="J386" s="344">
        <v>514.34606262197713</v>
      </c>
      <c r="K386" s="344">
        <v>520.54517232454657</v>
      </c>
      <c r="L386" s="344">
        <v>526.15459494220852</v>
      </c>
      <c r="M386" s="344">
        <v>531.45966046106776</v>
      </c>
      <c r="N386" s="344">
        <v>535.45848552907682</v>
      </c>
      <c r="O386" s="344">
        <v>538.09419237445434</v>
      </c>
      <c r="P386" s="344">
        <v>540.9803015482147</v>
      </c>
      <c r="Q386" s="344">
        <v>544.02711603111607</v>
      </c>
      <c r="R386" s="344">
        <v>546.72874304726633</v>
      </c>
      <c r="S386" s="344">
        <v>549.71362047123512</v>
      </c>
      <c r="T386" s="344">
        <v>552.54186232475536</v>
      </c>
      <c r="U386" s="344">
        <v>554.7934548432396</v>
      </c>
      <c r="V386" s="344">
        <v>557.17507657678027</v>
      </c>
      <c r="W386" s="344">
        <v>558.798076348766</v>
      </c>
      <c r="X386" s="344">
        <v>560.29319624755249</v>
      </c>
      <c r="Y386" s="344">
        <v>561.19754622333778</v>
      </c>
      <c r="Z386" s="344">
        <v>561.7885010407141</v>
      </c>
    </row>
    <row r="387">
      <c r="A387" s="342" t="s">
        <v>381</v>
      </c>
      <c r="B387" s="343">
        <v>53.50000225007534</v>
      </c>
      <c r="C387" s="343">
        <v>16.207466913419744</v>
      </c>
      <c r="D387" s="343">
        <v>17.734681731951472</v>
      </c>
      <c r="E387" s="343">
        <v>19.400601643624132</v>
      </c>
      <c r="F387" s="343">
        <v>20.74485480096542</v>
      </c>
      <c r="G387" s="343">
        <v>22.017554778592789</v>
      </c>
      <c r="H387" s="343">
        <v>23.27899936442277</v>
      </c>
      <c r="I387" s="343">
        <v>24.235486417034288</v>
      </c>
      <c r="J387" s="344">
        <v>25.211565324131058</v>
      </c>
      <c r="K387" s="344">
        <v>26.005420769556437</v>
      </c>
      <c r="L387" s="344">
        <v>26.642275960275342</v>
      </c>
      <c r="M387" s="344">
        <v>27.216238026045108</v>
      </c>
      <c r="N387" s="344">
        <v>27.562470088109862</v>
      </c>
      <c r="O387" s="344">
        <v>27.29217334825864</v>
      </c>
      <c r="P387" s="344">
        <v>26.862832671815724</v>
      </c>
      <c r="Q387" s="344">
        <v>26.3731757930361</v>
      </c>
      <c r="R387" s="344">
        <v>25.814960020436445</v>
      </c>
      <c r="S387" s="344">
        <v>25.067201112028638</v>
      </c>
      <c r="T387" s="344">
        <v>24.189801526420439</v>
      </c>
      <c r="U387" s="344">
        <v>23.326057693548119</v>
      </c>
      <c r="V387" s="344">
        <v>22.152291459616993</v>
      </c>
      <c r="W387" s="344">
        <v>21.082809164345079</v>
      </c>
      <c r="X387" s="344">
        <v>19.814244127020512</v>
      </c>
      <c r="Y387" s="344">
        <v>18.384254114300091</v>
      </c>
      <c r="Z387" s="344">
        <v>16.966733320582087</v>
      </c>
    </row>
    <row r="388">
      <c r="A388" s="342" t="s">
        <v>382</v>
      </c>
      <c r="B388" s="343">
        <v>53.50000225007534</v>
      </c>
      <c r="C388" s="343">
        <v>386.51066739408208</v>
      </c>
      <c r="D388" s="343">
        <v>412.41903639546911</v>
      </c>
      <c r="E388" s="343">
        <v>438.00989831106517</v>
      </c>
      <c r="F388" s="343">
        <v>455.3059194977734</v>
      </c>
      <c r="G388" s="343">
        <v>468.64683602784527</v>
      </c>
      <c r="H388" s="343">
        <v>477.50065752099323</v>
      </c>
      <c r="I388" s="343">
        <v>480.78118154060206</v>
      </c>
      <c r="J388" s="344">
        <v>480.15089015169161</v>
      </c>
      <c r="K388" s="344">
        <v>475.33980286568044</v>
      </c>
      <c r="L388" s="344">
        <v>466.425147825884</v>
      </c>
      <c r="M388" s="344">
        <v>452.5478938100311</v>
      </c>
      <c r="N388" s="344">
        <v>434.43573704070457</v>
      </c>
      <c r="O388" s="344">
        <v>437.08101656003623</v>
      </c>
      <c r="P388" s="344">
        <v>439.93694261310486</v>
      </c>
      <c r="Q388" s="344">
        <v>443.0194986517796</v>
      </c>
      <c r="R388" s="344">
        <v>445.72952396796103</v>
      </c>
      <c r="S388" s="344">
        <v>448.710734642654</v>
      </c>
      <c r="T388" s="344">
        <v>451.56365326872549</v>
      </c>
      <c r="U388" s="344">
        <v>453.82587726453522</v>
      </c>
      <c r="V388" s="344">
        <v>456.22213674498028</v>
      </c>
      <c r="W388" s="344">
        <v>457.85884535489</v>
      </c>
      <c r="X388" s="344">
        <v>459.34264602978692</v>
      </c>
      <c r="Y388" s="344">
        <v>460.2944940235422</v>
      </c>
      <c r="Z388" s="344">
        <v>460.90263996232778</v>
      </c>
    </row>
    <row r="389">
      <c r="A389" s="342" t="s">
        <v>383</v>
      </c>
      <c r="B389" s="343">
        <v>53.50000225007534</v>
      </c>
      <c r="C389" s="343">
        <v>337.76076533272118</v>
      </c>
      <c r="D389" s="343">
        <v>343.18476177660318</v>
      </c>
      <c r="E389" s="343">
        <v>349.21631016248608</v>
      </c>
      <c r="F389" s="343">
        <v>353.45165436381365</v>
      </c>
      <c r="G389" s="343">
        <v>357.34737279476695</v>
      </c>
      <c r="H389" s="343">
        <v>360.60325665175696</v>
      </c>
      <c r="I389" s="343">
        <v>363.0603414499522</v>
      </c>
      <c r="J389" s="344">
        <v>366.05338889669446</v>
      </c>
      <c r="K389" s="344">
        <v>368.89616289667686</v>
      </c>
      <c r="L389" s="344">
        <v>371.26554311882893</v>
      </c>
      <c r="M389" s="344">
        <v>373.07376363397043</v>
      </c>
      <c r="N389" s="344">
        <v>373.55719465051692</v>
      </c>
      <c r="O389" s="344">
        <v>373.01756203886481</v>
      </c>
      <c r="P389" s="344">
        <v>372.61281118473352</v>
      </c>
      <c r="Q389" s="344">
        <v>372.19627391187987</v>
      </c>
      <c r="R389" s="344">
        <v>371.8331538932689</v>
      </c>
      <c r="S389" s="344">
        <v>371.35018071944586</v>
      </c>
      <c r="T389" s="344">
        <v>370.64840112696771</v>
      </c>
      <c r="U389" s="344">
        <v>369.84316491468411</v>
      </c>
      <c r="V389" s="344">
        <v>368.51827450964635</v>
      </c>
      <c r="W389" s="344">
        <v>367.0939990659611</v>
      </c>
      <c r="X389" s="344">
        <v>365.17154921656606</v>
      </c>
      <c r="Y389" s="344">
        <v>362.76478576915258</v>
      </c>
      <c r="Z389" s="344">
        <v>360.10333981410855</v>
      </c>
    </row>
    <row r="390">
      <c r="A390" s="342" t="s">
        <v>384</v>
      </c>
      <c r="B390" s="343">
        <v>53.50000225007534</v>
      </c>
      <c r="C390" s="343">
        <v>97.513256714255476</v>
      </c>
      <c r="D390" s="343">
        <v>110.49535473056052</v>
      </c>
      <c r="E390" s="343">
        <v>125.4500445665368</v>
      </c>
      <c r="F390" s="343">
        <v>137.54547286066946</v>
      </c>
      <c r="G390" s="343">
        <v>149.5848112550197</v>
      </c>
      <c r="H390" s="343">
        <v>161.81502210349518</v>
      </c>
      <c r="I390" s="343">
        <v>171.8955895058053</v>
      </c>
      <c r="J390" s="344">
        <v>183.70326882578868</v>
      </c>
      <c r="K390" s="344">
        <v>194.90589116256658</v>
      </c>
      <c r="L390" s="344">
        <v>205.19300573355315</v>
      </c>
      <c r="M390" s="344">
        <v>215.44882025747097</v>
      </c>
      <c r="N390" s="344">
        <v>224.71679487795998</v>
      </c>
      <c r="O390" s="344">
        <v>232.14207011669922</v>
      </c>
      <c r="P390" s="344">
        <v>239.80584166762787</v>
      </c>
      <c r="Q390" s="344">
        <v>248.19972141898157</v>
      </c>
      <c r="R390" s="344">
        <v>255.52642768290758</v>
      </c>
      <c r="S390" s="344">
        <v>263.68504952269211</v>
      </c>
      <c r="T390" s="344">
        <v>271.91853667098781</v>
      </c>
      <c r="U390" s="344">
        <v>278.80286299469236</v>
      </c>
      <c r="V390" s="344">
        <v>286.81437357735621</v>
      </c>
      <c r="W390" s="344">
        <v>293.0775516226264</v>
      </c>
      <c r="X390" s="344">
        <v>299.65134432502407</v>
      </c>
      <c r="Y390" s="344">
        <v>305.76319638634652</v>
      </c>
      <c r="Z390" s="344">
        <v>311.32845760263137</v>
      </c>
    </row>
    <row r="391">
      <c r="A391" s="341" t="s">
        <v>390</v>
      </c>
    </row>
    <row r="392">
      <c r="A392" s="342" t="s">
        <v>374</v>
      </c>
      <c r="B392" s="343">
        <v>6.0000002849847078</v>
      </c>
      <c r="C392" s="343">
        <v>0</v>
      </c>
      <c r="D392" s="343">
        <v>0</v>
      </c>
      <c r="E392" s="343">
        <v>0</v>
      </c>
      <c r="F392" s="343">
        <v>0</v>
      </c>
      <c r="G392" s="343">
        <v>0</v>
      </c>
      <c r="H392" s="343">
        <v>0</v>
      </c>
      <c r="I392" s="343">
        <v>0</v>
      </c>
      <c r="J392" s="344">
        <v>0</v>
      </c>
      <c r="K392" s="344">
        <v>0</v>
      </c>
      <c r="L392" s="344">
        <v>0</v>
      </c>
      <c r="M392" s="344">
        <v>0</v>
      </c>
      <c r="N392" s="344">
        <v>0</v>
      </c>
      <c r="O392" s="344">
        <v>0</v>
      </c>
      <c r="P392" s="344">
        <v>0</v>
      </c>
      <c r="Q392" s="344">
        <v>0</v>
      </c>
      <c r="R392" s="344">
        <v>0</v>
      </c>
      <c r="S392" s="344">
        <v>0</v>
      </c>
      <c r="T392" s="344">
        <v>0</v>
      </c>
      <c r="U392" s="344">
        <v>0</v>
      </c>
      <c r="V392" s="344">
        <v>0</v>
      </c>
      <c r="W392" s="344">
        <v>0</v>
      </c>
      <c r="X392" s="344">
        <v>0</v>
      </c>
      <c r="Y392" s="344">
        <v>0</v>
      </c>
      <c r="Z392" s="344">
        <v>0</v>
      </c>
    </row>
    <row r="393">
      <c r="A393" s="342" t="s">
        <v>375</v>
      </c>
      <c r="B393" s="343">
        <v>6.0000002849847078</v>
      </c>
      <c r="C393" s="343">
        <v>0</v>
      </c>
      <c r="D393" s="343">
        <v>0</v>
      </c>
      <c r="E393" s="343">
        <v>0</v>
      </c>
      <c r="F393" s="343">
        <v>0</v>
      </c>
      <c r="G393" s="343">
        <v>0</v>
      </c>
      <c r="H393" s="343">
        <v>0</v>
      </c>
      <c r="I393" s="343">
        <v>0</v>
      </c>
      <c r="J393" s="344">
        <v>0</v>
      </c>
      <c r="K393" s="344">
        <v>0</v>
      </c>
      <c r="L393" s="344">
        <v>0</v>
      </c>
      <c r="M393" s="344">
        <v>0</v>
      </c>
      <c r="N393" s="344">
        <v>0</v>
      </c>
      <c r="O393" s="344">
        <v>0</v>
      </c>
      <c r="P393" s="344">
        <v>0</v>
      </c>
      <c r="Q393" s="344">
        <v>0</v>
      </c>
      <c r="R393" s="344">
        <v>0</v>
      </c>
      <c r="S393" s="344">
        <v>0</v>
      </c>
      <c r="T393" s="344">
        <v>0</v>
      </c>
      <c r="U393" s="344">
        <v>0</v>
      </c>
      <c r="V393" s="344">
        <v>0</v>
      </c>
      <c r="W393" s="344">
        <v>0</v>
      </c>
      <c r="X393" s="344">
        <v>0</v>
      </c>
      <c r="Y393" s="344">
        <v>0</v>
      </c>
      <c r="Z393" s="344">
        <v>0</v>
      </c>
    </row>
    <row r="394">
      <c r="A394" s="342" t="s">
        <v>376</v>
      </c>
      <c r="B394" s="343">
        <v>6.0000002849847078</v>
      </c>
      <c r="C394" s="343">
        <v>11.520630307421591</v>
      </c>
      <c r="D394" s="343">
        <v>19.971564304374088</v>
      </c>
      <c r="E394" s="343">
        <v>31.39116714024799</v>
      </c>
      <c r="F394" s="343">
        <v>40.36549218466574</v>
      </c>
      <c r="G394" s="343">
        <v>46.099145216293181</v>
      </c>
      <c r="H394" s="343">
        <v>48.696641571722651</v>
      </c>
      <c r="I394" s="343">
        <v>50.9614275310059</v>
      </c>
      <c r="J394" s="344">
        <v>56.42037439236104</v>
      </c>
      <c r="K394" s="344">
        <v>66.430587181634209</v>
      </c>
      <c r="L394" s="344">
        <v>78.743937114557866</v>
      </c>
      <c r="M394" s="344">
        <v>87.7182828913196</v>
      </c>
      <c r="N394" s="344">
        <v>93.156393435067727</v>
      </c>
      <c r="O394" s="344">
        <v>95.285161081470221</v>
      </c>
      <c r="P394" s="344">
        <v>97.797288246340727</v>
      </c>
      <c r="Q394" s="344">
        <v>100.5114929853202</v>
      </c>
      <c r="R394" s="344">
        <v>103.39063653605818</v>
      </c>
      <c r="S394" s="344">
        <v>106.24713940279762</v>
      </c>
      <c r="T394" s="344">
        <v>109.16519898315038</v>
      </c>
      <c r="U394" s="344">
        <v>112.39831676470753</v>
      </c>
      <c r="V394" s="344">
        <v>115.6471863080741</v>
      </c>
      <c r="W394" s="344">
        <v>119.23161165731077</v>
      </c>
      <c r="X394" s="344">
        <v>122.78758771000108</v>
      </c>
      <c r="Y394" s="344">
        <v>126.96467259535427</v>
      </c>
      <c r="Z394" s="344">
        <v>132.01343929333692</v>
      </c>
    </row>
    <row r="395">
      <c r="A395" s="342" t="s">
        <v>377</v>
      </c>
      <c r="B395" s="343">
        <v>6.0000002849847078</v>
      </c>
      <c r="C395" s="343">
        <v>109.70197218933706</v>
      </c>
      <c r="D395" s="343">
        <v>118.08316817215054</v>
      </c>
      <c r="E395" s="343">
        <v>129.41969751498971</v>
      </c>
      <c r="F395" s="343">
        <v>138.32485553566556</v>
      </c>
      <c r="G395" s="343">
        <v>144.01573477556127</v>
      </c>
      <c r="H395" s="343">
        <v>146.59386905875857</v>
      </c>
      <c r="I395" s="343">
        <v>148.8417781909578</v>
      </c>
      <c r="J395" s="344">
        <v>154.26289165265243</v>
      </c>
      <c r="K395" s="344">
        <v>164.198742833325</v>
      </c>
      <c r="L395" s="344">
        <v>176.41717940373417</v>
      </c>
      <c r="M395" s="344">
        <v>185.33210229171229</v>
      </c>
      <c r="N395" s="344">
        <v>190.73003058938227</v>
      </c>
      <c r="O395" s="344">
        <v>192.85485223640737</v>
      </c>
      <c r="P395" s="344">
        <v>195.33268788668255</v>
      </c>
      <c r="Q395" s="344">
        <v>198.02678552021811</v>
      </c>
      <c r="R395" s="344">
        <v>200.88045984755121</v>
      </c>
      <c r="S395" s="344">
        <v>203.71572345514497</v>
      </c>
      <c r="T395" s="344">
        <v>206.616381817089</v>
      </c>
      <c r="U395" s="344">
        <v>209.8211669016147</v>
      </c>
      <c r="V395" s="344">
        <v>213.05035342479908</v>
      </c>
      <c r="W395" s="344">
        <v>216.60075799302712</v>
      </c>
      <c r="X395" s="344">
        <v>220.04604517071871</v>
      </c>
      <c r="Y395" s="344">
        <v>224.1107236423731</v>
      </c>
      <c r="Z395" s="344">
        <v>229.02814622053083</v>
      </c>
    </row>
    <row r="396">
      <c r="A396" s="342" t="s">
        <v>378</v>
      </c>
      <c r="B396" s="343">
        <v>6.0000002849847078</v>
      </c>
      <c r="C396" s="343">
        <v>207.16239148033816</v>
      </c>
      <c r="D396" s="343">
        <v>215.4640589449256</v>
      </c>
      <c r="E396" s="343">
        <v>226.72120148805777</v>
      </c>
      <c r="F396" s="343">
        <v>235.55538849935829</v>
      </c>
      <c r="G396" s="343">
        <v>241.20402257364967</v>
      </c>
      <c r="H396" s="343">
        <v>243.76303388182004</v>
      </c>
      <c r="I396" s="343">
        <v>245.99427453078928</v>
      </c>
      <c r="J396" s="344">
        <v>251.38067601034103</v>
      </c>
      <c r="K396" s="344">
        <v>261.24308204291441</v>
      </c>
      <c r="L396" s="344">
        <v>273.365125074963</v>
      </c>
      <c r="M396" s="344">
        <v>282.22665433601139</v>
      </c>
      <c r="N396" s="344">
        <v>287.5848936976513</v>
      </c>
      <c r="O396" s="344">
        <v>289.7137582717715</v>
      </c>
      <c r="P396" s="344">
        <v>292.14713654607834</v>
      </c>
      <c r="Q396" s="344">
        <v>294.82137420116322</v>
      </c>
      <c r="R396" s="344">
        <v>297.64724784416069</v>
      </c>
      <c r="S396" s="344">
        <v>300.46153381484277</v>
      </c>
      <c r="T396" s="344">
        <v>303.3476487666461</v>
      </c>
      <c r="U396" s="344">
        <v>306.52180665822897</v>
      </c>
      <c r="V396" s="344">
        <v>309.73419475389488</v>
      </c>
      <c r="W396" s="344">
        <v>313.24834836590986</v>
      </c>
      <c r="X396" s="344">
        <v>316.5841075371348</v>
      </c>
      <c r="Y396" s="344">
        <v>320.5401871663575</v>
      </c>
      <c r="Z396" s="344">
        <v>325.32765019779356</v>
      </c>
    </row>
    <row r="397">
      <c r="A397" s="342" t="s">
        <v>379</v>
      </c>
      <c r="B397" s="343">
        <v>6.0000002849847078</v>
      </c>
      <c r="C397" s="343">
        <v>303.91070949903258</v>
      </c>
      <c r="D397" s="343">
        <v>312.12325238545566</v>
      </c>
      <c r="E397" s="343">
        <v>323.304624703987</v>
      </c>
      <c r="F397" s="343">
        <v>332.06607441806574</v>
      </c>
      <c r="G397" s="343">
        <v>337.672982855734</v>
      </c>
      <c r="H397" s="343">
        <v>340.21310617468993</v>
      </c>
      <c r="I397" s="343">
        <v>342.427883102807</v>
      </c>
      <c r="J397" s="344">
        <v>347.78263370860515</v>
      </c>
      <c r="K397" s="344">
        <v>357.572495316029</v>
      </c>
      <c r="L397" s="344">
        <v>369.59669669706557</v>
      </c>
      <c r="M397" s="344">
        <v>378.41074495297227</v>
      </c>
      <c r="N397" s="344">
        <v>383.72978024477385</v>
      </c>
      <c r="O397" s="344">
        <v>385.87052096263244</v>
      </c>
      <c r="P397" s="344">
        <v>388.24947557739353</v>
      </c>
      <c r="Q397" s="344">
        <v>390.90409614887142</v>
      </c>
      <c r="R397" s="344">
        <v>393.69988427416644</v>
      </c>
      <c r="S397" s="344">
        <v>396.49344974250641</v>
      </c>
      <c r="T397" s="344">
        <v>399.36782345785718</v>
      </c>
      <c r="U397" s="344">
        <v>402.50910563348572</v>
      </c>
      <c r="V397" s="344">
        <v>405.70752381672173</v>
      </c>
      <c r="W397" s="344">
        <v>409.18324123854876</v>
      </c>
      <c r="X397" s="344">
        <v>412.41061586526564</v>
      </c>
      <c r="Y397" s="344">
        <v>416.26183495240105</v>
      </c>
      <c r="Z397" s="344">
        <v>420.92070210275557</v>
      </c>
    </row>
    <row r="398">
      <c r="A398" s="342" t="s">
        <v>380</v>
      </c>
      <c r="B398" s="343">
        <v>6.0000002849847078</v>
      </c>
      <c r="C398" s="343">
        <v>399.95559688233607</v>
      </c>
      <c r="D398" s="343">
        <v>408.06960935775044</v>
      </c>
      <c r="E398" s="343">
        <v>419.17875943891687</v>
      </c>
      <c r="F398" s="343">
        <v>427.86574244928266</v>
      </c>
      <c r="G398" s="343">
        <v>433.4314358824185</v>
      </c>
      <c r="H398" s="343">
        <v>435.9529021771009</v>
      </c>
      <c r="I398" s="343">
        <v>438.15141664409839</v>
      </c>
      <c r="J398" s="344">
        <v>443.47751848838055</v>
      </c>
      <c r="K398" s="344">
        <v>453.19572100180079</v>
      </c>
      <c r="L398" s="344">
        <v>465.12066399113763</v>
      </c>
      <c r="M398" s="344">
        <v>473.89302975717186</v>
      </c>
      <c r="N398" s="344">
        <v>479.17333758654325</v>
      </c>
      <c r="O398" s="344">
        <v>481.33363531540749</v>
      </c>
      <c r="P398" s="344">
        <v>483.64839525564184</v>
      </c>
      <c r="Q398" s="344">
        <v>486.28363749904673</v>
      </c>
      <c r="R398" s="344">
        <v>489.04710089026327</v>
      </c>
      <c r="S398" s="344">
        <v>491.82019860201882</v>
      </c>
      <c r="T398" s="344">
        <v>494.68557882777134</v>
      </c>
      <c r="U398" s="344">
        <v>497.79178174156897</v>
      </c>
      <c r="V398" s="344">
        <v>500.97900366685468</v>
      </c>
      <c r="W398" s="344">
        <v>504.41414363149067</v>
      </c>
      <c r="X398" s="344">
        <v>507.53426011309193</v>
      </c>
      <c r="Y398" s="344">
        <v>511.28428915424314</v>
      </c>
      <c r="Z398" s="344">
        <v>515.815903598116</v>
      </c>
    </row>
    <row r="399">
      <c r="A399" s="342" t="s">
        <v>381</v>
      </c>
      <c r="B399" s="343">
        <v>6.0000002849847078</v>
      </c>
      <c r="C399" s="343">
        <v>0</v>
      </c>
      <c r="D399" s="343">
        <v>0</v>
      </c>
      <c r="E399" s="343">
        <v>0</v>
      </c>
      <c r="F399" s="343">
        <v>0</v>
      </c>
      <c r="G399" s="343">
        <v>0</v>
      </c>
      <c r="H399" s="343">
        <v>0</v>
      </c>
      <c r="I399" s="343">
        <v>0</v>
      </c>
      <c r="J399" s="344">
        <v>0</v>
      </c>
      <c r="K399" s="344">
        <v>0</v>
      </c>
      <c r="L399" s="344">
        <v>0</v>
      </c>
      <c r="M399" s="344">
        <v>0</v>
      </c>
      <c r="N399" s="344">
        <v>0</v>
      </c>
      <c r="O399" s="344">
        <v>0</v>
      </c>
      <c r="P399" s="344">
        <v>0</v>
      </c>
      <c r="Q399" s="344">
        <v>0</v>
      </c>
      <c r="R399" s="344">
        <v>0</v>
      </c>
      <c r="S399" s="344">
        <v>0</v>
      </c>
      <c r="T399" s="344">
        <v>0</v>
      </c>
      <c r="U399" s="344">
        <v>0</v>
      </c>
      <c r="V399" s="344">
        <v>0</v>
      </c>
      <c r="W399" s="344">
        <v>0</v>
      </c>
      <c r="X399" s="344">
        <v>0</v>
      </c>
      <c r="Y399" s="344">
        <v>0</v>
      </c>
      <c r="Z399" s="344">
        <v>0</v>
      </c>
    </row>
    <row r="400">
      <c r="A400" s="342" t="s">
        <v>382</v>
      </c>
      <c r="B400" s="343">
        <v>6.0000002849847078</v>
      </c>
      <c r="C400" s="343">
        <v>132.5300523047446</v>
      </c>
      <c r="D400" s="343">
        <v>189.0375718317899</v>
      </c>
      <c r="E400" s="343">
        <v>249.10419185978785</v>
      </c>
      <c r="F400" s="343">
        <v>309.69570811254755</v>
      </c>
      <c r="G400" s="343">
        <v>361.34469547135069</v>
      </c>
      <c r="H400" s="343">
        <v>411.32384325270539</v>
      </c>
      <c r="I400" s="343">
        <v>463.95899306895768</v>
      </c>
      <c r="J400" s="344">
        <v>515.65134307370442</v>
      </c>
      <c r="K400" s="344">
        <v>572.35718514118332</v>
      </c>
      <c r="L400" s="344">
        <v>528.680594391677</v>
      </c>
      <c r="M400" s="344">
        <v>469.22103555903703</v>
      </c>
      <c r="N400" s="344">
        <v>383.72978024477385</v>
      </c>
      <c r="O400" s="344">
        <v>385.87052096263244</v>
      </c>
      <c r="P400" s="344">
        <v>388.24947557737073</v>
      </c>
      <c r="Q400" s="344">
        <v>390.90409614887142</v>
      </c>
      <c r="R400" s="344">
        <v>393.69988427416644</v>
      </c>
      <c r="S400" s="344">
        <v>396.49344974250641</v>
      </c>
      <c r="T400" s="344">
        <v>399.36782345785718</v>
      </c>
      <c r="U400" s="344">
        <v>402.50910563348572</v>
      </c>
      <c r="V400" s="344">
        <v>405.70752381672173</v>
      </c>
      <c r="W400" s="344">
        <v>409.18324123854876</v>
      </c>
      <c r="X400" s="344">
        <v>412.41061586526564</v>
      </c>
      <c r="Y400" s="344">
        <v>416.26183495240105</v>
      </c>
      <c r="Z400" s="344">
        <v>420.92070210275557</v>
      </c>
    </row>
    <row r="401">
      <c r="A401" s="342" t="s">
        <v>383</v>
      </c>
      <c r="B401" s="343">
        <v>6.0000002849847078</v>
      </c>
      <c r="C401" s="343">
        <v>295.98524636367932</v>
      </c>
      <c r="D401" s="343">
        <v>301.03561686262782</v>
      </c>
      <c r="E401" s="343">
        <v>309.00280718383834</v>
      </c>
      <c r="F401" s="343">
        <v>314.3434120254289</v>
      </c>
      <c r="G401" s="343">
        <v>316.89658744850448</v>
      </c>
      <c r="H401" s="343">
        <v>316.27539673971683</v>
      </c>
      <c r="I401" s="343">
        <v>315.11813803246446</v>
      </c>
      <c r="J401" s="344">
        <v>317.36703824744978</v>
      </c>
      <c r="K401" s="344">
        <v>324.01018344889786</v>
      </c>
      <c r="L401" s="344">
        <v>332.74067525219516</v>
      </c>
      <c r="M401" s="344">
        <v>338.51019020197651</v>
      </c>
      <c r="N401" s="344">
        <v>340.26082509212625</v>
      </c>
      <c r="O401" s="344">
        <v>339.60260222739356</v>
      </c>
      <c r="P401" s="344">
        <v>338.84846253309695</v>
      </c>
      <c r="Q401" s="344">
        <v>338.2468737499799</v>
      </c>
      <c r="R401" s="344">
        <v>337.74043520649411</v>
      </c>
      <c r="S401" s="344">
        <v>337.384720965878</v>
      </c>
      <c r="T401" s="344">
        <v>337.15673017382034</v>
      </c>
      <c r="U401" s="344">
        <v>336.99952186987923</v>
      </c>
      <c r="V401" s="344">
        <v>336.99186166793817</v>
      </c>
      <c r="W401" s="344">
        <v>337.06944077070921</v>
      </c>
      <c r="X401" s="344">
        <v>337.32706345584762</v>
      </c>
      <c r="Y401" s="344">
        <v>338.15775682663849</v>
      </c>
      <c r="Z401" s="344">
        <v>339.45392982541972</v>
      </c>
    </row>
    <row r="402">
      <c r="A402" s="342" t="s">
        <v>384</v>
      </c>
      <c r="B402" s="343">
        <v>6.0000002849847078</v>
      </c>
      <c r="C402" s="343">
        <v>23.665768526672636</v>
      </c>
      <c r="D402" s="343">
        <v>36.963523947526689</v>
      </c>
      <c r="E402" s="343">
        <v>53.301507891766377</v>
      </c>
      <c r="F402" s="343">
        <v>67.511015920383187</v>
      </c>
      <c r="G402" s="343">
        <v>77.914094702451678</v>
      </c>
      <c r="H402" s="343">
        <v>85.343132275644777</v>
      </c>
      <c r="I402" s="343">
        <v>92.758776421178936</v>
      </c>
      <c r="J402" s="344">
        <v>102.95607649620966</v>
      </c>
      <c r="K402" s="344">
        <v>117.76733674904752</v>
      </c>
      <c r="L402" s="344">
        <v>135.10702500209678</v>
      </c>
      <c r="M402" s="344">
        <v>148.71369501570985</v>
      </c>
      <c r="N402" s="344">
        <v>159.58744916603959</v>
      </c>
      <c r="O402" s="344">
        <v>165.96407249104104</v>
      </c>
      <c r="P402" s="344">
        <v>173.26252577113607</v>
      </c>
      <c r="Q402" s="344">
        <v>180.92965710704283</v>
      </c>
      <c r="R402" s="344">
        <v>188.83423007622031</v>
      </c>
      <c r="S402" s="344">
        <v>196.47611608300596</v>
      </c>
      <c r="T402" s="344">
        <v>204.10029596976878</v>
      </c>
      <c r="U402" s="344">
        <v>212.34587648346474</v>
      </c>
      <c r="V402" s="344">
        <v>220.4528892689348</v>
      </c>
      <c r="W402" s="344">
        <v>229.1957715498593</v>
      </c>
      <c r="X402" s="344">
        <v>237.2512939066421</v>
      </c>
      <c r="Y402" s="344">
        <v>245.99615082028268</v>
      </c>
      <c r="Z402" s="344">
        <v>256.13415020275193</v>
      </c>
    </row>
    <row r="403">
      <c r="A403" s="341" t="s">
        <v>391</v>
      </c>
    </row>
    <row r="404">
      <c r="A404" s="342" t="s">
        <v>374</v>
      </c>
      <c r="B404" s="343">
        <v>19.000000320374966</v>
      </c>
      <c r="C404" s="343">
        <v>0</v>
      </c>
      <c r="D404" s="343">
        <v>0</v>
      </c>
      <c r="E404" s="343">
        <v>0</v>
      </c>
      <c r="F404" s="343">
        <v>0</v>
      </c>
      <c r="G404" s="343">
        <v>0</v>
      </c>
      <c r="H404" s="343">
        <v>0</v>
      </c>
      <c r="I404" s="343">
        <v>0</v>
      </c>
      <c r="J404" s="344">
        <v>0</v>
      </c>
      <c r="K404" s="344">
        <v>0</v>
      </c>
      <c r="L404" s="344">
        <v>0</v>
      </c>
      <c r="M404" s="344">
        <v>0</v>
      </c>
      <c r="N404" s="344">
        <v>0</v>
      </c>
      <c r="O404" s="344">
        <v>0</v>
      </c>
      <c r="P404" s="344">
        <v>0</v>
      </c>
      <c r="Q404" s="344">
        <v>0</v>
      </c>
      <c r="R404" s="344">
        <v>0</v>
      </c>
      <c r="S404" s="344">
        <v>0</v>
      </c>
      <c r="T404" s="344">
        <v>0</v>
      </c>
      <c r="U404" s="344">
        <v>0</v>
      </c>
      <c r="V404" s="344">
        <v>0</v>
      </c>
      <c r="W404" s="344">
        <v>0</v>
      </c>
      <c r="X404" s="344">
        <v>0</v>
      </c>
      <c r="Y404" s="344">
        <v>0</v>
      </c>
      <c r="Z404" s="344">
        <v>0</v>
      </c>
    </row>
    <row r="405">
      <c r="A405" s="342" t="s">
        <v>375</v>
      </c>
      <c r="B405" s="343">
        <v>19.000000320374966</v>
      </c>
      <c r="C405" s="343">
        <v>0</v>
      </c>
      <c r="D405" s="343">
        <v>0</v>
      </c>
      <c r="E405" s="343">
        <v>0</v>
      </c>
      <c r="F405" s="343">
        <v>0</v>
      </c>
      <c r="G405" s="343">
        <v>0</v>
      </c>
      <c r="H405" s="343">
        <v>0</v>
      </c>
      <c r="I405" s="343">
        <v>0</v>
      </c>
      <c r="J405" s="344">
        <v>0</v>
      </c>
      <c r="K405" s="344">
        <v>0</v>
      </c>
      <c r="L405" s="344">
        <v>0</v>
      </c>
      <c r="M405" s="344">
        <v>0</v>
      </c>
      <c r="N405" s="344">
        <v>0</v>
      </c>
      <c r="O405" s="344">
        <v>0</v>
      </c>
      <c r="P405" s="344">
        <v>0</v>
      </c>
      <c r="Q405" s="344">
        <v>0</v>
      </c>
      <c r="R405" s="344">
        <v>0</v>
      </c>
      <c r="S405" s="344">
        <v>0</v>
      </c>
      <c r="T405" s="344">
        <v>0</v>
      </c>
      <c r="U405" s="344">
        <v>0</v>
      </c>
      <c r="V405" s="344">
        <v>0</v>
      </c>
      <c r="W405" s="344">
        <v>0</v>
      </c>
      <c r="X405" s="344">
        <v>0</v>
      </c>
      <c r="Y405" s="344">
        <v>0</v>
      </c>
      <c r="Z405" s="344">
        <v>0</v>
      </c>
    </row>
    <row r="406">
      <c r="A406" s="342" t="s">
        <v>376</v>
      </c>
      <c r="B406" s="343">
        <v>19.000000320374966</v>
      </c>
      <c r="C406" s="343">
        <v>25.757816547769675</v>
      </c>
      <c r="D406" s="343">
        <v>32.855094644280641</v>
      </c>
      <c r="E406" s="343">
        <v>40.071761130327154</v>
      </c>
      <c r="F406" s="343">
        <v>45.700081149975674</v>
      </c>
      <c r="G406" s="343">
        <v>51.198507213071665</v>
      </c>
      <c r="H406" s="343">
        <v>57.474051422609762</v>
      </c>
      <c r="I406" s="343">
        <v>64.977668348259073</v>
      </c>
      <c r="J406" s="344">
        <v>71.92066481298653</v>
      </c>
      <c r="K406" s="344">
        <v>79.484591578416044</v>
      </c>
      <c r="L406" s="344">
        <v>86.6903311307975</v>
      </c>
      <c r="M406" s="344">
        <v>92.677803052149</v>
      </c>
      <c r="N406" s="344">
        <v>96.871486886689041</v>
      </c>
      <c r="O406" s="344">
        <v>99.273828580721087</v>
      </c>
      <c r="P406" s="344">
        <v>101.77271716961798</v>
      </c>
      <c r="Q406" s="344">
        <v>104.6996675815968</v>
      </c>
      <c r="R406" s="344">
        <v>107.79818295978056</v>
      </c>
      <c r="S406" s="344">
        <v>110.76533471608401</v>
      </c>
      <c r="T406" s="344">
        <v>113.839653283779</v>
      </c>
      <c r="U406" s="344">
        <v>117.41660461618838</v>
      </c>
      <c r="V406" s="344">
        <v>121.12035129194999</v>
      </c>
      <c r="W406" s="344">
        <v>125.3875770297999</v>
      </c>
      <c r="X406" s="344">
        <v>129.20321329300174</v>
      </c>
      <c r="Y406" s="344">
        <v>133.16766934458343</v>
      </c>
      <c r="Z406" s="344">
        <v>137.30713293146388</v>
      </c>
    </row>
    <row r="407">
      <c r="A407" s="342" t="s">
        <v>377</v>
      </c>
      <c r="B407" s="343">
        <v>19.000000320374966</v>
      </c>
      <c r="C407" s="343">
        <v>123.64888332940677</v>
      </c>
      <c r="D407" s="343">
        <v>130.66979156048504</v>
      </c>
      <c r="E407" s="343">
        <v>137.81261024699953</v>
      </c>
      <c r="F407" s="343">
        <v>143.38252213061256</v>
      </c>
      <c r="G407" s="343">
        <v>148.82899200974876</v>
      </c>
      <c r="H407" s="343">
        <v>155.04231802613163</v>
      </c>
      <c r="I407" s="343">
        <v>162.46846721219112</v>
      </c>
      <c r="J407" s="344">
        <v>169.35232266000011</v>
      </c>
      <c r="K407" s="344">
        <v>176.8417219591023</v>
      </c>
      <c r="L407" s="344">
        <v>183.98384570887075</v>
      </c>
      <c r="M407" s="344">
        <v>189.90500319719433</v>
      </c>
      <c r="N407" s="344">
        <v>194.05742230093128</v>
      </c>
      <c r="O407" s="344">
        <v>196.43613999061304</v>
      </c>
      <c r="P407" s="344">
        <v>198.9104545520681</v>
      </c>
      <c r="Q407" s="344">
        <v>201.80445622540881</v>
      </c>
      <c r="R407" s="344">
        <v>204.86392171584004</v>
      </c>
      <c r="S407" s="344">
        <v>207.80598709821842</v>
      </c>
      <c r="T407" s="344">
        <v>210.85432488166879</v>
      </c>
      <c r="U407" s="344">
        <v>214.34365197321921</v>
      </c>
      <c r="V407" s="344">
        <v>217.977071163041</v>
      </c>
      <c r="W407" s="344">
        <v>222.15008551196792</v>
      </c>
      <c r="X407" s="344">
        <v>225.89124298741814</v>
      </c>
      <c r="Y407" s="344">
        <v>229.7728787173121</v>
      </c>
      <c r="Z407" s="344">
        <v>233.82490686097353</v>
      </c>
    </row>
    <row r="408">
      <c r="A408" s="342" t="s">
        <v>378</v>
      </c>
      <c r="B408" s="343">
        <v>19.000000320374966</v>
      </c>
      <c r="C408" s="343">
        <v>220.58122111968189</v>
      </c>
      <c r="D408" s="343">
        <v>227.51894160376725</v>
      </c>
      <c r="E408" s="343">
        <v>234.58635914019396</v>
      </c>
      <c r="F408" s="343">
        <v>240.09608420703654</v>
      </c>
      <c r="G408" s="343">
        <v>245.49400976945861</v>
      </c>
      <c r="H408" s="343">
        <v>251.64603789574031</v>
      </c>
      <c r="I408" s="343">
        <v>258.99322693424642</v>
      </c>
      <c r="J408" s="344">
        <v>265.8267265906307</v>
      </c>
      <c r="K408" s="344">
        <v>273.24269598628348</v>
      </c>
      <c r="L408" s="344">
        <v>280.32740630488564</v>
      </c>
      <c r="M408" s="344">
        <v>286.17795954772555</v>
      </c>
      <c r="N408" s="344">
        <v>290.28972080863934</v>
      </c>
      <c r="O408" s="344">
        <v>292.64516172539538</v>
      </c>
      <c r="P408" s="344">
        <v>295.09526346362907</v>
      </c>
      <c r="Q408" s="344">
        <v>297.9541730490468</v>
      </c>
      <c r="R408" s="344">
        <v>300.96991066250996</v>
      </c>
      <c r="S408" s="344">
        <v>303.88988615122776</v>
      </c>
      <c r="T408" s="344">
        <v>306.91525149668388</v>
      </c>
      <c r="U408" s="344">
        <v>310.31300240332854</v>
      </c>
      <c r="V408" s="344">
        <v>313.88237354832074</v>
      </c>
      <c r="W408" s="344">
        <v>317.95994912705328</v>
      </c>
      <c r="X408" s="344">
        <v>321.63033907832983</v>
      </c>
      <c r="Y408" s="344">
        <v>325.43037327741166</v>
      </c>
      <c r="Z408" s="344">
        <v>329.39625217332741</v>
      </c>
    </row>
    <row r="409">
      <c r="A409" s="342" t="s">
        <v>379</v>
      </c>
      <c r="B409" s="343">
        <v>19.000000320374966</v>
      </c>
      <c r="C409" s="343">
        <v>316.56889030444592</v>
      </c>
      <c r="D409" s="343">
        <v>323.41677760041966</v>
      </c>
      <c r="E409" s="343">
        <v>330.40728423516487</v>
      </c>
      <c r="F409" s="343">
        <v>335.85509192540428</v>
      </c>
      <c r="G409" s="343">
        <v>341.20780485873775</v>
      </c>
      <c r="H409" s="343">
        <v>347.2994373408178</v>
      </c>
      <c r="I409" s="343">
        <v>354.56621626749848</v>
      </c>
      <c r="J409" s="344">
        <v>361.35793399851042</v>
      </c>
      <c r="K409" s="344">
        <v>368.70154959282269</v>
      </c>
      <c r="L409" s="344">
        <v>375.73490205847372</v>
      </c>
      <c r="M409" s="344">
        <v>381.51067065799123</v>
      </c>
      <c r="N409" s="344">
        <v>385.58236911331414</v>
      </c>
      <c r="O409" s="344">
        <v>387.91487371239009</v>
      </c>
      <c r="P409" s="344">
        <v>390.34111678249178</v>
      </c>
      <c r="Q409" s="344">
        <v>393.16284575566482</v>
      </c>
      <c r="R409" s="344">
        <v>396.13029516614608</v>
      </c>
      <c r="S409" s="344">
        <v>399.03110548220621</v>
      </c>
      <c r="T409" s="344">
        <v>402.03643490591065</v>
      </c>
      <c r="U409" s="344">
        <v>405.33876205640308</v>
      </c>
      <c r="V409" s="344">
        <v>408.85021677248739</v>
      </c>
      <c r="W409" s="344">
        <v>412.83116422918738</v>
      </c>
      <c r="X409" s="344">
        <v>416.43441347457366</v>
      </c>
      <c r="Y409" s="344">
        <v>420.15404217039503</v>
      </c>
      <c r="Z409" s="344">
        <v>424.03503401047612</v>
      </c>
    </row>
    <row r="410">
      <c r="A410" s="342" t="s">
        <v>380</v>
      </c>
      <c r="B410" s="343">
        <v>19.000000320374966</v>
      </c>
      <c r="C410" s="343">
        <v>411.62567723591</v>
      </c>
      <c r="D410" s="343">
        <v>418.37725394670537</v>
      </c>
      <c r="E410" s="343">
        <v>425.28938239587484</v>
      </c>
      <c r="F410" s="343">
        <v>430.67358902688881</v>
      </c>
      <c r="G410" s="343">
        <v>435.98434286547655</v>
      </c>
      <c r="H410" s="343">
        <v>442.01646433277335</v>
      </c>
      <c r="I410" s="343">
        <v>449.20142452311592</v>
      </c>
      <c r="J410" s="344">
        <v>455.95972818794883</v>
      </c>
      <c r="K410" s="344">
        <v>463.232045144406</v>
      </c>
      <c r="L410" s="344">
        <v>470.21995223664931</v>
      </c>
      <c r="M410" s="344">
        <v>475.91686242405387</v>
      </c>
      <c r="N410" s="344">
        <v>479.94908154838208</v>
      </c>
      <c r="O410" s="344">
        <v>482.25898367322992</v>
      </c>
      <c r="P410" s="344">
        <v>484.66171535235162</v>
      </c>
      <c r="Q410" s="344">
        <v>487.44422861551283</v>
      </c>
      <c r="R410" s="344">
        <v>490.35894416093043</v>
      </c>
      <c r="S410" s="344">
        <v>493.24344408165445</v>
      </c>
      <c r="T410" s="344">
        <v>496.23160408382444</v>
      </c>
      <c r="U410" s="344">
        <v>499.43476158086293</v>
      </c>
      <c r="V410" s="344">
        <v>502.89428736427647</v>
      </c>
      <c r="W410" s="344">
        <v>506.77745435905132</v>
      </c>
      <c r="X410" s="344">
        <v>510.317107366019</v>
      </c>
      <c r="Y410" s="344">
        <v>513.95750435049592</v>
      </c>
      <c r="Z410" s="344">
        <v>517.75484787948608</v>
      </c>
    </row>
    <row r="411">
      <c r="A411" s="342" t="s">
        <v>381</v>
      </c>
      <c r="B411" s="343">
        <v>19.000000320374966</v>
      </c>
      <c r="C411" s="343">
        <v>0</v>
      </c>
      <c r="D411" s="343">
        <v>0</v>
      </c>
      <c r="E411" s="343">
        <v>0</v>
      </c>
      <c r="F411" s="343">
        <v>0</v>
      </c>
      <c r="G411" s="343">
        <v>0</v>
      </c>
      <c r="H411" s="343">
        <v>0</v>
      </c>
      <c r="I411" s="343">
        <v>0</v>
      </c>
      <c r="J411" s="344">
        <v>0</v>
      </c>
      <c r="K411" s="344">
        <v>0</v>
      </c>
      <c r="L411" s="344">
        <v>0</v>
      </c>
      <c r="M411" s="344">
        <v>0</v>
      </c>
      <c r="N411" s="344">
        <v>0</v>
      </c>
      <c r="O411" s="344">
        <v>0</v>
      </c>
      <c r="P411" s="344">
        <v>0</v>
      </c>
      <c r="Q411" s="344">
        <v>0</v>
      </c>
      <c r="R411" s="344">
        <v>0</v>
      </c>
      <c r="S411" s="344">
        <v>0</v>
      </c>
      <c r="T411" s="344">
        <v>0</v>
      </c>
      <c r="U411" s="344">
        <v>0</v>
      </c>
      <c r="V411" s="344">
        <v>0</v>
      </c>
      <c r="W411" s="344">
        <v>0</v>
      </c>
      <c r="X411" s="344">
        <v>0</v>
      </c>
      <c r="Y411" s="344">
        <v>0</v>
      </c>
      <c r="Z411" s="344">
        <v>0</v>
      </c>
    </row>
    <row r="412">
      <c r="A412" s="342" t="s">
        <v>382</v>
      </c>
      <c r="B412" s="343">
        <v>19.000000320374966</v>
      </c>
      <c r="C412" s="343">
        <v>218.86151600684772</v>
      </c>
      <c r="D412" s="343">
        <v>272.5955810993766</v>
      </c>
      <c r="E412" s="343">
        <v>329.35515200732686</v>
      </c>
      <c r="F412" s="343">
        <v>385.83262299968118</v>
      </c>
      <c r="G412" s="343">
        <v>435.70857034055257</v>
      </c>
      <c r="H412" s="343">
        <v>488.40877306353963</v>
      </c>
      <c r="I412" s="343">
        <v>492.32142009640665</v>
      </c>
      <c r="J412" s="344">
        <v>489.52330955760118</v>
      </c>
      <c r="K412" s="344">
        <v>477.21687303312331</v>
      </c>
      <c r="L412" s="344">
        <v>456.73622900054062</v>
      </c>
      <c r="M412" s="344">
        <v>426.22181082934628</v>
      </c>
      <c r="N412" s="344">
        <v>385.58236911331414</v>
      </c>
      <c r="O412" s="344">
        <v>387.91487371239009</v>
      </c>
      <c r="P412" s="344">
        <v>390.34111678249178</v>
      </c>
      <c r="Q412" s="344">
        <v>393.16284575566482</v>
      </c>
      <c r="R412" s="344">
        <v>396.13029516614608</v>
      </c>
      <c r="S412" s="344">
        <v>399.03110548220621</v>
      </c>
      <c r="T412" s="344">
        <v>402.03643490591065</v>
      </c>
      <c r="U412" s="344">
        <v>405.33876205640308</v>
      </c>
      <c r="V412" s="344">
        <v>408.85021677248739</v>
      </c>
      <c r="W412" s="344">
        <v>412.83116422918738</v>
      </c>
      <c r="X412" s="344">
        <v>416.43441347457366</v>
      </c>
      <c r="Y412" s="344">
        <v>420.15404217039503</v>
      </c>
      <c r="Z412" s="344">
        <v>424.03503401047612</v>
      </c>
    </row>
    <row r="413">
      <c r="A413" s="342" t="s">
        <v>383</v>
      </c>
      <c r="B413" s="343">
        <v>19.000000320374966</v>
      </c>
      <c r="C413" s="343">
        <v>303.94574874122577</v>
      </c>
      <c r="D413" s="343">
        <v>307.7142236621371</v>
      </c>
      <c r="E413" s="343">
        <v>311.41702427982932</v>
      </c>
      <c r="F413" s="343">
        <v>313.47392969204213</v>
      </c>
      <c r="G413" s="343">
        <v>315.85245637525566</v>
      </c>
      <c r="H413" s="343">
        <v>318.81939080807956</v>
      </c>
      <c r="I413" s="343">
        <v>322.7089140417566</v>
      </c>
      <c r="J413" s="344">
        <v>326.52988868619661</v>
      </c>
      <c r="K413" s="344">
        <v>330.75937806131469</v>
      </c>
      <c r="L413" s="344">
        <v>334.67224995234267</v>
      </c>
      <c r="M413" s="344">
        <v>337.23854357941042</v>
      </c>
      <c r="N413" s="344">
        <v>337.7757586659186</v>
      </c>
      <c r="O413" s="344">
        <v>337.19480617784853</v>
      </c>
      <c r="P413" s="344">
        <v>336.70844555000633</v>
      </c>
      <c r="Q413" s="344">
        <v>336.26043514176121</v>
      </c>
      <c r="R413" s="344">
        <v>335.91437508747333</v>
      </c>
      <c r="S413" s="344">
        <v>335.74452238591664</v>
      </c>
      <c r="T413" s="344">
        <v>335.67979900437831</v>
      </c>
      <c r="U413" s="344">
        <v>335.71072690771734</v>
      </c>
      <c r="V413" s="344">
        <v>336.13452681771162</v>
      </c>
      <c r="W413" s="344">
        <v>336.80113198618056</v>
      </c>
      <c r="X413" s="344">
        <v>337.48711233403975</v>
      </c>
      <c r="Y413" s="344">
        <v>338.14805608986666</v>
      </c>
      <c r="Z413" s="344">
        <v>338.66654567642928</v>
      </c>
    </row>
    <row r="414">
      <c r="A414" s="342" t="s">
        <v>384</v>
      </c>
      <c r="B414" s="343">
        <v>19.000000320374966</v>
      </c>
      <c r="C414" s="343">
        <v>45.228716017258741</v>
      </c>
      <c r="D414" s="343">
        <v>57.073288693927232</v>
      </c>
      <c r="E414" s="343">
        <v>69.352058070076978</v>
      </c>
      <c r="F414" s="343">
        <v>80.1979979761981</v>
      </c>
      <c r="G414" s="343">
        <v>90.264725115792118</v>
      </c>
      <c r="H414" s="343">
        <v>101.33892080430191</v>
      </c>
      <c r="I414" s="343">
        <v>114.02843749743963</v>
      </c>
      <c r="J414" s="344">
        <v>125.51603887483316</v>
      </c>
      <c r="K414" s="344">
        <v>137.85116169808168</v>
      </c>
      <c r="L414" s="344">
        <v>149.82607262027958</v>
      </c>
      <c r="M414" s="344">
        <v>160.73206400769465</v>
      </c>
      <c r="N414" s="344">
        <v>170.3291983681257</v>
      </c>
      <c r="O414" s="344">
        <v>177.18238381104945</v>
      </c>
      <c r="P414" s="344">
        <v>184.12783186503805</v>
      </c>
      <c r="Q414" s="344">
        <v>192.04825022070605</v>
      </c>
      <c r="R414" s="344">
        <v>200.20897898320351</v>
      </c>
      <c r="S414" s="344">
        <v>207.84856351681202</v>
      </c>
      <c r="T414" s="344">
        <v>215.59072875633498</v>
      </c>
      <c r="U414" s="344">
        <v>224.15484926122946</v>
      </c>
      <c r="V414" s="344">
        <v>232.5391059946142</v>
      </c>
      <c r="W414" s="344">
        <v>241.84534004379719</v>
      </c>
      <c r="X414" s="344">
        <v>250.08143415461746</v>
      </c>
      <c r="Y414" s="344">
        <v>258.68376194228011</v>
      </c>
      <c r="Z414" s="344">
        <v>267.91794381872609</v>
      </c>
    </row>
    <row r="415">
      <c r="A415" s="341" t="s">
        <v>392</v>
      </c>
    </row>
    <row r="416">
      <c r="A416" s="342" t="s">
        <v>374</v>
      </c>
      <c r="B416" s="343">
        <v>38.999998942017555</v>
      </c>
      <c r="C416" s="343">
        <v>0</v>
      </c>
      <c r="D416" s="343">
        <v>0</v>
      </c>
      <c r="E416" s="343">
        <v>0</v>
      </c>
      <c r="F416" s="343">
        <v>0</v>
      </c>
      <c r="G416" s="343">
        <v>0</v>
      </c>
      <c r="H416" s="343">
        <v>0</v>
      </c>
      <c r="I416" s="343">
        <v>0</v>
      </c>
      <c r="J416" s="344">
        <v>0</v>
      </c>
      <c r="K416" s="344">
        <v>0</v>
      </c>
      <c r="L416" s="344">
        <v>0</v>
      </c>
      <c r="M416" s="344">
        <v>0</v>
      </c>
      <c r="N416" s="344">
        <v>0</v>
      </c>
      <c r="O416" s="344">
        <v>0</v>
      </c>
      <c r="P416" s="344">
        <v>0</v>
      </c>
      <c r="Q416" s="344">
        <v>0</v>
      </c>
      <c r="R416" s="344">
        <v>0</v>
      </c>
      <c r="S416" s="344">
        <v>0</v>
      </c>
      <c r="T416" s="344">
        <v>0</v>
      </c>
      <c r="U416" s="344">
        <v>0</v>
      </c>
      <c r="V416" s="344">
        <v>0</v>
      </c>
      <c r="W416" s="344">
        <v>0</v>
      </c>
      <c r="X416" s="344">
        <v>0</v>
      </c>
      <c r="Y416" s="344">
        <v>0</v>
      </c>
      <c r="Z416" s="344">
        <v>0</v>
      </c>
    </row>
    <row r="417">
      <c r="A417" s="342" t="s">
        <v>375</v>
      </c>
      <c r="B417" s="343">
        <v>38.999998942017555</v>
      </c>
      <c r="C417" s="343">
        <v>0</v>
      </c>
      <c r="D417" s="343">
        <v>0</v>
      </c>
      <c r="E417" s="343">
        <v>0</v>
      </c>
      <c r="F417" s="343">
        <v>0</v>
      </c>
      <c r="G417" s="343">
        <v>0</v>
      </c>
      <c r="H417" s="343">
        <v>0</v>
      </c>
      <c r="I417" s="343">
        <v>0</v>
      </c>
      <c r="J417" s="344">
        <v>0</v>
      </c>
      <c r="K417" s="344">
        <v>0</v>
      </c>
      <c r="L417" s="344">
        <v>0</v>
      </c>
      <c r="M417" s="344">
        <v>0</v>
      </c>
      <c r="N417" s="344">
        <v>0</v>
      </c>
      <c r="O417" s="344">
        <v>0</v>
      </c>
      <c r="P417" s="344">
        <v>0</v>
      </c>
      <c r="Q417" s="344">
        <v>0</v>
      </c>
      <c r="R417" s="344">
        <v>0</v>
      </c>
      <c r="S417" s="344">
        <v>0</v>
      </c>
      <c r="T417" s="344">
        <v>0</v>
      </c>
      <c r="U417" s="344">
        <v>0</v>
      </c>
      <c r="V417" s="344">
        <v>0</v>
      </c>
      <c r="W417" s="344">
        <v>0</v>
      </c>
      <c r="X417" s="344">
        <v>0</v>
      </c>
      <c r="Y417" s="344">
        <v>0</v>
      </c>
      <c r="Z417" s="344">
        <v>0</v>
      </c>
    </row>
    <row r="418">
      <c r="A418" s="342" t="s">
        <v>376</v>
      </c>
      <c r="B418" s="343">
        <v>38.999998942017555</v>
      </c>
      <c r="C418" s="343">
        <v>45.489084348233995</v>
      </c>
      <c r="D418" s="343">
        <v>52.252079147485283</v>
      </c>
      <c r="E418" s="343">
        <v>59.689195396376491</v>
      </c>
      <c r="F418" s="343">
        <v>66.208299395283646</v>
      </c>
      <c r="G418" s="343">
        <v>71.78511488780795</v>
      </c>
      <c r="H418" s="343">
        <v>76.83124691470654</v>
      </c>
      <c r="I418" s="343">
        <v>81.864599756582336</v>
      </c>
      <c r="J418" s="344">
        <v>86.853114646008791</v>
      </c>
      <c r="K418" s="344">
        <v>91.927485396916126</v>
      </c>
      <c r="L418" s="344">
        <v>97.110064032812289</v>
      </c>
      <c r="M418" s="344">
        <v>101.51012515014357</v>
      </c>
      <c r="N418" s="344">
        <v>105.35821467872415</v>
      </c>
      <c r="O418" s="344">
        <v>108.12433865494693</v>
      </c>
      <c r="P418" s="344">
        <v>111.08987695109687</v>
      </c>
      <c r="Q418" s="344">
        <v>114.41736040767016</v>
      </c>
      <c r="R418" s="344">
        <v>118.15437180302838</v>
      </c>
      <c r="S418" s="344">
        <v>121.62017265618236</v>
      </c>
      <c r="T418" s="344">
        <v>124.93739719962086</v>
      </c>
      <c r="U418" s="344">
        <v>128.47145693948633</v>
      </c>
      <c r="V418" s="344">
        <v>131.67003931112205</v>
      </c>
      <c r="W418" s="344">
        <v>134.7975053069971</v>
      </c>
      <c r="X418" s="344">
        <v>137.34626365013341</v>
      </c>
      <c r="Y418" s="344">
        <v>139.69368897436067</v>
      </c>
      <c r="Z418" s="344">
        <v>141.9700087878031</v>
      </c>
    </row>
    <row r="419">
      <c r="A419" s="342" t="s">
        <v>377</v>
      </c>
      <c r="B419" s="343">
        <v>38.999998942017555</v>
      </c>
      <c r="C419" s="343">
        <v>142.7095834338912</v>
      </c>
      <c r="D419" s="343">
        <v>149.37236302036803</v>
      </c>
      <c r="E419" s="343">
        <v>156.69930687041187</v>
      </c>
      <c r="F419" s="343">
        <v>163.12187474384547</v>
      </c>
      <c r="G419" s="343">
        <v>168.61613114343106</v>
      </c>
      <c r="H419" s="343">
        <v>173.58758335924838</v>
      </c>
      <c r="I419" s="343">
        <v>178.54646435262634</v>
      </c>
      <c r="J419" s="344">
        <v>183.4611833223515</v>
      </c>
      <c r="K419" s="344">
        <v>188.464307187117</v>
      </c>
      <c r="L419" s="344">
        <v>193.56644808310207</v>
      </c>
      <c r="M419" s="344">
        <v>197.90146582547158</v>
      </c>
      <c r="N419" s="344">
        <v>201.69125116899156</v>
      </c>
      <c r="O419" s="344">
        <v>204.39631986763257</v>
      </c>
      <c r="P419" s="344">
        <v>207.29787223257395</v>
      </c>
      <c r="Q419" s="344">
        <v>210.56378341650327</v>
      </c>
      <c r="R419" s="344">
        <v>214.20841003206141</v>
      </c>
      <c r="S419" s="344">
        <v>217.60142790440122</v>
      </c>
      <c r="T419" s="344">
        <v>220.85817864561579</v>
      </c>
      <c r="U419" s="344">
        <v>224.30768469204637</v>
      </c>
      <c r="V419" s="344">
        <v>227.44188240062044</v>
      </c>
      <c r="W419" s="344">
        <v>230.49512099860797</v>
      </c>
      <c r="X419" s="344">
        <v>232.98546526337105</v>
      </c>
      <c r="Y419" s="344">
        <v>235.28187711589612</v>
      </c>
      <c r="Z419" s="344">
        <v>237.49727273541569</v>
      </c>
    </row>
    <row r="420">
      <c r="A420" s="342" t="s">
        <v>378</v>
      </c>
      <c r="B420" s="343">
        <v>38.999998942017555</v>
      </c>
      <c r="C420" s="343">
        <v>238.49307519938895</v>
      </c>
      <c r="D420" s="343">
        <v>245.05760984141838</v>
      </c>
      <c r="E420" s="343">
        <v>252.27654669570313</v>
      </c>
      <c r="F420" s="343">
        <v>258.60447510708792</v>
      </c>
      <c r="G420" s="343">
        <v>264.017794009329</v>
      </c>
      <c r="H420" s="343">
        <v>268.91603279702281</v>
      </c>
      <c r="I420" s="343">
        <v>273.8019038732611</v>
      </c>
      <c r="J420" s="344">
        <v>278.6442753411938</v>
      </c>
      <c r="K420" s="344">
        <v>283.58014981185011</v>
      </c>
      <c r="L420" s="344">
        <v>288.60083170257815</v>
      </c>
      <c r="M420" s="344">
        <v>292.87208177205633</v>
      </c>
      <c r="N420" s="344">
        <v>296.60471315660823</v>
      </c>
      <c r="O420" s="344">
        <v>299.25002335362967</v>
      </c>
      <c r="P420" s="344">
        <v>302.088943683464</v>
      </c>
      <c r="Q420" s="344">
        <v>305.29976857570506</v>
      </c>
      <c r="R420" s="344">
        <v>308.84617986749839</v>
      </c>
      <c r="S420" s="344">
        <v>312.16794904902781</v>
      </c>
      <c r="T420" s="344">
        <v>315.37067357595907</v>
      </c>
      <c r="U420" s="344">
        <v>318.73223850688572</v>
      </c>
      <c r="V420" s="344">
        <v>321.80599634140327</v>
      </c>
      <c r="W420" s="344">
        <v>324.784002417248</v>
      </c>
      <c r="X420" s="344">
        <v>327.21717957151515</v>
      </c>
      <c r="Y420" s="344">
        <v>329.46625036805636</v>
      </c>
      <c r="Z420" s="344">
        <v>331.61945712698542</v>
      </c>
    </row>
    <row r="421">
      <c r="A421" s="342" t="s">
        <v>379</v>
      </c>
      <c r="B421" s="343">
        <v>38.999998942017555</v>
      </c>
      <c r="C421" s="343">
        <v>332.8677411012377</v>
      </c>
      <c r="D421" s="343">
        <v>339.33595288389665</v>
      </c>
      <c r="E421" s="343">
        <v>346.44899520550172</v>
      </c>
      <c r="F421" s="343">
        <v>352.68413446599493</v>
      </c>
      <c r="G421" s="343">
        <v>358.01809784773468</v>
      </c>
      <c r="H421" s="343">
        <v>362.84455377460216</v>
      </c>
      <c r="I421" s="343">
        <v>367.65884116706718</v>
      </c>
      <c r="J421" s="344">
        <v>372.43027818902453</v>
      </c>
      <c r="K421" s="344">
        <v>377.30277770062736</v>
      </c>
      <c r="L421" s="344">
        <v>382.2410297381528</v>
      </c>
      <c r="M421" s="344">
        <v>386.44975671398538</v>
      </c>
      <c r="N421" s="344">
        <v>390.12635627845856</v>
      </c>
      <c r="O421" s="344">
        <v>392.71317262108903</v>
      </c>
      <c r="P421" s="344">
        <v>395.49078129712058</v>
      </c>
      <c r="Q421" s="344">
        <v>398.65279672341268</v>
      </c>
      <c r="R421" s="344">
        <v>402.09537961369222</v>
      </c>
      <c r="S421" s="344">
        <v>405.34739642639636</v>
      </c>
      <c r="T421" s="344">
        <v>408.50233413116354</v>
      </c>
      <c r="U421" s="344">
        <v>411.77270300118511</v>
      </c>
      <c r="V421" s="344">
        <v>414.789843828834</v>
      </c>
      <c r="W421" s="344">
        <v>417.69166140154704</v>
      </c>
      <c r="X421" s="344">
        <v>420.06888751238915</v>
      </c>
      <c r="Y421" s="344">
        <v>422.2741745500889</v>
      </c>
      <c r="Z421" s="344">
        <v>424.36398316591857</v>
      </c>
    </row>
    <row r="422">
      <c r="A422" s="342" t="s">
        <v>380</v>
      </c>
      <c r="B422" s="343">
        <v>38.999998942017555</v>
      </c>
      <c r="C422" s="343">
        <v>425.861075127249</v>
      </c>
      <c r="D422" s="343">
        <v>432.23483935948985</v>
      </c>
      <c r="E422" s="343">
        <v>439.24404821702308</v>
      </c>
      <c r="F422" s="343">
        <v>445.38820363826176</v>
      </c>
      <c r="G422" s="343">
        <v>450.64435501345872</v>
      </c>
      <c r="H422" s="343">
        <v>455.40042387576426</v>
      </c>
      <c r="I422" s="343">
        <v>460.14451916078616</v>
      </c>
      <c r="J422" s="344">
        <v>464.84640046151196</v>
      </c>
      <c r="K422" s="344">
        <v>469.65928029144766</v>
      </c>
      <c r="L422" s="344">
        <v>474.5141802630385</v>
      </c>
      <c r="M422" s="344">
        <v>478.66159850835669</v>
      </c>
      <c r="N422" s="344">
        <v>482.28326112214432</v>
      </c>
      <c r="O422" s="344">
        <v>484.8128170603909</v>
      </c>
      <c r="P422" s="344">
        <v>487.53040192083131</v>
      </c>
      <c r="Q422" s="344">
        <v>490.64968225251874</v>
      </c>
      <c r="R422" s="344">
        <v>493.9830338647331</v>
      </c>
      <c r="S422" s="344">
        <v>497.16675776413206</v>
      </c>
      <c r="T422" s="344">
        <v>500.27994651737839</v>
      </c>
      <c r="U422" s="344">
        <v>503.45599237923204</v>
      </c>
      <c r="V422" s="344">
        <v>506.42022099836851</v>
      </c>
      <c r="W422" s="344">
        <v>509.24494148617509</v>
      </c>
      <c r="X422" s="344">
        <v>511.56740261456252</v>
      </c>
      <c r="Y422" s="344">
        <v>513.7323517238367</v>
      </c>
      <c r="Z422" s="344">
        <v>515.75760637493522</v>
      </c>
    </row>
    <row r="423">
      <c r="A423" s="342" t="s">
        <v>381</v>
      </c>
      <c r="B423" s="343">
        <v>38.999998942017555</v>
      </c>
      <c r="C423" s="343">
        <v>0</v>
      </c>
      <c r="D423" s="343">
        <v>0</v>
      </c>
      <c r="E423" s="343">
        <v>0</v>
      </c>
      <c r="F423" s="343">
        <v>0</v>
      </c>
      <c r="G423" s="343">
        <v>0</v>
      </c>
      <c r="H423" s="343">
        <v>0</v>
      </c>
      <c r="I423" s="343">
        <v>0</v>
      </c>
      <c r="J423" s="344">
        <v>0</v>
      </c>
      <c r="K423" s="344">
        <v>0</v>
      </c>
      <c r="L423" s="344">
        <v>0</v>
      </c>
      <c r="M423" s="344">
        <v>0</v>
      </c>
      <c r="N423" s="344">
        <v>0</v>
      </c>
      <c r="O423" s="344">
        <v>0</v>
      </c>
      <c r="P423" s="344">
        <v>0</v>
      </c>
      <c r="Q423" s="344">
        <v>0</v>
      </c>
      <c r="R423" s="344">
        <v>0</v>
      </c>
      <c r="S423" s="344">
        <v>0</v>
      </c>
      <c r="T423" s="344">
        <v>0</v>
      </c>
      <c r="U423" s="344">
        <v>0</v>
      </c>
      <c r="V423" s="344">
        <v>0</v>
      </c>
      <c r="W423" s="344">
        <v>0</v>
      </c>
      <c r="X423" s="344">
        <v>0</v>
      </c>
      <c r="Y423" s="344">
        <v>0</v>
      </c>
      <c r="Z423" s="344">
        <v>0</v>
      </c>
    </row>
    <row r="424">
      <c r="A424" s="342" t="s">
        <v>382</v>
      </c>
      <c r="B424" s="343">
        <v>38.999998942017555</v>
      </c>
      <c r="C424" s="343">
        <v>354.87668472844166</v>
      </c>
      <c r="D424" s="343">
        <v>377.63287997419025</v>
      </c>
      <c r="E424" s="343">
        <v>398.83638818276592</v>
      </c>
      <c r="F424" s="343">
        <v>415.30441764954833</v>
      </c>
      <c r="G424" s="343">
        <v>426.16240835123693</v>
      </c>
      <c r="H424" s="343">
        <v>432.97461890460971</v>
      </c>
      <c r="I424" s="343">
        <v>435.74786802511335</v>
      </c>
      <c r="J424" s="344">
        <v>434.71802743721338</v>
      </c>
      <c r="K424" s="344">
        <v>430.18407746763631</v>
      </c>
      <c r="L424" s="344">
        <v>421.15242442938575</v>
      </c>
      <c r="M424" s="344">
        <v>408.16946916602296</v>
      </c>
      <c r="N424" s="344">
        <v>390.12635627845856</v>
      </c>
      <c r="O424" s="344">
        <v>392.71317262108903</v>
      </c>
      <c r="P424" s="344">
        <v>395.49078129712058</v>
      </c>
      <c r="Q424" s="344">
        <v>398.65279672341268</v>
      </c>
      <c r="R424" s="344">
        <v>402.09537961369222</v>
      </c>
      <c r="S424" s="344">
        <v>405.34739642639636</v>
      </c>
      <c r="T424" s="344">
        <v>408.50233413116354</v>
      </c>
      <c r="U424" s="344">
        <v>411.77270300118511</v>
      </c>
      <c r="V424" s="344">
        <v>414.789843828834</v>
      </c>
      <c r="W424" s="344">
        <v>417.69166140154704</v>
      </c>
      <c r="X424" s="344">
        <v>420.06888751238915</v>
      </c>
      <c r="Y424" s="344">
        <v>422.2741745500889</v>
      </c>
      <c r="Z424" s="344">
        <v>424.36398316591857</v>
      </c>
    </row>
    <row r="425">
      <c r="A425" s="342" t="s">
        <v>383</v>
      </c>
      <c r="B425" s="343">
        <v>38.999998942017555</v>
      </c>
      <c r="C425" s="343">
        <v>310.90912906351934</v>
      </c>
      <c r="D425" s="343">
        <v>314.51438839237142</v>
      </c>
      <c r="E425" s="343">
        <v>318.4620793656706</v>
      </c>
      <c r="F425" s="343">
        <v>321.43068353894853</v>
      </c>
      <c r="G425" s="343">
        <v>323.80658955723089</v>
      </c>
      <c r="H425" s="343">
        <v>325.57319493202226</v>
      </c>
      <c r="I425" s="343">
        <v>327.12507182192473</v>
      </c>
      <c r="J425" s="344">
        <v>328.84196015183784</v>
      </c>
      <c r="K425" s="344">
        <v>330.70971976505047</v>
      </c>
      <c r="L425" s="344">
        <v>332.45092252884444</v>
      </c>
      <c r="M425" s="344">
        <v>333.60984464208605</v>
      </c>
      <c r="N425" s="344">
        <v>333.82634098144752</v>
      </c>
      <c r="O425" s="344">
        <v>333.57755805954196</v>
      </c>
      <c r="P425" s="344">
        <v>333.52336768149019</v>
      </c>
      <c r="Q425" s="344">
        <v>333.64124935996188</v>
      </c>
      <c r="R425" s="344">
        <v>333.82663071127359</v>
      </c>
      <c r="S425" s="344">
        <v>334.055872180707</v>
      </c>
      <c r="T425" s="344">
        <v>334.27538055260965</v>
      </c>
      <c r="U425" s="344">
        <v>334.34176377711822</v>
      </c>
      <c r="V425" s="344">
        <v>334.28259860765849</v>
      </c>
      <c r="W425" s="344">
        <v>333.9239673311227</v>
      </c>
      <c r="X425" s="344">
        <v>333.38391101056897</v>
      </c>
      <c r="Y425" s="344">
        <v>332.6114731994009</v>
      </c>
      <c r="Z425" s="344">
        <v>331.33625405538066</v>
      </c>
    </row>
    <row r="426">
      <c r="A426" s="342" t="s">
        <v>384</v>
      </c>
      <c r="B426" s="343">
        <v>38.999998942017555</v>
      </c>
      <c r="C426" s="343">
        <v>79.781956363241292</v>
      </c>
      <c r="D426" s="343">
        <v>90.99649238601576</v>
      </c>
      <c r="E426" s="343">
        <v>103.34976567443579</v>
      </c>
      <c r="F426" s="343">
        <v>114.93615471081823</v>
      </c>
      <c r="G426" s="343">
        <v>125.09640332361475</v>
      </c>
      <c r="H426" s="343">
        <v>134.8784439368161</v>
      </c>
      <c r="I426" s="343">
        <v>144.95530426025357</v>
      </c>
      <c r="J426" s="344">
        <v>154.66036329933382</v>
      </c>
      <c r="K426" s="344">
        <v>164.364521604623</v>
      </c>
      <c r="L426" s="344">
        <v>174.47689413773165</v>
      </c>
      <c r="M426" s="344">
        <v>183.56997621565213</v>
      </c>
      <c r="N426" s="344">
        <v>192.73620487531653</v>
      </c>
      <c r="O426" s="344">
        <v>199.85502443070283</v>
      </c>
      <c r="P426" s="344">
        <v>207.16272892247554</v>
      </c>
      <c r="Q426" s="344">
        <v>215.1415289855259</v>
      </c>
      <c r="R426" s="344">
        <v>223.87839472554359</v>
      </c>
      <c r="S426" s="344">
        <v>231.96307838302602</v>
      </c>
      <c r="T426" s="344">
        <v>239.74868767919946</v>
      </c>
      <c r="U426" s="344">
        <v>248.17931957515683</v>
      </c>
      <c r="V426" s="344">
        <v>256.05614894821127</v>
      </c>
      <c r="W426" s="344">
        <v>264.14879313603268</v>
      </c>
      <c r="X426" s="344">
        <v>271.12953069216093</v>
      </c>
      <c r="Y426" s="344">
        <v>277.989451753015</v>
      </c>
      <c r="Z426" s="344">
        <v>285.37297960097891</v>
      </c>
    </row>
    <row r="427">
      <c r="A427" s="341" t="s">
        <v>393</v>
      </c>
    </row>
    <row r="428">
      <c r="A428" s="342" t="s">
        <v>374</v>
      </c>
      <c r="B428" s="343">
        <v>97.000002861022949</v>
      </c>
      <c r="C428" s="343">
        <v>0</v>
      </c>
      <c r="D428" s="343">
        <v>0</v>
      </c>
      <c r="E428" s="343">
        <v>0</v>
      </c>
      <c r="F428" s="343">
        <v>0</v>
      </c>
      <c r="G428" s="343">
        <v>0</v>
      </c>
      <c r="H428" s="343">
        <v>0</v>
      </c>
      <c r="I428" s="343">
        <v>0</v>
      </c>
      <c r="J428" s="344">
        <v>0</v>
      </c>
      <c r="K428" s="344">
        <v>0</v>
      </c>
      <c r="L428" s="344">
        <v>0</v>
      </c>
      <c r="M428" s="344">
        <v>0</v>
      </c>
      <c r="N428" s="344">
        <v>0</v>
      </c>
      <c r="O428" s="344">
        <v>0</v>
      </c>
      <c r="P428" s="344">
        <v>0</v>
      </c>
      <c r="Q428" s="344">
        <v>0</v>
      </c>
      <c r="R428" s="344">
        <v>0</v>
      </c>
      <c r="S428" s="344">
        <v>0</v>
      </c>
      <c r="T428" s="344">
        <v>0</v>
      </c>
      <c r="U428" s="344">
        <v>0</v>
      </c>
      <c r="V428" s="344">
        <v>0</v>
      </c>
      <c r="W428" s="344">
        <v>0</v>
      </c>
      <c r="X428" s="344">
        <v>0</v>
      </c>
      <c r="Y428" s="344">
        <v>0</v>
      </c>
      <c r="Z428" s="344">
        <v>0</v>
      </c>
    </row>
    <row r="429">
      <c r="A429" s="342" t="s">
        <v>375</v>
      </c>
      <c r="B429" s="343">
        <v>97.000002861022949</v>
      </c>
      <c r="C429" s="343">
        <v>0</v>
      </c>
      <c r="D429" s="343">
        <v>0.067189283739041858</v>
      </c>
      <c r="E429" s="343">
        <v>1.4833083338140307</v>
      </c>
      <c r="F429" s="343">
        <v>2.952543043907407</v>
      </c>
      <c r="G429" s="343">
        <v>4.2587613930117794</v>
      </c>
      <c r="H429" s="343">
        <v>5.7270911639569428</v>
      </c>
      <c r="I429" s="343">
        <v>7.2936016399346624</v>
      </c>
      <c r="J429" s="344">
        <v>8.73036694019777</v>
      </c>
      <c r="K429" s="344">
        <v>10.408399286439918</v>
      </c>
      <c r="L429" s="344">
        <v>12.133745462353364</v>
      </c>
      <c r="M429" s="344">
        <v>13.799591134352854</v>
      </c>
      <c r="N429" s="344">
        <v>16.114495169294283</v>
      </c>
      <c r="O429" s="344">
        <v>17.823850270695139</v>
      </c>
      <c r="P429" s="344">
        <v>19.784580727929061</v>
      </c>
      <c r="Q429" s="344">
        <v>22.111273966842884</v>
      </c>
      <c r="R429" s="344">
        <v>24.471189911330626</v>
      </c>
      <c r="S429" s="344">
        <v>26.709931032084409</v>
      </c>
      <c r="T429" s="344">
        <v>29.212848584288597</v>
      </c>
      <c r="U429" s="344">
        <v>31.715133412430337</v>
      </c>
      <c r="V429" s="344">
        <v>34.229876605717415</v>
      </c>
      <c r="W429" s="344">
        <v>36.831471898337462</v>
      </c>
      <c r="X429" s="344">
        <v>39.144873408081921</v>
      </c>
      <c r="Y429" s="344">
        <v>41.628337082346981</v>
      </c>
      <c r="Z429" s="344">
        <v>44.383642549040886</v>
      </c>
    </row>
    <row r="430">
      <c r="A430" s="342" t="s">
        <v>376</v>
      </c>
      <c r="B430" s="343">
        <v>97.000002861022949</v>
      </c>
      <c r="C430" s="343">
        <v>99.953485376040277</v>
      </c>
      <c r="D430" s="343">
        <v>103.64576752437645</v>
      </c>
      <c r="E430" s="343">
        <v>107.65227163971473</v>
      </c>
      <c r="F430" s="343">
        <v>111.32999525868084</v>
      </c>
      <c r="G430" s="343">
        <v>114.46690230342369</v>
      </c>
      <c r="H430" s="343">
        <v>117.49060710346319</v>
      </c>
      <c r="I430" s="343">
        <v>120.52394489478814</v>
      </c>
      <c r="J430" s="344">
        <v>123.37263696459007</v>
      </c>
      <c r="K430" s="344">
        <v>126.36887539343417</v>
      </c>
      <c r="L430" s="344">
        <v>129.334774448597</v>
      </c>
      <c r="M430" s="344">
        <v>131.95550846427088</v>
      </c>
      <c r="N430" s="344">
        <v>134.74144786925328</v>
      </c>
      <c r="O430" s="344">
        <v>136.70137129427008</v>
      </c>
      <c r="P430" s="344">
        <v>138.80280190953792</v>
      </c>
      <c r="Q430" s="344">
        <v>141.19919519527261</v>
      </c>
      <c r="R430" s="344">
        <v>143.57325170210589</v>
      </c>
      <c r="S430" s="344">
        <v>145.78909758096043</v>
      </c>
      <c r="T430" s="344">
        <v>148.11886981012009</v>
      </c>
      <c r="U430" s="344">
        <v>150.39780255036064</v>
      </c>
      <c r="V430" s="344">
        <v>152.60150818347245</v>
      </c>
      <c r="W430" s="344">
        <v>154.7864153671635</v>
      </c>
      <c r="X430" s="344">
        <v>156.65236280435624</v>
      </c>
      <c r="Y430" s="344">
        <v>158.54778212149697</v>
      </c>
      <c r="Z430" s="344">
        <v>160.53380856113583</v>
      </c>
    </row>
    <row r="431">
      <c r="A431" s="342" t="s">
        <v>377</v>
      </c>
      <c r="B431" s="343">
        <v>97.000002861022949</v>
      </c>
      <c r="C431" s="343">
        <v>198.4827513724467</v>
      </c>
      <c r="D431" s="343">
        <v>202.17473436915458</v>
      </c>
      <c r="E431" s="343">
        <v>206.18091181090586</v>
      </c>
      <c r="F431" s="343">
        <v>209.85833972910874</v>
      </c>
      <c r="G431" s="343">
        <v>212.99491186091535</v>
      </c>
      <c r="H431" s="343">
        <v>216.01846007628228</v>
      </c>
      <c r="I431" s="343">
        <v>219.05155844806842</v>
      </c>
      <c r="J431" s="344">
        <v>221.89985693482473</v>
      </c>
      <c r="K431" s="344">
        <v>224.89602149376461</v>
      </c>
      <c r="L431" s="344">
        <v>227.861683228592</v>
      </c>
      <c r="M431" s="344">
        <v>230.48204391693494</v>
      </c>
      <c r="N431" s="344">
        <v>233.26810219902413</v>
      </c>
      <c r="O431" s="344">
        <v>235.22762973119805</v>
      </c>
      <c r="P431" s="344">
        <v>237.32890152773891</v>
      </c>
      <c r="Q431" s="344">
        <v>239.72519588092254</v>
      </c>
      <c r="R431" s="344">
        <v>242.09907141210994</v>
      </c>
      <c r="S431" s="344">
        <v>244.31458162101916</v>
      </c>
      <c r="T431" s="344">
        <v>246.644341764527</v>
      </c>
      <c r="U431" s="344">
        <v>248.92309987431594</v>
      </c>
      <c r="V431" s="344">
        <v>251.12663669103176</v>
      </c>
      <c r="W431" s="344">
        <v>253.31137672001225</v>
      </c>
      <c r="X431" s="344">
        <v>255.17709862168815</v>
      </c>
      <c r="Y431" s="344">
        <v>257.07245685991921</v>
      </c>
      <c r="Z431" s="344">
        <v>259.05874675552946</v>
      </c>
    </row>
    <row r="432">
      <c r="A432" s="342" t="s">
        <v>378</v>
      </c>
      <c r="B432" s="343">
        <v>97.000002861022949</v>
      </c>
      <c r="C432" s="343">
        <v>297.00489769835207</v>
      </c>
      <c r="D432" s="343">
        <v>300.69658320107527</v>
      </c>
      <c r="E432" s="343">
        <v>304.70243578863517</v>
      </c>
      <c r="F432" s="343">
        <v>308.37956963423932</v>
      </c>
      <c r="G432" s="343">
        <v>311.51580784573144</v>
      </c>
      <c r="H432" s="343">
        <v>314.53920117249368</v>
      </c>
      <c r="I432" s="343">
        <v>317.5720614225865</v>
      </c>
      <c r="J432" s="344">
        <v>320.41996678402734</v>
      </c>
      <c r="K432" s="344">
        <v>323.41605957754189</v>
      </c>
      <c r="L432" s="344">
        <v>326.38148529333949</v>
      </c>
      <c r="M432" s="344">
        <v>329.001472991396</v>
      </c>
      <c r="N432" s="344">
        <v>331.7876528435628</v>
      </c>
      <c r="O432" s="344">
        <v>333.74678406947976</v>
      </c>
      <c r="P432" s="344">
        <v>335.84789787554416</v>
      </c>
      <c r="Q432" s="344">
        <v>338.24409464247168</v>
      </c>
      <c r="R432" s="344">
        <v>340.6177901493262</v>
      </c>
      <c r="S432" s="344">
        <v>342.8329647942877</v>
      </c>
      <c r="T432" s="344">
        <v>345.16271458009714</v>
      </c>
      <c r="U432" s="344">
        <v>347.44129898170377</v>
      </c>
      <c r="V432" s="344">
        <v>349.6446678733206</v>
      </c>
      <c r="W432" s="344">
        <v>351.82924162908631</v>
      </c>
      <c r="X432" s="344">
        <v>353.69473835199614</v>
      </c>
      <c r="Y432" s="344">
        <v>355.59003666051797</v>
      </c>
      <c r="Z432" s="344">
        <v>357.57659275553141</v>
      </c>
    </row>
    <row r="433">
      <c r="A433" s="342" t="s">
        <v>379</v>
      </c>
      <c r="B433" s="343">
        <v>97.000002861022949</v>
      </c>
      <c r="C433" s="343">
        <v>395.51995993148194</v>
      </c>
      <c r="D433" s="343">
        <v>399.21134957989409</v>
      </c>
      <c r="E433" s="343">
        <v>403.21687911283709</v>
      </c>
      <c r="F433" s="343">
        <v>406.89372049642333</v>
      </c>
      <c r="G433" s="343">
        <v>410.02962576727253</v>
      </c>
      <c r="H433" s="343">
        <v>413.05286588559142</v>
      </c>
      <c r="I433" s="343">
        <v>416.0854892980322</v>
      </c>
      <c r="J433" s="344">
        <v>418.93300198249017</v>
      </c>
      <c r="K433" s="344">
        <v>421.92902509690038</v>
      </c>
      <c r="L433" s="344">
        <v>424.89421608097848</v>
      </c>
      <c r="M433" s="344">
        <v>427.51383111777892</v>
      </c>
      <c r="N433" s="344">
        <v>430.30013521343039</v>
      </c>
      <c r="O433" s="344">
        <v>432.2588697177967</v>
      </c>
      <c r="P433" s="344">
        <v>434.35982635311865</v>
      </c>
      <c r="Q433" s="344">
        <v>436.75592686825496</v>
      </c>
      <c r="R433" s="344">
        <v>439.12944329225866</v>
      </c>
      <c r="S433" s="344">
        <v>441.344282473956</v>
      </c>
      <c r="T433" s="344">
        <v>443.67402361625204</v>
      </c>
      <c r="U433" s="344">
        <v>445.95243522235262</v>
      </c>
      <c r="V433" s="344">
        <v>448.15563707092838</v>
      </c>
      <c r="W433" s="344">
        <v>450.34004542578612</v>
      </c>
      <c r="X433" s="344">
        <v>452.20531732089586</v>
      </c>
      <c r="Y433" s="344">
        <v>454.10055683910946</v>
      </c>
      <c r="Z433" s="344">
        <v>456.08738185900341</v>
      </c>
    </row>
    <row r="434">
      <c r="A434" s="342" t="s">
        <v>380</v>
      </c>
      <c r="B434" s="343">
        <v>97.000002861022949</v>
      </c>
      <c r="C434" s="343">
        <v>494.02797329830764</v>
      </c>
      <c r="D434" s="343">
        <v>497.71906871437227</v>
      </c>
      <c r="E434" s="343">
        <v>501.72427697276873</v>
      </c>
      <c r="F434" s="343">
        <v>505.4008274876432</v>
      </c>
      <c r="G434" s="343">
        <v>508.53640078477389</v>
      </c>
      <c r="H434" s="343">
        <v>511.55948935916581</v>
      </c>
      <c r="I434" s="343">
        <v>514.59187720439036</v>
      </c>
      <c r="J434" s="344">
        <v>517.43899765095591</v>
      </c>
      <c r="K434" s="344">
        <v>520.43495315472592</v>
      </c>
      <c r="L434" s="344">
        <v>523.39991068062955</v>
      </c>
      <c r="M434" s="344">
        <v>526.01915337733635</v>
      </c>
      <c r="N434" s="344">
        <v>528.80558437058153</v>
      </c>
      <c r="O434" s="344">
        <v>530.76392173627289</v>
      </c>
      <c r="P434" s="344">
        <v>532.86472201219851</v>
      </c>
      <c r="Q434" s="344">
        <v>535.26072759835984</v>
      </c>
      <c r="R434" s="344">
        <v>537.63406587128236</v>
      </c>
      <c r="S434" s="344">
        <v>539.8485696852033</v>
      </c>
      <c r="T434" s="344">
        <v>542.17830388462164</v>
      </c>
      <c r="U434" s="344">
        <v>544.4565435984448</v>
      </c>
      <c r="V434" s="344">
        <v>546.65957927689385</v>
      </c>
      <c r="W434" s="344">
        <v>548.84382309415025</v>
      </c>
      <c r="X434" s="344">
        <v>550.70887050672241</v>
      </c>
      <c r="Y434" s="344">
        <v>552.60405236437066</v>
      </c>
      <c r="Z434" s="344">
        <v>554.591149016887</v>
      </c>
    </row>
    <row r="435">
      <c r="A435" s="342" t="s">
        <v>381</v>
      </c>
      <c r="B435" s="343">
        <v>97.000002861022949</v>
      </c>
      <c r="C435" s="343">
        <v>0</v>
      </c>
      <c r="D435" s="343">
        <v>0</v>
      </c>
      <c r="E435" s="343">
        <v>0</v>
      </c>
      <c r="F435" s="343">
        <v>0</v>
      </c>
      <c r="G435" s="343">
        <v>0</v>
      </c>
      <c r="H435" s="343">
        <v>0</v>
      </c>
      <c r="I435" s="343">
        <v>0</v>
      </c>
      <c r="J435" s="344">
        <v>0</v>
      </c>
      <c r="K435" s="344">
        <v>0</v>
      </c>
      <c r="L435" s="344">
        <v>0</v>
      </c>
      <c r="M435" s="344">
        <v>0</v>
      </c>
      <c r="N435" s="344">
        <v>0</v>
      </c>
      <c r="O435" s="344">
        <v>0</v>
      </c>
      <c r="P435" s="344">
        <v>0</v>
      </c>
      <c r="Q435" s="344">
        <v>0</v>
      </c>
      <c r="R435" s="344">
        <v>0</v>
      </c>
      <c r="S435" s="344">
        <v>0</v>
      </c>
      <c r="T435" s="344">
        <v>0</v>
      </c>
      <c r="U435" s="344">
        <v>0</v>
      </c>
      <c r="V435" s="344">
        <v>0</v>
      </c>
      <c r="W435" s="344">
        <v>0</v>
      </c>
      <c r="X435" s="344">
        <v>0</v>
      </c>
      <c r="Y435" s="344">
        <v>0</v>
      </c>
      <c r="Z435" s="344">
        <v>0</v>
      </c>
    </row>
    <row r="436">
      <c r="A436" s="342" t="s">
        <v>382</v>
      </c>
      <c r="B436" s="343">
        <v>97.000002861022949</v>
      </c>
      <c r="C436" s="343">
        <v>403.26601892003</v>
      </c>
      <c r="D436" s="343">
        <v>412.71505442293943</v>
      </c>
      <c r="E436" s="343">
        <v>421.72243656829284</v>
      </c>
      <c r="F436" s="343">
        <v>429.04647146359457</v>
      </c>
      <c r="G436" s="343">
        <v>434.18412448958907</v>
      </c>
      <c r="H436" s="343">
        <v>437.9079370452215</v>
      </c>
      <c r="I436" s="343">
        <v>440.23002269099845</v>
      </c>
      <c r="J436" s="344">
        <v>441.06712451440126</v>
      </c>
      <c r="K436" s="344">
        <v>440.63416144287481</v>
      </c>
      <c r="L436" s="344">
        <v>438.69469832168306</v>
      </c>
      <c r="M436" s="344">
        <v>435.22737612285994</v>
      </c>
      <c r="N436" s="344">
        <v>430.30013521343039</v>
      </c>
      <c r="O436" s="344">
        <v>432.2588697177967</v>
      </c>
      <c r="P436" s="344">
        <v>434.35982635311865</v>
      </c>
      <c r="Q436" s="344">
        <v>436.75592686825496</v>
      </c>
      <c r="R436" s="344">
        <v>439.12944329225866</v>
      </c>
      <c r="S436" s="344">
        <v>441.344282473956</v>
      </c>
      <c r="T436" s="344">
        <v>443.67402361625204</v>
      </c>
      <c r="U436" s="344">
        <v>445.95243522235262</v>
      </c>
      <c r="V436" s="344">
        <v>448.15563707092838</v>
      </c>
      <c r="W436" s="344">
        <v>450.34004542578612</v>
      </c>
      <c r="X436" s="344">
        <v>452.20531732089586</v>
      </c>
      <c r="Y436" s="344">
        <v>454.10055683910946</v>
      </c>
      <c r="Z436" s="344">
        <v>456.08738185900341</v>
      </c>
    </row>
    <row r="437">
      <c r="A437" s="342" t="s">
        <v>383</v>
      </c>
      <c r="B437" s="343">
        <v>97.000002861022949</v>
      </c>
      <c r="C437" s="343">
        <v>333.05959704735051</v>
      </c>
      <c r="D437" s="343">
        <v>333.72282111093421</v>
      </c>
      <c r="E437" s="343">
        <v>334.37549272455971</v>
      </c>
      <c r="F437" s="343">
        <v>334.59227364260045</v>
      </c>
      <c r="G437" s="343">
        <v>334.64672708230705</v>
      </c>
      <c r="H437" s="343">
        <v>334.372975659129</v>
      </c>
      <c r="I437" s="343">
        <v>333.94675628337785</v>
      </c>
      <c r="J437" s="344">
        <v>333.65931946952884</v>
      </c>
      <c r="K437" s="344">
        <v>333.30393206884747</v>
      </c>
      <c r="L437" s="344">
        <v>332.91785494139219</v>
      </c>
      <c r="M437" s="344">
        <v>332.40308523851581</v>
      </c>
      <c r="N437" s="344">
        <v>331.29973513373426</v>
      </c>
      <c r="O437" s="344">
        <v>330.39616732668969</v>
      </c>
      <c r="P437" s="344">
        <v>329.47253903064183</v>
      </c>
      <c r="Q437" s="344">
        <v>328.4658372582557</v>
      </c>
      <c r="R437" s="344">
        <v>327.49058068712327</v>
      </c>
      <c r="S437" s="344">
        <v>326.57283829995811</v>
      </c>
      <c r="T437" s="344">
        <v>325.55367311202787</v>
      </c>
      <c r="U437" s="344">
        <v>324.48341208750344</v>
      </c>
      <c r="V437" s="344">
        <v>323.33807781956233</v>
      </c>
      <c r="W437" s="344">
        <v>322.06612371090159</v>
      </c>
      <c r="X437" s="344">
        <v>320.85336736293493</v>
      </c>
      <c r="Y437" s="344">
        <v>319.45463725044425</v>
      </c>
      <c r="Z437" s="344">
        <v>317.76955613285918</v>
      </c>
    </row>
    <row r="438">
      <c r="A438" s="342" t="s">
        <v>384</v>
      </c>
      <c r="B438" s="343">
        <v>97.000002861022949</v>
      </c>
      <c r="C438" s="343">
        <v>193.66868067084243</v>
      </c>
      <c r="D438" s="343">
        <v>201.91292602533585</v>
      </c>
      <c r="E438" s="343">
        <v>210.95994860354287</v>
      </c>
      <c r="F438" s="343">
        <v>219.83985404461876</v>
      </c>
      <c r="G438" s="343">
        <v>227.61030040993876</v>
      </c>
      <c r="H438" s="343">
        <v>235.59178193346025</v>
      </c>
      <c r="I438" s="343">
        <v>243.8269462586791</v>
      </c>
      <c r="J438" s="344">
        <v>251.39112244917439</v>
      </c>
      <c r="K438" s="344">
        <v>259.42828701316989</v>
      </c>
      <c r="L438" s="344">
        <v>267.43569522029588</v>
      </c>
      <c r="M438" s="344">
        <v>274.77240971009559</v>
      </c>
      <c r="N438" s="344">
        <v>283.410290265598</v>
      </c>
      <c r="O438" s="344">
        <v>289.6778373062084</v>
      </c>
      <c r="P438" s="344">
        <v>296.33102836665819</v>
      </c>
      <c r="Q438" s="344">
        <v>303.84869887591458</v>
      </c>
      <c r="R438" s="344">
        <v>311.26336501332156</v>
      </c>
      <c r="S438" s="344">
        <v>318.1951573935512</v>
      </c>
      <c r="T438" s="344">
        <v>325.56638909238279</v>
      </c>
      <c r="U438" s="344">
        <v>332.88722538458359</v>
      </c>
      <c r="V438" s="344">
        <v>340.13311990723162</v>
      </c>
      <c r="W438" s="344">
        <v>347.52309398542377</v>
      </c>
      <c r="X438" s="344">
        <v>354.02495197093509</v>
      </c>
      <c r="Y438" s="344">
        <v>360.88166088676627</v>
      </c>
      <c r="Z438" s="344">
        <v>368.39863299881335</v>
      </c>
    </row>
    <row r="439">
      <c r="A439" s="341" t="s">
        <v>394</v>
      </c>
    </row>
    <row r="440">
      <c r="A440" s="342" t="s">
        <v>374</v>
      </c>
      <c r="B440" s="343">
        <v>126.00000016391277</v>
      </c>
      <c r="C440" s="343">
        <v>0</v>
      </c>
      <c r="D440" s="343">
        <v>0</v>
      </c>
      <c r="E440" s="343">
        <v>0</v>
      </c>
      <c r="F440" s="343">
        <v>0</v>
      </c>
      <c r="G440" s="343">
        <v>0</v>
      </c>
      <c r="H440" s="343">
        <v>0</v>
      </c>
      <c r="I440" s="343">
        <v>0</v>
      </c>
      <c r="J440" s="344">
        <v>0</v>
      </c>
      <c r="K440" s="344">
        <v>0</v>
      </c>
      <c r="L440" s="344">
        <v>0</v>
      </c>
      <c r="M440" s="344">
        <v>0</v>
      </c>
      <c r="N440" s="344">
        <v>0</v>
      </c>
      <c r="O440" s="344">
        <v>0</v>
      </c>
      <c r="P440" s="344">
        <v>0</v>
      </c>
      <c r="Q440" s="344">
        <v>0</v>
      </c>
      <c r="R440" s="344">
        <v>0</v>
      </c>
      <c r="S440" s="344">
        <v>0</v>
      </c>
      <c r="T440" s="344">
        <v>0</v>
      </c>
      <c r="U440" s="344">
        <v>0</v>
      </c>
      <c r="V440" s="344">
        <v>0</v>
      </c>
      <c r="W440" s="344">
        <v>0</v>
      </c>
      <c r="X440" s="344">
        <v>0</v>
      </c>
      <c r="Y440" s="344">
        <v>0</v>
      </c>
      <c r="Z440" s="344">
        <v>0</v>
      </c>
    </row>
    <row r="441">
      <c r="A441" s="342" t="s">
        <v>375</v>
      </c>
      <c r="B441" s="343">
        <v>126.00000016391277</v>
      </c>
      <c r="C441" s="343">
        <v>27.924677479909477</v>
      </c>
      <c r="D441" s="343">
        <v>29.2971261617067</v>
      </c>
      <c r="E441" s="343">
        <v>30.890068714433887</v>
      </c>
      <c r="F441" s="343">
        <v>32.506307228754444</v>
      </c>
      <c r="G441" s="343">
        <v>33.822966570766567</v>
      </c>
      <c r="H441" s="343">
        <v>35.414510952252812</v>
      </c>
      <c r="I441" s="343">
        <v>37.047275911244213</v>
      </c>
      <c r="J441" s="344">
        <v>38.524276762602376</v>
      </c>
      <c r="K441" s="344">
        <v>40.034285503439932</v>
      </c>
      <c r="L441" s="344">
        <v>41.541706984364829</v>
      </c>
      <c r="M441" s="344">
        <v>43.110846889994548</v>
      </c>
      <c r="N441" s="344">
        <v>44.82688918483764</v>
      </c>
      <c r="O441" s="344">
        <v>46.236170065197349</v>
      </c>
      <c r="P441" s="344">
        <v>47.644454876009519</v>
      </c>
      <c r="Q441" s="344">
        <v>49.224840015257989</v>
      </c>
      <c r="R441" s="344">
        <v>50.778086380816845</v>
      </c>
      <c r="S441" s="344">
        <v>52.277495938808968</v>
      </c>
      <c r="T441" s="344">
        <v>53.772388314404559</v>
      </c>
      <c r="U441" s="344">
        <v>55.311475556503957</v>
      </c>
      <c r="V441" s="344">
        <v>56.843921432532632</v>
      </c>
      <c r="W441" s="344">
        <v>58.416792894548308</v>
      </c>
      <c r="X441" s="344">
        <v>59.82051721839396</v>
      </c>
      <c r="Y441" s="344">
        <v>61.228293301040246</v>
      </c>
      <c r="Z441" s="344">
        <v>62.697852341827662</v>
      </c>
    </row>
    <row r="442">
      <c r="A442" s="342" t="s">
        <v>376</v>
      </c>
      <c r="B442" s="343">
        <v>126.00000016391277</v>
      </c>
      <c r="C442" s="343">
        <v>128.07678474072566</v>
      </c>
      <c r="D442" s="343">
        <v>130.90150254826335</v>
      </c>
      <c r="E442" s="343">
        <v>134.04803400237904</v>
      </c>
      <c r="F442" s="343">
        <v>136.98834198251382</v>
      </c>
      <c r="G442" s="343">
        <v>139.41346454831856</v>
      </c>
      <c r="H442" s="343">
        <v>141.93461963659811</v>
      </c>
      <c r="I442" s="343">
        <v>144.44403135597747</v>
      </c>
      <c r="J442" s="344">
        <v>146.75670204446095</v>
      </c>
      <c r="K442" s="344">
        <v>149.07627673442212</v>
      </c>
      <c r="L442" s="344">
        <v>151.3412185252831</v>
      </c>
      <c r="M442" s="344">
        <v>153.45035270262156</v>
      </c>
      <c r="N442" s="344">
        <v>155.49210281877541</v>
      </c>
      <c r="O442" s="344">
        <v>157.01451877636086</v>
      </c>
      <c r="P442" s="344">
        <v>158.50275071622244</v>
      </c>
      <c r="Q442" s="344">
        <v>160.12424873461012</v>
      </c>
      <c r="R442" s="344">
        <v>161.68087947887071</v>
      </c>
      <c r="S442" s="344">
        <v>163.13920220571171</v>
      </c>
      <c r="T442" s="344">
        <v>164.54749252526892</v>
      </c>
      <c r="U442" s="344">
        <v>165.94729904622767</v>
      </c>
      <c r="V442" s="344">
        <v>167.28782581321417</v>
      </c>
      <c r="W442" s="344">
        <v>168.60519811274122</v>
      </c>
      <c r="X442" s="344">
        <v>169.7251437266049</v>
      </c>
      <c r="Y442" s="344">
        <v>170.78523489557088</v>
      </c>
      <c r="Z442" s="344">
        <v>171.80681815921548</v>
      </c>
    </row>
    <row r="443">
      <c r="A443" s="342" t="s">
        <v>377</v>
      </c>
      <c r="B443" s="343">
        <v>126.00000016391277</v>
      </c>
      <c r="C443" s="343">
        <v>226.64024734401011</v>
      </c>
      <c r="D443" s="343">
        <v>229.46473497697363</v>
      </c>
      <c r="E443" s="343">
        <v>232.61106955544787</v>
      </c>
      <c r="F443" s="343">
        <v>235.55117099065785</v>
      </c>
      <c r="G443" s="343">
        <v>237.97597829562884</v>
      </c>
      <c r="H443" s="343">
        <v>240.49702410332773</v>
      </c>
      <c r="I443" s="343">
        <v>243.00626800037358</v>
      </c>
      <c r="J443" s="344">
        <v>245.31872459491092</v>
      </c>
      <c r="K443" s="344">
        <v>247.63811380309645</v>
      </c>
      <c r="L443" s="344">
        <v>249.9028146963561</v>
      </c>
      <c r="M443" s="344">
        <v>252.01184314657328</v>
      </c>
      <c r="N443" s="344">
        <v>254.05313932667292</v>
      </c>
      <c r="O443" s="344">
        <v>255.57126683686514</v>
      </c>
      <c r="P443" s="344">
        <v>257.05521199198967</v>
      </c>
      <c r="Q443" s="344">
        <v>258.67185321716164</v>
      </c>
      <c r="R443" s="344">
        <v>260.22374556675885</v>
      </c>
      <c r="S443" s="344">
        <v>261.67748576532455</v>
      </c>
      <c r="T443" s="344">
        <v>263.08119685532574</v>
      </c>
      <c r="U443" s="344">
        <v>264.47627531441418</v>
      </c>
      <c r="V443" s="344">
        <v>265.81207823810507</v>
      </c>
      <c r="W443" s="344">
        <v>267.12457918923428</v>
      </c>
      <c r="X443" s="344">
        <v>268.24011576610951</v>
      </c>
      <c r="Y443" s="344">
        <v>269.29565355216369</v>
      </c>
      <c r="Z443" s="344">
        <v>270.312537824287</v>
      </c>
    </row>
    <row r="444">
      <c r="A444" s="342" t="s">
        <v>378</v>
      </c>
      <c r="B444" s="343">
        <v>126.00000016391277</v>
      </c>
      <c r="C444" s="343">
        <v>325.19677282850267</v>
      </c>
      <c r="D444" s="343">
        <v>328.02103159287088</v>
      </c>
      <c r="E444" s="343">
        <v>331.1671710371038</v>
      </c>
      <c r="F444" s="343">
        <v>334.10706739636748</v>
      </c>
      <c r="G444" s="343">
        <v>336.5315599741412</v>
      </c>
      <c r="H444" s="343">
        <v>339.05249802856497</v>
      </c>
      <c r="I444" s="343">
        <v>341.56157533672751</v>
      </c>
      <c r="J444" s="344">
        <v>343.87381872236028</v>
      </c>
      <c r="K444" s="344">
        <v>346.19302348554885</v>
      </c>
      <c r="L444" s="344">
        <v>348.45748420924724</v>
      </c>
      <c r="M444" s="344">
        <v>350.56640812775521</v>
      </c>
      <c r="N444" s="344">
        <v>352.6072497943349</v>
      </c>
      <c r="O444" s="344">
        <v>354.12106965408572</v>
      </c>
      <c r="P444" s="344">
        <v>355.60070881558653</v>
      </c>
      <c r="Q444" s="344">
        <v>357.21247144601341</v>
      </c>
      <c r="R444" s="344">
        <v>358.7596041239168</v>
      </c>
      <c r="S444" s="344">
        <v>360.20874118935239</v>
      </c>
      <c r="T444" s="344">
        <v>361.60785242875693</v>
      </c>
      <c r="U444" s="344">
        <v>362.998181498345</v>
      </c>
      <c r="V444" s="344">
        <v>364.32923922934589</v>
      </c>
      <c r="W444" s="344">
        <v>365.63684676838972</v>
      </c>
      <c r="X444" s="344">
        <v>366.74795428302804</v>
      </c>
      <c r="Y444" s="344">
        <v>367.79891792893159</v>
      </c>
      <c r="Z444" s="344">
        <v>368.81108172533419</v>
      </c>
    </row>
    <row r="445">
      <c r="A445" s="342" t="s">
        <v>379</v>
      </c>
      <c r="B445" s="343">
        <v>126.00000016391277</v>
      </c>
      <c r="C445" s="343">
        <v>423.74639579873696</v>
      </c>
      <c r="D445" s="343">
        <v>426.57042698605727</v>
      </c>
      <c r="E445" s="343">
        <v>429.71637301988926</v>
      </c>
      <c r="F445" s="343">
        <v>432.65606575690236</v>
      </c>
      <c r="G445" s="343">
        <v>435.08024413187911</v>
      </c>
      <c r="H445" s="343">
        <v>437.60107594625129</v>
      </c>
      <c r="I445" s="343">
        <v>440.10998788645492</v>
      </c>
      <c r="J445" s="344">
        <v>442.42201893775035</v>
      </c>
      <c r="K445" s="344">
        <v>444.74104028139595</v>
      </c>
      <c r="L445" s="344">
        <v>447.00526155396824</v>
      </c>
      <c r="M445" s="344">
        <v>449.11408212489545</v>
      </c>
      <c r="N445" s="344">
        <v>451.15446869880367</v>
      </c>
      <c r="O445" s="344">
        <v>452.66396179883787</v>
      </c>
      <c r="P445" s="344">
        <v>454.13927585169927</v>
      </c>
      <c r="Q445" s="344">
        <v>455.74613819247952</v>
      </c>
      <c r="R445" s="344">
        <v>457.28849002578971</v>
      </c>
      <c r="S445" s="344">
        <v>458.73300345414236</v>
      </c>
      <c r="T445" s="344">
        <v>460.12749432302593</v>
      </c>
      <c r="U445" s="344">
        <v>461.51305278020368</v>
      </c>
      <c r="V445" s="344">
        <v>462.839344074108</v>
      </c>
      <c r="W445" s="344">
        <v>464.14203624605148</v>
      </c>
      <c r="X445" s="344">
        <v>465.24869477207062</v>
      </c>
      <c r="Y445" s="344">
        <v>466.29506362329533</v>
      </c>
      <c r="Z445" s="344">
        <v>467.30248556637065</v>
      </c>
    </row>
    <row r="446">
      <c r="A446" s="342" t="s">
        <v>380</v>
      </c>
      <c r="B446" s="343">
        <v>126.00000016391277</v>
      </c>
      <c r="C446" s="343">
        <v>522.2891505181409</v>
      </c>
      <c r="D446" s="343">
        <v>525.11295540575179</v>
      </c>
      <c r="E446" s="343">
        <v>528.25870973573558</v>
      </c>
      <c r="F446" s="343">
        <v>531.198200289172</v>
      </c>
      <c r="G446" s="343">
        <v>533.62206497668353</v>
      </c>
      <c r="H446" s="343">
        <v>536.14279205035939</v>
      </c>
      <c r="I446" s="343">
        <v>538.6515398312016</v>
      </c>
      <c r="J446" s="344">
        <v>540.96335941242671</v>
      </c>
      <c r="K446" s="344">
        <v>543.28219835083758</v>
      </c>
      <c r="L446" s="344">
        <v>545.54618088126085</v>
      </c>
      <c r="M446" s="344">
        <v>547.65489927764258</v>
      </c>
      <c r="N446" s="344">
        <v>549.69483017809091</v>
      </c>
      <c r="O446" s="344">
        <v>551.19997750202833</v>
      </c>
      <c r="P446" s="344">
        <v>552.67094742418635</v>
      </c>
      <c r="Q446" s="344">
        <v>554.272887886054</v>
      </c>
      <c r="R446" s="344">
        <v>555.8104378049793</v>
      </c>
      <c r="S446" s="344">
        <v>557.25030719226277</v>
      </c>
      <c r="T446" s="344">
        <v>558.64015727085052</v>
      </c>
      <c r="U446" s="344">
        <v>560.02092399642356</v>
      </c>
      <c r="V446" s="344">
        <v>561.34242771279287</v>
      </c>
      <c r="W446" s="344">
        <v>562.64018267025813</v>
      </c>
      <c r="X446" s="344">
        <v>563.74237237915213</v>
      </c>
      <c r="Y446" s="344">
        <v>564.78412588290837</v>
      </c>
      <c r="Z446" s="344">
        <v>565.78678470059481</v>
      </c>
    </row>
    <row r="447">
      <c r="A447" s="342" t="s">
        <v>381</v>
      </c>
      <c r="B447" s="343">
        <v>126.00000016391277</v>
      </c>
      <c r="C447" s="343">
        <v>0</v>
      </c>
      <c r="D447" s="343">
        <v>0</v>
      </c>
      <c r="E447" s="343">
        <v>0</v>
      </c>
      <c r="F447" s="343">
        <v>0</v>
      </c>
      <c r="G447" s="343">
        <v>0</v>
      </c>
      <c r="H447" s="343">
        <v>0</v>
      </c>
      <c r="I447" s="343">
        <v>0</v>
      </c>
      <c r="J447" s="344">
        <v>0</v>
      </c>
      <c r="K447" s="344">
        <v>0</v>
      </c>
      <c r="L447" s="344">
        <v>0</v>
      </c>
      <c r="M447" s="344">
        <v>0</v>
      </c>
      <c r="N447" s="344">
        <v>0</v>
      </c>
      <c r="O447" s="344">
        <v>0</v>
      </c>
      <c r="P447" s="344">
        <v>0</v>
      </c>
      <c r="Q447" s="344">
        <v>0</v>
      </c>
      <c r="R447" s="344">
        <v>0</v>
      </c>
      <c r="S447" s="344">
        <v>0</v>
      </c>
      <c r="T447" s="344">
        <v>0</v>
      </c>
      <c r="U447" s="344">
        <v>0</v>
      </c>
      <c r="V447" s="344">
        <v>0</v>
      </c>
      <c r="W447" s="344">
        <v>0</v>
      </c>
      <c r="X447" s="344">
        <v>0</v>
      </c>
      <c r="Y447" s="344">
        <v>0</v>
      </c>
      <c r="Z447" s="344">
        <v>0</v>
      </c>
    </row>
    <row r="448">
      <c r="A448" s="342" t="s">
        <v>382</v>
      </c>
      <c r="B448" s="343">
        <v>126.00000016391277</v>
      </c>
      <c r="C448" s="343">
        <v>428.40691429830559</v>
      </c>
      <c r="D448" s="343">
        <v>434.6943046905896</v>
      </c>
      <c r="E448" s="343">
        <v>440.83617192728144</v>
      </c>
      <c r="F448" s="343">
        <v>445.95917985898575</v>
      </c>
      <c r="G448" s="343">
        <v>449.60321985200358</v>
      </c>
      <c r="H448" s="343">
        <v>452.53387064969479</v>
      </c>
      <c r="I448" s="343">
        <v>454.60767996939234</v>
      </c>
      <c r="J448" s="344">
        <v>455.69546961628328</v>
      </c>
      <c r="K448" s="344">
        <v>455.9787037935011</v>
      </c>
      <c r="L448" s="344">
        <v>455.30551456330647</v>
      </c>
      <c r="M448" s="344">
        <v>453.73998686723996</v>
      </c>
      <c r="N448" s="344">
        <v>451.15446869880367</v>
      </c>
      <c r="O448" s="344">
        <v>452.66396179883787</v>
      </c>
      <c r="P448" s="344">
        <v>454.13927585169927</v>
      </c>
      <c r="Q448" s="344">
        <v>455.74613819247952</v>
      </c>
      <c r="R448" s="344">
        <v>457.28849002578971</v>
      </c>
      <c r="S448" s="344">
        <v>458.73300345414236</v>
      </c>
      <c r="T448" s="344">
        <v>460.12749432302593</v>
      </c>
      <c r="U448" s="344">
        <v>461.51305278020368</v>
      </c>
      <c r="V448" s="344">
        <v>462.839344074108</v>
      </c>
      <c r="W448" s="344">
        <v>464.14203624605148</v>
      </c>
      <c r="X448" s="344">
        <v>465.24869477207062</v>
      </c>
      <c r="Y448" s="344">
        <v>466.29506362329533</v>
      </c>
      <c r="Z448" s="344">
        <v>467.30248556637065</v>
      </c>
    </row>
    <row r="449">
      <c r="A449" s="342" t="s">
        <v>383</v>
      </c>
      <c r="B449" s="343">
        <v>126.00000016391277</v>
      </c>
      <c r="C449" s="343">
        <v>321.95061960176741</v>
      </c>
      <c r="D449" s="343">
        <v>321.74487774181517</v>
      </c>
      <c r="E449" s="343">
        <v>321.428258631715</v>
      </c>
      <c r="F449" s="343">
        <v>320.85225958092508</v>
      </c>
      <c r="G449" s="343">
        <v>320.35571892602081</v>
      </c>
      <c r="H449" s="343">
        <v>319.47014476405189</v>
      </c>
      <c r="I449" s="343">
        <v>318.4648043091118</v>
      </c>
      <c r="J449" s="344">
        <v>317.58664280517644</v>
      </c>
      <c r="K449" s="344">
        <v>316.66130990682427</v>
      </c>
      <c r="L449" s="344">
        <v>315.68136275293341</v>
      </c>
      <c r="M449" s="344">
        <v>314.438739961514</v>
      </c>
      <c r="N449" s="344">
        <v>312.80551297410238</v>
      </c>
      <c r="O449" s="344">
        <v>311.29999670994528</v>
      </c>
      <c r="P449" s="344">
        <v>309.76064096341105</v>
      </c>
      <c r="Q449" s="344">
        <v>307.97658620932424</v>
      </c>
      <c r="R449" s="344">
        <v>306.18215089496528</v>
      </c>
      <c r="S449" s="344">
        <v>304.39797873032285</v>
      </c>
      <c r="T449" s="344">
        <v>302.56426363592584</v>
      </c>
      <c r="U449" s="344">
        <v>300.61453921850074</v>
      </c>
      <c r="V449" s="344">
        <v>298.60611399976062</v>
      </c>
      <c r="W449" s="344">
        <v>296.46714463115057</v>
      </c>
      <c r="X449" s="344">
        <v>294.4553962085555</v>
      </c>
      <c r="Y449" s="344">
        <v>292.27649525249728</v>
      </c>
      <c r="Z449" s="344">
        <v>289.73645634513377</v>
      </c>
    </row>
    <row r="450">
      <c r="A450" s="342" t="s">
        <v>384</v>
      </c>
      <c r="B450" s="343">
        <v>126.00000016391277</v>
      </c>
      <c r="C450" s="343">
        <v>280.80472521879841</v>
      </c>
      <c r="D450" s="343">
        <v>288.18909845430744</v>
      </c>
      <c r="E450" s="343">
        <v>296.54660320301576</v>
      </c>
      <c r="F450" s="343">
        <v>304.7786180789484</v>
      </c>
      <c r="G450" s="343">
        <v>311.60154362218861</v>
      </c>
      <c r="H450" s="343">
        <v>319.25033574053782</v>
      </c>
      <c r="I450" s="343">
        <v>327.05078177955994</v>
      </c>
      <c r="J450" s="344">
        <v>334.16754030615897</v>
      </c>
      <c r="K450" s="344">
        <v>341.37296724871646</v>
      </c>
      <c r="L450" s="344">
        <v>348.52444409903165</v>
      </c>
      <c r="M450" s="344">
        <v>355.68114417078573</v>
      </c>
      <c r="N450" s="344">
        <v>363.25678189216933</v>
      </c>
      <c r="O450" s="344">
        <v>369.32149918751617</v>
      </c>
      <c r="P450" s="344">
        <v>375.35192009666036</v>
      </c>
      <c r="Q450" s="344">
        <v>382.08272364894782</v>
      </c>
      <c r="R450" s="344">
        <v>388.66783704061339</v>
      </c>
      <c r="S450" s="344">
        <v>394.99219929930734</v>
      </c>
      <c r="T450" s="344">
        <v>401.26626224180183</v>
      </c>
      <c r="U450" s="344">
        <v>407.69371345061427</v>
      </c>
      <c r="V450" s="344">
        <v>414.0615168589905</v>
      </c>
      <c r="W450" s="344">
        <v>420.56790041800303</v>
      </c>
      <c r="X450" s="344">
        <v>426.38993061218588</v>
      </c>
      <c r="Y450" s="344">
        <v>432.31368505200425</v>
      </c>
      <c r="Z450" s="344">
        <v>438.68530732517974</v>
      </c>
    </row>
    <row r="451">
      <c r="A451" s="341" t="s">
        <v>395</v>
      </c>
    </row>
    <row r="452">
      <c r="A452" s="342" t="s">
        <v>374</v>
      </c>
      <c r="B452" s="343">
        <v>143.99999752640724</v>
      </c>
      <c r="C452" s="343">
        <v>0</v>
      </c>
      <c r="D452" s="343">
        <v>0</v>
      </c>
      <c r="E452" s="343">
        <v>0</v>
      </c>
      <c r="F452" s="343">
        <v>0</v>
      </c>
      <c r="G452" s="343">
        <v>0</v>
      </c>
      <c r="H452" s="343">
        <v>0</v>
      </c>
      <c r="I452" s="343">
        <v>0</v>
      </c>
      <c r="J452" s="344">
        <v>0</v>
      </c>
      <c r="K452" s="344">
        <v>0</v>
      </c>
      <c r="L452" s="344">
        <v>0</v>
      </c>
      <c r="M452" s="344">
        <v>0</v>
      </c>
      <c r="N452" s="344">
        <v>0</v>
      </c>
      <c r="O452" s="344">
        <v>0</v>
      </c>
      <c r="P452" s="344">
        <v>0</v>
      </c>
      <c r="Q452" s="344">
        <v>0</v>
      </c>
      <c r="R452" s="344">
        <v>0</v>
      </c>
      <c r="S452" s="344">
        <v>0</v>
      </c>
      <c r="T452" s="344">
        <v>0</v>
      </c>
      <c r="U452" s="344">
        <v>0</v>
      </c>
      <c r="V452" s="344">
        <v>0</v>
      </c>
      <c r="W452" s="344">
        <v>0</v>
      </c>
      <c r="X452" s="344">
        <v>0</v>
      </c>
      <c r="Y452" s="344">
        <v>0</v>
      </c>
      <c r="Z452" s="344">
        <v>0</v>
      </c>
    </row>
    <row r="453">
      <c r="A453" s="342" t="s">
        <v>375</v>
      </c>
      <c r="B453" s="343">
        <v>143.99999752640724</v>
      </c>
      <c r="C453" s="343">
        <v>45.66586295301321</v>
      </c>
      <c r="D453" s="343">
        <v>46.509131419259539</v>
      </c>
      <c r="E453" s="343">
        <v>47.406092012423315</v>
      </c>
      <c r="F453" s="343">
        <v>48.360537561251938</v>
      </c>
      <c r="G453" s="343">
        <v>49.193096820149613</v>
      </c>
      <c r="H453" s="343">
        <v>50.033929819612865</v>
      </c>
      <c r="I453" s="343">
        <v>50.936079828192725</v>
      </c>
      <c r="J453" s="344">
        <v>51.763155217625808</v>
      </c>
      <c r="K453" s="344">
        <v>52.567710197656012</v>
      </c>
      <c r="L453" s="344">
        <v>53.416619295400253</v>
      </c>
      <c r="M453" s="344">
        <v>54.217666041864625</v>
      </c>
      <c r="N453" s="344">
        <v>55.11730158341868</v>
      </c>
      <c r="O453" s="344">
        <v>55.852475353637281</v>
      </c>
      <c r="P453" s="344">
        <v>56.583252486782932</v>
      </c>
      <c r="Q453" s="344">
        <v>57.381190645491273</v>
      </c>
      <c r="R453" s="344">
        <v>58.189274681039628</v>
      </c>
      <c r="S453" s="344">
        <v>58.962154246838224</v>
      </c>
      <c r="T453" s="344">
        <v>59.728850244155659</v>
      </c>
      <c r="U453" s="344">
        <v>60.529713686036708</v>
      </c>
      <c r="V453" s="344">
        <v>61.324482179412868</v>
      </c>
      <c r="W453" s="344">
        <v>62.149526474476346</v>
      </c>
      <c r="X453" s="344">
        <v>62.897631293515509</v>
      </c>
      <c r="Y453" s="344">
        <v>63.673327673094406</v>
      </c>
      <c r="Z453" s="344">
        <v>64.533012197510217</v>
      </c>
    </row>
    <row r="454">
      <c r="A454" s="342" t="s">
        <v>376</v>
      </c>
      <c r="B454" s="343">
        <v>143.99999752640724</v>
      </c>
      <c r="C454" s="343">
        <v>145.34114349585093</v>
      </c>
      <c r="D454" s="343">
        <v>147.22119556334138</v>
      </c>
      <c r="E454" s="343">
        <v>149.2332287827216</v>
      </c>
      <c r="F454" s="343">
        <v>151.1335794637526</v>
      </c>
      <c r="G454" s="343">
        <v>152.7476739727154</v>
      </c>
      <c r="H454" s="343">
        <v>154.26297315368413</v>
      </c>
      <c r="I454" s="343">
        <v>155.79255974096037</v>
      </c>
      <c r="J454" s="344">
        <v>157.21309207848836</v>
      </c>
      <c r="K454" s="344">
        <v>158.60162206992371</v>
      </c>
      <c r="L454" s="344">
        <v>159.97694948971792</v>
      </c>
      <c r="M454" s="344">
        <v>161.17222729802074</v>
      </c>
      <c r="N454" s="344">
        <v>162.30442807828743</v>
      </c>
      <c r="O454" s="344">
        <v>163.12311432125088</v>
      </c>
      <c r="P454" s="344">
        <v>163.91369110661216</v>
      </c>
      <c r="Q454" s="344">
        <v>164.75571898023657</v>
      </c>
      <c r="R454" s="344">
        <v>165.56235549026087</v>
      </c>
      <c r="S454" s="344">
        <v>166.30875646363543</v>
      </c>
      <c r="T454" s="344">
        <v>167.02323506002881</v>
      </c>
      <c r="U454" s="344">
        <v>167.72077637342824</v>
      </c>
      <c r="V454" s="344">
        <v>168.38470266378195</v>
      </c>
      <c r="W454" s="344">
        <v>169.02698606650381</v>
      </c>
      <c r="X454" s="344">
        <v>169.57515378762662</v>
      </c>
      <c r="Y454" s="344">
        <v>170.10843519204565</v>
      </c>
      <c r="Z454" s="344">
        <v>170.6481703218175</v>
      </c>
    </row>
    <row r="455">
      <c r="A455" s="342" t="s">
        <v>377</v>
      </c>
      <c r="B455" s="343">
        <v>143.99999752640724</v>
      </c>
      <c r="C455" s="343">
        <v>243.88009634235965</v>
      </c>
      <c r="D455" s="343">
        <v>245.75998582425319</v>
      </c>
      <c r="E455" s="343">
        <v>247.77178329991111</v>
      </c>
      <c r="F455" s="343">
        <v>249.67203345022023</v>
      </c>
      <c r="G455" s="343">
        <v>251.28599118249574</v>
      </c>
      <c r="H455" s="343">
        <v>252.80113328617921</v>
      </c>
      <c r="I455" s="343">
        <v>254.33062368134003</v>
      </c>
      <c r="J455" s="344">
        <v>255.75103732579098</v>
      </c>
      <c r="K455" s="344">
        <v>257.13938965263077</v>
      </c>
      <c r="L455" s="344">
        <v>258.51466354278944</v>
      </c>
      <c r="M455" s="344">
        <v>259.70984338429435</v>
      </c>
      <c r="N455" s="344">
        <v>260.841955039287</v>
      </c>
      <c r="O455" s="344">
        <v>261.66057866162885</v>
      </c>
      <c r="P455" s="344">
        <v>262.451094940097</v>
      </c>
      <c r="Q455" s="344">
        <v>263.29299721921404</v>
      </c>
      <c r="R455" s="344">
        <v>264.09963336505388</v>
      </c>
      <c r="S455" s="344">
        <v>264.84597757003036</v>
      </c>
      <c r="T455" s="344">
        <v>265.56034087416333</v>
      </c>
      <c r="U455" s="344">
        <v>266.25789091631742</v>
      </c>
      <c r="V455" s="344">
        <v>266.92173705351291</v>
      </c>
      <c r="W455" s="344">
        <v>267.56400358063007</v>
      </c>
      <c r="X455" s="344">
        <v>268.11213125292875</v>
      </c>
      <c r="Y455" s="344">
        <v>268.64534361614892</v>
      </c>
      <c r="Z455" s="344">
        <v>269.18517766264858</v>
      </c>
    </row>
    <row r="456">
      <c r="A456" s="342" t="s">
        <v>378</v>
      </c>
      <c r="B456" s="343">
        <v>143.99999752640724</v>
      </c>
      <c r="C456" s="343">
        <v>342.41200751006909</v>
      </c>
      <c r="D456" s="343">
        <v>344.29173535900532</v>
      </c>
      <c r="E456" s="343">
        <v>346.30329782866011</v>
      </c>
      <c r="F456" s="343">
        <v>348.20344867209593</v>
      </c>
      <c r="G456" s="343">
        <v>349.81727041722684</v>
      </c>
      <c r="H456" s="343">
        <v>351.33225602198422</v>
      </c>
      <c r="I456" s="343">
        <v>352.86165108831221</v>
      </c>
      <c r="J456" s="344">
        <v>354.28194671761423</v>
      </c>
      <c r="K456" s="344">
        <v>355.67012175960338</v>
      </c>
      <c r="L456" s="344">
        <v>357.04534306195245</v>
      </c>
      <c r="M456" s="344">
        <v>358.24042548791937</v>
      </c>
      <c r="N456" s="344">
        <v>359.37244850293195</v>
      </c>
      <c r="O456" s="344">
        <v>360.19100983723052</v>
      </c>
      <c r="P456" s="344">
        <v>360.98146593033806</v>
      </c>
      <c r="Q456" s="344">
        <v>361.82324266944732</v>
      </c>
      <c r="R456" s="344">
        <v>362.62987906491992</v>
      </c>
      <c r="S456" s="344">
        <v>363.37616680148676</v>
      </c>
      <c r="T456" s="344">
        <v>364.09041481054174</v>
      </c>
      <c r="U456" s="344">
        <v>364.78797414349896</v>
      </c>
      <c r="V456" s="344">
        <v>365.45174024134724</v>
      </c>
      <c r="W456" s="344">
        <v>366.09399028084061</v>
      </c>
      <c r="X456" s="344">
        <v>366.64207810816816</v>
      </c>
      <c r="Y456" s="344">
        <v>367.17522147971334</v>
      </c>
      <c r="Z456" s="344">
        <v>367.71515527968245</v>
      </c>
    </row>
    <row r="457">
      <c r="A457" s="342" t="s">
        <v>379</v>
      </c>
      <c r="B457" s="343">
        <v>143.99999752640724</v>
      </c>
      <c r="C457" s="343">
        <v>440.93691210300864</v>
      </c>
      <c r="D457" s="343">
        <v>442.81647926082866</v>
      </c>
      <c r="E457" s="343">
        <v>444.82780745199517</v>
      </c>
      <c r="F457" s="343">
        <v>446.72786020045493</v>
      </c>
      <c r="G457" s="343">
        <v>448.34154673915032</v>
      </c>
      <c r="H457" s="343">
        <v>449.856376416025</v>
      </c>
      <c r="I457" s="343">
        <v>451.38567700812717</v>
      </c>
      <c r="J457" s="344">
        <v>452.80585529267557</v>
      </c>
      <c r="K457" s="344">
        <v>454.19385342356475</v>
      </c>
      <c r="L457" s="344">
        <v>455.56902307124363</v>
      </c>
      <c r="M457" s="344">
        <v>456.76400862688121</v>
      </c>
      <c r="N457" s="344">
        <v>457.89594348200706</v>
      </c>
      <c r="O457" s="344">
        <v>458.71444285736703</v>
      </c>
      <c r="P457" s="344">
        <v>459.50483908328579</v>
      </c>
      <c r="Q457" s="344">
        <v>460.34649033474466</v>
      </c>
      <c r="R457" s="344">
        <v>461.15312758882925</v>
      </c>
      <c r="S457" s="344">
        <v>461.89935915386587</v>
      </c>
      <c r="T457" s="344">
        <v>462.61349186351</v>
      </c>
      <c r="U457" s="344">
        <v>463.31106104503544</v>
      </c>
      <c r="V457" s="344">
        <v>463.97474721544791</v>
      </c>
      <c r="W457" s="344">
        <v>464.61698115208048</v>
      </c>
      <c r="X457" s="344">
        <v>465.16502933626185</v>
      </c>
      <c r="Y457" s="344">
        <v>465.69810376445758</v>
      </c>
      <c r="Z457" s="344">
        <v>466.23813814951495</v>
      </c>
    </row>
    <row r="458">
      <c r="A458" s="342" t="s">
        <v>380</v>
      </c>
      <c r="B458" s="343">
        <v>143.99999752640724</v>
      </c>
      <c r="C458" s="343">
        <v>539.4548448794327</v>
      </c>
      <c r="D458" s="343">
        <v>541.33425227736143</v>
      </c>
      <c r="E458" s="343">
        <v>543.34534690752741</v>
      </c>
      <c r="F458" s="343">
        <v>545.24530276114342</v>
      </c>
      <c r="G458" s="343">
        <v>546.85885486540712</v>
      </c>
      <c r="H458" s="343">
        <v>548.37352917826934</v>
      </c>
      <c r="I458" s="343">
        <v>549.90273614221712</v>
      </c>
      <c r="J458" s="344">
        <v>551.322797744997</v>
      </c>
      <c r="K458" s="344">
        <v>552.71061933264673</v>
      </c>
      <c r="L458" s="344">
        <v>554.08573825022756</v>
      </c>
      <c r="M458" s="344">
        <v>555.28062747478634</v>
      </c>
      <c r="N458" s="344">
        <v>556.412474645025</v>
      </c>
      <c r="O458" s="344">
        <v>557.23091238712641</v>
      </c>
      <c r="P458" s="344">
        <v>558.02124906071685</v>
      </c>
      <c r="Q458" s="344">
        <v>558.86277487478856</v>
      </c>
      <c r="R458" s="344">
        <v>559.66941359168925</v>
      </c>
      <c r="S458" s="344">
        <v>560.415589278999</v>
      </c>
      <c r="T458" s="344">
        <v>561.12960668341589</v>
      </c>
      <c r="U458" s="344">
        <v>561.82718626707083</v>
      </c>
      <c r="V458" s="344">
        <v>562.49079262006217</v>
      </c>
      <c r="W458" s="344">
        <v>563.13301083545332</v>
      </c>
      <c r="X458" s="344">
        <v>563.68101957628664</v>
      </c>
      <c r="Y458" s="344">
        <v>564.21402510828023</v>
      </c>
      <c r="Z458" s="344">
        <v>564.75416090501346</v>
      </c>
    </row>
    <row r="459">
      <c r="A459" s="342" t="s">
        <v>381</v>
      </c>
      <c r="B459" s="343">
        <v>143.99999752640724</v>
      </c>
      <c r="C459" s="343">
        <v>0</v>
      </c>
      <c r="D459" s="343">
        <v>0</v>
      </c>
      <c r="E459" s="343">
        <v>0</v>
      </c>
      <c r="F459" s="343">
        <v>0</v>
      </c>
      <c r="G459" s="343">
        <v>0</v>
      </c>
      <c r="H459" s="343">
        <v>0</v>
      </c>
      <c r="I459" s="343">
        <v>0</v>
      </c>
      <c r="J459" s="344">
        <v>0</v>
      </c>
      <c r="K459" s="344">
        <v>0</v>
      </c>
      <c r="L459" s="344">
        <v>0</v>
      </c>
      <c r="M459" s="344">
        <v>0</v>
      </c>
      <c r="N459" s="344">
        <v>0</v>
      </c>
      <c r="O459" s="344">
        <v>0</v>
      </c>
      <c r="P459" s="344">
        <v>0</v>
      </c>
      <c r="Q459" s="344">
        <v>0</v>
      </c>
      <c r="R459" s="344">
        <v>0</v>
      </c>
      <c r="S459" s="344">
        <v>0</v>
      </c>
      <c r="T459" s="344">
        <v>0</v>
      </c>
      <c r="U459" s="344">
        <v>0</v>
      </c>
      <c r="V459" s="344">
        <v>0</v>
      </c>
      <c r="W459" s="344">
        <v>0</v>
      </c>
      <c r="X459" s="344">
        <v>0</v>
      </c>
      <c r="Y459" s="344">
        <v>0</v>
      </c>
      <c r="Z459" s="344">
        <v>0</v>
      </c>
    </row>
    <row r="460">
      <c r="A460" s="342" t="s">
        <v>382</v>
      </c>
      <c r="B460" s="343">
        <v>143.99999752640724</v>
      </c>
      <c r="C460" s="343">
        <v>444.26411685421806</v>
      </c>
      <c r="D460" s="343">
        <v>448.61581168568716</v>
      </c>
      <c r="E460" s="343">
        <v>452.78013400573218</v>
      </c>
      <c r="F460" s="343">
        <v>456.23871988529567</v>
      </c>
      <c r="G460" s="343">
        <v>458.70129033534676</v>
      </c>
      <c r="H460" s="343">
        <v>460.52961114949005</v>
      </c>
      <c r="I460" s="343">
        <v>461.7490765481744</v>
      </c>
      <c r="J460" s="344">
        <v>462.28860162150119</v>
      </c>
      <c r="K460" s="344">
        <v>462.22823766034674</v>
      </c>
      <c r="L460" s="344">
        <v>461.492027094118</v>
      </c>
      <c r="M460" s="344">
        <v>460.068579921206</v>
      </c>
      <c r="N460" s="344">
        <v>457.89594348200706</v>
      </c>
      <c r="O460" s="344">
        <v>458.71444285736703</v>
      </c>
      <c r="P460" s="344">
        <v>459.50483908328579</v>
      </c>
      <c r="Q460" s="344">
        <v>460.34649033474466</v>
      </c>
      <c r="R460" s="344">
        <v>461.15312758882925</v>
      </c>
      <c r="S460" s="344">
        <v>461.89935915386587</v>
      </c>
      <c r="T460" s="344">
        <v>462.61349186351</v>
      </c>
      <c r="U460" s="344">
        <v>463.31106104503544</v>
      </c>
      <c r="V460" s="344">
        <v>463.97474721544791</v>
      </c>
      <c r="W460" s="344">
        <v>464.61698115208048</v>
      </c>
      <c r="X460" s="344">
        <v>465.16502933626185</v>
      </c>
      <c r="Y460" s="344">
        <v>465.69810376445758</v>
      </c>
      <c r="Z460" s="344">
        <v>466.23813814951495</v>
      </c>
    </row>
    <row r="461">
      <c r="A461" s="342" t="s">
        <v>383</v>
      </c>
      <c r="B461" s="343">
        <v>143.99999752640724</v>
      </c>
      <c r="C461" s="343">
        <v>299.64687080942105</v>
      </c>
      <c r="D461" s="343">
        <v>298.4976594477917</v>
      </c>
      <c r="E461" s="343">
        <v>297.26381305109913</v>
      </c>
      <c r="F461" s="343">
        <v>295.59561028641633</v>
      </c>
      <c r="G461" s="343">
        <v>294.07390693352215</v>
      </c>
      <c r="H461" s="343">
        <v>292.40011053511427</v>
      </c>
      <c r="I461" s="343">
        <v>290.4170693576591</v>
      </c>
      <c r="J461" s="344">
        <v>288.59495821261947</v>
      </c>
      <c r="K461" s="344">
        <v>286.84873799661574</v>
      </c>
      <c r="L461" s="344">
        <v>284.76591251265307</v>
      </c>
      <c r="M461" s="344">
        <v>282.71985652281592</v>
      </c>
      <c r="N461" s="344">
        <v>280.18019125850014</v>
      </c>
      <c r="O461" s="344">
        <v>277.9758333990851</v>
      </c>
      <c r="P461" s="344">
        <v>275.74355098452975</v>
      </c>
      <c r="Q461" s="344">
        <v>273.346922497909</v>
      </c>
      <c r="R461" s="344">
        <v>270.69947069613619</v>
      </c>
      <c r="S461" s="344">
        <v>268.20784363696168</v>
      </c>
      <c r="T461" s="344">
        <v>265.79241484447874</v>
      </c>
      <c r="U461" s="344">
        <v>263.03676473701216</v>
      </c>
      <c r="V461" s="344">
        <v>260.409594110526</v>
      </c>
      <c r="W461" s="344">
        <v>257.54542497121639</v>
      </c>
      <c r="X461" s="344">
        <v>254.96508220917252</v>
      </c>
      <c r="Y461" s="344">
        <v>252.31625422714953</v>
      </c>
      <c r="Z461" s="344">
        <v>249.24314477002113</v>
      </c>
    </row>
    <row r="462">
      <c r="A462" s="342" t="s">
        <v>384</v>
      </c>
      <c r="B462" s="343">
        <v>143.99999752640724</v>
      </c>
      <c r="C462" s="343">
        <v>357.31661614677392</v>
      </c>
      <c r="D462" s="343">
        <v>363.760116742844</v>
      </c>
      <c r="E462" s="343">
        <v>370.66279251886095</v>
      </c>
      <c r="F462" s="343">
        <v>377.93971552667062</v>
      </c>
      <c r="G462" s="343">
        <v>384.27922409930886</v>
      </c>
      <c r="H462" s="343">
        <v>390.60095311177321</v>
      </c>
      <c r="I462" s="343">
        <v>397.42469597054276</v>
      </c>
      <c r="J462" s="344">
        <v>403.73314194024277</v>
      </c>
      <c r="K462" s="344">
        <v>409.84780561435952</v>
      </c>
      <c r="L462" s="344">
        <v>416.43650743268694</v>
      </c>
      <c r="M462" s="344">
        <v>422.51919986887629</v>
      </c>
      <c r="N462" s="344">
        <v>429.18862528702044</v>
      </c>
      <c r="O462" s="344">
        <v>434.56658737733767</v>
      </c>
      <c r="P462" s="344">
        <v>439.9165708730946</v>
      </c>
      <c r="Q462" s="344">
        <v>445.64436446823584</v>
      </c>
      <c r="R462" s="344">
        <v>451.66142405085219</v>
      </c>
      <c r="S462" s="344">
        <v>457.29320168160524</v>
      </c>
      <c r="T462" s="344">
        <v>462.73079323381057</v>
      </c>
      <c r="U462" s="344">
        <v>468.63893039223512</v>
      </c>
      <c r="V462" s="344">
        <v>474.26996786216694</v>
      </c>
      <c r="W462" s="344">
        <v>480.20449760877165</v>
      </c>
      <c r="X462" s="344">
        <v>485.47514182517409</v>
      </c>
      <c r="Y462" s="344">
        <v>490.812468323856</v>
      </c>
      <c r="Z462" s="344">
        <v>496.8071234829701</v>
      </c>
    </row>
    <row r="463">
      <c r="A463" s="341" t="s">
        <v>396</v>
      </c>
    </row>
    <row r="464">
      <c r="A464" s="342" t="s">
        <v>374</v>
      </c>
      <c r="B464" s="343">
        <v>152.00000256299973</v>
      </c>
      <c r="C464" s="343">
        <v>0</v>
      </c>
      <c r="D464" s="343">
        <v>0</v>
      </c>
      <c r="E464" s="343">
        <v>0</v>
      </c>
      <c r="F464" s="343">
        <v>0</v>
      </c>
      <c r="G464" s="343">
        <v>0</v>
      </c>
      <c r="H464" s="343">
        <v>0</v>
      </c>
      <c r="I464" s="343">
        <v>0</v>
      </c>
      <c r="J464" s="344">
        <v>0</v>
      </c>
      <c r="K464" s="344">
        <v>0</v>
      </c>
      <c r="L464" s="344">
        <v>0</v>
      </c>
      <c r="M464" s="344">
        <v>0</v>
      </c>
      <c r="N464" s="344">
        <v>0</v>
      </c>
      <c r="O464" s="344">
        <v>0</v>
      </c>
      <c r="P464" s="344">
        <v>0</v>
      </c>
      <c r="Q464" s="344">
        <v>0</v>
      </c>
      <c r="R464" s="344">
        <v>0</v>
      </c>
      <c r="S464" s="344">
        <v>0</v>
      </c>
      <c r="T464" s="344">
        <v>0</v>
      </c>
      <c r="U464" s="344">
        <v>0</v>
      </c>
      <c r="V464" s="344">
        <v>0</v>
      </c>
      <c r="W464" s="344">
        <v>0</v>
      </c>
      <c r="X464" s="344">
        <v>0</v>
      </c>
      <c r="Y464" s="344">
        <v>0</v>
      </c>
      <c r="Z464" s="344">
        <v>0</v>
      </c>
    </row>
    <row r="465">
      <c r="A465" s="342" t="s">
        <v>375</v>
      </c>
      <c r="B465" s="343">
        <v>152.00000256299973</v>
      </c>
      <c r="C465" s="343">
        <v>53.555648493627409</v>
      </c>
      <c r="D465" s="343">
        <v>54.338062550358565</v>
      </c>
      <c r="E465" s="343">
        <v>55.23349006813649</v>
      </c>
      <c r="F465" s="343">
        <v>56.14732164840072</v>
      </c>
      <c r="G465" s="343">
        <v>56.916221747607366</v>
      </c>
      <c r="H465" s="343">
        <v>57.805978221448335</v>
      </c>
      <c r="I465" s="343">
        <v>58.730790731063131</v>
      </c>
      <c r="J465" s="344">
        <v>59.577443585936017</v>
      </c>
      <c r="K465" s="344">
        <v>60.440360164241369</v>
      </c>
      <c r="L465" s="344">
        <v>61.311819914902081</v>
      </c>
      <c r="M465" s="344">
        <v>62.207023969186572</v>
      </c>
      <c r="N465" s="344">
        <v>63.199136636482372</v>
      </c>
      <c r="O465" s="344">
        <v>64.022315843296965</v>
      </c>
      <c r="P465" s="344">
        <v>64.84923028083864</v>
      </c>
      <c r="Q465" s="344">
        <v>65.769192377006178</v>
      </c>
      <c r="R465" s="344">
        <v>66.705551291436436</v>
      </c>
      <c r="S465" s="344">
        <v>67.5934859871979</v>
      </c>
      <c r="T465" s="344">
        <v>68.4977063089209</v>
      </c>
      <c r="U465" s="344">
        <v>69.414379489141822</v>
      </c>
      <c r="V465" s="344">
        <v>70.381618710581307</v>
      </c>
      <c r="W465" s="344">
        <v>71.373350609747561</v>
      </c>
      <c r="X465" s="344">
        <v>72.25579641746404</v>
      </c>
      <c r="Y465" s="344">
        <v>73.185280847380071</v>
      </c>
      <c r="Z465" s="344">
        <v>74.224682231064747</v>
      </c>
    </row>
    <row r="466">
      <c r="A466" s="342" t="s">
        <v>376</v>
      </c>
      <c r="B466" s="343">
        <v>152.00000256299973</v>
      </c>
      <c r="C466" s="343">
        <v>152.91340665318708</v>
      </c>
      <c r="D466" s="343">
        <v>154.42010994701417</v>
      </c>
      <c r="E466" s="343">
        <v>156.09130987618437</v>
      </c>
      <c r="F466" s="343">
        <v>157.66596052719316</v>
      </c>
      <c r="G466" s="343">
        <v>158.98383095525756</v>
      </c>
      <c r="H466" s="343">
        <v>160.33901424866892</v>
      </c>
      <c r="I466" s="343">
        <v>161.70102580134093</v>
      </c>
      <c r="J466" s="344">
        <v>162.96222576919689</v>
      </c>
      <c r="K466" s="344">
        <v>164.22773144260174</v>
      </c>
      <c r="L466" s="344">
        <v>165.47269652488907</v>
      </c>
      <c r="M466" s="344">
        <v>166.63852111361794</v>
      </c>
      <c r="N466" s="344">
        <v>167.79109253439188</v>
      </c>
      <c r="O466" s="344">
        <v>168.67274705201169</v>
      </c>
      <c r="P466" s="344">
        <v>169.54153621683236</v>
      </c>
      <c r="Q466" s="344">
        <v>170.48758422719712</v>
      </c>
      <c r="R466" s="344">
        <v>171.42606466679544</v>
      </c>
      <c r="S466" s="344">
        <v>172.29713768033793</v>
      </c>
      <c r="T466" s="344">
        <v>173.16005957069763</v>
      </c>
      <c r="U466" s="344">
        <v>174.01241762919395</v>
      </c>
      <c r="V466" s="344">
        <v>174.88247807504104</v>
      </c>
      <c r="W466" s="344">
        <v>175.74699324544079</v>
      </c>
      <c r="X466" s="344">
        <v>176.49102639601517</v>
      </c>
      <c r="Y466" s="344">
        <v>177.24864054902423</v>
      </c>
      <c r="Z466" s="344">
        <v>178.06473046326971</v>
      </c>
    </row>
    <row r="467">
      <c r="A467" s="342" t="s">
        <v>377</v>
      </c>
      <c r="B467" s="343">
        <v>152.00000256299973</v>
      </c>
      <c r="C467" s="343">
        <v>251.47300931090254</v>
      </c>
      <c r="D467" s="343">
        <v>252.97749709777995</v>
      </c>
      <c r="E467" s="343">
        <v>254.64612833251206</v>
      </c>
      <c r="F467" s="343">
        <v>256.21820577731989</v>
      </c>
      <c r="G467" s="343">
        <v>257.53403154320296</v>
      </c>
      <c r="H467" s="343">
        <v>258.88669859322795</v>
      </c>
      <c r="I467" s="343">
        <v>260.24615899802819</v>
      </c>
      <c r="J467" s="344">
        <v>261.50507444987028</v>
      </c>
      <c r="K467" s="344">
        <v>262.76823965999642</v>
      </c>
      <c r="L467" s="344">
        <v>264.0108983512921</v>
      </c>
      <c r="M467" s="344">
        <v>265.174285563171</v>
      </c>
      <c r="N467" s="344">
        <v>266.32438093456284</v>
      </c>
      <c r="O467" s="344">
        <v>267.20596791421832</v>
      </c>
      <c r="P467" s="344">
        <v>268.07469048415072</v>
      </c>
      <c r="Q467" s="344">
        <v>269.02066598883329</v>
      </c>
      <c r="R467" s="344">
        <v>269.95909704407541</v>
      </c>
      <c r="S467" s="344">
        <v>270.83008099781478</v>
      </c>
      <c r="T467" s="344">
        <v>271.69293707198449</v>
      </c>
      <c r="U467" s="344">
        <v>272.54518533419514</v>
      </c>
      <c r="V467" s="344">
        <v>273.41522482051892</v>
      </c>
      <c r="W467" s="344">
        <v>274.27969722921529</v>
      </c>
      <c r="X467" s="344">
        <v>275.02365205683373</v>
      </c>
      <c r="Y467" s="344">
        <v>275.78120963278667</v>
      </c>
      <c r="Z467" s="344">
        <v>276.59733603330494</v>
      </c>
    </row>
    <row r="468">
      <c r="A468" s="342" t="s">
        <v>378</v>
      </c>
      <c r="B468" s="343">
        <v>152.00000256299973</v>
      </c>
      <c r="C468" s="343">
        <v>350.02567346923365</v>
      </c>
      <c r="D468" s="343">
        <v>351.52793659025434</v>
      </c>
      <c r="E468" s="343">
        <v>353.1939884421102</v>
      </c>
      <c r="F468" s="343">
        <v>354.76348185232479</v>
      </c>
      <c r="G468" s="343">
        <v>356.07725441345315</v>
      </c>
      <c r="H468" s="343">
        <v>357.42739443535828</v>
      </c>
      <c r="I468" s="343">
        <v>358.78429274287117</v>
      </c>
      <c r="J468" s="344">
        <v>360.04091392423271</v>
      </c>
      <c r="K468" s="344">
        <v>361.30172865936549</v>
      </c>
      <c r="L468" s="344">
        <v>362.54207109011622</v>
      </c>
      <c r="M468" s="344">
        <v>363.70301034125197</v>
      </c>
      <c r="N468" s="344">
        <v>364.85061884757891</v>
      </c>
      <c r="O468" s="344">
        <v>365.7321386476803</v>
      </c>
      <c r="P468" s="344">
        <v>366.60079497632955</v>
      </c>
      <c r="Q468" s="344">
        <v>367.54669836026534</v>
      </c>
      <c r="R468" s="344">
        <v>368.48508051782409</v>
      </c>
      <c r="S468" s="344">
        <v>369.3559756589969</v>
      </c>
      <c r="T468" s="344">
        <v>370.2187662649149</v>
      </c>
      <c r="U468" s="344">
        <v>371.07090486138708</v>
      </c>
      <c r="V468" s="344">
        <v>371.94092394597408</v>
      </c>
      <c r="W468" s="344">
        <v>372.805354040012</v>
      </c>
      <c r="X468" s="344">
        <v>373.54923073017596</v>
      </c>
      <c r="Y468" s="344">
        <v>374.3067320224622</v>
      </c>
      <c r="Z468" s="344">
        <v>375.1228956799319</v>
      </c>
    </row>
    <row r="469">
      <c r="A469" s="342" t="s">
        <v>379</v>
      </c>
      <c r="B469" s="343">
        <v>152.00000256299973</v>
      </c>
      <c r="C469" s="343">
        <v>448.57143369829942</v>
      </c>
      <c r="D469" s="343">
        <v>450.07146303615383</v>
      </c>
      <c r="E469" s="343">
        <v>451.73492486554272</v>
      </c>
      <c r="F469" s="343">
        <v>453.30182346286057</v>
      </c>
      <c r="G469" s="343">
        <v>454.6135343159475</v>
      </c>
      <c r="H469" s="343">
        <v>455.96113657579144</v>
      </c>
      <c r="I469" s="343">
        <v>457.31546188823279</v>
      </c>
      <c r="J469" s="344">
        <v>458.56977909043945</v>
      </c>
      <c r="K469" s="344">
        <v>459.82823338593346</v>
      </c>
      <c r="L469" s="344">
        <v>461.0662497330211</v>
      </c>
      <c r="M469" s="344">
        <v>462.22473048998933</v>
      </c>
      <c r="N469" s="344">
        <v>463.36984136749572</v>
      </c>
      <c r="O469" s="344">
        <v>464.25129434269684</v>
      </c>
      <c r="P469" s="344">
        <v>465.11988477997266</v>
      </c>
      <c r="Q469" s="344">
        <v>466.06571642408755</v>
      </c>
      <c r="R469" s="344">
        <v>467.00405016611512</v>
      </c>
      <c r="S469" s="344">
        <v>467.8748567388044</v>
      </c>
      <c r="T469" s="344">
        <v>468.73758222078618</v>
      </c>
      <c r="U469" s="344">
        <v>469.58961127957338</v>
      </c>
      <c r="V469" s="344">
        <v>470.4596105155677</v>
      </c>
      <c r="W469" s="344">
        <v>471.3239987379377</v>
      </c>
      <c r="X469" s="344">
        <v>472.0677974736895</v>
      </c>
      <c r="Y469" s="344">
        <v>472.82524277269812</v>
      </c>
      <c r="Z469" s="344">
        <v>473.64144445230795</v>
      </c>
    </row>
    <row r="470">
      <c r="A470" s="342" t="s">
        <v>380</v>
      </c>
      <c r="B470" s="343">
        <v>152.00000256299973</v>
      </c>
      <c r="C470" s="343">
        <v>547.11032422785763</v>
      </c>
      <c r="D470" s="343">
        <v>548.60811070648072</v>
      </c>
      <c r="E470" s="343">
        <v>550.26897192223532</v>
      </c>
      <c r="F470" s="343">
        <v>551.83326497799874</v>
      </c>
      <c r="G470" s="343">
        <v>553.14290565870169</v>
      </c>
      <c r="H470" s="343">
        <v>554.48795947285691</v>
      </c>
      <c r="I470" s="343">
        <v>555.83970094362326</v>
      </c>
      <c r="J470" s="344">
        <v>557.09170450338092</v>
      </c>
      <c r="K470" s="344">
        <v>558.34778844123275</v>
      </c>
      <c r="L470" s="344">
        <v>559.58346892755594</v>
      </c>
      <c r="M470" s="344">
        <v>560.73948070691483</v>
      </c>
      <c r="N470" s="344">
        <v>561.8820832432898</v>
      </c>
      <c r="O470" s="344">
        <v>562.763469744562</v>
      </c>
      <c r="P470" s="344">
        <v>563.63199463673629</v>
      </c>
      <c r="Q470" s="344">
        <v>564.57775491799168</v>
      </c>
      <c r="R470" s="344">
        <v>565.51604072220425</v>
      </c>
      <c r="S470" s="344">
        <v>566.386758967395</v>
      </c>
      <c r="T470" s="344">
        <v>567.24941966619031</v>
      </c>
      <c r="U470" s="344">
        <v>568.1013393128967</v>
      </c>
      <c r="V470" s="344">
        <v>568.97131924886082</v>
      </c>
      <c r="W470" s="344">
        <v>569.835666038564</v>
      </c>
      <c r="X470" s="344">
        <v>570.57938700052125</v>
      </c>
      <c r="Y470" s="344">
        <v>571.33677659368573</v>
      </c>
      <c r="Z470" s="344">
        <v>572.15301705521392</v>
      </c>
    </row>
    <row r="471">
      <c r="A471" s="342" t="s">
        <v>381</v>
      </c>
      <c r="B471" s="343">
        <v>152.00000256299973</v>
      </c>
      <c r="C471" s="343">
        <v>0</v>
      </c>
      <c r="D471" s="343">
        <v>0</v>
      </c>
      <c r="E471" s="343">
        <v>0</v>
      </c>
      <c r="F471" s="343">
        <v>0</v>
      </c>
      <c r="G471" s="343">
        <v>0</v>
      </c>
      <c r="H471" s="343">
        <v>0</v>
      </c>
      <c r="I471" s="343">
        <v>0</v>
      </c>
      <c r="J471" s="344">
        <v>0</v>
      </c>
      <c r="K471" s="344">
        <v>0</v>
      </c>
      <c r="L471" s="344">
        <v>0</v>
      </c>
      <c r="M471" s="344">
        <v>0</v>
      </c>
      <c r="N471" s="344">
        <v>0</v>
      </c>
      <c r="O471" s="344">
        <v>0</v>
      </c>
      <c r="P471" s="344">
        <v>0</v>
      </c>
      <c r="Q471" s="344">
        <v>0</v>
      </c>
      <c r="R471" s="344">
        <v>0</v>
      </c>
      <c r="S471" s="344">
        <v>0</v>
      </c>
      <c r="T471" s="344">
        <v>0</v>
      </c>
      <c r="U471" s="344">
        <v>0</v>
      </c>
      <c r="V471" s="344">
        <v>0</v>
      </c>
      <c r="W471" s="344">
        <v>0</v>
      </c>
      <c r="X471" s="344">
        <v>0</v>
      </c>
      <c r="Y471" s="344">
        <v>0</v>
      </c>
      <c r="Z471" s="344">
        <v>0</v>
      </c>
    </row>
    <row r="472">
      <c r="A472" s="342" t="s">
        <v>382</v>
      </c>
      <c r="B472" s="343">
        <v>152.00000256299973</v>
      </c>
      <c r="C472" s="343">
        <v>450.90247520843451</v>
      </c>
      <c r="D472" s="343">
        <v>454.1343294429268</v>
      </c>
      <c r="E472" s="343">
        <v>457.29853580093135</v>
      </c>
      <c r="F472" s="343">
        <v>459.95901804250656</v>
      </c>
      <c r="G472" s="343">
        <v>461.87270687970653</v>
      </c>
      <c r="H472" s="343">
        <v>463.43083103674019</v>
      </c>
      <c r="I472" s="343">
        <v>464.56912366472307</v>
      </c>
      <c r="J472" s="344">
        <v>465.2088508282252</v>
      </c>
      <c r="K472" s="344">
        <v>465.4488998114233</v>
      </c>
      <c r="L472" s="344">
        <v>465.21539634213292</v>
      </c>
      <c r="M472" s="344">
        <v>464.53840132998005</v>
      </c>
      <c r="N472" s="344">
        <v>463.36984136749572</v>
      </c>
      <c r="O472" s="344">
        <v>464.25129434269684</v>
      </c>
      <c r="P472" s="344">
        <v>465.11988477997266</v>
      </c>
      <c r="Q472" s="344">
        <v>466.06571642408755</v>
      </c>
      <c r="R472" s="344">
        <v>467.00405016611512</v>
      </c>
      <c r="S472" s="344">
        <v>467.8748567388044</v>
      </c>
      <c r="T472" s="344">
        <v>468.73758222078618</v>
      </c>
      <c r="U472" s="344">
        <v>469.58961127957338</v>
      </c>
      <c r="V472" s="344">
        <v>470.4596105155677</v>
      </c>
      <c r="W472" s="344">
        <v>471.3239987379377</v>
      </c>
      <c r="X472" s="344">
        <v>472.0677974736895</v>
      </c>
      <c r="Y472" s="344">
        <v>472.82524277269812</v>
      </c>
      <c r="Z472" s="344">
        <v>473.64144445230795</v>
      </c>
    </row>
    <row r="473">
      <c r="A473" s="342" t="s">
        <v>383</v>
      </c>
      <c r="B473" s="343">
        <v>152.00000256299973</v>
      </c>
      <c r="C473" s="343">
        <v>249.80857998984519</v>
      </c>
      <c r="D473" s="343">
        <v>249.83386928174602</v>
      </c>
      <c r="E473" s="343">
        <v>249.89453425391034</v>
      </c>
      <c r="F473" s="343">
        <v>249.83773520095096</v>
      </c>
      <c r="G473" s="343">
        <v>249.69416719509766</v>
      </c>
      <c r="H473" s="343">
        <v>249.57892492215314</v>
      </c>
      <c r="I473" s="343">
        <v>249.39847117862544</v>
      </c>
      <c r="J473" s="344">
        <v>249.23527881444895</v>
      </c>
      <c r="K473" s="344">
        <v>249.10584795874675</v>
      </c>
      <c r="L473" s="344">
        <v>248.92948142051972</v>
      </c>
      <c r="M473" s="344">
        <v>248.76354114081934</v>
      </c>
      <c r="N473" s="344">
        <v>248.4311571446431</v>
      </c>
      <c r="O473" s="344">
        <v>248.11810975606488</v>
      </c>
      <c r="P473" s="344">
        <v>247.81539109860577</v>
      </c>
      <c r="Q473" s="344">
        <v>247.49147639560886</v>
      </c>
      <c r="R473" s="344">
        <v>247.19468235916546</v>
      </c>
      <c r="S473" s="344">
        <v>246.88514922332291</v>
      </c>
      <c r="T473" s="344">
        <v>246.60036517716412</v>
      </c>
      <c r="U473" s="344">
        <v>246.28039005689405</v>
      </c>
      <c r="V473" s="344">
        <v>246.03538187111738</v>
      </c>
      <c r="W473" s="344">
        <v>245.77170187314258</v>
      </c>
      <c r="X473" s="344">
        <v>245.504662199402</v>
      </c>
      <c r="Y473" s="344">
        <v>245.25067306519176</v>
      </c>
      <c r="Z473" s="344">
        <v>244.99366501600215</v>
      </c>
    </row>
    <row r="474">
      <c r="A474" s="342" t="s">
        <v>384</v>
      </c>
      <c r="B474" s="343">
        <v>152.00000256299973</v>
      </c>
      <c r="C474" s="343">
        <v>451.09864959911329</v>
      </c>
      <c r="D474" s="343">
        <v>454.84462416007432</v>
      </c>
      <c r="E474" s="343">
        <v>458.949507064311</v>
      </c>
      <c r="F474" s="343">
        <v>462.989516593817</v>
      </c>
      <c r="G474" s="343">
        <v>466.51696171608012</v>
      </c>
      <c r="H474" s="343">
        <v>470.09314257406891</v>
      </c>
      <c r="I474" s="343">
        <v>473.78527578021288</v>
      </c>
      <c r="J474" s="344">
        <v>477.19846611008245</v>
      </c>
      <c r="K474" s="344">
        <v>480.57088555936457</v>
      </c>
      <c r="L474" s="344">
        <v>483.962880337699</v>
      </c>
      <c r="M474" s="344">
        <v>487.13902932344058</v>
      </c>
      <c r="N474" s="344">
        <v>490.53411663963033</v>
      </c>
      <c r="O474" s="344">
        <v>493.22854590015152</v>
      </c>
      <c r="P474" s="344">
        <v>495.87478185772386</v>
      </c>
      <c r="Q474" s="344">
        <v>498.747489685309</v>
      </c>
      <c r="R474" s="344">
        <v>501.55990038754777</v>
      </c>
      <c r="S474" s="344">
        <v>504.22163311731839</v>
      </c>
      <c r="T474" s="344">
        <v>506.8251995667319</v>
      </c>
      <c r="U474" s="344">
        <v>509.45519958502314</v>
      </c>
      <c r="V474" s="344">
        <v>512.0161250932232</v>
      </c>
      <c r="W474" s="344">
        <v>514.59109351144173</v>
      </c>
      <c r="X474" s="344">
        <v>516.867667536669</v>
      </c>
      <c r="Y474" s="344">
        <v>519.15845960216484</v>
      </c>
      <c r="Z474" s="344">
        <v>521.60104290109462</v>
      </c>
    </row>
    <row r="475">
      <c r="A475" s="341" t="s">
        <v>397</v>
      </c>
    </row>
    <row r="476">
      <c r="A476" s="342" t="s">
        <v>374</v>
      </c>
      <c r="B476" s="343">
        <v>78.999996185302734</v>
      </c>
      <c r="C476" s="343">
        <v>40.049216433540785</v>
      </c>
      <c r="D476" s="343">
        <v>40.992560238046927</v>
      </c>
      <c r="E476" s="343">
        <v>42.38568847729023</v>
      </c>
      <c r="F476" s="343">
        <v>43.861125970454609</v>
      </c>
      <c r="G476" s="343">
        <v>45.634573105086119</v>
      </c>
      <c r="H476" s="343">
        <v>47.875465302189852</v>
      </c>
      <c r="I476" s="343">
        <v>50.014998793285464</v>
      </c>
      <c r="J476" s="344">
        <v>52.778146679583209</v>
      </c>
      <c r="K476" s="344">
        <v>55.627536249330383</v>
      </c>
      <c r="L476" s="344">
        <v>58.582299219085058</v>
      </c>
      <c r="M476" s="344">
        <v>61.96262687668694</v>
      </c>
      <c r="N476" s="344">
        <v>65.313532897459623</v>
      </c>
      <c r="O476" s="344">
        <v>65.20752125572352</v>
      </c>
      <c r="P476" s="344">
        <v>64.844864544571792</v>
      </c>
      <c r="Q476" s="344">
        <v>64.416415656934646</v>
      </c>
      <c r="R476" s="344">
        <v>63.827879251755327</v>
      </c>
      <c r="S476" s="344">
        <v>62.969075646871119</v>
      </c>
      <c r="T476" s="344">
        <v>61.911015471504889</v>
      </c>
      <c r="U476" s="344">
        <v>60.822231573169212</v>
      </c>
      <c r="V476" s="344">
        <v>59.295353297866185</v>
      </c>
      <c r="W476" s="344">
        <v>57.869223051859592</v>
      </c>
      <c r="X476" s="344">
        <v>56.150514299135189</v>
      </c>
      <c r="Y476" s="344">
        <v>54.168811838369606</v>
      </c>
      <c r="Z476" s="344">
        <v>52.3748741547655</v>
      </c>
    </row>
    <row r="477">
      <c r="A477" s="342" t="s">
        <v>375</v>
      </c>
      <c r="B477" s="343">
        <v>78.999996185302734</v>
      </c>
      <c r="C477" s="343">
        <v>40.049216433540785</v>
      </c>
      <c r="D477" s="343">
        <v>40.992560238046927</v>
      </c>
      <c r="E477" s="343">
        <v>42.38568847729023</v>
      </c>
      <c r="F477" s="343">
        <v>43.861125970454609</v>
      </c>
      <c r="G477" s="343">
        <v>45.634573105086119</v>
      </c>
      <c r="H477" s="343">
        <v>47.875465302189852</v>
      </c>
      <c r="I477" s="343">
        <v>50.014998793285464</v>
      </c>
      <c r="J477" s="344">
        <v>52.778146679583209</v>
      </c>
      <c r="K477" s="344">
        <v>55.627536249330383</v>
      </c>
      <c r="L477" s="344">
        <v>58.582299219085058</v>
      </c>
      <c r="M477" s="344">
        <v>61.96262687668694</v>
      </c>
      <c r="N477" s="344">
        <v>65.313532897459623</v>
      </c>
      <c r="O477" s="344">
        <v>65.20752125572352</v>
      </c>
      <c r="P477" s="344">
        <v>64.844864544571792</v>
      </c>
      <c r="Q477" s="344">
        <v>64.416415656934646</v>
      </c>
      <c r="R477" s="344">
        <v>63.827879251755327</v>
      </c>
      <c r="S477" s="344">
        <v>62.969075646871119</v>
      </c>
      <c r="T477" s="344">
        <v>61.911015471504889</v>
      </c>
      <c r="U477" s="344">
        <v>60.822231573169212</v>
      </c>
      <c r="V477" s="344">
        <v>59.295353297866185</v>
      </c>
      <c r="W477" s="344">
        <v>57.869223051859592</v>
      </c>
      <c r="X477" s="344">
        <v>56.150514299135189</v>
      </c>
      <c r="Y477" s="344">
        <v>54.168811838369606</v>
      </c>
      <c r="Z477" s="344">
        <v>52.3748741547655</v>
      </c>
    </row>
    <row r="478">
      <c r="A478" s="342" t="s">
        <v>376</v>
      </c>
      <c r="B478" s="343">
        <v>78.999996185302734</v>
      </c>
      <c r="C478" s="343">
        <v>85.7286429016752</v>
      </c>
      <c r="D478" s="343">
        <v>93.406807474155784</v>
      </c>
      <c r="E478" s="343">
        <v>102.505577310741</v>
      </c>
      <c r="F478" s="343">
        <v>109.82810591520698</v>
      </c>
      <c r="G478" s="343">
        <v>117.28661977011153</v>
      </c>
      <c r="H478" s="343">
        <v>124.91231856194703</v>
      </c>
      <c r="I478" s="343">
        <v>131.42949508217703</v>
      </c>
      <c r="J478" s="344">
        <v>139.47118914480305</v>
      </c>
      <c r="K478" s="344">
        <v>147.53232786111124</v>
      </c>
      <c r="L478" s="344">
        <v>155.17020383828773</v>
      </c>
      <c r="M478" s="344">
        <v>162.91238624180468</v>
      </c>
      <c r="N478" s="344">
        <v>169.766902344551</v>
      </c>
      <c r="O478" s="344">
        <v>172.51050443804678</v>
      </c>
      <c r="P478" s="344">
        <v>175.27218481685981</v>
      </c>
      <c r="Q478" s="344">
        <v>178.38739183916675</v>
      </c>
      <c r="R478" s="344">
        <v>180.99070616838046</v>
      </c>
      <c r="S478" s="344">
        <v>183.74655288770825</v>
      </c>
      <c r="T478" s="344">
        <v>186.3715376132659</v>
      </c>
      <c r="U478" s="344">
        <v>188.35092862628287</v>
      </c>
      <c r="V478" s="344">
        <v>190.34085714345787</v>
      </c>
      <c r="W478" s="344">
        <v>191.59395517547105</v>
      </c>
      <c r="X478" s="344">
        <v>192.54902066358849</v>
      </c>
      <c r="Y478" s="344">
        <v>193.02963977113063</v>
      </c>
      <c r="Z478" s="344">
        <v>193.28036664105895</v>
      </c>
    </row>
    <row r="479">
      <c r="A479" s="342" t="s">
        <v>377</v>
      </c>
      <c r="B479" s="343">
        <v>78.999996185302734</v>
      </c>
      <c r="C479" s="343">
        <v>182.35350812956273</v>
      </c>
      <c r="D479" s="343">
        <v>189.91813414828641</v>
      </c>
      <c r="E479" s="343">
        <v>198.88240666101791</v>
      </c>
      <c r="F479" s="343">
        <v>206.096738425997</v>
      </c>
      <c r="G479" s="343">
        <v>213.44508277840177</v>
      </c>
      <c r="H479" s="343">
        <v>220.95818562174995</v>
      </c>
      <c r="I479" s="343">
        <v>227.37916339153449</v>
      </c>
      <c r="J479" s="344">
        <v>235.28695787429106</v>
      </c>
      <c r="K479" s="344">
        <v>243.24440756674881</v>
      </c>
      <c r="L479" s="344">
        <v>250.76964675976947</v>
      </c>
      <c r="M479" s="344">
        <v>258.38629081765106</v>
      </c>
      <c r="N479" s="344">
        <v>265.14906131839393</v>
      </c>
      <c r="O479" s="344">
        <v>267.83149664684009</v>
      </c>
      <c r="P479" s="344">
        <v>270.51260625775654</v>
      </c>
      <c r="Q479" s="344">
        <v>273.57157290648536</v>
      </c>
      <c r="R479" s="344">
        <v>276.11653712861556</v>
      </c>
      <c r="S479" s="344">
        <v>278.80299850366373</v>
      </c>
      <c r="T479" s="344">
        <v>281.37244796691704</v>
      </c>
      <c r="U479" s="344">
        <v>283.30272929695479</v>
      </c>
      <c r="V479" s="344">
        <v>285.23913163991625</v>
      </c>
      <c r="W479" s="344">
        <v>286.4538383302351</v>
      </c>
      <c r="X479" s="344">
        <v>287.36029904468768</v>
      </c>
      <c r="Y479" s="344">
        <v>287.82424622473229</v>
      </c>
      <c r="Z479" s="344">
        <v>288.052776813313</v>
      </c>
    </row>
    <row r="480">
      <c r="A480" s="342" t="s">
        <v>378</v>
      </c>
      <c r="B480" s="343">
        <v>78.999996185302734</v>
      </c>
      <c r="C480" s="343">
        <v>277.55306386104013</v>
      </c>
      <c r="D480" s="343">
        <v>285.00637889357574</v>
      </c>
      <c r="E480" s="343">
        <v>293.83879191317538</v>
      </c>
      <c r="F480" s="343">
        <v>300.94704798773074</v>
      </c>
      <c r="G480" s="343">
        <v>308.18738194506506</v>
      </c>
      <c r="H480" s="343">
        <v>315.59009466153742</v>
      </c>
      <c r="I480" s="343">
        <v>321.9167576964536</v>
      </c>
      <c r="J480" s="344">
        <v>329.68553457625961</v>
      </c>
      <c r="K480" s="344">
        <v>337.54906435967445</v>
      </c>
      <c r="L480" s="344">
        <v>344.96387068322963</v>
      </c>
      <c r="M480" s="344">
        <v>352.452290314504</v>
      </c>
      <c r="N480" s="344">
        <v>359.13026095243157</v>
      </c>
      <c r="O480" s="344">
        <v>361.75282732100527</v>
      </c>
      <c r="P480" s="344">
        <v>364.34735831453423</v>
      </c>
      <c r="Q480" s="344">
        <v>367.35642182455939</v>
      </c>
      <c r="R480" s="344">
        <v>369.84427593959072</v>
      </c>
      <c r="S480" s="344">
        <v>372.46026343781551</v>
      </c>
      <c r="T480" s="344">
        <v>374.9779340250559</v>
      </c>
      <c r="U480" s="344">
        <v>376.86016402985786</v>
      </c>
      <c r="V480" s="344">
        <v>378.74420567069723</v>
      </c>
      <c r="W480" s="344">
        <v>379.92136943182584</v>
      </c>
      <c r="X480" s="344">
        <v>380.7751870859579</v>
      </c>
      <c r="Y480" s="344">
        <v>381.22799323637685</v>
      </c>
      <c r="Z480" s="344">
        <v>381.43485212941414</v>
      </c>
    </row>
    <row r="481">
      <c r="A481" s="342" t="s">
        <v>379</v>
      </c>
      <c r="B481" s="343">
        <v>78.999996185302734</v>
      </c>
      <c r="C481" s="343">
        <v>371.35520578562586</v>
      </c>
      <c r="D481" s="343">
        <v>378.69938303676457</v>
      </c>
      <c r="E481" s="343">
        <v>387.4025100416265</v>
      </c>
      <c r="F481" s="343">
        <v>394.40675984836093</v>
      </c>
      <c r="G481" s="343">
        <v>401.54118988328048</v>
      </c>
      <c r="H481" s="343">
        <v>408.83566454131284</v>
      </c>
      <c r="I481" s="343">
        <v>415.0698509597355</v>
      </c>
      <c r="J481" s="344">
        <v>422.69469342185056</v>
      </c>
      <c r="K481" s="344">
        <v>430.47375794391303</v>
      </c>
      <c r="L481" s="344">
        <v>437.78028167154849</v>
      </c>
      <c r="M481" s="344">
        <v>445.13790682003793</v>
      </c>
      <c r="N481" s="344">
        <v>451.737803639449</v>
      </c>
      <c r="O481" s="344">
        <v>454.30176678604585</v>
      </c>
      <c r="P481" s="344">
        <v>456.803932754805</v>
      </c>
      <c r="Q481" s="344">
        <v>459.76922496523053</v>
      </c>
      <c r="R481" s="344">
        <v>462.20117831114163</v>
      </c>
      <c r="S481" s="344">
        <v>464.74565446467864</v>
      </c>
      <c r="T481" s="344">
        <v>467.21518548479207</v>
      </c>
      <c r="U481" s="344">
        <v>469.05039629722444</v>
      </c>
      <c r="V481" s="344">
        <v>470.88321377928668</v>
      </c>
      <c r="W481" s="344">
        <v>472.02366191164248</v>
      </c>
      <c r="X481" s="344">
        <v>472.82094599037777</v>
      </c>
      <c r="Y481" s="344">
        <v>473.26795687986987</v>
      </c>
      <c r="Z481" s="344">
        <v>473.45365546380481</v>
      </c>
    </row>
    <row r="482">
      <c r="A482" s="342" t="s">
        <v>380</v>
      </c>
      <c r="B482" s="343">
        <v>78.999996185302734</v>
      </c>
      <c r="C482" s="343">
        <v>463.78715046060466</v>
      </c>
      <c r="D482" s="343">
        <v>471.02431035662323</v>
      </c>
      <c r="E482" s="343">
        <v>479.6006623475825</v>
      </c>
      <c r="F482" s="343">
        <v>486.50292508899457</v>
      </c>
      <c r="G482" s="343">
        <v>493.53350657169631</v>
      </c>
      <c r="H482" s="343">
        <v>500.72184305076877</v>
      </c>
      <c r="I482" s="343">
        <v>506.86534640907195</v>
      </c>
      <c r="J482" s="344">
        <v>514.34153204408835</v>
      </c>
      <c r="K482" s="344">
        <v>522.04528158186258</v>
      </c>
      <c r="L482" s="344">
        <v>529.24562090512245</v>
      </c>
      <c r="M482" s="344">
        <v>536.46999354186744</v>
      </c>
      <c r="N482" s="344">
        <v>542.99832990082189</v>
      </c>
      <c r="O482" s="344">
        <v>545.50492442272673</v>
      </c>
      <c r="P482" s="344">
        <v>547.90915302645476</v>
      </c>
      <c r="Q482" s="344">
        <v>550.83660697136884</v>
      </c>
      <c r="R482" s="344">
        <v>553.21383911055682</v>
      </c>
      <c r="S482" s="344">
        <v>555.68581571840627</v>
      </c>
      <c r="T482" s="344">
        <v>558.11073310820746</v>
      </c>
      <c r="U482" s="344">
        <v>559.89993139341141</v>
      </c>
      <c r="V482" s="344">
        <v>561.68263316583909</v>
      </c>
      <c r="W482" s="344">
        <v>562.78717246647932</v>
      </c>
      <c r="X482" s="344">
        <v>563.524175313643</v>
      </c>
      <c r="Y482" s="344">
        <v>563.97055756912584</v>
      </c>
      <c r="Z482" s="344">
        <v>564.135594410081</v>
      </c>
    </row>
    <row r="483">
      <c r="A483" s="342" t="s">
        <v>381</v>
      </c>
      <c r="B483" s="343">
        <v>78.999996185302734</v>
      </c>
      <c r="C483" s="343">
        <v>40.049216433540785</v>
      </c>
      <c r="D483" s="343">
        <v>40.992560238046927</v>
      </c>
      <c r="E483" s="343">
        <v>42.38568847729023</v>
      </c>
      <c r="F483" s="343">
        <v>43.861125970454609</v>
      </c>
      <c r="G483" s="343">
        <v>45.634573105086119</v>
      </c>
      <c r="H483" s="343">
        <v>47.875465302189852</v>
      </c>
      <c r="I483" s="343">
        <v>50.014998793285464</v>
      </c>
      <c r="J483" s="344">
        <v>52.778146679583209</v>
      </c>
      <c r="K483" s="344">
        <v>55.627536249330383</v>
      </c>
      <c r="L483" s="344">
        <v>58.582299219085058</v>
      </c>
      <c r="M483" s="344">
        <v>61.96262687668694</v>
      </c>
      <c r="N483" s="344">
        <v>65.313532897459623</v>
      </c>
      <c r="O483" s="344">
        <v>65.20752125572352</v>
      </c>
      <c r="P483" s="344">
        <v>64.844864544571792</v>
      </c>
      <c r="Q483" s="344">
        <v>64.416415656934646</v>
      </c>
      <c r="R483" s="344">
        <v>63.827879251755327</v>
      </c>
      <c r="S483" s="344">
        <v>62.969075646871119</v>
      </c>
      <c r="T483" s="344">
        <v>61.911015471504889</v>
      </c>
      <c r="U483" s="344">
        <v>60.822231573169212</v>
      </c>
      <c r="V483" s="344">
        <v>59.295353297866185</v>
      </c>
      <c r="W483" s="344">
        <v>57.869223051859592</v>
      </c>
      <c r="X483" s="344">
        <v>56.150514299135189</v>
      </c>
      <c r="Y483" s="344">
        <v>54.168811838369606</v>
      </c>
      <c r="Z483" s="344">
        <v>52.3748741547655</v>
      </c>
    </row>
    <row r="484">
      <c r="A484" s="342" t="s">
        <v>382</v>
      </c>
      <c r="B484" s="343">
        <v>78.999996185302734</v>
      </c>
      <c r="C484" s="343">
        <v>394.49561944059241</v>
      </c>
      <c r="D484" s="343">
        <v>417.78323753750442</v>
      </c>
      <c r="E484" s="343">
        <v>440.96320912806215</v>
      </c>
      <c r="F484" s="343">
        <v>456.86772696308839</v>
      </c>
      <c r="G484" s="343">
        <v>469.48042357824738</v>
      </c>
      <c r="H484" s="343">
        <v>478.449278364116</v>
      </c>
      <c r="I484" s="343">
        <v>482.54772095094972</v>
      </c>
      <c r="J484" s="344">
        <v>483.488983714394</v>
      </c>
      <c r="K484" s="344">
        <v>481.26020696961575</v>
      </c>
      <c r="L484" s="344">
        <v>475.36638587859852</v>
      </c>
      <c r="M484" s="344">
        <v>465.29585654517842</v>
      </c>
      <c r="N484" s="344">
        <v>451.737803639449</v>
      </c>
      <c r="O484" s="344">
        <v>454.30176678604585</v>
      </c>
      <c r="P484" s="344">
        <v>456.803932754805</v>
      </c>
      <c r="Q484" s="344">
        <v>459.76922496523053</v>
      </c>
      <c r="R484" s="344">
        <v>462.20117831114163</v>
      </c>
      <c r="S484" s="344">
        <v>464.74565446467864</v>
      </c>
      <c r="T484" s="344">
        <v>467.21518548479207</v>
      </c>
      <c r="U484" s="344">
        <v>469.05039629722444</v>
      </c>
      <c r="V484" s="344">
        <v>470.88321377928668</v>
      </c>
      <c r="W484" s="344">
        <v>472.02366191164248</v>
      </c>
      <c r="X484" s="344">
        <v>472.82094599037777</v>
      </c>
      <c r="Y484" s="344">
        <v>473.26795687986987</v>
      </c>
      <c r="Z484" s="344">
        <v>473.45365546380481</v>
      </c>
    </row>
    <row r="485">
      <c r="A485" s="342" t="s">
        <v>383</v>
      </c>
      <c r="B485" s="343">
        <v>78.999996185302734</v>
      </c>
      <c r="C485" s="343">
        <v>349.3249444762306</v>
      </c>
      <c r="D485" s="343">
        <v>353.82720666120866</v>
      </c>
      <c r="E485" s="343">
        <v>359.18706875830543</v>
      </c>
      <c r="F485" s="343">
        <v>363.25635314334636</v>
      </c>
      <c r="G485" s="343">
        <v>367.3589485333311</v>
      </c>
      <c r="H485" s="343">
        <v>371.32145914088971</v>
      </c>
      <c r="I485" s="343">
        <v>374.73290793523984</v>
      </c>
      <c r="J485" s="344">
        <v>379.10365268184381</v>
      </c>
      <c r="K485" s="344">
        <v>383.80764956118765</v>
      </c>
      <c r="L485" s="344">
        <v>388.20945245530896</v>
      </c>
      <c r="M485" s="344">
        <v>392.47738558424533</v>
      </c>
      <c r="N485" s="344">
        <v>395.86154713284452</v>
      </c>
      <c r="O485" s="344">
        <v>395.51575835425865</v>
      </c>
      <c r="P485" s="344">
        <v>395.08341017777741</v>
      </c>
      <c r="Q485" s="344">
        <v>394.82899169229148</v>
      </c>
      <c r="R485" s="344">
        <v>394.45856169625807</v>
      </c>
      <c r="S485" s="344">
        <v>393.86014190509769</v>
      </c>
      <c r="T485" s="344">
        <v>393.0696927856265</v>
      </c>
      <c r="U485" s="344">
        <v>392.103109489036</v>
      </c>
      <c r="V485" s="344">
        <v>390.53167826757704</v>
      </c>
      <c r="W485" s="344">
        <v>388.866036530866</v>
      </c>
      <c r="X485" s="344">
        <v>386.573945969926</v>
      </c>
      <c r="Y485" s="344">
        <v>383.88539460538283</v>
      </c>
      <c r="Z485" s="344">
        <v>381.05212906978147</v>
      </c>
    </row>
    <row r="486">
      <c r="A486" s="342" t="s">
        <v>384</v>
      </c>
      <c r="B486" s="343">
        <v>78.999996185302734</v>
      </c>
      <c r="C486" s="343">
        <v>120.12938584517772</v>
      </c>
      <c r="D486" s="343">
        <v>132.22562623562376</v>
      </c>
      <c r="E486" s="343">
        <v>146.51576265292874</v>
      </c>
      <c r="F486" s="343">
        <v>158.3902804981752</v>
      </c>
      <c r="G486" s="343">
        <v>170.54570153079257</v>
      </c>
      <c r="H486" s="343">
        <v>183.32709375498007</v>
      </c>
      <c r="I486" s="343">
        <v>194.20689488091358</v>
      </c>
      <c r="J486" s="344">
        <v>207.28489064513187</v>
      </c>
      <c r="K486" s="344">
        <v>220.07429264301956</v>
      </c>
      <c r="L486" s="344">
        <v>232.18554381127825</v>
      </c>
      <c r="M486" s="344">
        <v>244.69035223184227</v>
      </c>
      <c r="N486" s="344">
        <v>256.47600963173124</v>
      </c>
      <c r="O486" s="344">
        <v>263.68553919007729</v>
      </c>
      <c r="P486" s="344">
        <v>270.962330258769</v>
      </c>
      <c r="Q486" s="344">
        <v>278.99732580782</v>
      </c>
      <c r="R486" s="344">
        <v>285.8872454635241</v>
      </c>
      <c r="S486" s="344">
        <v>293.45097393525731</v>
      </c>
      <c r="T486" s="344">
        <v>301.0451959523354</v>
      </c>
      <c r="U486" s="344">
        <v>307.29557954269535</v>
      </c>
      <c r="V486" s="344">
        <v>314.46895909503911</v>
      </c>
      <c r="W486" s="344">
        <v>319.98990051557996</v>
      </c>
      <c r="X486" s="344">
        <v>325.6511414735192</v>
      </c>
      <c r="Y486" s="344">
        <v>330.87785330645715</v>
      </c>
      <c r="Z486" s="344">
        <v>335.7052076820703</v>
      </c>
    </row>
    <row r="487">
      <c r="A487" s="341" t="s">
        <v>398</v>
      </c>
    </row>
    <row r="488">
      <c r="A488" s="342" t="s">
        <v>374</v>
      </c>
      <c r="B488" s="343">
        <v>126.00000016391277</v>
      </c>
      <c r="C488" s="343">
        <v>52.847086583542755</v>
      </c>
      <c r="D488" s="343">
        <v>53.1890383049174</v>
      </c>
      <c r="E488" s="343">
        <v>53.639602120975027</v>
      </c>
      <c r="F488" s="343">
        <v>54.072092626250985</v>
      </c>
      <c r="G488" s="343">
        <v>54.5543464039365</v>
      </c>
      <c r="H488" s="343">
        <v>55.134869899035493</v>
      </c>
      <c r="I488" s="343">
        <v>55.661396418856839</v>
      </c>
      <c r="J488" s="344">
        <v>56.278139624292706</v>
      </c>
      <c r="K488" s="344">
        <v>56.968013290547425</v>
      </c>
      <c r="L488" s="344">
        <v>57.612442838584812</v>
      </c>
      <c r="M488" s="344">
        <v>58.344793819108844</v>
      </c>
      <c r="N488" s="344">
        <v>59.109301078729409</v>
      </c>
      <c r="O488" s="344">
        <v>59.31809262627813</v>
      </c>
      <c r="P488" s="344">
        <v>59.453424189189867</v>
      </c>
      <c r="Q488" s="344">
        <v>59.529093258308158</v>
      </c>
      <c r="R488" s="344">
        <v>59.522698459543435</v>
      </c>
      <c r="S488" s="344">
        <v>59.439883063002952</v>
      </c>
      <c r="T488" s="344">
        <v>59.269056878385378</v>
      </c>
      <c r="U488" s="344">
        <v>59.050832058676832</v>
      </c>
      <c r="V488" s="344">
        <v>58.690534899109373</v>
      </c>
      <c r="W488" s="344">
        <v>58.32712424843394</v>
      </c>
      <c r="X488" s="344">
        <v>57.871937122051605</v>
      </c>
      <c r="Y488" s="344">
        <v>57.291539533491523</v>
      </c>
      <c r="Z488" s="344">
        <v>56.801783358081586</v>
      </c>
    </row>
    <row r="489">
      <c r="A489" s="342" t="s">
        <v>375</v>
      </c>
      <c r="B489" s="343">
        <v>126.00000016391277</v>
      </c>
      <c r="C489" s="343">
        <v>52.847086583542755</v>
      </c>
      <c r="D489" s="343">
        <v>53.1890383049174</v>
      </c>
      <c r="E489" s="343">
        <v>53.639602120975027</v>
      </c>
      <c r="F489" s="343">
        <v>54.072092626250985</v>
      </c>
      <c r="G489" s="343">
        <v>54.5543464039365</v>
      </c>
      <c r="H489" s="343">
        <v>55.134869899035493</v>
      </c>
      <c r="I489" s="343">
        <v>55.661396418856839</v>
      </c>
      <c r="J489" s="344">
        <v>56.278139624292706</v>
      </c>
      <c r="K489" s="344">
        <v>56.968013290547425</v>
      </c>
      <c r="L489" s="344">
        <v>57.612442838584812</v>
      </c>
      <c r="M489" s="344">
        <v>58.344793819108844</v>
      </c>
      <c r="N489" s="344">
        <v>59.109301078729409</v>
      </c>
      <c r="O489" s="344">
        <v>59.31809262627813</v>
      </c>
      <c r="P489" s="344">
        <v>59.759192815230556</v>
      </c>
      <c r="Q489" s="344">
        <v>62.028168874118485</v>
      </c>
      <c r="R489" s="344">
        <v>63.950877230495323</v>
      </c>
      <c r="S489" s="344">
        <v>66.032614749502713</v>
      </c>
      <c r="T489" s="344">
        <v>68.340814796532072</v>
      </c>
      <c r="U489" s="344">
        <v>70.183922127093524</v>
      </c>
      <c r="V489" s="344">
        <v>72.305771762306776</v>
      </c>
      <c r="W489" s="344">
        <v>74.181984236974671</v>
      </c>
      <c r="X489" s="344">
        <v>76.302108115985718</v>
      </c>
      <c r="Y489" s="344">
        <v>78.493394638556012</v>
      </c>
      <c r="Z489" s="344">
        <v>80.947010515730213</v>
      </c>
    </row>
    <row r="490">
      <c r="A490" s="342" t="s">
        <v>376</v>
      </c>
      <c r="B490" s="343">
        <v>126.00000016391277</v>
      </c>
      <c r="C490" s="343">
        <v>130.49406483053403</v>
      </c>
      <c r="D490" s="343">
        <v>135.986727117612</v>
      </c>
      <c r="E490" s="343">
        <v>142.08840832533258</v>
      </c>
      <c r="F490" s="343">
        <v>147.19518087501353</v>
      </c>
      <c r="G490" s="343">
        <v>152.40943216842544</v>
      </c>
      <c r="H490" s="343">
        <v>157.59531821301329</v>
      </c>
      <c r="I490" s="343">
        <v>161.93699507440178</v>
      </c>
      <c r="J490" s="344">
        <v>166.86923542484948</v>
      </c>
      <c r="K490" s="344">
        <v>171.84990260028289</v>
      </c>
      <c r="L490" s="344">
        <v>176.28677632644082</v>
      </c>
      <c r="M490" s="344">
        <v>180.34497481676061</v>
      </c>
      <c r="N490" s="344">
        <v>184.18905382304035</v>
      </c>
      <c r="O490" s="344">
        <v>186.64971064865205</v>
      </c>
      <c r="P490" s="344">
        <v>188.90305099468003</v>
      </c>
      <c r="Q490" s="344">
        <v>191.34150070305543</v>
      </c>
      <c r="R490" s="344">
        <v>193.27329397357562</v>
      </c>
      <c r="S490" s="344">
        <v>195.25392189925324</v>
      </c>
      <c r="T490" s="344">
        <v>197.23788003147394</v>
      </c>
      <c r="U490" s="344">
        <v>198.76417158755444</v>
      </c>
      <c r="V490" s="344">
        <v>200.43726527774479</v>
      </c>
      <c r="W490" s="344">
        <v>201.75278326476237</v>
      </c>
      <c r="X490" s="344">
        <v>203.10511069917237</v>
      </c>
      <c r="Y490" s="344">
        <v>204.40529121474856</v>
      </c>
      <c r="Z490" s="344">
        <v>205.76953723498093</v>
      </c>
    </row>
    <row r="491">
      <c r="A491" s="342" t="s">
        <v>377</v>
      </c>
      <c r="B491" s="343">
        <v>126.00000016391277</v>
      </c>
      <c r="C491" s="343">
        <v>229.09999072411529</v>
      </c>
      <c r="D491" s="343">
        <v>234.58078653452608</v>
      </c>
      <c r="E491" s="343">
        <v>240.67039806020949</v>
      </c>
      <c r="F491" s="343">
        <v>245.76598347827056</v>
      </c>
      <c r="G491" s="343">
        <v>250.96836667290938</v>
      </c>
      <c r="H491" s="343">
        <v>256.14185350197044</v>
      </c>
      <c r="I491" s="343">
        <v>260.47275855062611</v>
      </c>
      <c r="J491" s="344">
        <v>265.39280511296016</v>
      </c>
      <c r="K491" s="344">
        <v>270.36138526406876</v>
      </c>
      <c r="L491" s="344">
        <v>274.78664984688453</v>
      </c>
      <c r="M491" s="344">
        <v>278.83375807338041</v>
      </c>
      <c r="N491" s="344">
        <v>282.666711108073</v>
      </c>
      <c r="O491" s="344">
        <v>285.12699681279554</v>
      </c>
      <c r="P491" s="344">
        <v>287.38016837822653</v>
      </c>
      <c r="Q491" s="344">
        <v>289.81824997378033</v>
      </c>
      <c r="R491" s="344">
        <v>291.74990084319074</v>
      </c>
      <c r="S491" s="344">
        <v>293.73038441422858</v>
      </c>
      <c r="T491" s="344">
        <v>295.71457289552205</v>
      </c>
      <c r="U491" s="344">
        <v>297.24075657676462</v>
      </c>
      <c r="V491" s="344">
        <v>298.91336148081615</v>
      </c>
      <c r="W491" s="344">
        <v>300.228790028516</v>
      </c>
      <c r="X491" s="344">
        <v>301.58121376329564</v>
      </c>
      <c r="Y491" s="344">
        <v>302.88112309089286</v>
      </c>
      <c r="Z491" s="344">
        <v>304.24639510691526</v>
      </c>
    </row>
    <row r="492">
      <c r="A492" s="342" t="s">
        <v>378</v>
      </c>
      <c r="B492" s="343">
        <v>126.00000016391277</v>
      </c>
      <c r="C492" s="343">
        <v>327.69918331713387</v>
      </c>
      <c r="D492" s="343">
        <v>333.16806041076751</v>
      </c>
      <c r="E492" s="343">
        <v>339.24554968880716</v>
      </c>
      <c r="F492" s="343">
        <v>344.32989883706631</v>
      </c>
      <c r="G492" s="343">
        <v>349.52036172524009</v>
      </c>
      <c r="H492" s="343">
        <v>354.68139463548329</v>
      </c>
      <c r="I492" s="343">
        <v>359.00148029915215</v>
      </c>
      <c r="J492" s="344">
        <v>363.90927937905974</v>
      </c>
      <c r="K492" s="344">
        <v>368.86571951227069</v>
      </c>
      <c r="L492" s="344">
        <v>373.27932382403134</v>
      </c>
      <c r="M492" s="344">
        <v>377.31529284207062</v>
      </c>
      <c r="N492" s="344">
        <v>381.13707050357988</v>
      </c>
      <c r="O492" s="344">
        <v>383.59698514368739</v>
      </c>
      <c r="P492" s="344">
        <v>385.84998877646979</v>
      </c>
      <c r="Q492" s="344">
        <v>388.287702285857</v>
      </c>
      <c r="R492" s="344">
        <v>390.21921145802816</v>
      </c>
      <c r="S492" s="344">
        <v>392.19955137961449</v>
      </c>
      <c r="T492" s="344">
        <v>394.18397265111184</v>
      </c>
      <c r="U492" s="344">
        <v>395.7100489674001</v>
      </c>
      <c r="V492" s="344">
        <v>397.38216386505388</v>
      </c>
      <c r="W492" s="344">
        <v>398.69750337738168</v>
      </c>
      <c r="X492" s="344">
        <v>400.05002469152339</v>
      </c>
      <c r="Y492" s="344">
        <v>401.3496623121672</v>
      </c>
      <c r="Z492" s="344">
        <v>402.71596599558092</v>
      </c>
    </row>
    <row r="493">
      <c r="A493" s="342" t="s">
        <v>379</v>
      </c>
      <c r="B493" s="343">
        <v>126.00000016391277</v>
      </c>
      <c r="C493" s="343">
        <v>426.29167617909752</v>
      </c>
      <c r="D493" s="343">
        <v>431.74858256706716</v>
      </c>
      <c r="E493" s="343">
        <v>437.81389728260979</v>
      </c>
      <c r="F493" s="343">
        <v>442.88696125900049</v>
      </c>
      <c r="G493" s="343">
        <v>448.06545188422723</v>
      </c>
      <c r="H493" s="343">
        <v>453.21397643630331</v>
      </c>
      <c r="I493" s="343">
        <v>457.52319537248428</v>
      </c>
      <c r="J493" s="344">
        <v>462.41869353426461</v>
      </c>
      <c r="K493" s="344">
        <v>467.36294091034256</v>
      </c>
      <c r="L493" s="344">
        <v>471.76483406958272</v>
      </c>
      <c r="M493" s="344">
        <v>475.78961517077295</v>
      </c>
      <c r="N493" s="344">
        <v>479.60016829763225</v>
      </c>
      <c r="O493" s="344">
        <v>482.05971192454427</v>
      </c>
      <c r="P493" s="344">
        <v>484.31254846419017</v>
      </c>
      <c r="Q493" s="344">
        <v>486.74989390956091</v>
      </c>
      <c r="R493" s="344">
        <v>488.68126208151068</v>
      </c>
      <c r="S493" s="344">
        <v>490.66145905203496</v>
      </c>
      <c r="T493" s="344">
        <v>492.64611553952687</v>
      </c>
      <c r="U493" s="344">
        <v>494.17208499599462</v>
      </c>
      <c r="V493" s="344">
        <v>495.84370867100034</v>
      </c>
      <c r="W493" s="344">
        <v>497.15895954835372</v>
      </c>
      <c r="X493" s="344">
        <v>498.51157971296823</v>
      </c>
      <c r="Y493" s="344">
        <v>499.81094510921935</v>
      </c>
      <c r="Z493" s="344">
        <v>501.17828610152696</v>
      </c>
    </row>
    <row r="494">
      <c r="A494" s="342" t="s">
        <v>380</v>
      </c>
      <c r="B494" s="343">
        <v>126.00000016391277</v>
      </c>
      <c r="C494" s="343">
        <v>524.8775025486874</v>
      </c>
      <c r="D494" s="343">
        <v>530.32238649102112</v>
      </c>
      <c r="E494" s="343">
        <v>536.375474577652</v>
      </c>
      <c r="F494" s="343">
        <v>541.43720471400934</v>
      </c>
      <c r="G494" s="343">
        <v>546.60367136863226</v>
      </c>
      <c r="H494" s="343">
        <v>551.73963338469673</v>
      </c>
      <c r="I494" s="343">
        <v>556.03793847845213</v>
      </c>
      <c r="J494" s="344">
        <v>560.9210825426311</v>
      </c>
      <c r="K494" s="344">
        <v>565.85308467427024</v>
      </c>
      <c r="L494" s="344">
        <v>570.24321604352542</v>
      </c>
      <c r="M494" s="344">
        <v>574.25676075349247</v>
      </c>
      <c r="N494" s="344">
        <v>578.05604042208233</v>
      </c>
      <c r="O494" s="344">
        <v>580.51521308240683</v>
      </c>
      <c r="P494" s="344">
        <v>582.76788336016614</v>
      </c>
      <c r="Q494" s="344">
        <v>585.20486075927931</v>
      </c>
      <c r="R494" s="344">
        <v>587.13608862123976</v>
      </c>
      <c r="S494" s="344">
        <v>589.11614333239515</v>
      </c>
      <c r="T494" s="344">
        <v>591.10103744652281</v>
      </c>
      <c r="U494" s="344">
        <v>592.62690054363929</v>
      </c>
      <c r="V494" s="344">
        <v>594.29803178369855</v>
      </c>
      <c r="W494" s="344">
        <v>595.61319442297906</v>
      </c>
      <c r="X494" s="344">
        <v>596.96591470140083</v>
      </c>
      <c r="Y494" s="344">
        <v>598.265007357286</v>
      </c>
      <c r="Z494" s="344">
        <v>599.63339127025336</v>
      </c>
    </row>
    <row r="495">
      <c r="A495" s="342" t="s">
        <v>381</v>
      </c>
      <c r="B495" s="343">
        <v>126.00000016391277</v>
      </c>
      <c r="C495" s="343">
        <v>52.847086583542755</v>
      </c>
      <c r="D495" s="343">
        <v>53.1890383049174</v>
      </c>
      <c r="E495" s="343">
        <v>53.639602120975027</v>
      </c>
      <c r="F495" s="343">
        <v>54.072092626250985</v>
      </c>
      <c r="G495" s="343">
        <v>54.5543464039365</v>
      </c>
      <c r="H495" s="343">
        <v>55.134869899035493</v>
      </c>
      <c r="I495" s="343">
        <v>55.661396418856839</v>
      </c>
      <c r="J495" s="344">
        <v>56.278139624292706</v>
      </c>
      <c r="K495" s="344">
        <v>56.968013290547425</v>
      </c>
      <c r="L495" s="344">
        <v>57.612442838584812</v>
      </c>
      <c r="M495" s="344">
        <v>58.344793819108844</v>
      </c>
      <c r="N495" s="344">
        <v>59.109301078729409</v>
      </c>
      <c r="O495" s="344">
        <v>59.31809262627813</v>
      </c>
      <c r="P495" s="344">
        <v>59.453424189189867</v>
      </c>
      <c r="Q495" s="344">
        <v>59.529093258308158</v>
      </c>
      <c r="R495" s="344">
        <v>59.522698459543435</v>
      </c>
      <c r="S495" s="344">
        <v>59.439883063002952</v>
      </c>
      <c r="T495" s="344">
        <v>59.269056878385378</v>
      </c>
      <c r="U495" s="344">
        <v>59.050832058676832</v>
      </c>
      <c r="V495" s="344">
        <v>58.690534899109373</v>
      </c>
      <c r="W495" s="344">
        <v>58.32712424843394</v>
      </c>
      <c r="X495" s="344">
        <v>57.871937122051605</v>
      </c>
      <c r="Y495" s="344">
        <v>57.291539533491523</v>
      </c>
      <c r="Z495" s="344">
        <v>56.801783358081586</v>
      </c>
    </row>
    <row r="496">
      <c r="A496" s="342" t="s">
        <v>382</v>
      </c>
      <c r="B496" s="343">
        <v>126.00000016391277</v>
      </c>
      <c r="C496" s="343">
        <v>438.58951590428273</v>
      </c>
      <c r="D496" s="343">
        <v>452.47776206318019</v>
      </c>
      <c r="E496" s="343">
        <v>466.36099912953932</v>
      </c>
      <c r="F496" s="343">
        <v>476.23039362014674</v>
      </c>
      <c r="G496" s="343">
        <v>484.33351497522585</v>
      </c>
      <c r="H496" s="343">
        <v>490.46911327312534</v>
      </c>
      <c r="I496" s="343">
        <v>493.66177425276459</v>
      </c>
      <c r="J496" s="344">
        <v>495.23362990605784</v>
      </c>
      <c r="K496" s="344">
        <v>494.58974746254586</v>
      </c>
      <c r="L496" s="344">
        <v>491.86221610995909</v>
      </c>
      <c r="M496" s="344">
        <v>486.65782407932159</v>
      </c>
      <c r="N496" s="344">
        <v>479.60016829763225</v>
      </c>
      <c r="O496" s="344">
        <v>482.05971192454427</v>
      </c>
      <c r="P496" s="344">
        <v>484.31254846419017</v>
      </c>
      <c r="Q496" s="344">
        <v>486.74989390956091</v>
      </c>
      <c r="R496" s="344">
        <v>488.68126208151068</v>
      </c>
      <c r="S496" s="344">
        <v>490.66145905203496</v>
      </c>
      <c r="T496" s="344">
        <v>492.64611553952687</v>
      </c>
      <c r="U496" s="344">
        <v>494.17208499599462</v>
      </c>
      <c r="V496" s="344">
        <v>495.84370867100034</v>
      </c>
      <c r="W496" s="344">
        <v>497.15895954835372</v>
      </c>
      <c r="X496" s="344">
        <v>498.51157971296823</v>
      </c>
      <c r="Y496" s="344">
        <v>499.81094510921935</v>
      </c>
      <c r="Z496" s="344">
        <v>501.17828610152696</v>
      </c>
    </row>
    <row r="497">
      <c r="A497" s="342" t="s">
        <v>383</v>
      </c>
      <c r="B497" s="343">
        <v>126.00000016391277</v>
      </c>
      <c r="C497" s="343">
        <v>383.28939079062582</v>
      </c>
      <c r="D497" s="343">
        <v>385.56366581674018</v>
      </c>
      <c r="E497" s="343">
        <v>388.1757005049426</v>
      </c>
      <c r="F497" s="343">
        <v>390.1207877462985</v>
      </c>
      <c r="G497" s="343">
        <v>392.01032428190308</v>
      </c>
      <c r="H497" s="343">
        <v>393.65504345796194</v>
      </c>
      <c r="I497" s="343">
        <v>394.94628329853981</v>
      </c>
      <c r="J497" s="344">
        <v>396.44677655475726</v>
      </c>
      <c r="K497" s="344">
        <v>397.99579224772049</v>
      </c>
      <c r="L497" s="344">
        <v>399.16543781809236</v>
      </c>
      <c r="M497" s="344">
        <v>400.06611024712936</v>
      </c>
      <c r="N497" s="344">
        <v>400.21501497357775</v>
      </c>
      <c r="O497" s="344">
        <v>399.59692862191287</v>
      </c>
      <c r="P497" s="344">
        <v>398.8262548754289</v>
      </c>
      <c r="Q497" s="344">
        <v>397.75464925745013</v>
      </c>
      <c r="R497" s="344">
        <v>396.66315081762167</v>
      </c>
      <c r="S497" s="344">
        <v>395.29700054147827</v>
      </c>
      <c r="T497" s="344">
        <v>393.6116434205947</v>
      </c>
      <c r="U497" s="344">
        <v>392.11593056452546</v>
      </c>
      <c r="V497" s="344">
        <v>390.227202911075</v>
      </c>
      <c r="W497" s="344">
        <v>388.52168996943112</v>
      </c>
      <c r="X497" s="344">
        <v>386.58408076693365</v>
      </c>
      <c r="Y497" s="344">
        <v>384.4863594303842</v>
      </c>
      <c r="Z497" s="344">
        <v>382.50924667755947</v>
      </c>
    </row>
    <row r="498">
      <c r="A498" s="342" t="s">
        <v>384</v>
      </c>
      <c r="B498" s="343">
        <v>126.00000016391277</v>
      </c>
      <c r="C498" s="343">
        <v>195.01533550193048</v>
      </c>
      <c r="D498" s="343">
        <v>205.28916632497774</v>
      </c>
      <c r="E498" s="343">
        <v>216.57966057073216</v>
      </c>
      <c r="F498" s="343">
        <v>226.38672577893831</v>
      </c>
      <c r="G498" s="343">
        <v>236.54354067185261</v>
      </c>
      <c r="H498" s="343">
        <v>246.99559836485304</v>
      </c>
      <c r="I498" s="343">
        <v>255.87361474375518</v>
      </c>
      <c r="J498" s="344">
        <v>265.90930385671305</v>
      </c>
      <c r="K498" s="344">
        <v>275.994489370261</v>
      </c>
      <c r="L498" s="344">
        <v>285.29102372507697</v>
      </c>
      <c r="M498" s="344">
        <v>294.04713068078905</v>
      </c>
      <c r="N498" s="344">
        <v>303.3975052091206</v>
      </c>
      <c r="O498" s="344">
        <v>310.48678776179946</v>
      </c>
      <c r="P498" s="344">
        <v>317.2876595279908</v>
      </c>
      <c r="Q498" s="344">
        <v>325.00437233655128</v>
      </c>
      <c r="R498" s="344">
        <v>331.48358592164578</v>
      </c>
      <c r="S498" s="344">
        <v>338.49872102685316</v>
      </c>
      <c r="T498" s="344">
        <v>346.00448647013167</v>
      </c>
      <c r="U498" s="344">
        <v>352.07773085095533</v>
      </c>
      <c r="V498" s="344">
        <v>359.10906653664335</v>
      </c>
      <c r="W498" s="344">
        <v>364.97101545401944</v>
      </c>
      <c r="X498" s="344">
        <v>371.27568212003149</v>
      </c>
      <c r="Y498" s="344">
        <v>377.68974028625371</v>
      </c>
      <c r="Z498" s="344">
        <v>384.08880608082796</v>
      </c>
    </row>
    <row r="499">
      <c r="A499" s="341" t="s">
        <v>399</v>
      </c>
    </row>
    <row r="500">
      <c r="A500" s="342" t="s">
        <v>374</v>
      </c>
      <c r="B500" s="343">
        <v>149.99999664723873</v>
      </c>
      <c r="C500" s="343">
        <v>52.945346813522228</v>
      </c>
      <c r="D500" s="343">
        <v>53.351629039225195</v>
      </c>
      <c r="E500" s="343">
        <v>53.863687333405885</v>
      </c>
      <c r="F500" s="343">
        <v>54.36413661008303</v>
      </c>
      <c r="G500" s="343">
        <v>54.893979893760985</v>
      </c>
      <c r="H500" s="343">
        <v>55.538780905084195</v>
      </c>
      <c r="I500" s="343">
        <v>56.10989460474773</v>
      </c>
      <c r="J500" s="344">
        <v>56.768440262175822</v>
      </c>
      <c r="K500" s="344">
        <v>57.5052833612321</v>
      </c>
      <c r="L500" s="344">
        <v>58.195150128440353</v>
      </c>
      <c r="M500" s="344">
        <v>58.943772467221244</v>
      </c>
      <c r="N500" s="344">
        <v>59.745411499641556</v>
      </c>
      <c r="O500" s="344">
        <v>59.992643821747784</v>
      </c>
      <c r="P500" s="344">
        <v>60.190231548605169</v>
      </c>
      <c r="Q500" s="344">
        <v>60.374406850572591</v>
      </c>
      <c r="R500" s="344">
        <v>60.478033689216964</v>
      </c>
      <c r="S500" s="344">
        <v>60.5344923507334</v>
      </c>
      <c r="T500" s="344">
        <v>60.548307657912524</v>
      </c>
      <c r="U500" s="344">
        <v>60.5095792213856</v>
      </c>
      <c r="V500" s="344">
        <v>60.414488158782909</v>
      </c>
      <c r="W500" s="344">
        <v>60.275354637177742</v>
      </c>
      <c r="X500" s="344">
        <v>60.071841562199488</v>
      </c>
      <c r="Y500" s="344">
        <v>59.811646324057108</v>
      </c>
      <c r="Z500" s="344">
        <v>59.587284343446662</v>
      </c>
    </row>
    <row r="501">
      <c r="A501" s="342" t="s">
        <v>375</v>
      </c>
      <c r="B501" s="343">
        <v>149.99999664723873</v>
      </c>
      <c r="C501" s="343">
        <v>52.945346813522228</v>
      </c>
      <c r="D501" s="343">
        <v>53.555598030333719</v>
      </c>
      <c r="E501" s="343">
        <v>55.529992480622319</v>
      </c>
      <c r="F501" s="343">
        <v>57.449700124395079</v>
      </c>
      <c r="G501" s="343">
        <v>59.289902396455659</v>
      </c>
      <c r="H501" s="343">
        <v>61.593300329917348</v>
      </c>
      <c r="I501" s="343">
        <v>63.540319062083313</v>
      </c>
      <c r="J501" s="344">
        <v>65.691179357430585</v>
      </c>
      <c r="K501" s="344">
        <v>68.222555589164443</v>
      </c>
      <c r="L501" s="344">
        <v>70.491450145451253</v>
      </c>
      <c r="M501" s="344">
        <v>72.962099763650372</v>
      </c>
      <c r="N501" s="344">
        <v>75.878060125575075</v>
      </c>
      <c r="O501" s="344">
        <v>78.009441918774073</v>
      </c>
      <c r="P501" s="344">
        <v>80.176463315318671</v>
      </c>
      <c r="Q501" s="344">
        <v>82.9000810500486</v>
      </c>
      <c r="R501" s="344">
        <v>85.141789303625671</v>
      </c>
      <c r="S501" s="344">
        <v>87.51782434139875</v>
      </c>
      <c r="T501" s="344">
        <v>90.222634031808767</v>
      </c>
      <c r="U501" s="344">
        <v>92.444656612859021</v>
      </c>
      <c r="V501" s="344">
        <v>95.205197602892085</v>
      </c>
      <c r="W501" s="344">
        <v>97.2892125404643</v>
      </c>
      <c r="X501" s="344">
        <v>99.430527677859644</v>
      </c>
      <c r="Y501" s="344">
        <v>101.76967610333624</v>
      </c>
      <c r="Z501" s="344">
        <v>104.015860515594</v>
      </c>
    </row>
    <row r="502">
      <c r="A502" s="342" t="s">
        <v>376</v>
      </c>
      <c r="B502" s="343">
        <v>149.99999664723873</v>
      </c>
      <c r="C502" s="343">
        <v>153.20158913567886</v>
      </c>
      <c r="D502" s="343">
        <v>157.30091050608382</v>
      </c>
      <c r="E502" s="343">
        <v>161.98099715642431</v>
      </c>
      <c r="F502" s="343">
        <v>165.87696183019827</v>
      </c>
      <c r="G502" s="343">
        <v>169.60616504388571</v>
      </c>
      <c r="H502" s="343">
        <v>173.56417003080341</v>
      </c>
      <c r="I502" s="343">
        <v>176.79614317900442</v>
      </c>
      <c r="J502" s="344">
        <v>180.40377353509385</v>
      </c>
      <c r="K502" s="344">
        <v>184.33277576915245</v>
      </c>
      <c r="L502" s="344">
        <v>187.75870292162392</v>
      </c>
      <c r="M502" s="344">
        <v>191.14435599706548</v>
      </c>
      <c r="N502" s="344">
        <v>194.5463079274069</v>
      </c>
      <c r="O502" s="344">
        <v>196.89498736648665</v>
      </c>
      <c r="P502" s="344">
        <v>199.1978146632471</v>
      </c>
      <c r="Q502" s="344">
        <v>201.96967892713983</v>
      </c>
      <c r="R502" s="344">
        <v>204.2176904164638</v>
      </c>
      <c r="S502" s="344">
        <v>206.56382093335915</v>
      </c>
      <c r="T502" s="344">
        <v>209.08939687243424</v>
      </c>
      <c r="U502" s="344">
        <v>211.09990453300716</v>
      </c>
      <c r="V502" s="344">
        <v>213.47122297079059</v>
      </c>
      <c r="W502" s="344">
        <v>215.19974525071191</v>
      </c>
      <c r="X502" s="344">
        <v>216.88954783470223</v>
      </c>
      <c r="Y502" s="344">
        <v>218.60826282712029</v>
      </c>
      <c r="Z502" s="344">
        <v>220.15900580646283</v>
      </c>
    </row>
    <row r="503">
      <c r="A503" s="342" t="s">
        <v>377</v>
      </c>
      <c r="B503" s="343">
        <v>149.99999664723873</v>
      </c>
      <c r="C503" s="343">
        <v>251.72707764618889</v>
      </c>
      <c r="D503" s="343">
        <v>255.82606440891834</v>
      </c>
      <c r="E503" s="343">
        <v>260.50568341837527</v>
      </c>
      <c r="F503" s="343">
        <v>264.40149736135629</v>
      </c>
      <c r="G503" s="343">
        <v>268.13023040266853</v>
      </c>
      <c r="H503" s="343">
        <v>272.0880824945603</v>
      </c>
      <c r="I503" s="343">
        <v>275.31979438969643</v>
      </c>
      <c r="J503" s="344">
        <v>278.92696332794395</v>
      </c>
      <c r="K503" s="344">
        <v>282.85580834269268</v>
      </c>
      <c r="L503" s="344">
        <v>286.28136979969304</v>
      </c>
      <c r="M503" s="344">
        <v>289.66666271524696</v>
      </c>
      <c r="N503" s="344">
        <v>293.06842727805281</v>
      </c>
      <c r="O503" s="344">
        <v>295.41684880693623</v>
      </c>
      <c r="P503" s="344">
        <v>297.71950441504282</v>
      </c>
      <c r="Q503" s="344">
        <v>300.49132800328152</v>
      </c>
      <c r="R503" s="344">
        <v>302.739171951827</v>
      </c>
      <c r="S503" s="344">
        <v>305.08496197584333</v>
      </c>
      <c r="T503" s="344">
        <v>307.61043407183718</v>
      </c>
      <c r="U503" s="344">
        <v>309.62079385516176</v>
      </c>
      <c r="V503" s="344">
        <v>311.99210512027582</v>
      </c>
      <c r="W503" s="344">
        <v>313.72042010463787</v>
      </c>
      <c r="X503" s="344">
        <v>315.4099366718483</v>
      </c>
      <c r="Y503" s="344">
        <v>317.12853172345137</v>
      </c>
      <c r="Z503" s="344">
        <v>318.67974801477362</v>
      </c>
    </row>
    <row r="504">
      <c r="A504" s="342" t="s">
        <v>378</v>
      </c>
      <c r="B504" s="343">
        <v>149.99999664723873</v>
      </c>
      <c r="C504" s="343">
        <v>350.24546623304104</v>
      </c>
      <c r="D504" s="343">
        <v>354.34412025255983</v>
      </c>
      <c r="E504" s="343">
        <v>359.02327338427381</v>
      </c>
      <c r="F504" s="343">
        <v>362.91893913674886</v>
      </c>
      <c r="G504" s="343">
        <v>366.64720291788626</v>
      </c>
      <c r="H504" s="343">
        <v>370.60490465434896</v>
      </c>
      <c r="I504" s="343">
        <v>373.83635674051459</v>
      </c>
      <c r="J504" s="344">
        <v>377.44306512894036</v>
      </c>
      <c r="K504" s="344">
        <v>381.37175551813715</v>
      </c>
      <c r="L504" s="344">
        <v>384.79695247806268</v>
      </c>
      <c r="M504" s="344">
        <v>388.18188638884442</v>
      </c>
      <c r="N504" s="344">
        <v>391.58346544978991</v>
      </c>
      <c r="O504" s="344">
        <v>393.93162957545928</v>
      </c>
      <c r="P504" s="344">
        <v>396.23411437867526</v>
      </c>
      <c r="Q504" s="344">
        <v>399.0058991380385</v>
      </c>
      <c r="R504" s="344">
        <v>401.2535764080298</v>
      </c>
      <c r="S504" s="344">
        <v>403.59902605241626</v>
      </c>
      <c r="T504" s="344">
        <v>406.12439565272024</v>
      </c>
      <c r="U504" s="344">
        <v>408.13460831026151</v>
      </c>
      <c r="V504" s="344">
        <v>410.50591405540888</v>
      </c>
      <c r="W504" s="344">
        <v>412.2340219735683</v>
      </c>
      <c r="X504" s="344">
        <v>413.92325232945842</v>
      </c>
      <c r="Y504" s="344">
        <v>415.64172801783275</v>
      </c>
      <c r="Z504" s="344">
        <v>417.1934208738183</v>
      </c>
    </row>
    <row r="505">
      <c r="A505" s="342" t="s">
        <v>379</v>
      </c>
      <c r="B505" s="343">
        <v>149.99999664723873</v>
      </c>
      <c r="C505" s="343">
        <v>448.75679028027929</v>
      </c>
      <c r="D505" s="343">
        <v>452.85511340072787</v>
      </c>
      <c r="E505" s="343">
        <v>457.53380239622254</v>
      </c>
      <c r="F505" s="343">
        <v>461.42932247547554</v>
      </c>
      <c r="G505" s="343">
        <v>465.15711789409249</v>
      </c>
      <c r="H505" s="343">
        <v>469.11467179182506</v>
      </c>
      <c r="I505" s="343">
        <v>472.34586549748855</v>
      </c>
      <c r="J505" s="344">
        <v>475.95211419003232</v>
      </c>
      <c r="K505" s="344">
        <v>479.88065252369995</v>
      </c>
      <c r="L505" s="344">
        <v>483.30548616945816</v>
      </c>
      <c r="M505" s="344">
        <v>486.69006221568412</v>
      </c>
      <c r="N505" s="344">
        <v>490.09145762271015</v>
      </c>
      <c r="O505" s="344">
        <v>492.439364845011</v>
      </c>
      <c r="P505" s="344">
        <v>494.74167971811977</v>
      </c>
      <c r="Q505" s="344">
        <v>497.51342748065417</v>
      </c>
      <c r="R505" s="344">
        <v>499.76093892556617</v>
      </c>
      <c r="S505" s="344">
        <v>502.10604829842077</v>
      </c>
      <c r="T505" s="344">
        <v>504.63131673882839</v>
      </c>
      <c r="U505" s="344">
        <v>506.64138301448719</v>
      </c>
      <c r="V505" s="344">
        <v>509.01268487977165</v>
      </c>
      <c r="W505" s="344">
        <v>510.74058595695408</v>
      </c>
      <c r="X505" s="344">
        <v>512.42952990523668</v>
      </c>
      <c r="Y505" s="344">
        <v>514.14788680249728</v>
      </c>
      <c r="Z505" s="344">
        <v>515.70005945718947</v>
      </c>
    </row>
    <row r="506">
      <c r="A506" s="342" t="s">
        <v>380</v>
      </c>
      <c r="B506" s="343">
        <v>149.99999664723873</v>
      </c>
      <c r="C506" s="343">
        <v>547.26108482350548</v>
      </c>
      <c r="D506" s="343">
        <v>551.35907886904261</v>
      </c>
      <c r="E506" s="343">
        <v>556.0373054486073</v>
      </c>
      <c r="F506" s="343">
        <v>559.93268234922175</v>
      </c>
      <c r="G506" s="343">
        <v>563.66001028872927</v>
      </c>
      <c r="H506" s="343">
        <v>567.61741884187347</v>
      </c>
      <c r="I506" s="343">
        <v>570.84835558012946</v>
      </c>
      <c r="J506" s="344">
        <v>574.45414541690047</v>
      </c>
      <c r="K506" s="344">
        <v>578.38253424163906</v>
      </c>
      <c r="L506" s="344">
        <v>581.80700574096124</v>
      </c>
      <c r="M506" s="344">
        <v>585.19122504819927</v>
      </c>
      <c r="N506" s="344">
        <v>588.59243863179245</v>
      </c>
      <c r="O506" s="344">
        <v>590.9400894435347</v>
      </c>
      <c r="P506" s="344">
        <v>593.24223525248976</v>
      </c>
      <c r="Q506" s="344">
        <v>596.01394783568594</v>
      </c>
      <c r="R506" s="344">
        <v>598.26129430036065</v>
      </c>
      <c r="S506" s="344">
        <v>600.60606350475416</v>
      </c>
      <c r="T506" s="344">
        <v>603.13123210960282</v>
      </c>
      <c r="U506" s="344">
        <v>605.14115273986909</v>
      </c>
      <c r="V506" s="344">
        <v>607.51245235294</v>
      </c>
      <c r="W506" s="344">
        <v>609.240146810335</v>
      </c>
      <c r="X506" s="344">
        <v>610.92880415301329</v>
      </c>
      <c r="Y506" s="344">
        <v>612.64704282586581</v>
      </c>
      <c r="Z506" s="344">
        <v>614.19969849484914</v>
      </c>
    </row>
    <row r="507">
      <c r="A507" s="342" t="s">
        <v>381</v>
      </c>
      <c r="B507" s="343">
        <v>149.99999664723873</v>
      </c>
      <c r="C507" s="343">
        <v>52.945346813522228</v>
      </c>
      <c r="D507" s="343">
        <v>53.351629039225195</v>
      </c>
      <c r="E507" s="343">
        <v>53.863687333405885</v>
      </c>
      <c r="F507" s="343">
        <v>54.36413661008303</v>
      </c>
      <c r="G507" s="343">
        <v>54.893979893760985</v>
      </c>
      <c r="H507" s="343">
        <v>55.538780905084195</v>
      </c>
      <c r="I507" s="343">
        <v>56.10989460474773</v>
      </c>
      <c r="J507" s="344">
        <v>56.768440262175822</v>
      </c>
      <c r="K507" s="344">
        <v>57.5052833612321</v>
      </c>
      <c r="L507" s="344">
        <v>58.195150128440353</v>
      </c>
      <c r="M507" s="344">
        <v>58.943772467221244</v>
      </c>
      <c r="N507" s="344">
        <v>59.745411499641556</v>
      </c>
      <c r="O507" s="344">
        <v>59.992643821747784</v>
      </c>
      <c r="P507" s="344">
        <v>60.190231548605169</v>
      </c>
      <c r="Q507" s="344">
        <v>60.374406850572591</v>
      </c>
      <c r="R507" s="344">
        <v>60.478033689216964</v>
      </c>
      <c r="S507" s="344">
        <v>60.5344923507334</v>
      </c>
      <c r="T507" s="344">
        <v>60.548307657912524</v>
      </c>
      <c r="U507" s="344">
        <v>60.5095792213856</v>
      </c>
      <c r="V507" s="344">
        <v>60.414488158782909</v>
      </c>
      <c r="W507" s="344">
        <v>60.275354637177742</v>
      </c>
      <c r="X507" s="344">
        <v>60.071841562199488</v>
      </c>
      <c r="Y507" s="344">
        <v>59.811646324057108</v>
      </c>
      <c r="Z507" s="344">
        <v>59.587284343446662</v>
      </c>
    </row>
    <row r="508">
      <c r="A508" s="342" t="s">
        <v>382</v>
      </c>
      <c r="B508" s="343">
        <v>149.99999664723873</v>
      </c>
      <c r="C508" s="343">
        <v>456.948578458345</v>
      </c>
      <c r="D508" s="343">
        <v>466.71803574885558</v>
      </c>
      <c r="E508" s="343">
        <v>476.58782716475554</v>
      </c>
      <c r="F508" s="343">
        <v>483.64199269756705</v>
      </c>
      <c r="G508" s="343">
        <v>489.39306043160076</v>
      </c>
      <c r="H508" s="343">
        <v>493.92923187549695</v>
      </c>
      <c r="I508" s="343">
        <v>496.41566831215891</v>
      </c>
      <c r="J508" s="344">
        <v>497.87731829639239</v>
      </c>
      <c r="K508" s="344">
        <v>498.01411631140365</v>
      </c>
      <c r="L508" s="344">
        <v>496.73965752909538</v>
      </c>
      <c r="M508" s="344">
        <v>493.94205832149925</v>
      </c>
      <c r="N508" s="344">
        <v>490.09145762271015</v>
      </c>
      <c r="O508" s="344">
        <v>492.439364845011</v>
      </c>
      <c r="P508" s="344">
        <v>494.74167971811977</v>
      </c>
      <c r="Q508" s="344">
        <v>497.51342748065417</v>
      </c>
      <c r="R508" s="344">
        <v>499.76093892556617</v>
      </c>
      <c r="S508" s="344">
        <v>502.10604829842077</v>
      </c>
      <c r="T508" s="344">
        <v>504.63131673882839</v>
      </c>
      <c r="U508" s="344">
        <v>506.64138301448719</v>
      </c>
      <c r="V508" s="344">
        <v>509.01268487977165</v>
      </c>
      <c r="W508" s="344">
        <v>510.74058595695408</v>
      </c>
      <c r="X508" s="344">
        <v>512.42952990523668</v>
      </c>
      <c r="Y508" s="344">
        <v>514.14788680249728</v>
      </c>
      <c r="Z508" s="344">
        <v>515.70005945718947</v>
      </c>
    </row>
    <row r="509">
      <c r="A509" s="342" t="s">
        <v>383</v>
      </c>
      <c r="B509" s="343">
        <v>149.99999664723873</v>
      </c>
      <c r="C509" s="343">
        <v>386.02778500276077</v>
      </c>
      <c r="D509" s="343">
        <v>387.09726712446241</v>
      </c>
      <c r="E509" s="343">
        <v>388.26003835376815</v>
      </c>
      <c r="F509" s="343">
        <v>388.91082714108342</v>
      </c>
      <c r="G509" s="343">
        <v>389.50195758813157</v>
      </c>
      <c r="H509" s="343">
        <v>389.78280491969025</v>
      </c>
      <c r="I509" s="343">
        <v>389.986041908472</v>
      </c>
      <c r="J509" s="344">
        <v>390.34744838564069</v>
      </c>
      <c r="K509" s="344">
        <v>390.70629393900549</v>
      </c>
      <c r="L509" s="344">
        <v>391.04810067432476</v>
      </c>
      <c r="M509" s="344">
        <v>391.24194381732633</v>
      </c>
      <c r="N509" s="344">
        <v>391.021419061356</v>
      </c>
      <c r="O509" s="344">
        <v>390.29029151310721</v>
      </c>
      <c r="P509" s="344">
        <v>389.56762676599351</v>
      </c>
      <c r="Q509" s="344">
        <v>388.66619659095841</v>
      </c>
      <c r="R509" s="344">
        <v>387.88900177876479</v>
      </c>
      <c r="S509" s="344">
        <v>386.99373078874584</v>
      </c>
      <c r="T509" s="344">
        <v>385.90062599922294</v>
      </c>
      <c r="U509" s="344">
        <v>384.88676427465543</v>
      </c>
      <c r="V509" s="344">
        <v>383.47841580492036</v>
      </c>
      <c r="W509" s="344">
        <v>382.23729030892611</v>
      </c>
      <c r="X509" s="344">
        <v>380.79585226795052</v>
      </c>
      <c r="Y509" s="344">
        <v>379.06032687939927</v>
      </c>
      <c r="Z509" s="344">
        <v>377.32026858863122</v>
      </c>
    </row>
    <row r="510">
      <c r="A510" s="342" t="s">
        <v>384</v>
      </c>
      <c r="B510" s="343">
        <v>149.99999664723873</v>
      </c>
      <c r="C510" s="343">
        <v>247.32039313744483</v>
      </c>
      <c r="D510" s="343">
        <v>255.97271806462095</v>
      </c>
      <c r="E510" s="343">
        <v>265.93865231661533</v>
      </c>
      <c r="F510" s="343">
        <v>274.71278156259405</v>
      </c>
      <c r="G510" s="343">
        <v>283.15872240915547</v>
      </c>
      <c r="H510" s="343">
        <v>292.64541942271615</v>
      </c>
      <c r="I510" s="343">
        <v>300.43125222479745</v>
      </c>
      <c r="J510" s="344">
        <v>308.9196863404494</v>
      </c>
      <c r="K510" s="344">
        <v>318.21801928793104</v>
      </c>
      <c r="L510" s="344">
        <v>326.28212868601651</v>
      </c>
      <c r="M510" s="344">
        <v>334.46842326544481</v>
      </c>
      <c r="N510" s="344">
        <v>343.31995151372229</v>
      </c>
      <c r="O510" s="344">
        <v>350.30207425458531</v>
      </c>
      <c r="P510" s="344">
        <v>357.15725426081093</v>
      </c>
      <c r="Q510" s="344">
        <v>365.45719031493104</v>
      </c>
      <c r="R510" s="344">
        <v>372.2580261182494</v>
      </c>
      <c r="S510" s="344">
        <v>379.48236141560727</v>
      </c>
      <c r="T510" s="344">
        <v>387.45523644685539</v>
      </c>
      <c r="U510" s="344">
        <v>394.01869500165935</v>
      </c>
      <c r="V510" s="344">
        <v>402.08106472253905</v>
      </c>
      <c r="W510" s="344">
        <v>408.28089919625239</v>
      </c>
      <c r="X510" s="344">
        <v>414.68556867963491</v>
      </c>
      <c r="Y510" s="344">
        <v>421.60655212713243</v>
      </c>
      <c r="Z510" s="344">
        <v>428.11640604675659</v>
      </c>
    </row>
    <row r="511">
      <c r="A511" s="341" t="s">
        <v>400</v>
      </c>
    </row>
    <row r="512">
      <c r="A512" s="342" t="s">
        <v>374</v>
      </c>
      <c r="B512" s="343">
        <v>166.50000587105751</v>
      </c>
      <c r="C512" s="343">
        <v>55.038797470017691</v>
      </c>
      <c r="D512" s="343">
        <v>55.424286446219412</v>
      </c>
      <c r="E512" s="343">
        <v>55.919009991114422</v>
      </c>
      <c r="F512" s="343">
        <v>56.364139545407276</v>
      </c>
      <c r="G512" s="343">
        <v>56.850580336374669</v>
      </c>
      <c r="H512" s="343">
        <v>57.427191688281916</v>
      </c>
      <c r="I512" s="343">
        <v>57.936500075087629</v>
      </c>
      <c r="J512" s="344">
        <v>58.521781925052622</v>
      </c>
      <c r="K512" s="344">
        <v>59.165350342664269</v>
      </c>
      <c r="L512" s="344">
        <v>59.764925050494995</v>
      </c>
      <c r="M512" s="344">
        <v>60.41582342624757</v>
      </c>
      <c r="N512" s="344">
        <v>61.103685806969075</v>
      </c>
      <c r="O512" s="344">
        <v>61.328734404109568</v>
      </c>
      <c r="P512" s="344">
        <v>61.511577593682375</v>
      </c>
      <c r="Q512" s="344">
        <v>61.686474408123637</v>
      </c>
      <c r="R512" s="344">
        <v>61.795698343153823</v>
      </c>
      <c r="S512" s="344">
        <v>61.874107177878791</v>
      </c>
      <c r="T512" s="344">
        <v>61.918394367916328</v>
      </c>
      <c r="U512" s="344">
        <v>61.913106711134461</v>
      </c>
      <c r="V512" s="344">
        <v>61.872508943401947</v>
      </c>
      <c r="W512" s="344">
        <v>61.792134853651419</v>
      </c>
      <c r="X512" s="344">
        <v>61.668288940054111</v>
      </c>
      <c r="Y512" s="344">
        <v>61.506515239530131</v>
      </c>
      <c r="Z512" s="344">
        <v>61.351308650191733</v>
      </c>
    </row>
    <row r="513">
      <c r="A513" s="342" t="s">
        <v>375</v>
      </c>
      <c r="B513" s="343">
        <v>166.50000587105751</v>
      </c>
      <c r="C513" s="343">
        <v>68.549625879222845</v>
      </c>
      <c r="D513" s="343">
        <v>70.411953403992172</v>
      </c>
      <c r="E513" s="343">
        <v>72.818692122258369</v>
      </c>
      <c r="F513" s="343">
        <v>74.880629456889324</v>
      </c>
      <c r="G513" s="343">
        <v>77.0855807539103</v>
      </c>
      <c r="H513" s="343">
        <v>79.685512506143709</v>
      </c>
      <c r="I513" s="343">
        <v>81.8908982826959</v>
      </c>
      <c r="J513" s="344">
        <v>84.318545612677184</v>
      </c>
      <c r="K513" s="344">
        <v>86.955801612119416</v>
      </c>
      <c r="L513" s="344">
        <v>89.282992418911078</v>
      </c>
      <c r="M513" s="344">
        <v>91.762552711951017</v>
      </c>
      <c r="N513" s="344">
        <v>94.456455569559523</v>
      </c>
      <c r="O513" s="344">
        <v>96.448237763099755</v>
      </c>
      <c r="P513" s="344">
        <v>98.346902811251653</v>
      </c>
      <c r="Q513" s="344">
        <v>100.59060503132461</v>
      </c>
      <c r="R513" s="344">
        <v>102.43314752140041</v>
      </c>
      <c r="S513" s="344">
        <v>104.40559834420596</v>
      </c>
      <c r="T513" s="344">
        <v>106.54278052608747</v>
      </c>
      <c r="U513" s="344">
        <v>108.25975278607099</v>
      </c>
      <c r="V513" s="344">
        <v>110.4142375700802</v>
      </c>
      <c r="W513" s="344">
        <v>112.06561349538107</v>
      </c>
      <c r="X513" s="344">
        <v>113.80414332589257</v>
      </c>
      <c r="Y513" s="344">
        <v>115.7130634503574</v>
      </c>
      <c r="Z513" s="344">
        <v>117.39878503771071</v>
      </c>
    </row>
    <row r="514">
      <c r="A514" s="342" t="s">
        <v>376</v>
      </c>
      <c r="B514" s="343">
        <v>166.50000587105751</v>
      </c>
      <c r="C514" s="343">
        <v>169.20547470559413</v>
      </c>
      <c r="D514" s="343">
        <v>172.88304197288082</v>
      </c>
      <c r="E514" s="343">
        <v>177.30956312451644</v>
      </c>
      <c r="F514" s="343">
        <v>180.87157299513189</v>
      </c>
      <c r="G514" s="343">
        <v>184.48634398317554</v>
      </c>
      <c r="H514" s="343">
        <v>188.33992375705</v>
      </c>
      <c r="I514" s="343">
        <v>191.51112867414923</v>
      </c>
      <c r="J514" s="344">
        <v>195.01997067657254</v>
      </c>
      <c r="K514" s="344">
        <v>198.72141526727907</v>
      </c>
      <c r="L514" s="344">
        <v>201.91499170070318</v>
      </c>
      <c r="M514" s="344">
        <v>205.06861834973407</v>
      </c>
      <c r="N514" s="344">
        <v>208.14087820199072</v>
      </c>
      <c r="O514" s="344">
        <v>210.28190628911702</v>
      </c>
      <c r="P514" s="344">
        <v>212.28228998093087</v>
      </c>
      <c r="Q514" s="344">
        <v>214.57932629255868</v>
      </c>
      <c r="R514" s="344">
        <v>216.42628714318153</v>
      </c>
      <c r="S514" s="344">
        <v>218.35846162439248</v>
      </c>
      <c r="T514" s="344">
        <v>220.36413423726674</v>
      </c>
      <c r="U514" s="344">
        <v>221.93222693836358</v>
      </c>
      <c r="V514" s="344">
        <v>223.80055067195946</v>
      </c>
      <c r="W514" s="344">
        <v>225.18113981757304</v>
      </c>
      <c r="X514" s="344">
        <v>226.56398943723454</v>
      </c>
      <c r="Y514" s="344">
        <v>227.98824844639574</v>
      </c>
      <c r="Z514" s="344">
        <v>229.18199186812606</v>
      </c>
    </row>
    <row r="515">
      <c r="A515" s="342" t="s">
        <v>377</v>
      </c>
      <c r="B515" s="343">
        <v>166.50000587105751</v>
      </c>
      <c r="C515" s="343">
        <v>267.75244997345959</v>
      </c>
      <c r="D515" s="343">
        <v>271.42971813298044</v>
      </c>
      <c r="E515" s="343">
        <v>275.85597254579454</v>
      </c>
      <c r="F515" s="343">
        <v>279.4176478298121</v>
      </c>
      <c r="G515" s="343">
        <v>283.03208006856937</v>
      </c>
      <c r="H515" s="343">
        <v>286.88539882236194</v>
      </c>
      <c r="I515" s="343">
        <v>290.05634960461697</v>
      </c>
      <c r="J515" s="344">
        <v>293.56486019723934</v>
      </c>
      <c r="K515" s="344">
        <v>297.26604950330795</v>
      </c>
      <c r="L515" s="344">
        <v>300.4593174941885</v>
      </c>
      <c r="M515" s="344">
        <v>303.61268797116861</v>
      </c>
      <c r="N515" s="344">
        <v>306.68470434982243</v>
      </c>
      <c r="O515" s="344">
        <v>308.82557307515117</v>
      </c>
      <c r="P515" s="344">
        <v>310.8258080492003</v>
      </c>
      <c r="Q515" s="344">
        <v>313.12272093799635</v>
      </c>
      <c r="R515" s="344">
        <v>314.969545384129</v>
      </c>
      <c r="S515" s="344">
        <v>316.90153102598589</v>
      </c>
      <c r="T515" s="344">
        <v>318.90710423056385</v>
      </c>
      <c r="U515" s="344">
        <v>320.47503669471752</v>
      </c>
      <c r="V515" s="344">
        <v>322.34332044241893</v>
      </c>
      <c r="W515" s="344">
        <v>323.7237654072577</v>
      </c>
      <c r="X515" s="344">
        <v>325.106472121989</v>
      </c>
      <c r="Y515" s="344">
        <v>326.53072762327082</v>
      </c>
      <c r="Z515" s="344">
        <v>327.72429670094033</v>
      </c>
    </row>
    <row r="516">
      <c r="A516" s="342" t="s">
        <v>378</v>
      </c>
      <c r="B516" s="343">
        <v>166.50000587105751</v>
      </c>
      <c r="C516" s="343">
        <v>366.29243833656381</v>
      </c>
      <c r="D516" s="343">
        <v>369.96940907015062</v>
      </c>
      <c r="E516" s="343">
        <v>374.39539921059327</v>
      </c>
      <c r="F516" s="343">
        <v>377.95674129859935</v>
      </c>
      <c r="G516" s="343">
        <v>381.5708362004259</v>
      </c>
      <c r="H516" s="343">
        <v>385.42389586010336</v>
      </c>
      <c r="I516" s="343">
        <v>388.59459391955841</v>
      </c>
      <c r="J516" s="344">
        <v>392.10277447877064</v>
      </c>
      <c r="K516" s="344">
        <v>395.80371042308047</v>
      </c>
      <c r="L516" s="344">
        <v>398.99667123026751</v>
      </c>
      <c r="M516" s="344">
        <v>402.14978697367474</v>
      </c>
      <c r="N516" s="344">
        <v>405.22156121899519</v>
      </c>
      <c r="O516" s="344">
        <v>407.36227141317966</v>
      </c>
      <c r="P516" s="344">
        <v>409.36235844381486</v>
      </c>
      <c r="Q516" s="344">
        <v>411.65914901385531</v>
      </c>
      <c r="R516" s="344">
        <v>413.50583776139911</v>
      </c>
      <c r="S516" s="344">
        <v>415.43763507534914</v>
      </c>
      <c r="T516" s="344">
        <v>417.44310983943308</v>
      </c>
      <c r="U516" s="344">
        <v>419.01088242177656</v>
      </c>
      <c r="V516" s="344">
        <v>420.87912729370834</v>
      </c>
      <c r="W516" s="344">
        <v>422.25942834006838</v>
      </c>
      <c r="X516" s="344">
        <v>423.6419923976336</v>
      </c>
      <c r="Y516" s="344">
        <v>425.0662452947347</v>
      </c>
      <c r="Z516" s="344">
        <v>426.2596399702673</v>
      </c>
    </row>
    <row r="517">
      <c r="A517" s="342" t="s">
        <v>379</v>
      </c>
      <c r="B517" s="343">
        <v>166.50000587105751</v>
      </c>
      <c r="C517" s="343">
        <v>464.82547458022412</v>
      </c>
      <c r="D517" s="343">
        <v>468.50214955124994</v>
      </c>
      <c r="E517" s="343">
        <v>472.92787786133368</v>
      </c>
      <c r="F517" s="343">
        <v>476.48888812741779</v>
      </c>
      <c r="G517" s="343">
        <v>480.10264708791954</v>
      </c>
      <c r="H517" s="343">
        <v>483.95544955986475</v>
      </c>
      <c r="I517" s="343">
        <v>487.12589629320377</v>
      </c>
      <c r="J517" s="344">
        <v>490.6337481790182</v>
      </c>
      <c r="K517" s="344">
        <v>494.33443266462473</v>
      </c>
      <c r="L517" s="344">
        <v>497.52708753177257</v>
      </c>
      <c r="M517" s="344">
        <v>500.67994996432247</v>
      </c>
      <c r="N517" s="344">
        <v>503.75148340214253</v>
      </c>
      <c r="O517" s="344">
        <v>505.89203588730464</v>
      </c>
      <c r="P517" s="344">
        <v>507.89197574090986</v>
      </c>
      <c r="Q517" s="344">
        <v>510.18864508611478</v>
      </c>
      <c r="R517" s="344">
        <v>512.035198833771</v>
      </c>
      <c r="S517" s="344">
        <v>513.96680832493212</v>
      </c>
      <c r="T517" s="344">
        <v>515.97218560769363</v>
      </c>
      <c r="U517" s="344">
        <v>517.53979865868052</v>
      </c>
      <c r="V517" s="344">
        <v>519.40800575612832</v>
      </c>
      <c r="W517" s="344">
        <v>520.78816314269284</v>
      </c>
      <c r="X517" s="344">
        <v>522.170584787468</v>
      </c>
      <c r="Y517" s="344">
        <v>523.59483597752239</v>
      </c>
      <c r="Z517" s="344">
        <v>524.78805619151615</v>
      </c>
    </row>
    <row r="518">
      <c r="A518" s="342" t="s">
        <v>380</v>
      </c>
      <c r="B518" s="343">
        <v>166.50000587105751</v>
      </c>
      <c r="C518" s="343">
        <v>563.351593147558</v>
      </c>
      <c r="D518" s="343">
        <v>567.02797400123825</v>
      </c>
      <c r="E518" s="343">
        <v>571.45344289889988</v>
      </c>
      <c r="F518" s="343">
        <v>575.01412270092351</v>
      </c>
      <c r="G518" s="343">
        <v>578.62754709926253</v>
      </c>
      <c r="H518" s="343">
        <v>582.48009427055706</v>
      </c>
      <c r="I518" s="343">
        <v>585.65029105937208</v>
      </c>
      <c r="J518" s="344">
        <v>589.1578156156894</v>
      </c>
      <c r="K518" s="344">
        <v>592.85825052613723</v>
      </c>
      <c r="L518" s="344">
        <v>596.050600681966</v>
      </c>
      <c r="M518" s="344">
        <v>599.20321121086124</v>
      </c>
      <c r="N518" s="344">
        <v>602.27450515279179</v>
      </c>
      <c r="O518" s="344">
        <v>604.41490074264436</v>
      </c>
      <c r="P518" s="344">
        <v>606.41469417778887</v>
      </c>
      <c r="Q518" s="344">
        <v>608.71124338207323</v>
      </c>
      <c r="R518" s="344">
        <v>610.55766282143907</v>
      </c>
      <c r="S518" s="344">
        <v>612.48908498870469</v>
      </c>
      <c r="T518" s="344">
        <v>614.49436574078618</v>
      </c>
      <c r="U518" s="344">
        <v>616.06181960630238</v>
      </c>
      <c r="V518" s="344">
        <v>617.92999002181489</v>
      </c>
      <c r="W518" s="344">
        <v>619.31000400372852</v>
      </c>
      <c r="X518" s="344">
        <v>620.69228347674755</v>
      </c>
      <c r="Y518" s="344">
        <v>622.11653385039961</v>
      </c>
      <c r="Z518" s="344">
        <v>623.30957954212829</v>
      </c>
    </row>
    <row r="519">
      <c r="A519" s="342" t="s">
        <v>381</v>
      </c>
      <c r="B519" s="343">
        <v>166.50000587105751</v>
      </c>
      <c r="C519" s="343">
        <v>55.038797470017691</v>
      </c>
      <c r="D519" s="343">
        <v>55.424286446219412</v>
      </c>
      <c r="E519" s="343">
        <v>55.919009991114422</v>
      </c>
      <c r="F519" s="343">
        <v>56.364139545407276</v>
      </c>
      <c r="G519" s="343">
        <v>56.850580336374669</v>
      </c>
      <c r="H519" s="343">
        <v>57.427191688281916</v>
      </c>
      <c r="I519" s="343">
        <v>57.936500075087629</v>
      </c>
      <c r="J519" s="344">
        <v>58.521781925052622</v>
      </c>
      <c r="K519" s="344">
        <v>59.165350342664269</v>
      </c>
      <c r="L519" s="344">
        <v>59.764925050494995</v>
      </c>
      <c r="M519" s="344">
        <v>60.41582342624757</v>
      </c>
      <c r="N519" s="344">
        <v>61.103685806969075</v>
      </c>
      <c r="O519" s="344">
        <v>61.328734404109568</v>
      </c>
      <c r="P519" s="344">
        <v>61.511577593682375</v>
      </c>
      <c r="Q519" s="344">
        <v>61.686474408123637</v>
      </c>
      <c r="R519" s="344">
        <v>61.795698343153823</v>
      </c>
      <c r="S519" s="344">
        <v>61.874107177878791</v>
      </c>
      <c r="T519" s="344">
        <v>61.918394367916328</v>
      </c>
      <c r="U519" s="344">
        <v>61.913106711134461</v>
      </c>
      <c r="V519" s="344">
        <v>61.872508943401947</v>
      </c>
      <c r="W519" s="344">
        <v>61.792134853651419</v>
      </c>
      <c r="X519" s="344">
        <v>61.668288940054111</v>
      </c>
      <c r="Y519" s="344">
        <v>61.506515239530131</v>
      </c>
      <c r="Z519" s="344">
        <v>61.351308650191733</v>
      </c>
    </row>
    <row r="520">
      <c r="A520" s="342" t="s">
        <v>382</v>
      </c>
      <c r="B520" s="343">
        <v>166.50000587105751</v>
      </c>
      <c r="C520" s="343">
        <v>470.98085064347435</v>
      </c>
      <c r="D520" s="343">
        <v>478.91828604885075</v>
      </c>
      <c r="E520" s="343">
        <v>487.2111895699266</v>
      </c>
      <c r="F520" s="343">
        <v>493.1812038302441</v>
      </c>
      <c r="G520" s="343">
        <v>498.29433847003696</v>
      </c>
      <c r="H520" s="343">
        <v>502.60252801928249</v>
      </c>
      <c r="I520" s="343">
        <v>505.21334815558606</v>
      </c>
      <c r="J520" s="344">
        <v>507.09099571271446</v>
      </c>
      <c r="K520" s="344">
        <v>507.961245141227</v>
      </c>
      <c r="L520" s="344">
        <v>507.62038906409759</v>
      </c>
      <c r="M520" s="344">
        <v>506.12366230199984</v>
      </c>
      <c r="N520" s="344">
        <v>503.75148340214253</v>
      </c>
      <c r="O520" s="344">
        <v>505.89203588730464</v>
      </c>
      <c r="P520" s="344">
        <v>507.89197574090986</v>
      </c>
      <c r="Q520" s="344">
        <v>510.18864508611478</v>
      </c>
      <c r="R520" s="344">
        <v>512.035198833771</v>
      </c>
      <c r="S520" s="344">
        <v>513.96680832493212</v>
      </c>
      <c r="T520" s="344">
        <v>515.97218560769363</v>
      </c>
      <c r="U520" s="344">
        <v>517.53979865868052</v>
      </c>
      <c r="V520" s="344">
        <v>519.40800575612832</v>
      </c>
      <c r="W520" s="344">
        <v>520.78816314269284</v>
      </c>
      <c r="X520" s="344">
        <v>522.170584787468</v>
      </c>
      <c r="Y520" s="344">
        <v>523.59483597752239</v>
      </c>
      <c r="Z520" s="344">
        <v>524.78805619151615</v>
      </c>
    </row>
    <row r="521">
      <c r="A521" s="342" t="s">
        <v>383</v>
      </c>
      <c r="B521" s="343">
        <v>166.50000587105751</v>
      </c>
      <c r="C521" s="343">
        <v>382.42913608773279</v>
      </c>
      <c r="D521" s="343">
        <v>383.07589778693062</v>
      </c>
      <c r="E521" s="343">
        <v>383.82238897135835</v>
      </c>
      <c r="F521" s="343">
        <v>384.29973890245759</v>
      </c>
      <c r="G521" s="343">
        <v>384.7217102370376</v>
      </c>
      <c r="H521" s="343">
        <v>384.95066151630289</v>
      </c>
      <c r="I521" s="343">
        <v>385.09214639591033</v>
      </c>
      <c r="J521" s="344">
        <v>385.3000285559973</v>
      </c>
      <c r="K521" s="344">
        <v>385.48404812740597</v>
      </c>
      <c r="L521" s="344">
        <v>385.59279382976916</v>
      </c>
      <c r="M521" s="344">
        <v>385.50001416550822</v>
      </c>
      <c r="N521" s="344">
        <v>385.00280791663829</v>
      </c>
      <c r="O521" s="344">
        <v>384.00949529082675</v>
      </c>
      <c r="P521" s="344">
        <v>382.98382657282139</v>
      </c>
      <c r="Q521" s="344">
        <v>381.6608251221918</v>
      </c>
      <c r="R521" s="344">
        <v>380.48226865836614</v>
      </c>
      <c r="S521" s="344">
        <v>379.11901819513929</v>
      </c>
      <c r="T521" s="344">
        <v>377.50577810304912</v>
      </c>
      <c r="U521" s="344">
        <v>376.10332679352319</v>
      </c>
      <c r="V521" s="344">
        <v>374.19177686249458</v>
      </c>
      <c r="W521" s="344">
        <v>372.60271452218524</v>
      </c>
      <c r="X521" s="344">
        <v>370.80044706117928</v>
      </c>
      <c r="Y521" s="344">
        <v>368.66252246271097</v>
      </c>
      <c r="Z521" s="344">
        <v>366.72653249285958</v>
      </c>
    </row>
    <row r="522">
      <c r="A522" s="342" t="s">
        <v>384</v>
      </c>
      <c r="B522" s="343">
        <v>166.50000587105751</v>
      </c>
      <c r="C522" s="343">
        <v>292.83076088724755</v>
      </c>
      <c r="D522" s="343">
        <v>301.06557459686076</v>
      </c>
      <c r="E522" s="343">
        <v>311.02611611360186</v>
      </c>
      <c r="F522" s="343">
        <v>319.22731555643963</v>
      </c>
      <c r="G522" s="343">
        <v>327.64437620800004</v>
      </c>
      <c r="H522" s="343">
        <v>336.9504138977361</v>
      </c>
      <c r="I522" s="343">
        <v>344.67961453234585</v>
      </c>
      <c r="J522" s="344">
        <v>353.1549333514356</v>
      </c>
      <c r="K522" s="344">
        <v>362.14909291883248</v>
      </c>
      <c r="L522" s="344">
        <v>369.98489426265479</v>
      </c>
      <c r="M522" s="344">
        <v>378.024429502811</v>
      </c>
      <c r="N522" s="344">
        <v>386.46948927800537</v>
      </c>
      <c r="O522" s="344">
        <v>393.32903111532346</v>
      </c>
      <c r="P522" s="344">
        <v>399.88533712906406</v>
      </c>
      <c r="Q522" s="344">
        <v>407.63314836297593</v>
      </c>
      <c r="R522" s="344">
        <v>414.03615470941219</v>
      </c>
      <c r="S522" s="344">
        <v>420.93129149478216</v>
      </c>
      <c r="T522" s="344">
        <v>428.38771422556721</v>
      </c>
      <c r="U522" s="344">
        <v>434.43042734344493</v>
      </c>
      <c r="V522" s="344">
        <v>441.99312791216056</v>
      </c>
      <c r="W522" s="344">
        <v>447.84793343205018</v>
      </c>
      <c r="X522" s="344">
        <v>454.03009238331964</v>
      </c>
      <c r="Y522" s="344">
        <v>460.82242545128918</v>
      </c>
      <c r="Z522" s="344">
        <v>466.73298963631436</v>
      </c>
    </row>
    <row r="523">
      <c r="A523" s="341" t="s">
        <v>401</v>
      </c>
    </row>
    <row r="524">
      <c r="A524" s="342" t="s">
        <v>374</v>
      </c>
      <c r="B524" s="343">
        <v>183.00000578165054</v>
      </c>
      <c r="C524" s="343">
        <v>57.097726773237163</v>
      </c>
      <c r="D524" s="343">
        <v>57.433876531028574</v>
      </c>
      <c r="E524" s="343">
        <v>57.856344036767958</v>
      </c>
      <c r="F524" s="343">
        <v>58.238965022246724</v>
      </c>
      <c r="G524" s="343">
        <v>58.658579086980133</v>
      </c>
      <c r="H524" s="343">
        <v>59.14691808396941</v>
      </c>
      <c r="I524" s="343">
        <v>59.572251143509973</v>
      </c>
      <c r="J524" s="344">
        <v>60.067641724980362</v>
      </c>
      <c r="K524" s="344">
        <v>60.600974841289442</v>
      </c>
      <c r="L524" s="344">
        <v>61.103581324657455</v>
      </c>
      <c r="M524" s="344">
        <v>61.642805303527119</v>
      </c>
      <c r="N524" s="344">
        <v>62.216725960523675</v>
      </c>
      <c r="O524" s="344">
        <v>62.4461292514596</v>
      </c>
      <c r="P524" s="344">
        <v>62.643328542180754</v>
      </c>
      <c r="Q524" s="344">
        <v>62.837133880913932</v>
      </c>
      <c r="R524" s="344">
        <v>62.972076170298557</v>
      </c>
      <c r="S524" s="344">
        <v>63.089890461900978</v>
      </c>
      <c r="T524" s="344">
        <v>63.178835086689567</v>
      </c>
      <c r="U524" s="344">
        <v>63.224811456901087</v>
      </c>
      <c r="V524" s="344">
        <v>63.244244625967262</v>
      </c>
      <c r="W524" s="344">
        <v>63.2302785138207</v>
      </c>
      <c r="X524" s="344">
        <v>63.18527876250009</v>
      </c>
      <c r="Y524" s="344">
        <v>63.103034406563282</v>
      </c>
      <c r="Z524" s="344">
        <v>63.097410470058747</v>
      </c>
    </row>
    <row r="525">
      <c r="A525" s="342" t="s">
        <v>375</v>
      </c>
      <c r="B525" s="343">
        <v>183.00000578165054</v>
      </c>
      <c r="C525" s="343">
        <v>85.186337848500017</v>
      </c>
      <c r="D525" s="343">
        <v>86.8947772719021</v>
      </c>
      <c r="E525" s="343">
        <v>88.976197788351413</v>
      </c>
      <c r="F525" s="343">
        <v>90.763299318836673</v>
      </c>
      <c r="G525" s="343">
        <v>92.67577295973679</v>
      </c>
      <c r="H525" s="343">
        <v>94.84333779958645</v>
      </c>
      <c r="I525" s="343">
        <v>96.641764362062418</v>
      </c>
      <c r="J525" s="344">
        <v>98.695186905970729</v>
      </c>
      <c r="K525" s="344">
        <v>100.84036321874459</v>
      </c>
      <c r="L525" s="344">
        <v>102.80597785699422</v>
      </c>
      <c r="M525" s="344">
        <v>104.86010179229979</v>
      </c>
      <c r="N525" s="344">
        <v>107.10061025756234</v>
      </c>
      <c r="O525" s="344">
        <v>108.79002442925386</v>
      </c>
      <c r="P525" s="344">
        <v>110.41985524517084</v>
      </c>
      <c r="Q525" s="344">
        <v>112.27040653283819</v>
      </c>
      <c r="R525" s="344">
        <v>113.80826940193644</v>
      </c>
      <c r="S525" s="344">
        <v>115.47543883191186</v>
      </c>
      <c r="T525" s="344">
        <v>117.20820613581807</v>
      </c>
      <c r="U525" s="344">
        <v>118.64368169362933</v>
      </c>
      <c r="V525" s="344">
        <v>120.34282880030411</v>
      </c>
      <c r="W525" s="344">
        <v>121.703905200013</v>
      </c>
      <c r="X525" s="344">
        <v>123.10890603734482</v>
      </c>
      <c r="Y525" s="344">
        <v>124.52150120907065</v>
      </c>
      <c r="Z525" s="344">
        <v>125.84515530528165</v>
      </c>
    </row>
    <row r="526">
      <c r="A526" s="342" t="s">
        <v>376</v>
      </c>
      <c r="B526" s="343">
        <v>183.00000578165054</v>
      </c>
      <c r="C526" s="343">
        <v>185.435849014799</v>
      </c>
      <c r="D526" s="343">
        <v>188.597794074956</v>
      </c>
      <c r="E526" s="343">
        <v>192.30027306948497</v>
      </c>
      <c r="F526" s="343">
        <v>195.28856830196594</v>
      </c>
      <c r="G526" s="343">
        <v>198.32569529996312</v>
      </c>
      <c r="H526" s="343">
        <v>201.49791437014483</v>
      </c>
      <c r="I526" s="343">
        <v>204.07434918256496</v>
      </c>
      <c r="J526" s="344">
        <v>206.98715970195528</v>
      </c>
      <c r="K526" s="344">
        <v>209.99124585074736</v>
      </c>
      <c r="L526" s="344">
        <v>212.6430308310558</v>
      </c>
      <c r="M526" s="344">
        <v>215.23651008134129</v>
      </c>
      <c r="N526" s="344">
        <v>217.77917040531881</v>
      </c>
      <c r="O526" s="344">
        <v>219.58354706797863</v>
      </c>
      <c r="P526" s="344">
        <v>221.28360378430529</v>
      </c>
      <c r="Q526" s="344">
        <v>223.18008671149002</v>
      </c>
      <c r="R526" s="344">
        <v>224.71712776694307</v>
      </c>
      <c r="S526" s="344">
        <v>226.33884712627682</v>
      </c>
      <c r="T526" s="344">
        <v>227.96957579628258</v>
      </c>
      <c r="U526" s="344">
        <v>229.27328233392896</v>
      </c>
      <c r="V526" s="344">
        <v>230.75435926195914</v>
      </c>
      <c r="W526" s="344">
        <v>231.88624321812563</v>
      </c>
      <c r="X526" s="344">
        <v>232.99412498500095</v>
      </c>
      <c r="Y526" s="344">
        <v>234.02895796372573</v>
      </c>
      <c r="Z526" s="344">
        <v>234.94005263560817</v>
      </c>
    </row>
    <row r="527">
      <c r="A527" s="342" t="s">
        <v>377</v>
      </c>
      <c r="B527" s="343">
        <v>183.00000578165054</v>
      </c>
      <c r="C527" s="343">
        <v>283.9953209310749</v>
      </c>
      <c r="D527" s="343">
        <v>287.15700546146957</v>
      </c>
      <c r="E527" s="343">
        <v>290.85920878838022</v>
      </c>
      <c r="F527" s="343">
        <v>293.84722938472237</v>
      </c>
      <c r="G527" s="343">
        <v>296.884108369493</v>
      </c>
      <c r="H527" s="343">
        <v>300.05610132290121</v>
      </c>
      <c r="I527" s="343">
        <v>302.63229742676486</v>
      </c>
      <c r="J527" s="344">
        <v>305.54486995582363</v>
      </c>
      <c r="K527" s="344">
        <v>308.54870890504304</v>
      </c>
      <c r="L527" s="344">
        <v>311.20027572565408</v>
      </c>
      <c r="M527" s="344">
        <v>313.7935435306012</v>
      </c>
      <c r="N527" s="344">
        <v>316.33555349136253</v>
      </c>
      <c r="O527" s="344">
        <v>318.13545907458206</v>
      </c>
      <c r="P527" s="344">
        <v>319.83108713551275</v>
      </c>
      <c r="Q527" s="344">
        <v>321.72249584574456</v>
      </c>
      <c r="R527" s="344">
        <v>323.25523678325743</v>
      </c>
      <c r="S527" s="344">
        <v>324.87220132461164</v>
      </c>
      <c r="T527" s="344">
        <v>326.4978757895322</v>
      </c>
      <c r="U527" s="344">
        <v>327.79730020092603</v>
      </c>
      <c r="V527" s="344">
        <v>329.27318556989354</v>
      </c>
      <c r="W527" s="344">
        <v>330.40080125255622</v>
      </c>
      <c r="X527" s="344">
        <v>331.50411845316154</v>
      </c>
      <c r="Y527" s="344">
        <v>332.53409465506525</v>
      </c>
      <c r="Z527" s="344">
        <v>333.44123866511461</v>
      </c>
    </row>
    <row r="528">
      <c r="A528" s="342" t="s">
        <v>378</v>
      </c>
      <c r="B528" s="343">
        <v>183.00000578165054</v>
      </c>
      <c r="C528" s="343">
        <v>382.54787628543113</v>
      </c>
      <c r="D528" s="343">
        <v>385.70930177595682</v>
      </c>
      <c r="E528" s="343">
        <v>389.41123132641957</v>
      </c>
      <c r="F528" s="343">
        <v>392.39897853802381</v>
      </c>
      <c r="G528" s="343">
        <v>395.43561091808351</v>
      </c>
      <c r="H528" s="343">
        <v>398.60737933716121</v>
      </c>
      <c r="I528" s="343">
        <v>401.18333776966193</v>
      </c>
      <c r="J528" s="344">
        <v>404.09567366039687</v>
      </c>
      <c r="K528" s="344">
        <v>407.09926682192372</v>
      </c>
      <c r="L528" s="344">
        <v>409.7506167285959</v>
      </c>
      <c r="M528" s="344">
        <v>412.34367428729837</v>
      </c>
      <c r="N528" s="344">
        <v>414.88503288958015</v>
      </c>
      <c r="O528" s="344">
        <v>416.68044765317762</v>
      </c>
      <c r="P528" s="344">
        <v>418.37162744373285</v>
      </c>
      <c r="Q528" s="344">
        <v>420.25793942967545</v>
      </c>
      <c r="R528" s="344">
        <v>421.78636112348062</v>
      </c>
      <c r="S528" s="344">
        <v>423.39854963870533</v>
      </c>
      <c r="T528" s="344">
        <v>425.01914728114826</v>
      </c>
      <c r="U528" s="344">
        <v>426.31427034055764</v>
      </c>
      <c r="V528" s="344">
        <v>427.78494075901045</v>
      </c>
      <c r="W528" s="344">
        <v>428.90826886441346</v>
      </c>
      <c r="X528" s="344">
        <v>430.00700076788132</v>
      </c>
      <c r="Y528" s="344">
        <v>431.03209801230662</v>
      </c>
      <c r="Z528" s="344">
        <v>431.93527335821739</v>
      </c>
    </row>
    <row r="529">
      <c r="A529" s="342" t="s">
        <v>379</v>
      </c>
      <c r="B529" s="343">
        <v>183.00000578165054</v>
      </c>
      <c r="C529" s="343">
        <v>481.0935494804649</v>
      </c>
      <c r="D529" s="343">
        <v>484.25471740443163</v>
      </c>
      <c r="E529" s="343">
        <v>487.95637504942391</v>
      </c>
      <c r="F529" s="343">
        <v>490.94385011297396</v>
      </c>
      <c r="G529" s="343">
        <v>493.98023728125656</v>
      </c>
      <c r="H529" s="343">
        <v>497.15178273192919</v>
      </c>
      <c r="I529" s="343">
        <v>499.72750451798458</v>
      </c>
      <c r="J529" s="344">
        <v>502.63960510744869</v>
      </c>
      <c r="K529" s="344">
        <v>505.64295387747939</v>
      </c>
      <c r="L529" s="344">
        <v>508.29408810213454</v>
      </c>
      <c r="M529" s="344">
        <v>510.88693660045897</v>
      </c>
      <c r="N529" s="344">
        <v>513.42764284748989</v>
      </c>
      <c r="O529" s="344">
        <v>515.2185471469337</v>
      </c>
      <c r="P529" s="344">
        <v>516.9052591474134</v>
      </c>
      <c r="Q529" s="344">
        <v>518.78645201121719</v>
      </c>
      <c r="R529" s="344">
        <v>520.31053542876191</v>
      </c>
      <c r="S529" s="344">
        <v>521.91792681333538</v>
      </c>
      <c r="T529" s="344">
        <v>523.53342512669485</v>
      </c>
      <c r="U529" s="344">
        <v>524.82422770280471</v>
      </c>
      <c r="V529" s="344">
        <v>526.2896598944825</v>
      </c>
      <c r="W529" s="344">
        <v>527.40868121421886</v>
      </c>
      <c r="X529" s="344">
        <v>528.50280719241289</v>
      </c>
      <c r="Y529" s="344">
        <v>529.52300340906913</v>
      </c>
      <c r="Z529" s="344">
        <v>530.42219217809463</v>
      </c>
    </row>
    <row r="530">
      <c r="A530" s="342" t="s">
        <v>380</v>
      </c>
      <c r="B530" s="343">
        <v>183.00000578165054</v>
      </c>
      <c r="C530" s="343">
        <v>579.63237458061826</v>
      </c>
      <c r="D530" s="343">
        <v>582.79328639504308</v>
      </c>
      <c r="E530" s="343">
        <v>586.49467398567651</v>
      </c>
      <c r="F530" s="343">
        <v>589.48187812337892</v>
      </c>
      <c r="G530" s="343">
        <v>592.5180214574973</v>
      </c>
      <c r="H530" s="343">
        <v>595.68934548941047</v>
      </c>
      <c r="I530" s="343">
        <v>598.26483164188949</v>
      </c>
      <c r="J530" s="344">
        <v>601.17669825242217</v>
      </c>
      <c r="K530" s="344">
        <v>604.17980401172485</v>
      </c>
      <c r="L530" s="344">
        <v>606.8307237726782</v>
      </c>
      <c r="M530" s="344">
        <v>609.42336438345524</v>
      </c>
      <c r="N530" s="344">
        <v>611.96341727704817</v>
      </c>
      <c r="O530" s="344">
        <v>613.74979156256859</v>
      </c>
      <c r="P530" s="344">
        <v>615.43201634765671</v>
      </c>
      <c r="Q530" s="344">
        <v>617.30806779989609</v>
      </c>
      <c r="R530" s="344">
        <v>618.82779400096285</v>
      </c>
      <c r="S530" s="344">
        <v>620.43036725298225</v>
      </c>
      <c r="T530" s="344">
        <v>622.04074384036448</v>
      </c>
      <c r="U530" s="344">
        <v>623.32720689539053</v>
      </c>
      <c r="V530" s="344">
        <v>624.78737769812176</v>
      </c>
      <c r="W530" s="344">
        <v>625.90207311822155</v>
      </c>
      <c r="X530" s="344">
        <v>626.99157264473172</v>
      </c>
      <c r="Y530" s="344">
        <v>628.0068458726106</v>
      </c>
      <c r="Z530" s="344">
        <v>628.90203024066273</v>
      </c>
    </row>
    <row r="531">
      <c r="A531" s="342" t="s">
        <v>381</v>
      </c>
      <c r="B531" s="343">
        <v>183.00000578165054</v>
      </c>
      <c r="C531" s="343">
        <v>57.097726773237163</v>
      </c>
      <c r="D531" s="343">
        <v>57.433876531028574</v>
      </c>
      <c r="E531" s="343">
        <v>57.856344036767958</v>
      </c>
      <c r="F531" s="343">
        <v>58.238965022246724</v>
      </c>
      <c r="G531" s="343">
        <v>58.658579086980133</v>
      </c>
      <c r="H531" s="343">
        <v>59.14691808396941</v>
      </c>
      <c r="I531" s="343">
        <v>59.572251143509973</v>
      </c>
      <c r="J531" s="344">
        <v>60.067641724980362</v>
      </c>
      <c r="K531" s="344">
        <v>60.600974841289442</v>
      </c>
      <c r="L531" s="344">
        <v>61.103581324657455</v>
      </c>
      <c r="M531" s="344">
        <v>61.642805303527119</v>
      </c>
      <c r="N531" s="344">
        <v>62.216725960523675</v>
      </c>
      <c r="O531" s="344">
        <v>62.4461292514596</v>
      </c>
      <c r="P531" s="344">
        <v>62.643328542180754</v>
      </c>
      <c r="Q531" s="344">
        <v>62.837133880913932</v>
      </c>
      <c r="R531" s="344">
        <v>62.972076170298557</v>
      </c>
      <c r="S531" s="344">
        <v>63.089890461900978</v>
      </c>
      <c r="T531" s="344">
        <v>63.178835086689567</v>
      </c>
      <c r="U531" s="344">
        <v>63.224811456901087</v>
      </c>
      <c r="V531" s="344">
        <v>63.244244625967262</v>
      </c>
      <c r="W531" s="344">
        <v>63.2302785138207</v>
      </c>
      <c r="X531" s="344">
        <v>63.18527876250009</v>
      </c>
      <c r="Y531" s="344">
        <v>63.103034406563282</v>
      </c>
      <c r="Z531" s="344">
        <v>63.097410470058747</v>
      </c>
    </row>
    <row r="532">
      <c r="A532" s="342" t="s">
        <v>382</v>
      </c>
      <c r="B532" s="343">
        <v>183.00000578165054</v>
      </c>
      <c r="C532" s="343">
        <v>486.02229137555935</v>
      </c>
      <c r="D532" s="343">
        <v>492.59475724434975</v>
      </c>
      <c r="E532" s="343">
        <v>499.40157017232895</v>
      </c>
      <c r="F532" s="343">
        <v>504.31702073359429</v>
      </c>
      <c r="G532" s="343">
        <v>508.54415319709847</v>
      </c>
      <c r="H532" s="343">
        <v>512.08178380075731</v>
      </c>
      <c r="I532" s="343">
        <v>514.21698569172577</v>
      </c>
      <c r="J532" s="344">
        <v>515.81386356252574</v>
      </c>
      <c r="K532" s="344">
        <v>516.55865601205</v>
      </c>
      <c r="L532" s="344">
        <v>516.373679314134</v>
      </c>
      <c r="M532" s="344">
        <v>515.24455564850837</v>
      </c>
      <c r="N532" s="344">
        <v>513.42764284748989</v>
      </c>
      <c r="O532" s="344">
        <v>515.2185471469337</v>
      </c>
      <c r="P532" s="344">
        <v>516.9052591474134</v>
      </c>
      <c r="Q532" s="344">
        <v>518.78645201121719</v>
      </c>
      <c r="R532" s="344">
        <v>520.31053542876191</v>
      </c>
      <c r="S532" s="344">
        <v>521.91792681333538</v>
      </c>
      <c r="T532" s="344">
        <v>523.53342512669485</v>
      </c>
      <c r="U532" s="344">
        <v>524.82422770280471</v>
      </c>
      <c r="V532" s="344">
        <v>526.2896598944825</v>
      </c>
      <c r="W532" s="344">
        <v>527.40868121421886</v>
      </c>
      <c r="X532" s="344">
        <v>528.50280719241289</v>
      </c>
      <c r="Y532" s="344">
        <v>529.52300340906913</v>
      </c>
      <c r="Z532" s="344">
        <v>530.42219217809463</v>
      </c>
    </row>
    <row r="533">
      <c r="A533" s="342" t="s">
        <v>383</v>
      </c>
      <c r="B533" s="343">
        <v>183.00000578165054</v>
      </c>
      <c r="C533" s="343">
        <v>378.9763343822932</v>
      </c>
      <c r="D533" s="343">
        <v>379.10677796056279</v>
      </c>
      <c r="E533" s="343">
        <v>379.18239013545</v>
      </c>
      <c r="F533" s="343">
        <v>379.08554944563093</v>
      </c>
      <c r="G533" s="343">
        <v>378.87553123031415</v>
      </c>
      <c r="H533" s="343">
        <v>378.42270075698258</v>
      </c>
      <c r="I533" s="343">
        <v>378.0231333623064</v>
      </c>
      <c r="J533" s="344">
        <v>377.58091785636839</v>
      </c>
      <c r="K533" s="344">
        <v>377.12144937899859</v>
      </c>
      <c r="L533" s="344">
        <v>376.63452351104775</v>
      </c>
      <c r="M533" s="344">
        <v>375.98168230797575</v>
      </c>
      <c r="N533" s="344">
        <v>374.95469247880061</v>
      </c>
      <c r="O533" s="344">
        <v>373.62221032885697</v>
      </c>
      <c r="P533" s="344">
        <v>372.24006723440561</v>
      </c>
      <c r="Q533" s="344">
        <v>370.5683105740776</v>
      </c>
      <c r="R533" s="344">
        <v>369.07835641106374</v>
      </c>
      <c r="S533" s="344">
        <v>367.34943663082794</v>
      </c>
      <c r="T533" s="344">
        <v>365.41417596523769</v>
      </c>
      <c r="U533" s="344">
        <v>363.69288954481459</v>
      </c>
      <c r="V533" s="344">
        <v>361.50165996650617</v>
      </c>
      <c r="W533" s="344">
        <v>359.610067477741</v>
      </c>
      <c r="X533" s="344">
        <v>357.47935008430585</v>
      </c>
      <c r="Y533" s="344">
        <v>355.06072741654816</v>
      </c>
      <c r="Z533" s="344">
        <v>352.7355773589212</v>
      </c>
    </row>
    <row r="534">
      <c r="A534" s="342" t="s">
        <v>384</v>
      </c>
      <c r="B534" s="343">
        <v>183.00000578165054</v>
      </c>
      <c r="C534" s="343">
        <v>338.64694973219855</v>
      </c>
      <c r="D534" s="343">
        <v>346.370000458213</v>
      </c>
      <c r="E534" s="343">
        <v>355.52979164134723</v>
      </c>
      <c r="F534" s="343">
        <v>363.16098681787327</v>
      </c>
      <c r="G534" s="343">
        <v>371.0851908238842</v>
      </c>
      <c r="H534" s="343">
        <v>379.71375571629454</v>
      </c>
      <c r="I534" s="343">
        <v>386.77025088320789</v>
      </c>
      <c r="J534" s="344">
        <v>394.73402898848457</v>
      </c>
      <c r="K534" s="344">
        <v>402.95298412330044</v>
      </c>
      <c r="L534" s="344">
        <v>410.33101592443023</v>
      </c>
      <c r="M534" s="344">
        <v>417.81328646733084</v>
      </c>
      <c r="N534" s="344">
        <v>425.73027689515271</v>
      </c>
      <c r="O534" s="344">
        <v>432.24020100594367</v>
      </c>
      <c r="P534" s="344">
        <v>438.56381471952858</v>
      </c>
      <c r="Q534" s="344">
        <v>445.81399443223052</v>
      </c>
      <c r="R534" s="344">
        <v>451.89311239138607</v>
      </c>
      <c r="S534" s="344">
        <v>458.543026188424</v>
      </c>
      <c r="T534" s="344">
        <v>465.5256761759527</v>
      </c>
      <c r="U534" s="344">
        <v>471.36981579261106</v>
      </c>
      <c r="V534" s="344">
        <v>478.36348476016292</v>
      </c>
      <c r="W534" s="344">
        <v>484.03444684368873</v>
      </c>
      <c r="X534" s="344">
        <v>490.00483365339556</v>
      </c>
      <c r="Y534" s="344">
        <v>496.22530486054558</v>
      </c>
      <c r="Z534" s="344">
        <v>501.99906122797728</v>
      </c>
    </row>
    <row r="535">
      <c r="A535" s="341" t="s">
        <v>402</v>
      </c>
    </row>
    <row r="536">
      <c r="A536" s="342" t="s">
        <v>374</v>
      </c>
      <c r="B536" s="343">
        <v>324.99998807907104</v>
      </c>
      <c r="C536" s="343">
        <v>319</v>
      </c>
      <c r="D536" s="343">
        <v>319</v>
      </c>
      <c r="E536" s="343">
        <v>319</v>
      </c>
      <c r="F536" s="343">
        <v>319</v>
      </c>
      <c r="G536" s="343">
        <v>319</v>
      </c>
      <c r="H536" s="343">
        <v>319</v>
      </c>
      <c r="I536" s="343">
        <v>319</v>
      </c>
      <c r="J536" s="344">
        <v>319</v>
      </c>
      <c r="K536" s="344">
        <v>319</v>
      </c>
      <c r="L536" s="344">
        <v>319</v>
      </c>
      <c r="M536" s="344">
        <v>319</v>
      </c>
      <c r="N536" s="344">
        <v>319</v>
      </c>
      <c r="O536" s="344">
        <v>319</v>
      </c>
      <c r="P536" s="344">
        <v>319</v>
      </c>
      <c r="Q536" s="344">
        <v>319</v>
      </c>
      <c r="R536" s="344">
        <v>319</v>
      </c>
      <c r="S536" s="344">
        <v>319</v>
      </c>
      <c r="T536" s="344">
        <v>319</v>
      </c>
      <c r="U536" s="344">
        <v>319</v>
      </c>
      <c r="V536" s="344">
        <v>319</v>
      </c>
      <c r="W536" s="344">
        <v>319</v>
      </c>
      <c r="X536" s="344">
        <v>319</v>
      </c>
      <c r="Y536" s="344">
        <v>319</v>
      </c>
      <c r="Z536" s="344">
        <v>319</v>
      </c>
    </row>
    <row r="537">
      <c r="A537" s="342" t="s">
        <v>375</v>
      </c>
      <c r="B537" s="343">
        <v>324.99998807907104</v>
      </c>
      <c r="C537" s="343">
        <v>319</v>
      </c>
      <c r="D537" s="343">
        <v>319</v>
      </c>
      <c r="E537" s="343">
        <v>319</v>
      </c>
      <c r="F537" s="343">
        <v>319</v>
      </c>
      <c r="G537" s="343">
        <v>319</v>
      </c>
      <c r="H537" s="343">
        <v>319</v>
      </c>
      <c r="I537" s="343">
        <v>319</v>
      </c>
      <c r="J537" s="344">
        <v>319</v>
      </c>
      <c r="K537" s="344">
        <v>319</v>
      </c>
      <c r="L537" s="344">
        <v>319</v>
      </c>
      <c r="M537" s="344">
        <v>319</v>
      </c>
      <c r="N537" s="344">
        <v>319</v>
      </c>
      <c r="O537" s="344">
        <v>319</v>
      </c>
      <c r="P537" s="344">
        <v>319</v>
      </c>
      <c r="Q537" s="344">
        <v>319</v>
      </c>
      <c r="R537" s="344">
        <v>319</v>
      </c>
      <c r="S537" s="344">
        <v>319</v>
      </c>
      <c r="T537" s="344">
        <v>319</v>
      </c>
      <c r="U537" s="344">
        <v>319</v>
      </c>
      <c r="V537" s="344">
        <v>319</v>
      </c>
      <c r="W537" s="344">
        <v>319</v>
      </c>
      <c r="X537" s="344">
        <v>319</v>
      </c>
      <c r="Y537" s="344">
        <v>319</v>
      </c>
      <c r="Z537" s="344">
        <v>319</v>
      </c>
    </row>
    <row r="538">
      <c r="A538" s="342" t="s">
        <v>376</v>
      </c>
      <c r="B538" s="343">
        <v>324.99998807907104</v>
      </c>
      <c r="C538" s="343">
        <v>323.42667388510284</v>
      </c>
      <c r="D538" s="343">
        <v>326.139085086294</v>
      </c>
      <c r="E538" s="343">
        <v>342.36292882599622</v>
      </c>
      <c r="F538" s="343">
        <v>349.04496833562519</v>
      </c>
      <c r="G538" s="343">
        <v>361.22222789172389</v>
      </c>
      <c r="H538" s="343">
        <v>368.17641768672706</v>
      </c>
      <c r="I538" s="343">
        <v>367.88497694801151</v>
      </c>
      <c r="J538" s="344">
        <v>369.23324646353797</v>
      </c>
      <c r="K538" s="344">
        <v>374.54486625426233</v>
      </c>
      <c r="L538" s="344">
        <v>385.08826374706388</v>
      </c>
      <c r="M538" s="344">
        <v>400.1854009299928</v>
      </c>
      <c r="N538" s="344">
        <v>411.00461801401445</v>
      </c>
      <c r="O538" s="344">
        <v>413.41687202391694</v>
      </c>
      <c r="P538" s="344">
        <v>415.69978255117513</v>
      </c>
      <c r="Q538" s="344">
        <v>418.34255174892218</v>
      </c>
      <c r="R538" s="344">
        <v>421.01540174910491</v>
      </c>
      <c r="S538" s="344">
        <v>423.89653068266773</v>
      </c>
      <c r="T538" s="344">
        <v>426.8000673829394</v>
      </c>
      <c r="U538" s="344">
        <v>429.91958979631232</v>
      </c>
      <c r="V538" s="344">
        <v>433.16027682112264</v>
      </c>
      <c r="W538" s="344">
        <v>436.41179963390647</v>
      </c>
      <c r="X538" s="344">
        <v>439.89093631431081</v>
      </c>
      <c r="Y538" s="344">
        <v>443.37323623662354</v>
      </c>
      <c r="Z538" s="344">
        <v>448.1563654899083</v>
      </c>
    </row>
    <row r="539">
      <c r="A539" s="342" t="s">
        <v>377</v>
      </c>
      <c r="B539" s="343">
        <v>324.99998807907104</v>
      </c>
      <c r="C539" s="343">
        <v>423.20061641301714</v>
      </c>
      <c r="D539" s="343">
        <v>425.90178056243838</v>
      </c>
      <c r="E539" s="343">
        <v>442.05835677821619</v>
      </c>
      <c r="F539" s="343">
        <v>448.71270779932985</v>
      </c>
      <c r="G539" s="343">
        <v>460.83950963172265</v>
      </c>
      <c r="H539" s="343">
        <v>467.76490458927805</v>
      </c>
      <c r="I539" s="343">
        <v>467.47469595407495</v>
      </c>
      <c r="J539" s="344">
        <v>468.81739620447235</v>
      </c>
      <c r="K539" s="344">
        <v>474.10702725996407</v>
      </c>
      <c r="L539" s="344">
        <v>484.60677237281487</v>
      </c>
      <c r="M539" s="344">
        <v>499.64141026405514</v>
      </c>
      <c r="N539" s="344">
        <v>510.4158663532196</v>
      </c>
      <c r="O539" s="344">
        <v>512.818180435388</v>
      </c>
      <c r="P539" s="344">
        <v>515.09167862347135</v>
      </c>
      <c r="Q539" s="344">
        <v>517.7235475619899</v>
      </c>
      <c r="R539" s="344">
        <v>520.38537022334378</v>
      </c>
      <c r="S539" s="344">
        <v>523.25461039024219</v>
      </c>
      <c r="T539" s="344">
        <v>526.1461645019391</v>
      </c>
      <c r="U539" s="344">
        <v>529.25281214643428</v>
      </c>
      <c r="V539" s="344">
        <v>532.48012395511</v>
      </c>
      <c r="W539" s="344">
        <v>535.71822682508355</v>
      </c>
      <c r="X539" s="344">
        <v>539.18300444067074</v>
      </c>
      <c r="Y539" s="344">
        <v>542.65093278862616</v>
      </c>
      <c r="Z539" s="344">
        <v>547.41431489871013</v>
      </c>
    </row>
    <row r="540">
      <c r="A540" s="342" t="s">
        <v>378</v>
      </c>
      <c r="B540" s="343">
        <v>324.99998807907104</v>
      </c>
      <c r="C540" s="343">
        <v>522.56184708416151</v>
      </c>
      <c r="D540" s="343">
        <v>525.2518662732416</v>
      </c>
      <c r="E540" s="343">
        <v>541.34178551971524</v>
      </c>
      <c r="F540" s="343">
        <v>547.968699216603</v>
      </c>
      <c r="G540" s="343">
        <v>560.04550101850646</v>
      </c>
      <c r="H540" s="343">
        <v>566.94236214580326</v>
      </c>
      <c r="I540" s="343">
        <v>566.6533742170426</v>
      </c>
      <c r="J540" s="344">
        <v>567.99055556285339</v>
      </c>
      <c r="K540" s="344">
        <v>573.25839715400559</v>
      </c>
      <c r="L540" s="344">
        <v>583.71488553207564</v>
      </c>
      <c r="M540" s="344">
        <v>598.68759053545773</v>
      </c>
      <c r="N540" s="344">
        <v>609.417691021965</v>
      </c>
      <c r="O540" s="344">
        <v>611.81015483955593</v>
      </c>
      <c r="P540" s="344">
        <v>614.07432564154919</v>
      </c>
      <c r="Q540" s="344">
        <v>616.69539274208364</v>
      </c>
      <c r="R540" s="344">
        <v>619.34628766032711</v>
      </c>
      <c r="S540" s="344">
        <v>622.20374645620007</v>
      </c>
      <c r="T540" s="344">
        <v>625.08342623462045</v>
      </c>
      <c r="U540" s="344">
        <v>628.17731543321588</v>
      </c>
      <c r="V540" s="344">
        <v>631.391372873915</v>
      </c>
      <c r="W540" s="344">
        <v>634.61617705344622</v>
      </c>
      <c r="X540" s="344">
        <v>638.06672533905248</v>
      </c>
      <c r="Y540" s="344">
        <v>641.5204119556937</v>
      </c>
      <c r="Z540" s="344">
        <v>646.26422539544</v>
      </c>
    </row>
    <row r="541">
      <c r="A541" s="342" t="s">
        <v>379</v>
      </c>
      <c r="B541" s="343">
        <v>324.99998807907104</v>
      </c>
      <c r="C541" s="343">
        <v>621.51410313063332</v>
      </c>
      <c r="D541" s="343">
        <v>624.1930780255941</v>
      </c>
      <c r="E541" s="343">
        <v>640.21694233505423</v>
      </c>
      <c r="F541" s="343">
        <v>646.81666636843465</v>
      </c>
      <c r="G541" s="343">
        <v>658.84391944838615</v>
      </c>
      <c r="H541" s="343">
        <v>665.71250411443043</v>
      </c>
      <c r="I541" s="343">
        <v>665.42472565680634</v>
      </c>
      <c r="J541" s="344">
        <v>666.75643775838626</v>
      </c>
      <c r="K541" s="344">
        <v>672.00268637911347</v>
      </c>
      <c r="L541" s="344">
        <v>682.41630815259748</v>
      </c>
      <c r="M541" s="344">
        <v>697.32763877821287</v>
      </c>
      <c r="N541" s="344">
        <v>708.01378340787255</v>
      </c>
      <c r="O541" s="344">
        <v>710.39648538053109</v>
      </c>
      <c r="P541" s="344">
        <v>712.65141257032872</v>
      </c>
      <c r="Q541" s="344">
        <v>715.26177488724363</v>
      </c>
      <c r="R541" s="344">
        <v>717.9018402749881</v>
      </c>
      <c r="S541" s="344">
        <v>720.7476236029886</v>
      </c>
      <c r="T541" s="344">
        <v>723.61553579932684</v>
      </c>
      <c r="U541" s="344">
        <v>726.69678125895973</v>
      </c>
      <c r="V541" s="344">
        <v>729.89770350070376</v>
      </c>
      <c r="W541" s="344">
        <v>733.1093285573487</v>
      </c>
      <c r="X541" s="344">
        <v>736.54577544519873</v>
      </c>
      <c r="Y541" s="344">
        <v>739.9853483694385</v>
      </c>
      <c r="Z541" s="344">
        <v>744.70976913113441</v>
      </c>
    </row>
    <row r="542">
      <c r="A542" s="342" t="s">
        <v>380</v>
      </c>
      <c r="B542" s="343">
        <v>324.99998807907104</v>
      </c>
      <c r="C542" s="343">
        <v>720.06106974042712</v>
      </c>
      <c r="D542" s="343">
        <v>722.72909960922254</v>
      </c>
      <c r="E542" s="343">
        <v>738.68750265192875</v>
      </c>
      <c r="F542" s="343">
        <v>745.26028124449726</v>
      </c>
      <c r="G542" s="343">
        <v>757.23843064631171</v>
      </c>
      <c r="H542" s="343">
        <v>764.07899264992557</v>
      </c>
      <c r="I542" s="343">
        <v>763.792412587418</v>
      </c>
      <c r="J542" s="344">
        <v>765.118704417726</v>
      </c>
      <c r="K542" s="344">
        <v>770.34355383670925</v>
      </c>
      <c r="L542" s="344">
        <v>780.7146937249837</v>
      </c>
      <c r="M542" s="344">
        <v>795.56520073682691</v>
      </c>
      <c r="N542" s="344">
        <v>806.20778371513381</v>
      </c>
      <c r="O542" s="344">
        <v>808.58081104158816</v>
      </c>
      <c r="P542" s="344">
        <v>810.82657723598345</v>
      </c>
      <c r="Q542" s="344">
        <v>813.4263304826095</v>
      </c>
      <c r="R542" s="344">
        <v>816.0556631948856</v>
      </c>
      <c r="S542" s="344">
        <v>818.88987549469721</v>
      </c>
      <c r="T542" s="344">
        <v>821.74612538420843</v>
      </c>
      <c r="U542" s="344">
        <v>824.81484022572488</v>
      </c>
      <c r="V542" s="344">
        <v>828.00274478957328</v>
      </c>
      <c r="W542" s="344">
        <v>831.20130863759687</v>
      </c>
      <c r="X542" s="344">
        <v>834.62378029101058</v>
      </c>
      <c r="Y542" s="344">
        <v>838.04936579149785</v>
      </c>
      <c r="Z542" s="344">
        <v>842.75456743324457</v>
      </c>
    </row>
    <row r="543">
      <c r="A543" s="342" t="s">
        <v>381</v>
      </c>
      <c r="B543" s="343">
        <v>324.99998807907104</v>
      </c>
      <c r="C543" s="343">
        <v>319</v>
      </c>
      <c r="D543" s="343">
        <v>319</v>
      </c>
      <c r="E543" s="343">
        <v>319</v>
      </c>
      <c r="F543" s="343">
        <v>319</v>
      </c>
      <c r="G543" s="343">
        <v>319</v>
      </c>
      <c r="H543" s="343">
        <v>319</v>
      </c>
      <c r="I543" s="343">
        <v>319</v>
      </c>
      <c r="J543" s="344">
        <v>319</v>
      </c>
      <c r="K543" s="344">
        <v>319</v>
      </c>
      <c r="L543" s="344">
        <v>319</v>
      </c>
      <c r="M543" s="344">
        <v>319</v>
      </c>
      <c r="N543" s="344">
        <v>319</v>
      </c>
      <c r="O543" s="344">
        <v>319</v>
      </c>
      <c r="P543" s="344">
        <v>319</v>
      </c>
      <c r="Q543" s="344">
        <v>319</v>
      </c>
      <c r="R543" s="344">
        <v>319</v>
      </c>
      <c r="S543" s="344">
        <v>319</v>
      </c>
      <c r="T543" s="344">
        <v>319</v>
      </c>
      <c r="U543" s="344">
        <v>319</v>
      </c>
      <c r="V543" s="344">
        <v>319</v>
      </c>
      <c r="W543" s="344">
        <v>319</v>
      </c>
      <c r="X543" s="344">
        <v>319</v>
      </c>
      <c r="Y543" s="344">
        <v>319</v>
      </c>
      <c r="Z543" s="344">
        <v>319</v>
      </c>
    </row>
    <row r="544">
      <c r="A544" s="342" t="s">
        <v>382</v>
      </c>
      <c r="B544" s="343">
        <v>324.99998807907104</v>
      </c>
      <c r="C544" s="343">
        <v>399.2816951328644</v>
      </c>
      <c r="D544" s="343">
        <v>447.87337260720773</v>
      </c>
      <c r="E544" s="343">
        <v>514.765852085481</v>
      </c>
      <c r="F544" s="343">
        <v>570.4040811188512</v>
      </c>
      <c r="G544" s="343">
        <v>633.04885447063452</v>
      </c>
      <c r="H544" s="343">
        <v>688.766548406716</v>
      </c>
      <c r="I544" s="343">
        <v>738.82129547765351</v>
      </c>
      <c r="J544" s="344">
        <v>790.43023503188874</v>
      </c>
      <c r="K544" s="344">
        <v>844.27358068077831</v>
      </c>
      <c r="L544" s="344">
        <v>904.831642231742</v>
      </c>
      <c r="M544" s="344">
        <v>968.18201725584242</v>
      </c>
      <c r="N544" s="344">
        <v>708.01378340787255</v>
      </c>
      <c r="O544" s="344">
        <v>710.39648538053109</v>
      </c>
      <c r="P544" s="344">
        <v>712.65141257032872</v>
      </c>
      <c r="Q544" s="344">
        <v>715.26177488724363</v>
      </c>
      <c r="R544" s="344">
        <v>717.9018402749881</v>
      </c>
      <c r="S544" s="344">
        <v>720.7476236029886</v>
      </c>
      <c r="T544" s="344">
        <v>723.61553579932684</v>
      </c>
      <c r="U544" s="344">
        <v>726.69678125895973</v>
      </c>
      <c r="V544" s="344">
        <v>729.89770350070376</v>
      </c>
      <c r="W544" s="344">
        <v>733.1093285573487</v>
      </c>
      <c r="X544" s="344">
        <v>736.54577544519873</v>
      </c>
      <c r="Y544" s="344">
        <v>739.9853483694385</v>
      </c>
      <c r="Z544" s="344">
        <v>744.70976913113441</v>
      </c>
    </row>
    <row r="545">
      <c r="A545" s="342" t="s">
        <v>383</v>
      </c>
      <c r="B545" s="343">
        <v>324.99998807907104</v>
      </c>
      <c r="C545" s="343">
        <v>616.51327518539483</v>
      </c>
      <c r="D545" s="343">
        <v>616.16203888561665</v>
      </c>
      <c r="E545" s="343">
        <v>628.83428090142888</v>
      </c>
      <c r="F545" s="343">
        <v>632.19063070236916</v>
      </c>
      <c r="G545" s="343">
        <v>640.86915683351651</v>
      </c>
      <c r="H545" s="343">
        <v>644.4970804150405</v>
      </c>
      <c r="I545" s="343">
        <v>640.85833668537873</v>
      </c>
      <c r="J545" s="344">
        <v>638.83952019590572</v>
      </c>
      <c r="K545" s="344">
        <v>640.84547070850817</v>
      </c>
      <c r="L545" s="344">
        <v>647.91457529346178</v>
      </c>
      <c r="M545" s="344">
        <v>659.59413157147651</v>
      </c>
      <c r="N545" s="344">
        <v>666.93998916859107</v>
      </c>
      <c r="O545" s="344">
        <v>665.97766752030316</v>
      </c>
      <c r="P545" s="344">
        <v>665.21148711779369</v>
      </c>
      <c r="Q545" s="344">
        <v>664.47730527687145</v>
      </c>
      <c r="R545" s="344">
        <v>663.880996016981</v>
      </c>
      <c r="S545" s="344">
        <v>663.38284508119943</v>
      </c>
      <c r="T545" s="344">
        <v>663.01502903054245</v>
      </c>
      <c r="U545" s="344">
        <v>662.75306623495328</v>
      </c>
      <c r="V545" s="344">
        <v>662.61119368500533</v>
      </c>
      <c r="W545" s="344">
        <v>662.588277969147</v>
      </c>
      <c r="X545" s="344">
        <v>662.682831253789</v>
      </c>
      <c r="Y545" s="344">
        <v>662.88879173821636</v>
      </c>
      <c r="Z545" s="344">
        <v>664.2737884139882</v>
      </c>
    </row>
    <row r="546">
      <c r="A546" s="342" t="s">
        <v>384</v>
      </c>
      <c r="B546" s="343">
        <v>324.99998807907104</v>
      </c>
      <c r="C546" s="343">
        <v>331.02008310952073</v>
      </c>
      <c r="D546" s="343">
        <v>338.33233388051292</v>
      </c>
      <c r="E546" s="343">
        <v>359.64264403390359</v>
      </c>
      <c r="F546" s="343">
        <v>371.24567109756606</v>
      </c>
      <c r="G546" s="343">
        <v>388.50246442515959</v>
      </c>
      <c r="H546" s="343">
        <v>400.37107284263755</v>
      </c>
      <c r="I546" s="343">
        <v>405.16014487078161</v>
      </c>
      <c r="J546" s="344">
        <v>411.586999748665</v>
      </c>
      <c r="K546" s="344">
        <v>421.80887791132</v>
      </c>
      <c r="L546" s="344">
        <v>437.41914386348395</v>
      </c>
      <c r="M546" s="344">
        <v>457.41104363757842</v>
      </c>
      <c r="N546" s="344">
        <v>473.28816979735427</v>
      </c>
      <c r="O546" s="344">
        <v>480.76437521308719</v>
      </c>
      <c r="P546" s="344">
        <v>487.6197913843036</v>
      </c>
      <c r="Q546" s="344">
        <v>495.32340133398662</v>
      </c>
      <c r="R546" s="344">
        <v>502.89222078786474</v>
      </c>
      <c r="S546" s="344">
        <v>510.83080175826831</v>
      </c>
      <c r="T546" s="344">
        <v>518.62694368379289</v>
      </c>
      <c r="U546" s="344">
        <v>526.80035417394606</v>
      </c>
      <c r="V546" s="344">
        <v>535.09305100498432</v>
      </c>
      <c r="W546" s="344">
        <v>543.23178466655554</v>
      </c>
      <c r="X546" s="344">
        <v>551.759103374507</v>
      </c>
      <c r="Y546" s="344">
        <v>560.12482533034574</v>
      </c>
      <c r="Z546" s="344">
        <v>569.94990426856214</v>
      </c>
    </row>
    <row r="547">
      <c r="A547" s="341" t="s">
        <v>403</v>
      </c>
    </row>
    <row r="548">
      <c r="A548" s="342" t="s">
        <v>374</v>
      </c>
      <c r="B548" s="343">
        <v>21.800000686198473</v>
      </c>
      <c r="C548" s="343">
        <v>29.68938062039204</v>
      </c>
      <c r="D548" s="343">
        <v>36.822169018896446</v>
      </c>
      <c r="E548" s="343">
        <v>43.27092300998428</v>
      </c>
      <c r="F548" s="343">
        <v>49.101241493326782</v>
      </c>
      <c r="G548" s="343">
        <v>54.372432434116739</v>
      </c>
      <c r="H548" s="343">
        <v>59.138116163684941</v>
      </c>
      <c r="I548" s="343">
        <v>63.446770823587549</v>
      </c>
      <c r="J548" s="344">
        <v>67.342225501605512</v>
      </c>
      <c r="K548" s="344">
        <v>70.864106076001534</v>
      </c>
      <c r="L548" s="344">
        <v>74.048238303312985</v>
      </c>
      <c r="M548" s="344">
        <v>76.927012250025271</v>
      </c>
      <c r="N548" s="344">
        <v>79.529711775247861</v>
      </c>
      <c r="O548" s="344">
        <v>81.882812416001585</v>
      </c>
      <c r="P548" s="344">
        <v>84.010250705307044</v>
      </c>
      <c r="Q548" s="344">
        <v>85.9336676626681</v>
      </c>
      <c r="R548" s="344">
        <v>87.672628933818231</v>
      </c>
      <c r="S548" s="344">
        <v>89.244823819065076</v>
      </c>
      <c r="T548" s="344">
        <v>90.66624521481674</v>
      </c>
      <c r="U548" s="344">
        <v>91.951352298715818</v>
      </c>
      <c r="V548" s="344">
        <v>93.113217613268986</v>
      </c>
      <c r="W548" s="344">
        <v>94.163660044156487</v>
      </c>
      <c r="X548" s="344">
        <v>95.1133650459219</v>
      </c>
      <c r="Y548" s="344">
        <v>95.971993338018</v>
      </c>
      <c r="Z548" s="344">
        <v>96.748279176902074</v>
      </c>
    </row>
    <row r="549">
      <c r="A549" s="342" t="s">
        <v>375</v>
      </c>
      <c r="B549" s="343">
        <v>21.800000686198473</v>
      </c>
      <c r="C549" s="343">
        <v>29.68938062039204</v>
      </c>
      <c r="D549" s="343">
        <v>36.822169018896446</v>
      </c>
      <c r="E549" s="343">
        <v>43.27092300998428</v>
      </c>
      <c r="F549" s="343">
        <v>49.101241493326782</v>
      </c>
      <c r="G549" s="343">
        <v>54.372432434116739</v>
      </c>
      <c r="H549" s="343">
        <v>59.138116163684941</v>
      </c>
      <c r="I549" s="343">
        <v>63.446770823587549</v>
      </c>
      <c r="J549" s="344">
        <v>67.342225501605512</v>
      </c>
      <c r="K549" s="344">
        <v>70.864106076001534</v>
      </c>
      <c r="L549" s="344">
        <v>74.048238303312985</v>
      </c>
      <c r="M549" s="344">
        <v>76.927012250025271</v>
      </c>
      <c r="N549" s="344">
        <v>79.529711775247861</v>
      </c>
      <c r="O549" s="344">
        <v>81.882812416001585</v>
      </c>
      <c r="P549" s="344">
        <v>84.010250705307044</v>
      </c>
      <c r="Q549" s="344">
        <v>85.9336676626681</v>
      </c>
      <c r="R549" s="344">
        <v>87.672628933818231</v>
      </c>
      <c r="S549" s="344">
        <v>89.244823819065076</v>
      </c>
      <c r="T549" s="344">
        <v>90.66624521481674</v>
      </c>
      <c r="U549" s="344">
        <v>91.951352298715818</v>
      </c>
      <c r="V549" s="344">
        <v>93.113217613268986</v>
      </c>
      <c r="W549" s="344">
        <v>94.163660044156487</v>
      </c>
      <c r="X549" s="344">
        <v>95.1133650459219</v>
      </c>
      <c r="Y549" s="344">
        <v>95.971993338018</v>
      </c>
      <c r="Z549" s="344">
        <v>96.748279176902074</v>
      </c>
    </row>
    <row r="550">
      <c r="A550" s="342" t="s">
        <v>376</v>
      </c>
      <c r="B550" s="343">
        <v>21.800000686198473</v>
      </c>
      <c r="C550" s="343">
        <v>30.117239080590156</v>
      </c>
      <c r="D550" s="343">
        <v>37.993779891961367</v>
      </c>
      <c r="E550" s="343">
        <v>46.587770429628</v>
      </c>
      <c r="F550" s="343">
        <v>55.031031883880566</v>
      </c>
      <c r="G550" s="343">
        <v>63.830779125964774</v>
      </c>
      <c r="H550" s="343">
        <v>72.401425793973644</v>
      </c>
      <c r="I550" s="343">
        <v>80.127122476051483</v>
      </c>
      <c r="J550" s="344">
        <v>87.243446647842759</v>
      </c>
      <c r="K550" s="344">
        <v>94.20219786791445</v>
      </c>
      <c r="L550" s="344">
        <v>101.49283969368798</v>
      </c>
      <c r="M550" s="344">
        <v>109.55808467029081</v>
      </c>
      <c r="N550" s="344">
        <v>117.85470721795392</v>
      </c>
      <c r="O550" s="344">
        <v>125.58255852051397</v>
      </c>
      <c r="P550" s="344">
        <v>132.80736561930263</v>
      </c>
      <c r="Q550" s="344">
        <v>139.58855302556876</v>
      </c>
      <c r="R550" s="344">
        <v>145.97984716572148</v>
      </c>
      <c r="S550" s="344">
        <v>152.02982286020549</v>
      </c>
      <c r="T550" s="344">
        <v>157.78239739513876</v>
      </c>
      <c r="U550" s="344">
        <v>163.27727721237838</v>
      </c>
      <c r="V550" s="344">
        <v>168.55036176212374</v>
      </c>
      <c r="W550" s="344">
        <v>173.63410862597871</v>
      </c>
      <c r="X550" s="344">
        <v>178.55786362477824</v>
      </c>
      <c r="Y550" s="344">
        <v>183.34815926899569</v>
      </c>
      <c r="Z550" s="344">
        <v>188.13116624558117</v>
      </c>
    </row>
    <row r="551">
      <c r="A551" s="342" t="s">
        <v>377</v>
      </c>
      <c r="B551" s="343">
        <v>21.800000686198473</v>
      </c>
      <c r="C551" s="343">
        <v>39.685546317879762</v>
      </c>
      <c r="D551" s="343">
        <v>56.211313707630474</v>
      </c>
      <c r="E551" s="343">
        <v>72.618963497863788</v>
      </c>
      <c r="F551" s="343">
        <v>88.123763731713652</v>
      </c>
      <c r="G551" s="343">
        <v>103.30301597627316</v>
      </c>
      <c r="H551" s="343">
        <v>117.63882774324601</v>
      </c>
      <c r="I551" s="343">
        <v>130.57690785647597</v>
      </c>
      <c r="J551" s="344">
        <v>142.40520454896944</v>
      </c>
      <c r="K551" s="344">
        <v>153.62187723103764</v>
      </c>
      <c r="L551" s="344">
        <v>164.75796876229543</v>
      </c>
      <c r="M551" s="344">
        <v>176.29378367859047</v>
      </c>
      <c r="N551" s="344">
        <v>187.7239914070874</v>
      </c>
      <c r="O551" s="344">
        <v>198.28398221771775</v>
      </c>
      <c r="P551" s="344">
        <v>208.06834513954632</v>
      </c>
      <c r="Q551" s="344">
        <v>217.1625989458241</v>
      </c>
      <c r="R551" s="344">
        <v>225.64406198527348</v>
      </c>
      <c r="S551" s="344">
        <v>233.58263860946218</v>
      </c>
      <c r="T551" s="344">
        <v>241.04153019014242</v>
      </c>
      <c r="U551" s="344">
        <v>248.07787795533511</v>
      </c>
      <c r="V551" s="344">
        <v>254.7433441810058</v>
      </c>
      <c r="W551" s="344">
        <v>261.08463764892156</v>
      </c>
      <c r="X551" s="344">
        <v>267.1439887148149</v>
      </c>
      <c r="Y551" s="344">
        <v>272.95957881862944</v>
      </c>
      <c r="Z551" s="344">
        <v>278.66768800870921</v>
      </c>
    </row>
    <row r="552">
      <c r="A552" s="342" t="s">
        <v>378</v>
      </c>
      <c r="B552" s="343">
        <v>21.800000686198473</v>
      </c>
      <c r="C552" s="343">
        <v>49.214274613833041</v>
      </c>
      <c r="D552" s="343">
        <v>74.353498695248462</v>
      </c>
      <c r="E552" s="343">
        <v>98.542523608377067</v>
      </c>
      <c r="F552" s="343">
        <v>121.07969985373262</v>
      </c>
      <c r="G552" s="343">
        <v>142.61213487389497</v>
      </c>
      <c r="H552" s="343">
        <v>162.68933688425858</v>
      </c>
      <c r="I552" s="343">
        <v>180.81830467542739</v>
      </c>
      <c r="J552" s="344">
        <v>197.33914449193614</v>
      </c>
      <c r="K552" s="344">
        <v>212.79619221026439</v>
      </c>
      <c r="L552" s="344">
        <v>227.76190722013797</v>
      </c>
      <c r="M552" s="344">
        <v>242.75403887625939</v>
      </c>
      <c r="N552" s="344">
        <v>257.30498311703252</v>
      </c>
      <c r="O552" s="344">
        <v>270.68550538730534</v>
      </c>
      <c r="P552" s="344">
        <v>283.01893815444856</v>
      </c>
      <c r="Q552" s="344">
        <v>294.41678727068705</v>
      </c>
      <c r="R552" s="344">
        <v>304.97986610099713</v>
      </c>
      <c r="S552" s="344">
        <v>314.79932091394448</v>
      </c>
      <c r="T552" s="344">
        <v>323.95755795395809</v>
      </c>
      <c r="U552" s="344">
        <v>332.52908161789071</v>
      </c>
      <c r="V552" s="344">
        <v>340.58125225763092</v>
      </c>
      <c r="W552" s="344">
        <v>348.17497131419856</v>
      </c>
      <c r="X552" s="344">
        <v>355.36530075088285</v>
      </c>
      <c r="Y552" s="344">
        <v>362.20202308508033</v>
      </c>
      <c r="Z552" s="344">
        <v>368.83148828664378</v>
      </c>
    </row>
    <row r="553">
      <c r="A553" s="342" t="s">
        <v>379</v>
      </c>
      <c r="B553" s="343">
        <v>21.800000686198473</v>
      </c>
      <c r="C553" s="343">
        <v>58.703782367255187</v>
      </c>
      <c r="D553" s="343">
        <v>92.4210170944425</v>
      </c>
      <c r="E553" s="343">
        <v>124.35942501165553</v>
      </c>
      <c r="F553" s="343">
        <v>153.900078154316</v>
      </c>
      <c r="G553" s="343">
        <v>181.75961148127453</v>
      </c>
      <c r="H553" s="343">
        <v>207.55464351497309</v>
      </c>
      <c r="I553" s="343">
        <v>230.85319729576074</v>
      </c>
      <c r="J553" s="344">
        <v>252.0473262253268</v>
      </c>
      <c r="K553" s="344">
        <v>271.72736084596528</v>
      </c>
      <c r="L553" s="344">
        <v>290.50701569655979</v>
      </c>
      <c r="M553" s="344">
        <v>308.94133903673918</v>
      </c>
      <c r="N553" s="344">
        <v>326.60028645193086</v>
      </c>
      <c r="O553" s="344">
        <v>342.78983628692021</v>
      </c>
      <c r="P553" s="344">
        <v>357.6619469639017</v>
      </c>
      <c r="Q553" s="344">
        <v>371.35400519471995</v>
      </c>
      <c r="R553" s="344">
        <v>383.99022332593432</v>
      </c>
      <c r="S553" s="344">
        <v>395.68290271682906</v>
      </c>
      <c r="T553" s="344">
        <v>406.53357598378142</v>
      </c>
      <c r="U553" s="344">
        <v>416.63403971923469</v>
      </c>
      <c r="V553" s="344">
        <v>426.06728818337194</v>
      </c>
      <c r="W553" s="344">
        <v>434.90835746196632</v>
      </c>
      <c r="X553" s="344">
        <v>443.22508867451251</v>
      </c>
      <c r="Y553" s="344">
        <v>451.07881799415134</v>
      </c>
      <c r="Z553" s="344">
        <v>458.625926208188</v>
      </c>
    </row>
    <row r="554">
      <c r="A554" s="342" t="s">
        <v>380</v>
      </c>
      <c r="B554" s="343">
        <v>21.800000686198473</v>
      </c>
      <c r="C554" s="343">
        <v>68.1544229859526</v>
      </c>
      <c r="D554" s="343">
        <v>110.4145416450155</v>
      </c>
      <c r="E554" s="343">
        <v>150.07062839648083</v>
      </c>
      <c r="F554" s="343">
        <v>186.58611931042745</v>
      </c>
      <c r="G554" s="343">
        <v>220.74690093073463</v>
      </c>
      <c r="H554" s="343">
        <v>252.23641442329063</v>
      </c>
      <c r="I554" s="343">
        <v>280.68344387587007</v>
      </c>
      <c r="J554" s="344">
        <v>306.5317808585242</v>
      </c>
      <c r="K554" s="344">
        <v>330.4175703432407</v>
      </c>
      <c r="L554" s="344">
        <v>352.99562200995041</v>
      </c>
      <c r="M554" s="344">
        <v>374.85813835076107</v>
      </c>
      <c r="N554" s="344">
        <v>395.61246934120442</v>
      </c>
      <c r="O554" s="344">
        <v>414.59964556233859</v>
      </c>
      <c r="P554" s="344">
        <v>432.000134958841</v>
      </c>
      <c r="Q554" s="344">
        <v>447.97709983330526</v>
      </c>
      <c r="R554" s="344">
        <v>462.678056338489</v>
      </c>
      <c r="S554" s="344">
        <v>476.2363748749874</v>
      </c>
      <c r="T554" s="344">
        <v>488.77263663294008</v>
      </c>
      <c r="U554" s="344">
        <v>500.39586006214341</v>
      </c>
      <c r="V554" s="344">
        <v>511.20460973768195</v>
      </c>
      <c r="W554" s="344">
        <v>521.28799889475113</v>
      </c>
      <c r="X554" s="344">
        <v>530.72659582704466</v>
      </c>
      <c r="Y554" s="344">
        <v>539.5932433661244</v>
      </c>
      <c r="Z554" s="344">
        <v>548.05431434416118</v>
      </c>
    </row>
    <row r="555">
      <c r="A555" s="342" t="s">
        <v>381</v>
      </c>
      <c r="B555" s="343">
        <v>21.800000686198473</v>
      </c>
      <c r="C555" s="343">
        <v>29.68938062039204</v>
      </c>
      <c r="D555" s="343">
        <v>36.822169018896446</v>
      </c>
      <c r="E555" s="343">
        <v>43.27092300998428</v>
      </c>
      <c r="F555" s="343">
        <v>49.101241493326782</v>
      </c>
      <c r="G555" s="343">
        <v>54.372432434116739</v>
      </c>
      <c r="H555" s="343">
        <v>59.138116163684941</v>
      </c>
      <c r="I555" s="343">
        <v>63.446770823587549</v>
      </c>
      <c r="J555" s="344">
        <v>67.342225501605512</v>
      </c>
      <c r="K555" s="344">
        <v>70.864106076001534</v>
      </c>
      <c r="L555" s="344">
        <v>74.048238303312985</v>
      </c>
      <c r="M555" s="344">
        <v>76.927012250025271</v>
      </c>
      <c r="N555" s="344">
        <v>79.529711775247861</v>
      </c>
      <c r="O555" s="344">
        <v>81.882812416001585</v>
      </c>
      <c r="P555" s="344">
        <v>84.010250705307044</v>
      </c>
      <c r="Q555" s="344">
        <v>85.9336676626681</v>
      </c>
      <c r="R555" s="344">
        <v>87.672628933818231</v>
      </c>
      <c r="S555" s="344">
        <v>89.244823819065076</v>
      </c>
      <c r="T555" s="344">
        <v>90.66624521481674</v>
      </c>
      <c r="U555" s="344">
        <v>91.951352298715818</v>
      </c>
      <c r="V555" s="344">
        <v>93.113217613268986</v>
      </c>
      <c r="W555" s="344">
        <v>94.163660044156487</v>
      </c>
      <c r="X555" s="344">
        <v>95.1133650459219</v>
      </c>
      <c r="Y555" s="344">
        <v>95.971993338018</v>
      </c>
      <c r="Z555" s="344">
        <v>96.748279176902074</v>
      </c>
    </row>
    <row r="556">
      <c r="A556" s="342" t="s">
        <v>382</v>
      </c>
      <c r="B556" s="343">
        <v>21.800000686198473</v>
      </c>
      <c r="C556" s="343">
        <v>37.299992938576</v>
      </c>
      <c r="D556" s="343">
        <v>56.449668327887423</v>
      </c>
      <c r="E556" s="343">
        <v>80.002996979748175</v>
      </c>
      <c r="F556" s="343">
        <v>106.73059871546636</v>
      </c>
      <c r="G556" s="343">
        <v>136.8094397602851</v>
      </c>
      <c r="H556" s="343">
        <v>169.3598241798282</v>
      </c>
      <c r="I556" s="343">
        <v>203.50265483488332</v>
      </c>
      <c r="J556" s="344">
        <v>239.23183125852225</v>
      </c>
      <c r="K556" s="344">
        <v>276.77808437493161</v>
      </c>
      <c r="L556" s="344">
        <v>316.42883707801445</v>
      </c>
      <c r="M556" s="344">
        <v>358.44242478852965</v>
      </c>
      <c r="N556" s="344">
        <v>371.35421808012467</v>
      </c>
      <c r="O556" s="344">
        <v>383.25186587197027</v>
      </c>
      <c r="P556" s="344">
        <v>394.24366791174543</v>
      </c>
      <c r="Q556" s="344">
        <v>404.42753910366542</v>
      </c>
      <c r="R556" s="344">
        <v>413.892005333012</v>
      </c>
      <c r="S556" s="344">
        <v>422.71710382942791</v>
      </c>
      <c r="T556" s="344">
        <v>430.97519720968205</v>
      </c>
      <c r="U556" s="344">
        <v>438.7317094695714</v>
      </c>
      <c r="V556" s="344">
        <v>446.04579140465137</v>
      </c>
      <c r="W556" s="344">
        <v>452.970922224325</v>
      </c>
      <c r="X556" s="344">
        <v>459.555453476161</v>
      </c>
      <c r="Y556" s="344">
        <v>465.84310081132173</v>
      </c>
      <c r="Z556" s="344">
        <v>471.97431430319176</v>
      </c>
    </row>
    <row r="557">
      <c r="A557" s="342" t="s">
        <v>383</v>
      </c>
      <c r="B557" s="343">
        <v>21.800000686198473</v>
      </c>
      <c r="C557" s="343">
        <v>58.230257914229746</v>
      </c>
      <c r="D557" s="343">
        <v>91.203714229148446</v>
      </c>
      <c r="E557" s="343">
        <v>122.15430077616773</v>
      </c>
      <c r="F557" s="343">
        <v>150.48651482048041</v>
      </c>
      <c r="G557" s="343">
        <v>176.93841212847605</v>
      </c>
      <c r="H557" s="343">
        <v>201.14568843515949</v>
      </c>
      <c r="I557" s="343">
        <v>222.69344197327786</v>
      </c>
      <c r="J557" s="344">
        <v>241.98940484403693</v>
      </c>
      <c r="K557" s="344">
        <v>259.63825248438781</v>
      </c>
      <c r="L557" s="344">
        <v>276.26681345713905</v>
      </c>
      <c r="M557" s="344">
        <v>292.44210777924485</v>
      </c>
      <c r="N557" s="344">
        <v>307.74435460448314</v>
      </c>
      <c r="O557" s="344">
        <v>321.48845979773949</v>
      </c>
      <c r="P557" s="344">
        <v>333.83491429246288</v>
      </c>
      <c r="Q557" s="344">
        <v>344.92882175932169</v>
      </c>
      <c r="R557" s="344">
        <v>354.90137416309415</v>
      </c>
      <c r="S557" s="344">
        <v>363.87118585209697</v>
      </c>
      <c r="T557" s="344">
        <v>371.94549973269403</v>
      </c>
      <c r="U557" s="344">
        <v>379.22127778743214</v>
      </c>
      <c r="V557" s="344">
        <v>385.7861870229662</v>
      </c>
      <c r="W557" s="344">
        <v>391.719490872784</v>
      </c>
      <c r="X557" s="344">
        <v>397.09285511934428</v>
      </c>
      <c r="Y557" s="344">
        <v>401.97107653172424</v>
      </c>
      <c r="Z557" s="344">
        <v>406.51380660123334</v>
      </c>
    </row>
    <row r="558">
      <c r="A558" s="342" t="s">
        <v>384</v>
      </c>
      <c r="B558" s="343">
        <v>21.800000686198473</v>
      </c>
      <c r="C558" s="343">
        <v>30.836254589269728</v>
      </c>
      <c r="D558" s="343">
        <v>39.842031831130882</v>
      </c>
      <c r="E558" s="343">
        <v>49.935570790224169</v>
      </c>
      <c r="F558" s="343">
        <v>60.213030521397954</v>
      </c>
      <c r="G558" s="343">
        <v>71.149011045772681</v>
      </c>
      <c r="H558" s="343">
        <v>82.128884772978083</v>
      </c>
      <c r="I558" s="343">
        <v>92.5108117164344</v>
      </c>
      <c r="J558" s="344">
        <v>102.50650008322319</v>
      </c>
      <c r="K558" s="344">
        <v>112.5459080102025</v>
      </c>
      <c r="L558" s="344">
        <v>123.09852967576208</v>
      </c>
      <c r="M558" s="344">
        <v>134.58884624521195</v>
      </c>
      <c r="N558" s="344">
        <v>146.45801137386241</v>
      </c>
      <c r="O558" s="344">
        <v>157.89229452464602</v>
      </c>
      <c r="P558" s="344">
        <v>168.9444338313109</v>
      </c>
      <c r="Q558" s="344">
        <v>179.66210642521219</v>
      </c>
      <c r="R558" s="344">
        <v>190.08841382096512</v>
      </c>
      <c r="S558" s="344">
        <v>200.26232075350697</v>
      </c>
      <c r="T558" s="344">
        <v>210.21905193081193</v>
      </c>
      <c r="U558" s="344">
        <v>219.990450738016</v>
      </c>
      <c r="V558" s="344">
        <v>229.60530354186983</v>
      </c>
      <c r="W558" s="344">
        <v>239.08963289443523</v>
      </c>
      <c r="X558" s="344">
        <v>248.46696261853975</v>
      </c>
      <c r="Y558" s="344">
        <v>257.75855747163081</v>
      </c>
      <c r="Z558" s="344">
        <v>267.08560762945649</v>
      </c>
    </row>
    <row r="559">
      <c r="A559" s="341" t="s">
        <v>404</v>
      </c>
    </row>
    <row r="560">
      <c r="A560" s="342" t="s">
        <v>374</v>
      </c>
      <c r="B560" s="343">
        <v>6.99999975040555</v>
      </c>
      <c r="C560" s="343">
        <v>0</v>
      </c>
      <c r="D560" s="343">
        <v>0</v>
      </c>
      <c r="E560" s="343">
        <v>0</v>
      </c>
      <c r="F560" s="343">
        <v>0</v>
      </c>
      <c r="G560" s="343">
        <v>0</v>
      </c>
      <c r="H560" s="343">
        <v>0</v>
      </c>
      <c r="I560" s="343">
        <v>0</v>
      </c>
      <c r="J560" s="344">
        <v>0</v>
      </c>
      <c r="K560" s="344">
        <v>0</v>
      </c>
      <c r="L560" s="344">
        <v>0</v>
      </c>
      <c r="M560" s="344">
        <v>0</v>
      </c>
      <c r="N560" s="344">
        <v>0</v>
      </c>
      <c r="O560" s="344">
        <v>0</v>
      </c>
      <c r="P560" s="344">
        <v>0</v>
      </c>
      <c r="Q560" s="344">
        <v>0</v>
      </c>
      <c r="R560" s="344">
        <v>0</v>
      </c>
      <c r="S560" s="344">
        <v>0</v>
      </c>
      <c r="T560" s="344">
        <v>0</v>
      </c>
      <c r="U560" s="344">
        <v>0</v>
      </c>
      <c r="V560" s="344">
        <v>0</v>
      </c>
      <c r="W560" s="344">
        <v>0</v>
      </c>
      <c r="X560" s="344">
        <v>0</v>
      </c>
      <c r="Y560" s="344">
        <v>0</v>
      </c>
      <c r="Z560" s="344">
        <v>0</v>
      </c>
    </row>
    <row r="561">
      <c r="A561" s="342" t="s">
        <v>375</v>
      </c>
      <c r="B561" s="343">
        <v>6.99999975040555</v>
      </c>
      <c r="C561" s="343">
        <v>0</v>
      </c>
      <c r="D561" s="343">
        <v>0</v>
      </c>
      <c r="E561" s="343">
        <v>0</v>
      </c>
      <c r="F561" s="343">
        <v>0</v>
      </c>
      <c r="G561" s="343">
        <v>0</v>
      </c>
      <c r="H561" s="343">
        <v>0</v>
      </c>
      <c r="I561" s="343">
        <v>0</v>
      </c>
      <c r="J561" s="344">
        <v>0</v>
      </c>
      <c r="K561" s="344">
        <v>0</v>
      </c>
      <c r="L561" s="344">
        <v>0</v>
      </c>
      <c r="M561" s="344">
        <v>0</v>
      </c>
      <c r="N561" s="344">
        <v>0</v>
      </c>
      <c r="O561" s="344">
        <v>0</v>
      </c>
      <c r="P561" s="344">
        <v>0</v>
      </c>
      <c r="Q561" s="344">
        <v>0</v>
      </c>
      <c r="R561" s="344">
        <v>0</v>
      </c>
      <c r="S561" s="344">
        <v>0</v>
      </c>
      <c r="T561" s="344">
        <v>0</v>
      </c>
      <c r="U561" s="344">
        <v>0</v>
      </c>
      <c r="V561" s="344">
        <v>0</v>
      </c>
      <c r="W561" s="344">
        <v>0</v>
      </c>
      <c r="X561" s="344">
        <v>0</v>
      </c>
      <c r="Y561" s="344">
        <v>0</v>
      </c>
      <c r="Z561" s="344">
        <v>0</v>
      </c>
    </row>
    <row r="562">
      <c r="A562" s="342" t="s">
        <v>376</v>
      </c>
      <c r="B562" s="343">
        <v>6.99999975040555</v>
      </c>
      <c r="C562" s="343">
        <v>4.426673885102872</v>
      </c>
      <c r="D562" s="343">
        <v>7.1390850862940169</v>
      </c>
      <c r="E562" s="343">
        <v>23.362928825996221</v>
      </c>
      <c r="F562" s="343">
        <v>30.0449683356252</v>
      </c>
      <c r="G562" s="343">
        <v>42.222227891723918</v>
      </c>
      <c r="H562" s="343">
        <v>49.176417686727092</v>
      </c>
      <c r="I562" s="343">
        <v>48.884976948011527</v>
      </c>
      <c r="J562" s="344">
        <v>50.233246463537995</v>
      </c>
      <c r="K562" s="344">
        <v>55.544866254262359</v>
      </c>
      <c r="L562" s="344">
        <v>66.088263747063891</v>
      </c>
      <c r="M562" s="344">
        <v>81.185400929992824</v>
      </c>
      <c r="N562" s="344">
        <v>92.004618014014454</v>
      </c>
      <c r="O562" s="344">
        <v>94.41687202391698</v>
      </c>
      <c r="P562" s="344">
        <v>96.699782551175133</v>
      </c>
      <c r="Q562" s="344">
        <v>99.342551748922219</v>
      </c>
      <c r="R562" s="344">
        <v>102.01540174910491</v>
      </c>
      <c r="S562" s="344">
        <v>104.89653068266776</v>
      </c>
      <c r="T562" s="344">
        <v>107.80006738293942</v>
      </c>
      <c r="U562" s="344">
        <v>110.91958979631237</v>
      </c>
      <c r="V562" s="344">
        <v>114.16027682112265</v>
      </c>
      <c r="W562" s="344">
        <v>117.4117996339065</v>
      </c>
      <c r="X562" s="344">
        <v>120.89093631431084</v>
      </c>
      <c r="Y562" s="344">
        <v>124.37323623662358</v>
      </c>
      <c r="Z562" s="344">
        <v>129.15636548990833</v>
      </c>
    </row>
    <row r="563">
      <c r="A563" s="342" t="s">
        <v>377</v>
      </c>
      <c r="B563" s="343">
        <v>6.99999975040555</v>
      </c>
      <c r="C563" s="343">
        <v>104.20061641301714</v>
      </c>
      <c r="D563" s="343">
        <v>106.90178056243838</v>
      </c>
      <c r="E563" s="343">
        <v>123.05835677821619</v>
      </c>
      <c r="F563" s="343">
        <v>129.71270779932985</v>
      </c>
      <c r="G563" s="343">
        <v>141.83950963172265</v>
      </c>
      <c r="H563" s="343">
        <v>148.76490458927805</v>
      </c>
      <c r="I563" s="343">
        <v>148.47469595407497</v>
      </c>
      <c r="J563" s="344">
        <v>149.81739620447237</v>
      </c>
      <c r="K563" s="344">
        <v>155.1070272599641</v>
      </c>
      <c r="L563" s="344">
        <v>165.6067723728149</v>
      </c>
      <c r="M563" s="344">
        <v>180.64141026405517</v>
      </c>
      <c r="N563" s="344">
        <v>191.41586635321963</v>
      </c>
      <c r="O563" s="344">
        <v>193.81818043538792</v>
      </c>
      <c r="P563" s="344">
        <v>196.09167862347135</v>
      </c>
      <c r="Q563" s="344">
        <v>198.72354756198988</v>
      </c>
      <c r="R563" s="344">
        <v>201.38537022334381</v>
      </c>
      <c r="S563" s="344">
        <v>204.25461039024219</v>
      </c>
      <c r="T563" s="344">
        <v>207.14616450193915</v>
      </c>
      <c r="U563" s="344">
        <v>210.25281214643434</v>
      </c>
      <c r="V563" s="344">
        <v>213.48012395511006</v>
      </c>
      <c r="W563" s="344">
        <v>216.71822682508355</v>
      </c>
      <c r="X563" s="344">
        <v>220.18300444067072</v>
      </c>
      <c r="Y563" s="344">
        <v>223.65093278862622</v>
      </c>
      <c r="Z563" s="344">
        <v>228.41431489871013</v>
      </c>
    </row>
    <row r="564">
      <c r="A564" s="342" t="s">
        <v>378</v>
      </c>
      <c r="B564" s="343">
        <v>6.99999975040555</v>
      </c>
      <c r="C564" s="343">
        <v>203.56184708416157</v>
      </c>
      <c r="D564" s="343">
        <v>206.2518662732416</v>
      </c>
      <c r="E564" s="343">
        <v>222.34178551971525</v>
      </c>
      <c r="F564" s="343">
        <v>228.96869921660297</v>
      </c>
      <c r="G564" s="343">
        <v>241.04550101850649</v>
      </c>
      <c r="H564" s="343">
        <v>247.94236214580329</v>
      </c>
      <c r="I564" s="343">
        <v>247.65337421704268</v>
      </c>
      <c r="J564" s="344">
        <v>248.99055556285342</v>
      </c>
      <c r="K564" s="344">
        <v>254.25839715400565</v>
      </c>
      <c r="L564" s="344">
        <v>264.71488553207564</v>
      </c>
      <c r="M564" s="344">
        <v>279.68759053545773</v>
      </c>
      <c r="N564" s="344">
        <v>290.41769102196497</v>
      </c>
      <c r="O564" s="344">
        <v>292.81015483955593</v>
      </c>
      <c r="P564" s="344">
        <v>295.07432564154919</v>
      </c>
      <c r="Q564" s="344">
        <v>297.69539274208364</v>
      </c>
      <c r="R564" s="344">
        <v>300.34628766032716</v>
      </c>
      <c r="S564" s="344">
        <v>303.20374645620012</v>
      </c>
      <c r="T564" s="344">
        <v>306.08342623462045</v>
      </c>
      <c r="U564" s="344">
        <v>309.17731543321588</v>
      </c>
      <c r="V564" s="344">
        <v>312.391372873915</v>
      </c>
      <c r="W564" s="344">
        <v>315.61617705344628</v>
      </c>
      <c r="X564" s="344">
        <v>319.06672533905248</v>
      </c>
      <c r="Y564" s="344">
        <v>322.52041195569376</v>
      </c>
      <c r="Z564" s="344">
        <v>327.26422539543995</v>
      </c>
    </row>
    <row r="565">
      <c r="A565" s="342" t="s">
        <v>379</v>
      </c>
      <c r="B565" s="343">
        <v>6.99999975040555</v>
      </c>
      <c r="C565" s="343">
        <v>302.51410313063332</v>
      </c>
      <c r="D565" s="343">
        <v>305.1930780255941</v>
      </c>
      <c r="E565" s="343">
        <v>321.21694233505428</v>
      </c>
      <c r="F565" s="343">
        <v>327.81666636843465</v>
      </c>
      <c r="G565" s="343">
        <v>339.84391944838615</v>
      </c>
      <c r="H565" s="343">
        <v>346.71250411443049</v>
      </c>
      <c r="I565" s="343">
        <v>346.42472565680634</v>
      </c>
      <c r="J565" s="344">
        <v>347.75643775838626</v>
      </c>
      <c r="K565" s="344">
        <v>353.00268637911347</v>
      </c>
      <c r="L565" s="344">
        <v>363.41630815259748</v>
      </c>
      <c r="M565" s="344">
        <v>378.32763877821293</v>
      </c>
      <c r="N565" s="344">
        <v>389.01378340787261</v>
      </c>
      <c r="O565" s="344">
        <v>391.39648538053115</v>
      </c>
      <c r="P565" s="344">
        <v>393.65141257032872</v>
      </c>
      <c r="Q565" s="344">
        <v>396.26177488724363</v>
      </c>
      <c r="R565" s="344">
        <v>398.90184027498816</v>
      </c>
      <c r="S565" s="344">
        <v>401.74762360298865</v>
      </c>
      <c r="T565" s="344">
        <v>404.61553579932684</v>
      </c>
      <c r="U565" s="344">
        <v>407.69678125895979</v>
      </c>
      <c r="V565" s="344">
        <v>410.89770350070376</v>
      </c>
      <c r="W565" s="344">
        <v>414.1093285573487</v>
      </c>
      <c r="X565" s="344">
        <v>417.54577544519873</v>
      </c>
      <c r="Y565" s="344">
        <v>420.98534836943855</v>
      </c>
      <c r="Z565" s="344">
        <v>425.70976913113441</v>
      </c>
    </row>
    <row r="566">
      <c r="A566" s="342" t="s">
        <v>380</v>
      </c>
      <c r="B566" s="343">
        <v>6.99999975040555</v>
      </c>
      <c r="C566" s="343">
        <v>401.06106974042712</v>
      </c>
      <c r="D566" s="343">
        <v>403.72909960922254</v>
      </c>
      <c r="E566" s="343">
        <v>419.68750265192881</v>
      </c>
      <c r="F566" s="343">
        <v>426.26028124449726</v>
      </c>
      <c r="G566" s="343">
        <v>438.23843064631177</v>
      </c>
      <c r="H566" s="343">
        <v>445.07899264992557</v>
      </c>
      <c r="I566" s="343">
        <v>444.79241258741797</v>
      </c>
      <c r="J566" s="344">
        <v>446.118704417726</v>
      </c>
      <c r="K566" s="344">
        <v>451.3435538367093</v>
      </c>
      <c r="L566" s="344">
        <v>461.7146937249837</v>
      </c>
      <c r="M566" s="344">
        <v>476.56520073682691</v>
      </c>
      <c r="N566" s="344">
        <v>487.20778371513381</v>
      </c>
      <c r="O566" s="344">
        <v>489.58081104158822</v>
      </c>
      <c r="P566" s="344">
        <v>491.82657723598351</v>
      </c>
      <c r="Q566" s="344">
        <v>494.4263304826095</v>
      </c>
      <c r="R566" s="344">
        <v>497.05566319488565</v>
      </c>
      <c r="S566" s="344">
        <v>499.88987549469721</v>
      </c>
      <c r="T566" s="344">
        <v>502.74612538420848</v>
      </c>
      <c r="U566" s="344">
        <v>505.81484022572494</v>
      </c>
      <c r="V566" s="344">
        <v>509.00274478957328</v>
      </c>
      <c r="W566" s="344">
        <v>512.20130863759687</v>
      </c>
      <c r="X566" s="344">
        <v>515.62378029101058</v>
      </c>
      <c r="Y566" s="344">
        <v>519.04936579149785</v>
      </c>
      <c r="Z566" s="344">
        <v>523.75456743324457</v>
      </c>
    </row>
    <row r="567">
      <c r="A567" s="342" t="s">
        <v>381</v>
      </c>
      <c r="B567" s="343">
        <v>6.99999975040555</v>
      </c>
      <c r="C567" s="343">
        <v>0</v>
      </c>
      <c r="D567" s="343">
        <v>0</v>
      </c>
      <c r="E567" s="343">
        <v>0</v>
      </c>
      <c r="F567" s="343">
        <v>0</v>
      </c>
      <c r="G567" s="343">
        <v>0</v>
      </c>
      <c r="H567" s="343">
        <v>0</v>
      </c>
      <c r="I567" s="343">
        <v>0</v>
      </c>
      <c r="J567" s="344">
        <v>0</v>
      </c>
      <c r="K567" s="344">
        <v>0</v>
      </c>
      <c r="L567" s="344">
        <v>0</v>
      </c>
      <c r="M567" s="344">
        <v>0</v>
      </c>
      <c r="N567" s="344">
        <v>0</v>
      </c>
      <c r="O567" s="344">
        <v>0</v>
      </c>
      <c r="P567" s="344">
        <v>0</v>
      </c>
      <c r="Q567" s="344">
        <v>0</v>
      </c>
      <c r="R567" s="344">
        <v>0</v>
      </c>
      <c r="S567" s="344">
        <v>0</v>
      </c>
      <c r="T567" s="344">
        <v>0</v>
      </c>
      <c r="U567" s="344">
        <v>0</v>
      </c>
      <c r="V567" s="344">
        <v>0</v>
      </c>
      <c r="W567" s="344">
        <v>0</v>
      </c>
      <c r="X567" s="344">
        <v>0</v>
      </c>
      <c r="Y567" s="344">
        <v>0</v>
      </c>
      <c r="Z567" s="344">
        <v>0</v>
      </c>
    </row>
    <row r="568">
      <c r="A568" s="342" t="s">
        <v>382</v>
      </c>
      <c r="B568" s="343">
        <v>6.99999975040555</v>
      </c>
      <c r="C568" s="343">
        <v>80.281695132864428</v>
      </c>
      <c r="D568" s="343">
        <v>128.87337260720778</v>
      </c>
      <c r="E568" s="343">
        <v>195.76585208548102</v>
      </c>
      <c r="F568" s="343">
        <v>251.40408111885122</v>
      </c>
      <c r="G568" s="343">
        <v>314.04885447063447</v>
      </c>
      <c r="H568" s="343">
        <v>369.76654840671597</v>
      </c>
      <c r="I568" s="343">
        <v>419.82129547765356</v>
      </c>
      <c r="J568" s="344">
        <v>471.43023503188874</v>
      </c>
      <c r="K568" s="344">
        <v>525.27358068077831</v>
      </c>
      <c r="L568" s="344">
        <v>585.831642231742</v>
      </c>
      <c r="M568" s="344">
        <v>649.18201725584242</v>
      </c>
      <c r="N568" s="344">
        <v>389.01378340787261</v>
      </c>
      <c r="O568" s="344">
        <v>391.39648538053115</v>
      </c>
      <c r="P568" s="344">
        <v>393.65141257032872</v>
      </c>
      <c r="Q568" s="344">
        <v>396.26177488724363</v>
      </c>
      <c r="R568" s="344">
        <v>398.90184027498816</v>
      </c>
      <c r="S568" s="344">
        <v>401.74762360298865</v>
      </c>
      <c r="T568" s="344">
        <v>404.61553579932684</v>
      </c>
      <c r="U568" s="344">
        <v>407.69678125895979</v>
      </c>
      <c r="V568" s="344">
        <v>410.89770350070376</v>
      </c>
      <c r="W568" s="344">
        <v>414.1093285573487</v>
      </c>
      <c r="X568" s="344">
        <v>417.54577544519873</v>
      </c>
      <c r="Y568" s="344">
        <v>420.98534836943855</v>
      </c>
      <c r="Z568" s="344">
        <v>425.70976913113441</v>
      </c>
    </row>
    <row r="569">
      <c r="A569" s="342" t="s">
        <v>383</v>
      </c>
      <c r="B569" s="343">
        <v>6.99999975040555</v>
      </c>
      <c r="C569" s="343">
        <v>297.51327518539483</v>
      </c>
      <c r="D569" s="343">
        <v>297.16203888561671</v>
      </c>
      <c r="E569" s="343">
        <v>309.83428090142888</v>
      </c>
      <c r="F569" s="343">
        <v>313.19063070236922</v>
      </c>
      <c r="G569" s="343">
        <v>321.86915683351651</v>
      </c>
      <c r="H569" s="343">
        <v>325.49708041504044</v>
      </c>
      <c r="I569" s="343">
        <v>321.85833668537873</v>
      </c>
      <c r="J569" s="344">
        <v>319.83952019590578</v>
      </c>
      <c r="K569" s="344">
        <v>321.84547070850817</v>
      </c>
      <c r="L569" s="344">
        <v>328.91457529346178</v>
      </c>
      <c r="M569" s="344">
        <v>340.59413157147651</v>
      </c>
      <c r="N569" s="344">
        <v>347.93998916859107</v>
      </c>
      <c r="O569" s="344">
        <v>346.97766752030316</v>
      </c>
      <c r="P569" s="344">
        <v>346.21148711779375</v>
      </c>
      <c r="Q569" s="344">
        <v>345.47730527687145</v>
      </c>
      <c r="R569" s="344">
        <v>344.88099601698104</v>
      </c>
      <c r="S569" s="344">
        <v>344.38284508119949</v>
      </c>
      <c r="T569" s="344">
        <v>344.01502903054245</v>
      </c>
      <c r="U569" s="344">
        <v>343.75306623495334</v>
      </c>
      <c r="V569" s="344">
        <v>343.61119368500533</v>
      </c>
      <c r="W569" s="344">
        <v>343.5882779691471</v>
      </c>
      <c r="X569" s="344">
        <v>343.682831253789</v>
      </c>
      <c r="Y569" s="344">
        <v>343.88879173821636</v>
      </c>
      <c r="Z569" s="344">
        <v>345.27378841398826</v>
      </c>
    </row>
    <row r="570">
      <c r="A570" s="342" t="s">
        <v>384</v>
      </c>
      <c r="B570" s="343">
        <v>6.99999975040555</v>
      </c>
      <c r="C570" s="343">
        <v>12.020083109520741</v>
      </c>
      <c r="D570" s="343">
        <v>19.33233388051292</v>
      </c>
      <c r="E570" s="343">
        <v>40.642644033903608</v>
      </c>
      <c r="F570" s="343">
        <v>52.24567109756606</v>
      </c>
      <c r="G570" s="343">
        <v>69.502464425159616</v>
      </c>
      <c r="H570" s="343">
        <v>81.37107284263756</v>
      </c>
      <c r="I570" s="343">
        <v>86.160144870781608</v>
      </c>
      <c r="J570" s="344">
        <v>92.586999748665022</v>
      </c>
      <c r="K570" s="344">
        <v>102.80887791132003</v>
      </c>
      <c r="L570" s="344">
        <v>118.419143863484</v>
      </c>
      <c r="M570" s="344">
        <v>138.41104363757845</v>
      </c>
      <c r="N570" s="344">
        <v>154.2881697973543</v>
      </c>
      <c r="O570" s="344">
        <v>161.76437521308719</v>
      </c>
      <c r="P570" s="344">
        <v>168.61979138430363</v>
      </c>
      <c r="Q570" s="344">
        <v>176.32340133398662</v>
      </c>
      <c r="R570" s="344">
        <v>183.89222078786474</v>
      </c>
      <c r="S570" s="344">
        <v>191.83080175826831</v>
      </c>
      <c r="T570" s="344">
        <v>199.62694368379289</v>
      </c>
      <c r="U570" s="344">
        <v>207.80035417394606</v>
      </c>
      <c r="V570" s="344">
        <v>216.09305100498432</v>
      </c>
      <c r="W570" s="344">
        <v>224.23178466655557</v>
      </c>
      <c r="X570" s="344">
        <v>232.75910337450711</v>
      </c>
      <c r="Y570" s="344">
        <v>241.12482533034572</v>
      </c>
      <c r="Z570" s="344">
        <v>250.94990426856214</v>
      </c>
    </row>
    <row r="571">
      <c r="A571" s="341" t="s">
        <v>405</v>
      </c>
    </row>
    <row r="572">
      <c r="A572" s="342" t="s">
        <v>374</v>
      </c>
      <c r="B572" s="343">
        <v>304.00000512599945</v>
      </c>
      <c r="C572" s="343">
        <v>209.76</v>
      </c>
      <c r="D572" s="343">
        <v>209.76</v>
      </c>
      <c r="E572" s="343">
        <v>209.76</v>
      </c>
      <c r="F572" s="343">
        <v>209.76</v>
      </c>
      <c r="G572" s="343">
        <v>209.76</v>
      </c>
      <c r="H572" s="343">
        <v>209.76</v>
      </c>
      <c r="I572" s="343">
        <v>209.76</v>
      </c>
      <c r="J572" s="344">
        <v>209.76</v>
      </c>
      <c r="K572" s="344">
        <v>209.76</v>
      </c>
      <c r="L572" s="344">
        <v>209.76</v>
      </c>
      <c r="M572" s="344">
        <v>209.76</v>
      </c>
      <c r="N572" s="344">
        <v>209.76</v>
      </c>
      <c r="O572" s="344">
        <v>209.76</v>
      </c>
      <c r="P572" s="344">
        <v>209.76</v>
      </c>
      <c r="Q572" s="344">
        <v>209.76</v>
      </c>
      <c r="R572" s="344">
        <v>209.76</v>
      </c>
      <c r="S572" s="344">
        <v>209.76</v>
      </c>
      <c r="T572" s="344">
        <v>209.76</v>
      </c>
      <c r="U572" s="344">
        <v>209.76</v>
      </c>
      <c r="V572" s="344">
        <v>209.76</v>
      </c>
      <c r="W572" s="344">
        <v>209.76</v>
      </c>
      <c r="X572" s="344">
        <v>209.76</v>
      </c>
      <c r="Y572" s="344">
        <v>209.76</v>
      </c>
      <c r="Z572" s="344">
        <v>209.76</v>
      </c>
    </row>
    <row r="573">
      <c r="A573" s="342" t="s">
        <v>375</v>
      </c>
      <c r="B573" s="343">
        <v>304.00000512599945</v>
      </c>
      <c r="C573" s="343">
        <v>243.44425964460018</v>
      </c>
      <c r="D573" s="343">
        <v>243.98029321025416</v>
      </c>
      <c r="E573" s="343">
        <v>244.51841914045241</v>
      </c>
      <c r="F573" s="343">
        <v>245.05869919621861</v>
      </c>
      <c r="G573" s="343">
        <v>245.60119515033998</v>
      </c>
      <c r="H573" s="343">
        <v>246.14596878746431</v>
      </c>
      <c r="I573" s="343">
        <v>246.6930819042137</v>
      </c>
      <c r="J573" s="344">
        <v>247.24259630930331</v>
      </c>
      <c r="K573" s="344">
        <v>247.79457382366306</v>
      </c>
      <c r="L573" s="344">
        <v>248.34907628054276</v>
      </c>
      <c r="M573" s="344">
        <v>248.90616552565524</v>
      </c>
      <c r="N573" s="344">
        <v>249.4659034172951</v>
      </c>
      <c r="O573" s="344">
        <v>250.02835182646257</v>
      </c>
      <c r="P573" s="344">
        <v>250.59357263701102</v>
      </c>
      <c r="Q573" s="344">
        <v>251.16162774577083</v>
      </c>
      <c r="R573" s="344">
        <v>251.73257906269166</v>
      </c>
      <c r="S573" s="344">
        <v>252.30648851099022</v>
      </c>
      <c r="T573" s="344">
        <v>252.88341802729372</v>
      </c>
      <c r="U573" s="344">
        <v>253.46342956178003</v>
      </c>
      <c r="V573" s="344">
        <v>254.04658507834228</v>
      </c>
      <c r="W573" s="344">
        <v>254.63294655473297</v>
      </c>
      <c r="X573" s="344">
        <v>255.22257598272626</v>
      </c>
      <c r="Y573" s="344">
        <v>255.81553536827991</v>
      </c>
      <c r="Z573" s="344">
        <v>256.4118867317</v>
      </c>
    </row>
    <row r="574">
      <c r="A574" s="342" t="s">
        <v>376</v>
      </c>
      <c r="B574" s="343">
        <v>304.00000512599945</v>
      </c>
      <c r="C574" s="343">
        <v>305.93238505720296</v>
      </c>
      <c r="D574" s="343">
        <v>306.96461575166222</v>
      </c>
      <c r="E574" s="343">
        <v>307.97962036037791</v>
      </c>
      <c r="F574" s="343">
        <v>308.91686593116464</v>
      </c>
      <c r="G574" s="343">
        <v>309.81980838022247</v>
      </c>
      <c r="H574" s="343">
        <v>310.66174909021566</v>
      </c>
      <c r="I574" s="343">
        <v>311.47268127076734</v>
      </c>
      <c r="J574" s="344">
        <v>312.28729410620394</v>
      </c>
      <c r="K574" s="344">
        <v>313.0972576058881</v>
      </c>
      <c r="L574" s="344">
        <v>313.88127152181033</v>
      </c>
      <c r="M574" s="344">
        <v>314.6136353393411</v>
      </c>
      <c r="N574" s="344">
        <v>315.26863947332782</v>
      </c>
      <c r="O574" s="344">
        <v>315.87180414079194</v>
      </c>
      <c r="P574" s="344">
        <v>316.46542711043833</v>
      </c>
      <c r="Q574" s="344">
        <v>317.04896165121761</v>
      </c>
      <c r="R574" s="344">
        <v>317.621860953858</v>
      </c>
      <c r="S574" s="344">
        <v>318.18357813539484</v>
      </c>
      <c r="T574" s="344">
        <v>318.7335662439317</v>
      </c>
      <c r="U574" s="344">
        <v>319.27127826363323</v>
      </c>
      <c r="V574" s="344">
        <v>319.79616711998227</v>
      </c>
      <c r="W574" s="344">
        <v>320.30768568524661</v>
      </c>
      <c r="X574" s="344">
        <v>320.80528678420427</v>
      </c>
      <c r="Y574" s="344">
        <v>321.28842320010244</v>
      </c>
      <c r="Z574" s="344">
        <v>321.75654768085769</v>
      </c>
    </row>
    <row r="575">
      <c r="A575" s="342" t="s">
        <v>377</v>
      </c>
      <c r="B575" s="343">
        <v>304.00000512599945</v>
      </c>
      <c r="C575" s="343">
        <v>367.93237096426208</v>
      </c>
      <c r="D575" s="343">
        <v>368.96458687615569</v>
      </c>
      <c r="E575" s="343">
        <v>369.97957703272783</v>
      </c>
      <c r="F575" s="343">
        <v>370.91681074911708</v>
      </c>
      <c r="G575" s="343">
        <v>371.8197422892701</v>
      </c>
      <c r="H575" s="343">
        <v>372.66167397552891</v>
      </c>
      <c r="I575" s="343">
        <v>373.47259790940933</v>
      </c>
      <c r="J575" s="344">
        <v>374.28720209031661</v>
      </c>
      <c r="K575" s="344">
        <v>375.09715685180549</v>
      </c>
      <c r="L575" s="344">
        <v>375.88116268015921</v>
      </c>
      <c r="M575" s="344">
        <v>376.61351990795322</v>
      </c>
      <c r="N575" s="344">
        <v>377.26851974122121</v>
      </c>
      <c r="O575" s="344">
        <v>377.87168148381926</v>
      </c>
      <c r="P575" s="344">
        <v>378.46530154034247</v>
      </c>
      <c r="Q575" s="344">
        <v>379.04883322370659</v>
      </c>
      <c r="R575" s="344">
        <v>379.6217297610923</v>
      </c>
      <c r="S575" s="344">
        <v>380.18344430056987</v>
      </c>
      <c r="T575" s="344">
        <v>380.73342991722632</v>
      </c>
      <c r="U575" s="344">
        <v>381.27113961907651</v>
      </c>
      <c r="V575" s="344">
        <v>381.79602635294373</v>
      </c>
      <c r="W575" s="344">
        <v>382.30754301035864</v>
      </c>
      <c r="X575" s="344">
        <v>382.805142433579</v>
      </c>
      <c r="Y575" s="344">
        <v>383.28827742174997</v>
      </c>
      <c r="Z575" s="344">
        <v>383.75640073724469</v>
      </c>
    </row>
    <row r="576">
      <c r="A576" s="342" t="s">
        <v>378</v>
      </c>
      <c r="B576" s="343">
        <v>304.00000512599945</v>
      </c>
      <c r="C576" s="343">
        <v>429.93235701048104</v>
      </c>
      <c r="D576" s="343">
        <v>430.96455828578684</v>
      </c>
      <c r="E576" s="343">
        <v>431.97953413291719</v>
      </c>
      <c r="F576" s="343">
        <v>432.91675611189316</v>
      </c>
      <c r="G576" s="343">
        <v>433.81967685076705</v>
      </c>
      <c r="H576" s="343">
        <v>434.6615996022656</v>
      </c>
      <c r="I576" s="343">
        <v>435.47251537076443</v>
      </c>
      <c r="J576" s="344">
        <v>436.28711098246885</v>
      </c>
      <c r="K576" s="344">
        <v>437.09705709191604</v>
      </c>
      <c r="L576" s="344">
        <v>437.88105491241936</v>
      </c>
      <c r="M576" s="344">
        <v>438.61340561538066</v>
      </c>
      <c r="N576" s="344">
        <v>439.26840119022046</v>
      </c>
      <c r="O576" s="344">
        <v>439.87156003663978</v>
      </c>
      <c r="P576" s="344">
        <v>440.465177208633</v>
      </c>
      <c r="Q576" s="344">
        <v>441.04870606262671</v>
      </c>
      <c r="R576" s="344">
        <v>441.62159986189789</v>
      </c>
      <c r="S576" s="344">
        <v>442.18331178524465</v>
      </c>
      <c r="T576" s="344">
        <v>442.733294934471</v>
      </c>
      <c r="U576" s="344">
        <v>443.27100234120451</v>
      </c>
      <c r="V576" s="344">
        <v>443.7958869734008</v>
      </c>
      <c r="W576" s="344">
        <v>444.30740174166203</v>
      </c>
      <c r="X576" s="344">
        <v>444.80499950555287</v>
      </c>
      <c r="Y576" s="344">
        <v>445.28813307996023</v>
      </c>
      <c r="Z576" s="344">
        <v>445.75625524156476</v>
      </c>
    </row>
    <row r="577">
      <c r="A577" s="342" t="s">
        <v>379</v>
      </c>
      <c r="B577" s="343">
        <v>304.00000512599945</v>
      </c>
      <c r="C577" s="343">
        <v>491.93234319380343</v>
      </c>
      <c r="D577" s="343">
        <v>492.96452997634771</v>
      </c>
      <c r="E577" s="343">
        <v>493.97949165463467</v>
      </c>
      <c r="F577" s="343">
        <v>494.91670201145797</v>
      </c>
      <c r="G577" s="343">
        <v>495.8196120550943</v>
      </c>
      <c r="H577" s="343">
        <v>496.66152595949649</v>
      </c>
      <c r="I577" s="343">
        <v>497.4724336427077</v>
      </c>
      <c r="J577" s="344">
        <v>498.28702076927937</v>
      </c>
      <c r="K577" s="344">
        <v>499.09695831157006</v>
      </c>
      <c r="L577" s="344">
        <v>499.88094820276967</v>
      </c>
      <c r="M577" s="344">
        <v>500.61329244485648</v>
      </c>
      <c r="N577" s="344">
        <v>501.26828380292892</v>
      </c>
      <c r="O577" s="344">
        <v>501.87143978144644</v>
      </c>
      <c r="P577" s="344">
        <v>502.46505409707459</v>
      </c>
      <c r="Q577" s="344">
        <v>503.04858014933012</v>
      </c>
      <c r="R577" s="344">
        <v>503.62147123722923</v>
      </c>
      <c r="S577" s="344">
        <v>504.18318056999459</v>
      </c>
      <c r="T577" s="344">
        <v>504.73316127588214</v>
      </c>
      <c r="U577" s="344">
        <v>505.27086640990336</v>
      </c>
      <c r="V577" s="344">
        <v>505.79574896093493</v>
      </c>
      <c r="W577" s="344">
        <v>506.30726185846459</v>
      </c>
      <c r="X577" s="344">
        <v>506.80485797919397</v>
      </c>
      <c r="Y577" s="344">
        <v>507.28799015359726</v>
      </c>
      <c r="Z577" s="344">
        <v>507.75611117252544</v>
      </c>
    </row>
    <row r="578">
      <c r="A578" s="342" t="s">
        <v>380</v>
      </c>
      <c r="B578" s="343">
        <v>304.00000512599945</v>
      </c>
      <c r="C578" s="343">
        <v>553.93232951222387</v>
      </c>
      <c r="D578" s="343">
        <v>554.96450194372346</v>
      </c>
      <c r="E578" s="343">
        <v>555.9794495917032</v>
      </c>
      <c r="F578" s="343">
        <v>556.91664843994545</v>
      </c>
      <c r="G578" s="343">
        <v>557.81954789283088</v>
      </c>
      <c r="H578" s="343">
        <v>558.6614530365174</v>
      </c>
      <c r="I578" s="343">
        <v>559.472352713362</v>
      </c>
      <c r="J578" s="344">
        <v>560.28693143764019</v>
      </c>
      <c r="K578" s="344">
        <v>561.09686049641732</v>
      </c>
      <c r="L578" s="344">
        <v>561.88084253570889</v>
      </c>
      <c r="M578" s="344">
        <v>562.6131803799409</v>
      </c>
      <c r="N578" s="344">
        <v>563.2681675623013</v>
      </c>
      <c r="O578" s="344">
        <v>563.87132070077837</v>
      </c>
      <c r="P578" s="344">
        <v>564.46493218779892</v>
      </c>
      <c r="Q578" s="344">
        <v>565.04845546554782</v>
      </c>
      <c r="R578" s="344">
        <v>565.6213438684274</v>
      </c>
      <c r="S578" s="344">
        <v>566.1830506357868</v>
      </c>
      <c r="T578" s="344">
        <v>566.73302892207744</v>
      </c>
      <c r="U578" s="344">
        <v>567.270731805462</v>
      </c>
      <c r="V578" s="344">
        <v>567.79561229553622</v>
      </c>
      <c r="W578" s="344">
        <v>568.30712334048837</v>
      </c>
      <c r="X578" s="344">
        <v>568.80471783398934</v>
      </c>
      <c r="Y578" s="344">
        <v>569.28784862194811</v>
      </c>
      <c r="Z578" s="344">
        <v>569.75596850924865</v>
      </c>
    </row>
    <row r="579">
      <c r="A579" s="342" t="s">
        <v>381</v>
      </c>
      <c r="B579" s="343">
        <v>304.00000512599945</v>
      </c>
      <c r="C579" s="343">
        <v>209.76</v>
      </c>
      <c r="D579" s="343">
        <v>209.76</v>
      </c>
      <c r="E579" s="343">
        <v>209.76</v>
      </c>
      <c r="F579" s="343">
        <v>209.76</v>
      </c>
      <c r="G579" s="343">
        <v>209.76</v>
      </c>
      <c r="H579" s="343">
        <v>209.76</v>
      </c>
      <c r="I579" s="343">
        <v>209.76</v>
      </c>
      <c r="J579" s="344">
        <v>209.76</v>
      </c>
      <c r="K579" s="344">
        <v>209.76</v>
      </c>
      <c r="L579" s="344">
        <v>209.76</v>
      </c>
      <c r="M579" s="344">
        <v>209.76</v>
      </c>
      <c r="N579" s="344">
        <v>209.76</v>
      </c>
      <c r="O579" s="344">
        <v>209.76</v>
      </c>
      <c r="P579" s="344">
        <v>209.76</v>
      </c>
      <c r="Q579" s="344">
        <v>209.76</v>
      </c>
      <c r="R579" s="344">
        <v>209.76</v>
      </c>
      <c r="S579" s="344">
        <v>209.76</v>
      </c>
      <c r="T579" s="344">
        <v>209.76</v>
      </c>
      <c r="U579" s="344">
        <v>209.76</v>
      </c>
      <c r="V579" s="344">
        <v>209.76</v>
      </c>
      <c r="W579" s="344">
        <v>209.76</v>
      </c>
      <c r="X579" s="344">
        <v>209.76</v>
      </c>
      <c r="Y579" s="344">
        <v>209.76</v>
      </c>
      <c r="Z579" s="344">
        <v>209.76</v>
      </c>
    </row>
    <row r="580">
      <c r="A580" s="342" t="s">
        <v>382</v>
      </c>
      <c r="B580" s="343">
        <v>304.00000512599945</v>
      </c>
      <c r="C580" s="343">
        <v>493.37347228695256</v>
      </c>
      <c r="D580" s="343">
        <v>495.58356921326879</v>
      </c>
      <c r="E580" s="343">
        <v>497.51323512058281</v>
      </c>
      <c r="F580" s="343">
        <v>499.10176164587608</v>
      </c>
      <c r="G580" s="343">
        <v>500.39367267614051</v>
      </c>
      <c r="H580" s="343">
        <v>501.36260470636012</v>
      </c>
      <c r="I580" s="343">
        <v>502.03940442610661</v>
      </c>
      <c r="J580" s="344">
        <v>502.45950709796864</v>
      </c>
      <c r="K580" s="344">
        <v>502.6150006158793</v>
      </c>
      <c r="L580" s="344">
        <v>502.48502720787457</v>
      </c>
      <c r="M580" s="344">
        <v>502.04445141233174</v>
      </c>
      <c r="N580" s="344">
        <v>501.26828380292892</v>
      </c>
      <c r="O580" s="344">
        <v>501.87143978144644</v>
      </c>
      <c r="P580" s="344">
        <v>502.46505409707459</v>
      </c>
      <c r="Q580" s="344">
        <v>503.04858014933012</v>
      </c>
      <c r="R580" s="344">
        <v>503.62147123722923</v>
      </c>
      <c r="S580" s="344">
        <v>504.18318056999459</v>
      </c>
      <c r="T580" s="344">
        <v>504.73316127588214</v>
      </c>
      <c r="U580" s="344">
        <v>505.27086640990336</v>
      </c>
      <c r="V580" s="344">
        <v>505.79574896093493</v>
      </c>
      <c r="W580" s="344">
        <v>506.30726185846459</v>
      </c>
      <c r="X580" s="344">
        <v>506.80485797919397</v>
      </c>
      <c r="Y580" s="344">
        <v>507.28799015359726</v>
      </c>
      <c r="Z580" s="344">
        <v>507.75611117252544</v>
      </c>
    </row>
    <row r="581">
      <c r="A581" s="342" t="s">
        <v>383</v>
      </c>
      <c r="B581" s="343">
        <v>304.00000512599945</v>
      </c>
      <c r="C581" s="343">
        <v>366.9051492862132</v>
      </c>
      <c r="D581" s="343">
        <v>366.92716089522</v>
      </c>
      <c r="E581" s="343">
        <v>366.94923549948908</v>
      </c>
      <c r="F581" s="343">
        <v>366.91144005420625</v>
      </c>
      <c r="G581" s="343">
        <v>366.8568023290066</v>
      </c>
      <c r="H581" s="343">
        <v>366.7588880871939</v>
      </c>
      <c r="I581" s="343">
        <v>366.64739536906626</v>
      </c>
      <c r="J581" s="344">
        <v>366.55667306872351</v>
      </c>
      <c r="K581" s="344">
        <v>366.47847494488394</v>
      </c>
      <c r="L581" s="344">
        <v>366.39171125489014</v>
      </c>
      <c r="M581" s="344">
        <v>366.27093375305077</v>
      </c>
      <c r="N581" s="344">
        <v>366.0906832661525</v>
      </c>
      <c r="O581" s="344">
        <v>365.87622840417606</v>
      </c>
      <c r="P581" s="344">
        <v>365.66945354470448</v>
      </c>
      <c r="Q581" s="344">
        <v>365.46981793002726</v>
      </c>
      <c r="R581" s="344">
        <v>365.27678062951134</v>
      </c>
      <c r="S581" s="344">
        <v>365.08980054284768</v>
      </c>
      <c r="T581" s="344">
        <v>364.90833640141148</v>
      </c>
      <c r="U581" s="344">
        <v>364.7318467685356</v>
      </c>
      <c r="V581" s="344">
        <v>364.5597900391806</v>
      </c>
      <c r="W581" s="344">
        <v>364.3916244392463</v>
      </c>
      <c r="X581" s="344">
        <v>364.22680802473974</v>
      </c>
      <c r="Y581" s="344">
        <v>364.06479868090776</v>
      </c>
      <c r="Z581" s="344">
        <v>363.9050541214192</v>
      </c>
    </row>
    <row r="582">
      <c r="A582" s="342" t="s">
        <v>384</v>
      </c>
      <c r="B582" s="343">
        <v>304.00000512599945</v>
      </c>
      <c r="C582" s="343">
        <v>493.49226442090668</v>
      </c>
      <c r="D582" s="343">
        <v>496.058519415017</v>
      </c>
      <c r="E582" s="343">
        <v>498.58127560136626</v>
      </c>
      <c r="F582" s="343">
        <v>500.99909003896346</v>
      </c>
      <c r="G582" s="343">
        <v>503.35605596942173</v>
      </c>
      <c r="H582" s="343">
        <v>505.625070129181</v>
      </c>
      <c r="I582" s="343">
        <v>507.83656353204196</v>
      </c>
      <c r="J582" s="344">
        <v>510.02573151761641</v>
      </c>
      <c r="K582" s="344">
        <v>512.18411215812125</v>
      </c>
      <c r="L582" s="344">
        <v>514.2900826870723</v>
      </c>
      <c r="M582" s="344">
        <v>516.31755750363277</v>
      </c>
      <c r="N582" s="344">
        <v>518.2404449703929</v>
      </c>
      <c r="O582" s="344">
        <v>520.08463917976667</v>
      </c>
      <c r="P582" s="344">
        <v>521.89305573063064</v>
      </c>
      <c r="Q582" s="344">
        <v>523.665134688463</v>
      </c>
      <c r="R582" s="344">
        <v>525.40031642501776</v>
      </c>
      <c r="S582" s="344">
        <v>527.09804163415276</v>
      </c>
      <c r="T582" s="344">
        <v>528.75775134787511</v>
      </c>
      <c r="U582" s="344">
        <v>530.3788869526054</v>
      </c>
      <c r="V582" s="344">
        <v>531.96089020568331</v>
      </c>
      <c r="W582" s="344">
        <v>533.50320325207224</v>
      </c>
      <c r="X582" s="344">
        <v>535.00526864129972</v>
      </c>
      <c r="Y582" s="344">
        <v>536.46652934461554</v>
      </c>
      <c r="Z582" s="344">
        <v>537.88642877236748</v>
      </c>
    </row>
  </sheetData>
  <mergeCells>
    <mergeCell ref="A1:Z1"/>
    <mergeCell ref="A21:Z21"/>
  </mergeCells>
  <pageMargins left="0.25" right="0.25" top="0.75" bottom="0.75" header="0.3" footer="0.3"/>
  <pageSetup scale="79"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rowBreaks count="1" manualBreakCount="1">
    <brk id="41" max="1048575" man="1"/>
  </rowBreaks>
  <drawing r:id="rId2"/>
  <legacyDrawingHF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M91"/>
  <sheetViews>
    <sheetView showGridLines="0" zoomScaleNormal="100" zoomScaleSheetLayoutView="75" workbookViewId="0">
      <selection sqref="A1:M1"/>
    </sheetView>
  </sheetViews>
  <sheetFormatPr defaultColWidth="8.75" defaultRowHeight="12.75"/>
  <cols>
    <col min="1" max="1" width="30.625" customWidth="1" style="244"/>
    <col min="2" max="2" width="8.75" customWidth="1" style="233"/>
    <col min="3" max="3" width="8.75" customWidth="1" style="237"/>
    <col min="4" max="4" width="8.75" customWidth="1" style="233"/>
    <col min="5" max="5" width="8.75" customWidth="1" style="238"/>
    <col min="6" max="6" width="8.75" customWidth="1" style="237"/>
    <col min="7" max="7" width="8.75" customWidth="1" style="237"/>
    <col min="8" max="8" width="8.75" customWidth="1" style="238"/>
    <col min="9" max="9" width="8.75" customWidth="1" style="238"/>
    <col min="10" max="11" width="8.75" customWidth="1" style="233"/>
    <col min="12" max="12" width="8.75" customWidth="1" style="239"/>
    <col min="13" max="13" width="10.625" customWidth="1" style="239"/>
    <col min="14" max="16384" width="8.75" customWidth="1" style="234"/>
  </cols>
  <sheetData>
    <row r="1" ht="24.95" customHeight="1" s="235" customFormat="1">
      <c r="A1" s="302" t="s">
        <v>234</v>
      </c>
      <c r="B1" s="303"/>
      <c r="C1" s="303"/>
      <c r="D1" s="303"/>
      <c r="E1" s="303"/>
      <c r="F1" s="303"/>
      <c r="G1" s="303"/>
      <c r="H1" s="303"/>
      <c r="I1" s="303"/>
      <c r="J1" s="303"/>
      <c r="K1" s="303"/>
      <c r="L1" s="303"/>
      <c r="M1" s="303"/>
    </row>
    <row r="2" ht="14.25" customHeight="1">
      <c r="A2" s="236" t="s">
        <v>1</v>
      </c>
      <c r="M2" s="233" t="s">
        <v>2</v>
      </c>
    </row>
    <row r="3" ht="5.1" customHeight="1">
      <c r="A3" s="241"/>
    </row>
    <row r="4" ht="15.75">
      <c r="A4" s="240" t="s">
        <v>260</v>
      </c>
      <c r="B4" s="241"/>
      <c r="C4" s="241"/>
      <c r="D4" s="241"/>
      <c r="E4" s="241"/>
      <c r="F4" s="241"/>
      <c r="G4" s="241"/>
      <c r="H4" s="241"/>
      <c r="I4" s="241"/>
      <c r="J4" s="242"/>
      <c r="K4" s="242"/>
      <c r="L4" s="234"/>
      <c r="M4" s="234"/>
    </row>
    <row r="5">
      <c r="A5" s="273" t="s">
        <v>261</v>
      </c>
    </row>
    <row r="6" ht="42.75" customHeight="1">
      <c r="A6" s="313" t="s">
        <v>262</v>
      </c>
      <c r="B6" s="313"/>
      <c r="C6" s="313"/>
      <c r="D6" s="313"/>
      <c r="E6" s="313"/>
      <c r="F6" s="313"/>
      <c r="G6" s="313"/>
      <c r="H6" s="313"/>
      <c r="I6" s="313"/>
      <c r="J6" s="313"/>
      <c r="K6" s="313"/>
      <c r="L6" s="313"/>
      <c r="M6" s="313"/>
    </row>
    <row r="7" ht="14.25" customHeight="1">
      <c r="A7" s="280"/>
      <c r="B7" s="280"/>
      <c r="C7" s="280"/>
      <c r="D7" s="280"/>
      <c r="E7" s="280"/>
      <c r="F7" s="280"/>
      <c r="G7" s="280"/>
      <c r="H7" s="280"/>
      <c r="I7" s="280"/>
      <c r="J7" s="280"/>
      <c r="K7" s="280"/>
      <c r="L7" s="280"/>
      <c r="M7" s="280"/>
    </row>
    <row r="8" ht="29.25" customHeight="1">
      <c r="A8" s="313" t="s">
        <v>263</v>
      </c>
      <c r="B8" s="313"/>
      <c r="C8" s="313"/>
      <c r="D8" s="313"/>
      <c r="E8" s="313"/>
      <c r="F8" s="313"/>
      <c r="G8" s="313"/>
      <c r="H8" s="313"/>
      <c r="I8" s="313"/>
      <c r="J8" s="313"/>
      <c r="K8" s="313"/>
      <c r="L8" s="313"/>
      <c r="M8" s="313"/>
    </row>
    <row r="9" ht="14.25" customHeight="1">
      <c r="A9" s="280"/>
      <c r="B9" s="280"/>
      <c r="C9" s="280"/>
      <c r="D9" s="280"/>
      <c r="E9" s="280"/>
      <c r="F9" s="280"/>
      <c r="G9" s="280"/>
      <c r="H9" s="280"/>
      <c r="I9" s="280"/>
      <c r="J9" s="280"/>
      <c r="K9" s="280"/>
      <c r="L9" s="280"/>
      <c r="M9" s="280"/>
    </row>
    <row r="10">
      <c r="A10" s="274" t="s">
        <v>264</v>
      </c>
    </row>
    <row r="11">
      <c r="A11" s="274" t="s">
        <v>265</v>
      </c>
    </row>
    <row r="12">
      <c r="A12" s="274" t="s">
        <v>266</v>
      </c>
    </row>
    <row r="13" ht="14.25" customHeight="1">
      <c r="A13" s="274"/>
    </row>
    <row r="14">
      <c r="A14" s="274" t="s">
        <v>267</v>
      </c>
    </row>
    <row r="15">
      <c r="A15" s="274" t="s">
        <v>268</v>
      </c>
    </row>
    <row r="16">
      <c r="A16" s="274" t="s">
        <v>269</v>
      </c>
    </row>
    <row r="26">
      <c r="A26" s="274" t="s">
        <v>270</v>
      </c>
      <c r="B26" s="281"/>
      <c r="C26" s="282"/>
      <c r="D26" s="281"/>
      <c r="E26" s="283"/>
      <c r="F26" s="282"/>
      <c r="G26" s="282"/>
      <c r="H26" s="283"/>
      <c r="I26" s="283"/>
      <c r="J26" s="281"/>
      <c r="K26" s="281"/>
      <c r="L26" s="281"/>
      <c r="M26" s="281"/>
    </row>
    <row r="27">
      <c r="A27" s="274" t="s">
        <v>271</v>
      </c>
      <c r="B27" s="281"/>
      <c r="C27" s="282"/>
      <c r="D27" s="281"/>
      <c r="E27" s="283"/>
      <c r="F27" s="282"/>
      <c r="G27" s="282"/>
      <c r="H27" s="283"/>
      <c r="I27" s="283"/>
      <c r="J27" s="281"/>
      <c r="K27" s="281"/>
      <c r="L27" s="281"/>
      <c r="M27" s="281"/>
    </row>
    <row r="28" ht="49.5" customHeight="1">
      <c r="A28" s="313" t="s">
        <v>272</v>
      </c>
      <c r="B28" s="313"/>
      <c r="C28" s="313"/>
      <c r="D28" s="313"/>
      <c r="E28" s="313"/>
      <c r="F28" s="313"/>
      <c r="G28" s="313"/>
      <c r="H28" s="313"/>
      <c r="I28" s="313"/>
      <c r="J28" s="313"/>
      <c r="K28" s="313"/>
      <c r="L28" s="313"/>
      <c r="M28" s="313"/>
    </row>
    <row r="29"/>
    <row r="30" ht="15.75">
      <c r="A30" s="240" t="s">
        <v>273</v>
      </c>
    </row>
    <row r="31">
      <c r="A31" s="244" t="s">
        <v>274</v>
      </c>
    </row>
    <row r="32">
      <c r="A32" s="274" t="s">
        <v>275</v>
      </c>
    </row>
    <row r="33">
      <c r="A33" s="274" t="s">
        <v>276</v>
      </c>
    </row>
    <row r="34">
      <c r="A34" s="274" t="s">
        <v>277</v>
      </c>
    </row>
    <row r="35">
      <c r="A35" s="274" t="s">
        <v>278</v>
      </c>
    </row>
    <row r="36">
      <c r="A36" s="244" t="s">
        <v>279</v>
      </c>
    </row>
    <row r="37">
      <c r="A37" s="274" t="s">
        <v>280</v>
      </c>
    </row>
    <row r="38">
      <c r="A38" s="274" t="s">
        <v>281</v>
      </c>
    </row>
    <row r="39">
      <c r="A39" s="244" t="s">
        <v>282</v>
      </c>
    </row>
    <row r="40">
      <c r="A40" s="274" t="s">
        <v>283</v>
      </c>
    </row>
    <row r="41">
      <c r="A41" s="244" t="s">
        <v>284</v>
      </c>
      <c r="B41" s="241"/>
      <c r="C41" s="241"/>
      <c r="D41" s="241"/>
      <c r="E41" s="241"/>
      <c r="F41" s="241"/>
      <c r="G41" s="241"/>
      <c r="H41" s="241"/>
      <c r="I41" s="241"/>
      <c r="J41" s="242"/>
      <c r="K41" s="242"/>
      <c r="L41" s="234"/>
      <c r="M41" s="234"/>
    </row>
    <row r="42">
      <c r="A42" s="274" t="s">
        <v>285</v>
      </c>
    </row>
    <row r="43">
      <c r="A43" s="244" t="s">
        <v>286</v>
      </c>
    </row>
    <row r="44">
      <c r="A44" s="274" t="s">
        <v>287</v>
      </c>
    </row>
    <row r="45">
      <c r="A45" s="244" t="s">
        <v>288</v>
      </c>
    </row>
    <row r="46">
      <c r="A46" s="274" t="s">
        <v>289</v>
      </c>
    </row>
    <row r="47">
      <c r="A47" s="244" t="s">
        <v>290</v>
      </c>
    </row>
    <row r="48">
      <c r="A48" s="274" t="s">
        <v>291</v>
      </c>
    </row>
    <row r="49">
      <c r="A49" s="274" t="s">
        <v>292</v>
      </c>
    </row>
    <row r="50">
      <c r="A50" s="274" t="s">
        <v>293</v>
      </c>
    </row>
    <row r="51">
      <c r="A51" s="244" t="s">
        <v>294</v>
      </c>
    </row>
    <row r="52">
      <c r="A52" s="274" t="s">
        <v>295</v>
      </c>
    </row>
    <row r="53">
      <c r="A53" s="274" t="s">
        <v>296</v>
      </c>
    </row>
    <row r="54">
      <c r="A54" s="274" t="s">
        <v>297</v>
      </c>
    </row>
    <row r="55">
      <c r="A55" s="274" t="s">
        <v>298</v>
      </c>
    </row>
    <row r="56">
      <c r="A56" s="274" t="s">
        <v>299</v>
      </c>
    </row>
    <row r="57">
      <c r="A57" s="274" t="s">
        <v>300</v>
      </c>
    </row>
    <row r="58">
      <c r="A58" s="244" t="s">
        <v>301</v>
      </c>
    </row>
    <row r="59">
      <c r="A59" s="274" t="s">
        <v>302</v>
      </c>
    </row>
    <row r="60">
      <c r="A60" s="274" t="s">
        <v>303</v>
      </c>
    </row>
    <row r="61">
      <c r="A61" s="274" t="s">
        <v>304</v>
      </c>
    </row>
    <row r="62">
      <c r="A62" s="244" t="s">
        <v>305</v>
      </c>
    </row>
    <row r="63">
      <c r="A63" s="274" t="s">
        <v>306</v>
      </c>
    </row>
    <row r="64">
      <c r="A64" s="274" t="s">
        <v>307</v>
      </c>
    </row>
    <row r="65">
      <c r="A65" s="244" t="s">
        <v>308</v>
      </c>
    </row>
    <row r="66">
      <c r="A66" s="274" t="s">
        <v>309</v>
      </c>
    </row>
    <row r="67">
      <c r="A67" s="274" t="s">
        <v>310</v>
      </c>
    </row>
    <row r="68">
      <c r="A68" s="274" t="s">
        <v>311</v>
      </c>
    </row>
    <row r="69">
      <c r="A69" s="274" t="s">
        <v>312</v>
      </c>
    </row>
    <row r="70">
      <c r="A70" s="274" t="s">
        <v>313</v>
      </c>
    </row>
    <row r="71">
      <c r="A71" s="274" t="s">
        <v>314</v>
      </c>
    </row>
    <row r="72">
      <c r="A72" s="274" t="s">
        <v>315</v>
      </c>
    </row>
    <row r="73">
      <c r="A73" s="274" t="s">
        <v>316</v>
      </c>
    </row>
    <row r="74">
      <c r="A74" s="274" t="s">
        <v>317</v>
      </c>
    </row>
    <row r="75">
      <c r="A75" s="244" t="s">
        <v>318</v>
      </c>
    </row>
    <row r="76">
      <c r="A76" s="274" t="s">
        <v>319</v>
      </c>
    </row>
    <row r="77">
      <c r="A77" s="244" t="s">
        <v>320</v>
      </c>
    </row>
    <row r="78">
      <c r="A78" s="274" t="s">
        <v>321</v>
      </c>
    </row>
    <row r="80" ht="15.75">
      <c r="A80" s="240" t="s">
        <v>322</v>
      </c>
    </row>
    <row r="81">
      <c r="A81" s="244" t="s">
        <v>323</v>
      </c>
    </row>
    <row r="82">
      <c r="A82" s="244" t="s">
        <v>324</v>
      </c>
    </row>
    <row r="83">
      <c r="A83" s="244" t="s">
        <v>325</v>
      </c>
    </row>
    <row r="84">
      <c r="A84" s="244" t="s">
        <v>326</v>
      </c>
    </row>
    <row r="85">
      <c r="A85" s="244" t="s">
        <v>327</v>
      </c>
    </row>
    <row r="86">
      <c r="A86" s="274" t="s">
        <v>328</v>
      </c>
    </row>
    <row r="87">
      <c r="A87" s="244" t="s">
        <v>329</v>
      </c>
    </row>
    <row r="88">
      <c r="A88" s="244" t="s">
        <v>330</v>
      </c>
    </row>
    <row r="89">
      <c r="A89" s="244" t="s">
        <v>331</v>
      </c>
    </row>
    <row r="91" ht="15.75">
      <c r="A91" s="240" t="s">
        <v>4</v>
      </c>
    </row>
  </sheetData>
  <mergeCells>
    <mergeCell ref="A8:M8"/>
    <mergeCell ref="A28:M28"/>
    <mergeCell ref="A1:M1"/>
    <mergeCell ref="A6:M6"/>
  </mergeCells>
  <pageMargins left="0.25" right="0.25" top="0.75" bottom="0.75" header="0.3" footer="0.3"/>
  <pageSetup scale="88"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rowBreaks count="2" manualBreakCount="2">
    <brk id="29" max="1048575" man="1"/>
    <brk id="64" max="1048575" man="1"/>
  </rowBreaks>
  <drawing r:id="rId2"/>
  <legacyDrawing r:id="rId3"/>
  <legacyDrawingHF r:id="rId6"/>
  <oleObjects>
    <mc:AlternateContent xmlns:mc="http://schemas.openxmlformats.org/markup-compatibility/2006">
      <mc:Choice Requires="x14">
        <oleObject progId="Equation.DSMT4" shapeId="11265" r:id="rId4">
          <objectPr defaultSize="0" autoPict="0" r:id="rId5">
            <anchor moveWithCells="1">
              <from>
                <xdr:col>0</xdr:col>
                <xdr:colOff>2181225</xdr:colOff>
                <xdr:row>16</xdr:row>
                <xdr:rowOff>161925</xdr:rowOff>
              </from>
              <to>
                <xdr:col>8</xdr:col>
                <xdr:colOff>95250</xdr:colOff>
                <xdr:row>24</xdr:row>
                <xdr:rowOff>28575</xdr:rowOff>
              </to>
            </anchor>
          </objectPr>
        </oleObject>
      </mc:Choice>
      <mc:Fallback>
        <oleObject progId="Equation.DSMT4" shapeId="11265" r:id="rId4"/>
      </mc:Fallback>
    </mc:AlternateContent>
  </oleObjec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Q2"/>
  <sheetViews>
    <sheetView showGridLines="0" zoomScaleNormal="100" workbookViewId="0">
      <selection activeCell="A2" sqref="A2:O2"/>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6384" width="8.75" customWidth="1" style="171"/>
  </cols>
  <sheetData>
    <row r="2" ht="23.25">
      <c r="A2" s="314" t="s">
        <v>259</v>
      </c>
      <c r="B2" s="314"/>
      <c r="C2" s="314"/>
      <c r="D2" s="314"/>
      <c r="E2" s="314"/>
      <c r="F2" s="314"/>
      <c r="G2" s="314"/>
      <c r="H2" s="314"/>
      <c r="I2" s="314"/>
      <c r="J2" s="314"/>
      <c r="K2" s="314"/>
      <c r="L2" s="314"/>
      <c r="M2" s="314"/>
      <c r="N2" s="314"/>
      <c r="O2" s="314"/>
      <c r="P2" s="284"/>
      <c r="Q2" s="284"/>
    </row>
    <row r="3" ht="15" customHeight="1"/>
  </sheetData>
  <mergeCells>
    <mergeCell ref="A2:O2"/>
  </mergeCells>
  <pageMargins left="0.25" right="0.25" top="0.75" bottom="0.75" header="0.3" footer="0.3"/>
  <pageSetup scale="92"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sheetViews>
    <sheetView workbookViewId="0"/>
  </sheetViews>
  <sheetFormatPr defaultRowHeight="15.75"/>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sheetViews>
    <sheetView workbookViewId="0"/>
  </sheetViews>
  <sheetFormatPr defaultRowHeight="15.75"/>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sheetViews>
    <sheetView workbookViewId="0"/>
  </sheetViews>
  <sheetFormatPr defaultRowHeight="15.7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Intro</vt:lpstr>
      <vt:lpstr>Discount rates</vt:lpstr>
      <vt:lpstr>Prepayment behavior</vt:lpstr>
      <vt:lpstr>Deposit Account Models</vt:lpstr>
      <vt:lpstr>Reinvestment rates</vt:lpstr>
      <vt:lpstr>Credit assumptions</vt:lpstr>
      <vt:lpstr>Budgeting assumptions</vt:lpstr>
      <vt:lpstr>Modeling methods</vt:lpstr>
      <vt:lpstr>Benchmark curves</vt:lpstr>
      <vt:lpstr>Volatilities</vt:lpstr>
      <vt:lpstr>Projected rates</vt:lpstr>
      <vt:lpstr>Rate scenarios</vt:lpstr>
      <vt:lpstr>Models and changes</vt:lpstr>
      <vt:lpstr>Disclaimer</vt:lpstr>
      <vt:lpstr>'Deposit Account Models'!Print_Area</vt:lpstr>
      <vt:lpstr>'Budgeting assumptions'!Print_Titles</vt:lpstr>
      <vt:lpstr>'Credit assumptions'!Print_Titles</vt:lpstr>
      <vt:lpstr>'Deposit Account Models'!Print_Titles</vt:lpstr>
      <vt:lpstr>'Discount rates'!Print_Titles</vt:lpstr>
      <vt:lpstr>'Modeling methods'!Print_Titles</vt:lpstr>
      <vt:lpstr>'Models and changes'!Print_Titles</vt:lpstr>
      <vt:lpstr>'Prepayment behavior'!Print_Titles</vt:lpstr>
      <vt:lpstr>'Rate scenarios'!Print_Titles</vt:lpstr>
      <vt:lpstr>'Reinvestment rates'!Print_Titles</vt:lpstr>
    </vt:vector>
  </TitlesOfParts>
  <Company>Janney Montgomery Scott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xzong</cp:lastModifiedBy>
  <cp:lastPrinted>2020-11-16T02:57:57Z</cp:lastPrinted>
  <dcterms:created xsi:type="dcterms:W3CDTF">1997-01-09T15:27:34Z</dcterms:created>
  <dcterms:modified xsi:type="dcterms:W3CDTF">2021-07-07T03:18:59Z</dcterms:modified>
</cp:coreProperties>
</file>