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G10" i="1" s="1"/>
  <c r="AA17" i="1"/>
  <c r="Z17" i="1"/>
  <c r="Y17" i="1"/>
  <c r="X17" i="1"/>
  <c r="W17" i="1"/>
  <c r="V17" i="1"/>
  <c r="U17" i="1"/>
  <c r="F10" i="1" s="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E10" i="1"/>
</calcChain>
</file>

<file path=xl/sharedStrings.xml><?xml version="1.0" encoding="utf-8"?>
<sst xmlns="http://schemas.openxmlformats.org/spreadsheetml/2006/main" count="101" uniqueCount="98">
  <si>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</si>
  <si>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</si>
  <si>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</si>
  <si>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</si>
  <si>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</si>
  <si>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</si>
  <si>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</si>
  <si>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</si>
  <si>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</si>
  <si>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</si>
  <si>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</si>
  <si>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</si>
  <si>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</si>
  <si>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</si>
  <si>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</si>
  <si>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</si>
  <si>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</si>
  <si>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</si>
  <si>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</si>
  <si>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</si>
  <si>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</si>
  <si>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</si>
  <si>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</si>
  <si>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</si>
  <si>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</si>
  <si>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</si>
  <si>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</si>
  <si>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</si>
  <si>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</si>
  <si>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</si>
  <si>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</si>
  <si>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</si>
  <si>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</si>
  <si>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</si>
  <si>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</si>
  <si>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</si>
  <si>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</si>
  <si>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</si>
  <si>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</si>
  <si>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</si>
  <si>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</si>
  <si>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</si>
  <si>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</si>
  <si>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</si>
  <si>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</si>
  <si>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</si>
  <si>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</si>
  <si>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</si>
  <si>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</si>
  <si>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</si>
  <si>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</si>
  <si>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</si>
  <si>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</si>
  <si>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2021           Evaluation Date: December 31, 2021</t>
  </si>
  <si>
    <t>Printed on: 01/27/2022 1:44:09PM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</si>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</sst>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F294-4C9A-B429-EB30E1E6D16C}"/>
              </c:ext>
            </c:extLst>
          </c:dPt>
          <c:dPt>
            <c:idx val="1"/>
            <c:bubble3D val="0"/>
            <c:spPr>
              <a:solidFill>
                <a:srgbClr val="0E153C"/>
              </a:solidFill>
            </c:spPr>
            <c:extLst>
              <c:ext xmlns:c16="http://schemas.microsoft.com/office/drawing/2014/chart" uri="{C3380CC4-5D6E-409C-BE32-E72D297353CC}">
                <c16:uniqueId val="{00000003-F294-4C9A-B429-EB30E1E6D16C}"/>
              </c:ext>
            </c:extLst>
          </c:dPt>
          <c:dPt>
            <c:idx val="2"/>
            <c:bubble3D val="0"/>
            <c:spPr>
              <a:solidFill>
                <a:srgbClr val="ED2F3A"/>
              </a:solidFill>
            </c:spPr>
            <c:extLst>
              <c:ext xmlns:c16="http://schemas.microsoft.com/office/drawing/2014/chart" uri="{C3380CC4-5D6E-409C-BE32-E72D297353CC}">
                <c16:uniqueId val="{00000005-F294-4C9A-B429-EB30E1E6D16C}"/>
              </c:ext>
            </c:extLst>
          </c:dPt>
          <c:dPt>
            <c:idx val="3"/>
            <c:bubble3D val="0"/>
            <c:spPr>
              <a:solidFill>
                <a:srgbClr val="FFFFC8"/>
              </a:solidFill>
            </c:spPr>
            <c:extLst>
              <c:ext xmlns:c16="http://schemas.microsoft.com/office/drawing/2014/chart" uri="{C3380CC4-5D6E-409C-BE32-E72D297353CC}">
                <c16:uniqueId val="{00000007-F294-4C9A-B429-EB30E1E6D16C}"/>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F294-4C9A-B429-EB30E1E6D16C}"/>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1293.9929907368485</c:v>
                </c:pt>
                <c:pt idx="1">
                  <c:v>2577.007009263144</c:v>
                </c:pt>
                <c:pt idx="2">
                  <c:v>6154.0726318145735</c:v>
                </c:pt>
                <c:pt idx="3">
                  <c:v>10815.927368185457</c:v>
                </c:pt>
                <c:pt idx="4">
                  <c:v>2195.8305181480637</c:v>
                </c:pt>
                <c:pt idx="5">
                  <c:v>3278.1774849547651</c:v>
                </c:pt>
                <c:pt idx="6">
                  <c:v>364.24194277275194</c:v>
                </c:pt>
                <c:pt idx="7">
                  <c:v>26425.381632089375</c:v>
                </c:pt>
                <c:pt idx="8">
                  <c:v>10339.198940183111</c:v>
                </c:pt>
                <c:pt idx="9">
                  <c:v>19906.217061742816</c:v>
                </c:pt>
                <c:pt idx="10">
                  <c:v>1067.2576495686299</c:v>
                </c:pt>
                <c:pt idx="11">
                  <c:v>148.52528868849299</c:v>
                </c:pt>
                <c:pt idx="12">
                  <c:v>200.169481851943</c:v>
                </c:pt>
                <c:pt idx="13">
                  <c:v>3896.6870014996002</c:v>
                </c:pt>
                <c:pt idx="14">
                  <c:v>1854.3129985004005</c:v>
                </c:pt>
                <c:pt idx="15">
                  <c:v>5743.0000000000027</c:v>
                </c:pt>
                <c:pt idx="16">
                  <c:v>62.339476857839095</c:v>
                </c:pt>
                <c:pt idx="17">
                  <c:v>3426.6605231421599</c:v>
                </c:pt>
              </c:numCache>
            </c:numRef>
          </c:val>
          <c:extLst>
            <c:ext xmlns:c16="http://schemas.microsoft.com/office/drawing/2014/chart" uri="{C3380CC4-5D6E-409C-BE32-E72D297353CC}">
              <c16:uniqueId val="{00000008-F294-4C9A-B429-EB30E1E6D16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1290-4E09-9B92-18D19D7B9823}"/>
              </c:ext>
            </c:extLst>
          </c:dPt>
          <c:dPt>
            <c:idx val="1"/>
            <c:bubble3D val="0"/>
            <c:spPr>
              <a:solidFill>
                <a:srgbClr val="0E153C"/>
              </a:solidFill>
            </c:spPr>
            <c:extLst>
              <c:ext xmlns:c16="http://schemas.microsoft.com/office/drawing/2014/chart" uri="{C3380CC4-5D6E-409C-BE32-E72D297353CC}">
                <c16:uniqueId val="{00000003-1290-4E09-9B92-18D19D7B9823}"/>
              </c:ext>
            </c:extLst>
          </c:dPt>
          <c:dPt>
            <c:idx val="2"/>
            <c:bubble3D val="0"/>
            <c:spPr>
              <a:solidFill>
                <a:srgbClr val="ED2F3A"/>
              </a:solidFill>
            </c:spPr>
            <c:extLst>
              <c:ext xmlns:c16="http://schemas.microsoft.com/office/drawing/2014/chart" uri="{C3380CC4-5D6E-409C-BE32-E72D297353CC}">
                <c16:uniqueId val="{00000005-1290-4E09-9B92-18D19D7B9823}"/>
              </c:ext>
            </c:extLst>
          </c:dPt>
          <c:dPt>
            <c:idx val="3"/>
            <c:bubble3D val="0"/>
            <c:spPr>
              <a:solidFill>
                <a:srgbClr val="FFFFC8"/>
              </a:solidFill>
            </c:spPr>
            <c:extLst>
              <c:ext xmlns:c16="http://schemas.microsoft.com/office/drawing/2014/chart" uri="{C3380CC4-5D6E-409C-BE32-E72D297353CC}">
                <c16:uniqueId val="{00000007-1290-4E09-9B92-18D19D7B9823}"/>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99748.999999999869</c:v>
                </c:pt>
              </c:numCache>
            </c:numRef>
          </c:val>
          <c:extLst>
            <c:ext xmlns:c16="http://schemas.microsoft.com/office/drawing/2014/chart" uri="{C3380CC4-5D6E-409C-BE32-E72D297353CC}">
              <c16:uniqueId val="{00000008-1290-4E09-9B92-18D19D7B982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3"/>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2.2832195916830038</v>
      </c>
      <c r="F10" s="39">
        <f>(1-(C10/10000-U17/100)*AB17)*E17</f>
        <v>111.75008597100275</v>
      </c>
      <c r="G10" s="40">
        <f>(1-(C10/10000-U17/100)*AB17)*F17</f>
        <v>111.12465793422115</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111.62047683808612</v>
      </c>
      <c r="F17" s="16">
        <f>IF(SUM(DATATEMP!H101:H113) = 0,"",SUMPRODUCT(DATATEMP!F101:F113,DATATEMP!H101:H113)/SUM(DATATEMP!H101:H113))</f>
        <v>110.99577418048293</v>
      </c>
      <c r="G17" s="17">
        <f>SUM(DATATEMP!G101:G113)</f>
        <v>110717.17478728986</v>
      </c>
      <c r="H17" s="17">
        <f>SUM(DATATEMP!H101:H113)</f>
        <v>99748.999999999927</v>
      </c>
      <c r="I17" s="18">
        <f>IF(SUM(DATATEMP!H101:H113) = 0,"",SUMPRODUCT(DATATEMP!I101:I113,DATATEMP!H101:H113)/SUM(DATATEMP!H101:H113))</f>
        <v>6.2120995843347897</v>
      </c>
      <c r="J17" s="19"/>
      <c r="K17" s="19"/>
      <c r="L17" s="20">
        <f>IF(SUM(DATATEMP!H101:H113) = 0,"",SUMPRODUCT(DATATEMP!L101:L113,DATATEMP!H101:H113)/SUM(DATATEMP!H101:H113))</f>
        <v>0</v>
      </c>
      <c r="M17" s="17">
        <f>IF(SUM(DATATEMP!H101:H113) = 0,"",SUMPRODUCT(DATATEMP!M101:M113,DATATEMP!H101:H113)/SUM(DATATEMP!H101:H113))</f>
        <v>20.307294479895539</v>
      </c>
      <c r="N17" s="17">
        <f>IF(SUM(DATATEMP!G101:G113) = 0,"",SUMPRODUCT(DATATEMP!N101:N113,DATATEMP!G101:G113)/SUM(DATATEMP!G101:G113))</f>
        <v>158.03159751091073</v>
      </c>
      <c r="O17" s="17">
        <f>IF(SUM(DATATEMP!H101:H113) = 0,"",SUMPRODUCT(DATATEMP!O101:O113,DATATEMP!H101:H113)/SUM(DATATEMP!H101:H113))</f>
        <v>719.99999999999989</v>
      </c>
      <c r="P17" s="17">
        <f>IF(SUM(DATATEMP!H101:H113) = 0,"",SUMPRODUCT(DATATEMP!P101:P113,DATATEMP!H101:H113)/SUM(DATATEMP!H101:H113))</f>
        <v>74.999999999999986</v>
      </c>
      <c r="Q17" s="21">
        <f>IF(SUM(DATATEMP!G101:G113) = 0,"",SUMPRODUCT(DATATEMP!Q101:Q113,DATATEMP!G101:G113)/SUM(DATATEMP!G101:G113))</f>
        <v>2.3214577167213082</v>
      </c>
      <c r="R17" s="21">
        <f>IF(SUM(DATATEMP!G101:G113) = 0,"",SUMPRODUCT(DATATEMP!R101:R113,DATATEMP!G101:G113)/SUM(DATATEMP!G101:G113))</f>
        <v>1.0342164405548742</v>
      </c>
      <c r="S17" s="21">
        <f>IF(SUM(DATATEMP!G101:G113) = 0,"",SUMPRODUCT(DATATEMP!S101:S113,DATATEMP!G101:G113)/SUM(DATATEMP!G101:G113))</f>
        <v>-4.3056024113267137E-2</v>
      </c>
      <c r="T17" s="21">
        <f>IF(SUM(DATATEMP!G101:G113) = 0,"",SUMPRODUCT(DATATEMP!T101:T113,DATATEMP!G101:G113)/SUM(DATATEMP!G101:G113))</f>
        <v>0.29205917524139707</v>
      </c>
      <c r="U17" s="21">
        <f>IF(SUM(DATATEMP!G101:G113) = 0,"",SUMPRODUCT(DATATEMP!U101:U113,DATATEMP!G101:G113)/SUM(DATATEMP!G101:G113))</f>
        <v>1.0382381250383044</v>
      </c>
      <c r="V17" s="21">
        <f>IF(SUM(DATATEMP!G101:G113) = 0,"",SUMPRODUCT(DATATEMP!V101:V113,DATATEMP!G101:G113)/SUM(DATATEMP!G101:G113))</f>
        <v>1.0917725713136506</v>
      </c>
      <c r="W17" s="16">
        <f>IF(SUM(DATATEMP!G101:G113) = 0,"",SUMPRODUCT(DATATEMP!W101:W113,DATATEMP!G101:G113)/SUM(DATATEMP!G101:G113))</f>
        <v>3.4795989134996694</v>
      </c>
      <c r="X17" s="16">
        <f>IF(SUM(DATATEMP!G101:G113) = 0,"",SUMPRODUCT(DATATEMP!X101:X113,DATATEMP!G101:G113)/SUM(DATATEMP!G101:G113))</f>
        <v>1.9539765354932566</v>
      </c>
      <c r="Y17" s="16">
        <f>IF(SUM(DATATEMP!G101:G113) = 0,"",SUMPRODUCT(DATATEMP!Y101:Y113,DATATEMP!G101:G113)/SUM(DATATEMP!G101:G113))</f>
        <v>-0.74444346737957723</v>
      </c>
      <c r="Z17" s="22">
        <f>IF(SUM(DATATEMP!G101:G113) = 0,"",SUMPRODUCT(DATATEMP!Z101:Z113,DATATEMP!G101:G113)/SUM(DATATEMP!G101:G113))</f>
        <v>2.8899229675201674E-2</v>
      </c>
      <c r="AA17" s="16">
        <f>IF(SUM(DATATEMP!G101:G113) = 0,"",SUMPRODUCT(DATATEMP!AA101:AA113,DATATEMP!G101:G113)/SUM(DATATEMP!G101:G113))</f>
        <v>0.95222206165905643</v>
      </c>
      <c r="AB17" s="16">
        <f>IF(SUM(DATATEMP!G101:G113) = 0,"",SUMPRODUCT(DATATEMP!AB101:AB113,DATATEMP!G101:G113)/SUM(DATATEMP!G101:G113))</f>
        <v>3.0366528254837757</v>
      </c>
      <c r="AC17" s="16">
        <f>IF(SUM(DATATEMP!H101:H113) = 0,"",SUMPRODUCT(DATATEMP!AC101:AC113,DATATEMP!H101:H113)/SUM(DATATEMP!H101:H113))</f>
        <v>15.026113659153884</v>
      </c>
      <c r="AD17" s="16">
        <f>IF(SUM(DATATEMP!H101:H113) = 0,"",SUMPRODUCT(DATATEMP!AD101:AD113,DATATEMP!H101:H113)/SUM(DATATEMP!H101:H113))</f>
        <v>16.729769907791038</v>
      </c>
      <c r="AE17" s="16">
        <f>IF(SUM(DATATEMP!H101:H113) = 0,"",SUMPRODUCT(DATATEMP!AE101:AE113,DATATEMP!H101:H113)/SUM(DATATEMP!H101:H113))</f>
        <v>0.27033012983841687</v>
      </c>
      <c r="AF17" s="16">
        <f>IF(SUM(DATATEMP!H101:H113) = 0,"",SUMPRODUCT(DATATEMP!AF101:AF113,DATATEMP!H101:H113)/SUM(DATATEMP!H101:H113))</f>
        <v>0.35808552986814979</v>
      </c>
      <c r="AG17" s="17">
        <f>SUM(DATATEMP!AG101:AG113)</f>
        <v>876.24559515410363</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106.63628668612101</v>
      </c>
      <c r="F20" s="23">
        <v>106.18186798358457</v>
      </c>
      <c r="G20" s="26">
        <v>2216.0155848174099</v>
      </c>
      <c r="H20" s="26">
        <v>2087</v>
      </c>
      <c r="I20" s="27">
        <v>5.2700097212180799</v>
      </c>
      <c r="J20" s="28"/>
      <c r="K20" s="28"/>
      <c r="L20" s="29"/>
      <c r="M20" s="26">
        <v>20</v>
      </c>
      <c r="N20" s="26">
        <v>34.661190965092402</v>
      </c>
      <c r="O20" s="26">
        <v>720</v>
      </c>
      <c r="P20" s="26">
        <v>75</v>
      </c>
      <c r="Q20" s="30">
        <v>2.3995236065324961</v>
      </c>
      <c r="R20" s="30">
        <v>0.67218321419818294</v>
      </c>
      <c r="S20" s="30">
        <v>-1.2866413992671399E-5</v>
      </c>
      <c r="T20" s="30">
        <v>0.47802710085415601</v>
      </c>
      <c r="U20" s="30">
        <v>1.2493261578941499</v>
      </c>
      <c r="V20" s="30">
        <v>1.23687050021504</v>
      </c>
      <c r="W20" s="23">
        <v>2.74102270347514</v>
      </c>
      <c r="X20" s="23">
        <v>1.4863484939035356</v>
      </c>
      <c r="Y20" s="23">
        <v>1.1477781191399302E-2</v>
      </c>
      <c r="Z20" s="31">
        <v>0</v>
      </c>
      <c r="AA20" s="23">
        <v>0.80847335345664295</v>
      </c>
      <c r="AB20" s="23">
        <v>2.2856411449706715</v>
      </c>
      <c r="AC20" s="23">
        <v>0</v>
      </c>
      <c r="AD20" s="23">
        <v>0</v>
      </c>
      <c r="AE20" s="23">
        <v>0.48339000000000004</v>
      </c>
      <c r="AF20" s="23">
        <v>0.48339000000000004</v>
      </c>
      <c r="AG20" s="26">
        <v>23.0927157877063</v>
      </c>
    </row>
    <row r="21" spans="1:33" s="32" customFormat="1" ht="13.5" customHeight="1" x14ac:dyDescent="0.2">
      <c r="A21" s="24"/>
      <c r="B21" s="24" t="s">
        <v>58</v>
      </c>
      <c r="C21" s="25"/>
      <c r="D21" s="25"/>
      <c r="E21" s="23">
        <v>106.636286686121</v>
      </c>
      <c r="F21" s="23">
        <v>106.18186798358464</v>
      </c>
      <c r="G21" s="26">
        <v>1894.2845248271499</v>
      </c>
      <c r="H21" s="26">
        <v>1784</v>
      </c>
      <c r="I21" s="27">
        <v>5.2700097212180896</v>
      </c>
      <c r="J21" s="28"/>
      <c r="K21" s="28"/>
      <c r="L21" s="29"/>
      <c r="M21" s="26">
        <v>20</v>
      </c>
      <c r="N21" s="26">
        <v>34.661190965092402</v>
      </c>
      <c r="O21" s="26">
        <v>720</v>
      </c>
      <c r="P21" s="26">
        <v>75</v>
      </c>
      <c r="Q21" s="30">
        <v>2.3995236065324961</v>
      </c>
      <c r="R21" s="30">
        <v>0.67218321419818294</v>
      </c>
      <c r="S21" s="30">
        <v>-1.2866413992671299E-5</v>
      </c>
      <c r="T21" s="30">
        <v>0.47802710085415601</v>
      </c>
      <c r="U21" s="30">
        <v>1.2493261578941499</v>
      </c>
      <c r="V21" s="30">
        <v>1.23687050021504</v>
      </c>
      <c r="W21" s="23">
        <v>2.74102270347514</v>
      </c>
      <c r="X21" s="23">
        <v>1.4863484939027158</v>
      </c>
      <c r="Y21" s="23">
        <v>1.1477781252215026E-2</v>
      </c>
      <c r="Z21" s="31">
        <v>0</v>
      </c>
      <c r="AA21" s="23">
        <v>0.80847335345691096</v>
      </c>
      <c r="AB21" s="23">
        <v>2.2856411449700311</v>
      </c>
      <c r="AC21" s="23">
        <v>0</v>
      </c>
      <c r="AD21" s="23">
        <v>0</v>
      </c>
      <c r="AE21" s="23">
        <v>0.48339000000000004</v>
      </c>
      <c r="AF21" s="23">
        <v>0.48339000000000004</v>
      </c>
      <c r="AG21" s="26">
        <v>19.740011962275499</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113.31307593499</v>
      </c>
      <c r="F24" s="23">
        <v>112.36200135343906</v>
      </c>
      <c r="G24" s="26">
        <v>6451.8261177144705</v>
      </c>
      <c r="H24" s="26">
        <v>5742</v>
      </c>
      <c r="I24" s="27">
        <v>5.0674683198823196</v>
      </c>
      <c r="J24" s="28"/>
      <c r="K24" s="28"/>
      <c r="L24" s="29"/>
      <c r="M24" s="26">
        <v>20</v>
      </c>
      <c r="N24" s="26">
        <v>125.17453798767968</v>
      </c>
      <c r="O24" s="26">
        <v>720</v>
      </c>
      <c r="P24" s="26">
        <v>75</v>
      </c>
      <c r="Q24" s="30">
        <v>2.3857463792438081</v>
      </c>
      <c r="R24" s="30">
        <v>1.1899397244384928</v>
      </c>
      <c r="S24" s="30">
        <v>-1.35155396209066E-5</v>
      </c>
      <c r="T24" s="30">
        <v>0.233638355852268</v>
      </c>
      <c r="U24" s="30">
        <v>0.96218181449266804</v>
      </c>
      <c r="V24" s="30">
        <v>1.0165003984132601</v>
      </c>
      <c r="W24" s="23">
        <v>5.6157444693218199</v>
      </c>
      <c r="X24" s="23">
        <v>3.2296756467309549</v>
      </c>
      <c r="Y24" s="23">
        <v>0.17877852546721462</v>
      </c>
      <c r="Z24" s="31">
        <v>0</v>
      </c>
      <c r="AA24" s="23">
        <v>1.3084896912331301</v>
      </c>
      <c r="AB24" s="23">
        <v>4.6555616123564088</v>
      </c>
      <c r="AC24" s="23">
        <v>0</v>
      </c>
      <c r="AD24" s="23">
        <v>0</v>
      </c>
      <c r="AE24" s="23">
        <v>0.24726000000000001</v>
      </c>
      <c r="AF24" s="23">
        <v>0.24726000000000001</v>
      </c>
      <c r="AG24" s="26">
        <v>67.9008272133172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106.55905586390001</v>
      </c>
      <c r="F27" s="23">
        <v>106.09678593780733</v>
      </c>
      <c r="G27" s="26">
        <v>1938.3882790837399</v>
      </c>
      <c r="H27" s="26">
        <v>1827</v>
      </c>
      <c r="I27" s="27">
        <v>4.3203646465999999</v>
      </c>
      <c r="J27" s="28"/>
      <c r="K27" s="28"/>
      <c r="L27" s="29"/>
      <c r="M27" s="26">
        <v>20</v>
      </c>
      <c r="N27" s="26">
        <v>119.98357289527721</v>
      </c>
      <c r="O27" s="26">
        <v>720</v>
      </c>
      <c r="P27" s="26">
        <v>75</v>
      </c>
      <c r="Q27" s="30">
        <v>2.9816732000000004</v>
      </c>
      <c r="R27" s="30">
        <v>1.0348789600000003</v>
      </c>
      <c r="S27" s="30">
        <v>5.9699999999999996E-6</v>
      </c>
      <c r="T27" s="30">
        <v>0.60397255999999999</v>
      </c>
      <c r="U27" s="30">
        <v>1.34281571</v>
      </c>
      <c r="V27" s="30">
        <v>1.5291514599999998</v>
      </c>
      <c r="W27" s="23">
        <v>2.4385619870999999</v>
      </c>
      <c r="X27" s="23">
        <v>0.87393065020532079</v>
      </c>
      <c r="Y27" s="23">
        <v>-5.1653818421377978E-2</v>
      </c>
      <c r="Z27" s="31">
        <v>4.0421312000000001E-2</v>
      </c>
      <c r="AA27" s="23">
        <v>1.0003476772</v>
      </c>
      <c r="AB27" s="23">
        <v>2.2969368881293257</v>
      </c>
      <c r="AC27" s="23">
        <v>24.999791439999999</v>
      </c>
      <c r="AD27" s="23">
        <v>24.999661710000002</v>
      </c>
      <c r="AE27" s="23">
        <v>0.76979978000000004</v>
      </c>
      <c r="AF27" s="23">
        <v>0.61618736000000007</v>
      </c>
      <c r="AG27" s="26">
        <v>26.646121662974</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110.059684713292</v>
      </c>
      <c r="F30" s="23">
        <v>109.47101558778479</v>
      </c>
      <c r="G30" s="26">
        <v>67356.421181008001</v>
      </c>
      <c r="H30" s="26">
        <v>61528.999999999905</v>
      </c>
      <c r="I30" s="27">
        <v>5.8954125878854997</v>
      </c>
      <c r="J30" s="28"/>
      <c r="K30" s="28"/>
      <c r="L30" s="29"/>
      <c r="M30" s="26">
        <v>20.507928246438272</v>
      </c>
      <c r="N30" s="26">
        <v>201.39630390143736</v>
      </c>
      <c r="O30" s="26">
        <v>720</v>
      </c>
      <c r="P30" s="26">
        <v>75</v>
      </c>
      <c r="Q30" s="30">
        <v>2.0395460293452299</v>
      </c>
      <c r="R30" s="30">
        <v>1.0607650780736777</v>
      </c>
      <c r="S30" s="30">
        <v>-7.0771189286718689E-2</v>
      </c>
      <c r="T30" s="30">
        <v>0.16262960982504998</v>
      </c>
      <c r="U30" s="30">
        <v>0.88692253073322092</v>
      </c>
      <c r="V30" s="30">
        <v>0.94179456358018809</v>
      </c>
      <c r="W30" s="23">
        <v>3.04096255341917</v>
      </c>
      <c r="X30" s="23">
        <v>1.5587354901777717</v>
      </c>
      <c r="Y30" s="23">
        <v>-1.2899489705734908</v>
      </c>
      <c r="Z30" s="31">
        <v>4.4473518421493802E-2</v>
      </c>
      <c r="AA30" s="23">
        <v>0.78733100669506595</v>
      </c>
      <c r="AB30" s="23">
        <v>2.80126132690306</v>
      </c>
      <c r="AC30" s="23">
        <v>21.139361840204803</v>
      </c>
      <c r="AD30" s="23">
        <v>23.8849544814788</v>
      </c>
      <c r="AE30" s="23">
        <v>0.11381001920763799</v>
      </c>
      <c r="AF30" s="23">
        <v>0.252567310399617</v>
      </c>
      <c r="AG30" s="26">
        <v>318.10460588196702</v>
      </c>
    </row>
    <row r="31" spans="1:33" s="41" customFormat="1" ht="13.5" customHeight="1" x14ac:dyDescent="0.2">
      <c r="A31" s="24"/>
      <c r="B31" s="24" t="s">
        <v>65</v>
      </c>
      <c r="C31" s="25"/>
      <c r="D31" s="25"/>
      <c r="E31" s="23">
        <v>105.572614987002</v>
      </c>
      <c r="F31" s="23">
        <v>105.24902649018257</v>
      </c>
      <c r="G31" s="26">
        <v>598.86696072913992</v>
      </c>
      <c r="H31" s="26">
        <v>569.00000000000102</v>
      </c>
      <c r="I31" s="27">
        <v>5.5674036374045803</v>
      </c>
      <c r="J31" s="28"/>
      <c r="K31" s="28"/>
      <c r="L31" s="29"/>
      <c r="M31" s="26">
        <v>20</v>
      </c>
      <c r="N31" s="26">
        <v>76.188911704312119</v>
      </c>
      <c r="O31" s="26">
        <v>720</v>
      </c>
      <c r="P31" s="26">
        <v>75</v>
      </c>
      <c r="Q31" s="30">
        <v>2.6376806304119471</v>
      </c>
      <c r="R31" s="30">
        <v>0.76804114402448587</v>
      </c>
      <c r="S31" s="30">
        <v>-1.05771289458599E-5</v>
      </c>
      <c r="T31" s="30">
        <v>0.55810807849755706</v>
      </c>
      <c r="U31" s="30">
        <v>1.3115419850188499</v>
      </c>
      <c r="V31" s="30">
        <v>1.46421097790262</v>
      </c>
      <c r="W31" s="23">
        <v>1.7050084523118201</v>
      </c>
      <c r="X31" s="23">
        <v>0.70023393599118489</v>
      </c>
      <c r="Y31" s="23">
        <v>-0.1792587564312273</v>
      </c>
      <c r="Z31" s="31">
        <v>2.3393457379136399E-2</v>
      </c>
      <c r="AA31" s="23">
        <v>0.66042778409721503</v>
      </c>
      <c r="AB31" s="23">
        <v>1.6045232724570375</v>
      </c>
      <c r="AC31" s="23">
        <v>24.998407366674698</v>
      </c>
      <c r="AD31" s="23">
        <v>24.997889912035198</v>
      </c>
      <c r="AE31" s="23">
        <v>0.69818674037721506</v>
      </c>
      <c r="AF31" s="23">
        <v>0.56206497784602705</v>
      </c>
      <c r="AG31" s="26">
        <v>5.5415264766524999</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113.019433378549</v>
      </c>
      <c r="F34" s="23">
        <v>112.09249493942728</v>
      </c>
      <c r="G34" s="26">
        <v>10551.2665486483</v>
      </c>
      <c r="H34" s="26">
        <v>9413.0000000000091</v>
      </c>
      <c r="I34" s="27">
        <v>5.0674683198823196</v>
      </c>
      <c r="J34" s="28"/>
      <c r="K34" s="28"/>
      <c r="L34" s="29"/>
      <c r="M34" s="26">
        <v>20</v>
      </c>
      <c r="N34" s="26">
        <v>125.27310061601642</v>
      </c>
      <c r="O34" s="26">
        <v>720</v>
      </c>
      <c r="P34" s="26">
        <v>75</v>
      </c>
      <c r="Q34" s="30">
        <v>2.350073360412483</v>
      </c>
      <c r="R34" s="30">
        <v>1.1543475917394204</v>
      </c>
      <c r="S34" s="30">
        <v>-2.4070407940337101E-5</v>
      </c>
      <c r="T34" s="30">
        <v>0.23368518142419301</v>
      </c>
      <c r="U34" s="30">
        <v>0.96206465765681004</v>
      </c>
      <c r="V34" s="30">
        <v>1.0130908752471</v>
      </c>
      <c r="W34" s="23">
        <v>5.5075042410369104</v>
      </c>
      <c r="X34" s="23">
        <v>3.1257476277409584</v>
      </c>
      <c r="Y34" s="23">
        <v>0.16174134774302465</v>
      </c>
      <c r="Z34" s="31">
        <v>0</v>
      </c>
      <c r="AA34" s="23">
        <v>1.285680585325</v>
      </c>
      <c r="AB34" s="23">
        <v>4.5556519234326052</v>
      </c>
      <c r="AC34" s="23">
        <v>0</v>
      </c>
      <c r="AD34" s="23">
        <v>0</v>
      </c>
      <c r="AE34" s="23">
        <v>0.24726000000000001</v>
      </c>
      <c r="AF34" s="23">
        <v>0.24726000000000001</v>
      </c>
      <c r="AG34" s="26">
        <v>108.486638616538</v>
      </c>
    </row>
    <row r="35" spans="1:33" s="41" customFormat="1" ht="13.5" customHeight="1" x14ac:dyDescent="0.2">
      <c r="A35" s="24"/>
      <c r="B35" s="24" t="s">
        <v>68</v>
      </c>
      <c r="C35" s="25"/>
      <c r="D35" s="25"/>
      <c r="E35" s="23">
        <v>113.019433378549</v>
      </c>
      <c r="F35" s="23">
        <v>112.0924949394271</v>
      </c>
      <c r="G35" s="26">
        <v>619.87149701503301</v>
      </c>
      <c r="H35" s="26">
        <v>553.00000000000102</v>
      </c>
      <c r="I35" s="27">
        <v>5.0674683198823303</v>
      </c>
      <c r="J35" s="28"/>
      <c r="K35" s="28"/>
      <c r="L35" s="29"/>
      <c r="M35" s="26">
        <v>20</v>
      </c>
      <c r="N35" s="26">
        <v>125.27310061601642</v>
      </c>
      <c r="O35" s="26">
        <v>720</v>
      </c>
      <c r="P35" s="26">
        <v>75</v>
      </c>
      <c r="Q35" s="30">
        <v>2.350073360412483</v>
      </c>
      <c r="R35" s="30">
        <v>1.1543475917394195</v>
      </c>
      <c r="S35" s="30">
        <v>-2.4070407940337003E-5</v>
      </c>
      <c r="T35" s="30">
        <v>0.23368518142419301</v>
      </c>
      <c r="U35" s="30">
        <v>0.96206465765681093</v>
      </c>
      <c r="V35" s="30">
        <v>1.0130908752471</v>
      </c>
      <c r="W35" s="23">
        <v>5.5075042410369202</v>
      </c>
      <c r="X35" s="23">
        <v>3.1257476277442104</v>
      </c>
      <c r="Y35" s="23">
        <v>0.16174134775115939</v>
      </c>
      <c r="Z35" s="31">
        <v>0</v>
      </c>
      <c r="AA35" s="23">
        <v>1.2856805853261599</v>
      </c>
      <c r="AB35" s="23">
        <v>4.555651923431685</v>
      </c>
      <c r="AC35" s="23">
        <v>0</v>
      </c>
      <c r="AD35" s="23">
        <v>0</v>
      </c>
      <c r="AE35" s="23">
        <v>0.24726000000000001</v>
      </c>
      <c r="AF35" s="23">
        <v>0.24726000000000001</v>
      </c>
      <c r="AG35" s="26">
        <v>6.3734315473225998</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121.31647079675598</v>
      </c>
      <c r="F38" s="23">
        <v>120.83499875047306</v>
      </c>
      <c r="G38" s="26">
        <v>1524.93768423097</v>
      </c>
      <c r="H38" s="26">
        <v>1262</v>
      </c>
      <c r="I38" s="27">
        <v>10.6317098148048</v>
      </c>
      <c r="J38" s="28"/>
      <c r="K38" s="28"/>
      <c r="L38" s="29"/>
      <c r="M38" s="26">
        <v>20</v>
      </c>
      <c r="N38" s="26">
        <v>65.741273100616013</v>
      </c>
      <c r="O38" s="26">
        <v>720</v>
      </c>
      <c r="P38" s="26">
        <v>75</v>
      </c>
      <c r="Q38" s="30">
        <v>1.9972976295195988</v>
      </c>
      <c r="R38" s="30">
        <v>0.82430783514684891</v>
      </c>
      <c r="S38" s="30">
        <v>8.5742877478151006E-6</v>
      </c>
      <c r="T38" s="30">
        <v>0.22183188932893899</v>
      </c>
      <c r="U38" s="30">
        <v>0.95114933075606312</v>
      </c>
      <c r="V38" s="30">
        <v>0.99401654286289509</v>
      </c>
      <c r="W38" s="23">
        <v>3.1934942787473499</v>
      </c>
      <c r="X38" s="23">
        <v>2.2198223043043237</v>
      </c>
      <c r="Y38" s="23">
        <v>5.429165496835172E-2</v>
      </c>
      <c r="Z38" s="31">
        <v>0</v>
      </c>
      <c r="AA38" s="23">
        <v>0.94708540145185605</v>
      </c>
      <c r="AB38" s="23">
        <v>2.5291143785851804</v>
      </c>
      <c r="AC38" s="23">
        <v>0</v>
      </c>
      <c r="AD38" s="23">
        <v>0</v>
      </c>
      <c r="AE38" s="23">
        <v>0.24726000000000001</v>
      </c>
      <c r="AF38" s="23">
        <v>0.24726000000000001</v>
      </c>
      <c r="AG38" s="26">
        <v>7.5548828549301001</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138.167521296958</v>
      </c>
      <c r="F41" s="23">
        <v>137.39203782421143</v>
      </c>
      <c r="G41" s="26">
        <v>7882.1812099750096</v>
      </c>
      <c r="H41" s="26">
        <v>5737</v>
      </c>
      <c r="I41" s="27">
        <v>12.059379417054801</v>
      </c>
      <c r="J41" s="28"/>
      <c r="K41" s="28"/>
      <c r="L41" s="29"/>
      <c r="M41" s="26">
        <v>19.895415722503053</v>
      </c>
      <c r="N41" s="26">
        <v>67.121149897330596</v>
      </c>
      <c r="O41" s="26">
        <v>720</v>
      </c>
      <c r="P41" s="26">
        <v>75</v>
      </c>
      <c r="Q41" s="30">
        <v>2.3291942732688748</v>
      </c>
      <c r="R41" s="30">
        <v>1.0049075925092292</v>
      </c>
      <c r="S41" s="30">
        <v>1.1927979670833E-5</v>
      </c>
      <c r="T41" s="30">
        <v>0.28928549714817497</v>
      </c>
      <c r="U41" s="30">
        <v>1.0349892556317999</v>
      </c>
      <c r="V41" s="30">
        <v>0.98883036077777098</v>
      </c>
      <c r="W41" s="23">
        <v>5.1738233212921312</v>
      </c>
      <c r="X41" s="23">
        <v>3.2951658601835514</v>
      </c>
      <c r="Y41" s="23">
        <v>0.20135674868715961</v>
      </c>
      <c r="Z41" s="31">
        <v>-4.1805128027186902E-6</v>
      </c>
      <c r="AA41" s="23">
        <v>1.5371417101666702</v>
      </c>
      <c r="AB41" s="23">
        <v>3.7814819068425911</v>
      </c>
      <c r="AC41" s="23">
        <v>0</v>
      </c>
      <c r="AD41" s="23">
        <v>0.17625409484050902</v>
      </c>
      <c r="AE41" s="23">
        <v>0.342400104584278</v>
      </c>
      <c r="AF41" s="23">
        <v>0.342400104584278</v>
      </c>
      <c r="AG41" s="26">
        <v>77.177081337343196</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106.727703367217</v>
      </c>
      <c r="F44" s="23">
        <v>106.34942418298137</v>
      </c>
      <c r="G44" s="26">
        <v>6107.6474308286197</v>
      </c>
      <c r="H44" s="26">
        <v>5743</v>
      </c>
      <c r="I44" s="27">
        <v>6.6493315266846995</v>
      </c>
      <c r="J44" s="28"/>
      <c r="K44" s="28"/>
      <c r="L44" s="29"/>
      <c r="M44" s="26">
        <v>20</v>
      </c>
      <c r="N44" s="26">
        <v>73.067761806981522</v>
      </c>
      <c r="O44" s="26">
        <v>720</v>
      </c>
      <c r="P44" s="26">
        <v>75</v>
      </c>
      <c r="Q44" s="30">
        <v>3.0663827390760368</v>
      </c>
      <c r="R44" s="30">
        <v>0.83923353225215147</v>
      </c>
      <c r="S44" s="30">
        <v>-9.5950786315449301E-6</v>
      </c>
      <c r="T44" s="30">
        <v>0.718916457329977</v>
      </c>
      <c r="U44" s="30">
        <v>1.5082423445725401</v>
      </c>
      <c r="V44" s="30">
        <v>1.64709575597351</v>
      </c>
      <c r="W44" s="23">
        <v>2.0066163533258399</v>
      </c>
      <c r="X44" s="23">
        <v>1.8455048925729785</v>
      </c>
      <c r="Y44" s="23">
        <v>-3.4840592441587903E-3</v>
      </c>
      <c r="Z44" s="31">
        <v>1.75278363915004E-2</v>
      </c>
      <c r="AA44" s="23">
        <v>0.84368878963940086</v>
      </c>
      <c r="AB44" s="23">
        <v>1.8493720893483796</v>
      </c>
      <c r="AC44" s="23">
        <v>17.999335785634599</v>
      </c>
      <c r="AD44" s="23">
        <v>17.998654106925997</v>
      </c>
      <c r="AE44" s="23">
        <v>0.63837204093519695</v>
      </c>
      <c r="AF44" s="23">
        <v>0.73832314698339496</v>
      </c>
      <c r="AG44" s="26">
        <v>87.540127438501798</v>
      </c>
    </row>
    <row r="45" spans="1:33" s="41" customFormat="1" ht="13.5" customHeight="1" x14ac:dyDescent="0.2">
      <c r="A45" s="24"/>
      <c r="B45" s="24" t="s">
        <v>75</v>
      </c>
      <c r="C45" s="25"/>
      <c r="D45" s="25"/>
      <c r="E45" s="23">
        <v>102.340867906345</v>
      </c>
      <c r="F45" s="23">
        <v>101.94917176673661</v>
      </c>
      <c r="G45" s="26">
        <v>3557.0066029414402</v>
      </c>
      <c r="H45" s="26">
        <v>3489</v>
      </c>
      <c r="I45" s="27">
        <v>7.14040958502477</v>
      </c>
      <c r="J45" s="28"/>
      <c r="K45" s="28"/>
      <c r="L45" s="29"/>
      <c r="M45" s="26">
        <v>20</v>
      </c>
      <c r="N45" s="26">
        <v>63.802874743326484</v>
      </c>
      <c r="O45" s="26">
        <v>720</v>
      </c>
      <c r="P45" s="26">
        <v>75</v>
      </c>
      <c r="Q45" s="30">
        <v>5.7927041204726502</v>
      </c>
      <c r="R45" s="30">
        <v>0.82444877238792746</v>
      </c>
      <c r="S45" s="30">
        <v>5.8387062462240202E-5</v>
      </c>
      <c r="T45" s="30">
        <v>1.90587715261702</v>
      </c>
      <c r="U45" s="30">
        <v>3.0623198084052401</v>
      </c>
      <c r="V45" s="30">
        <v>3.1636575192752705</v>
      </c>
      <c r="W45" s="23">
        <v>2.15081410098548</v>
      </c>
      <c r="X45" s="23">
        <v>1.8776769624736975</v>
      </c>
      <c r="Y45" s="23">
        <v>3.1736196363391987E-3</v>
      </c>
      <c r="Z45" s="31">
        <v>1.3160969370606299E-3</v>
      </c>
      <c r="AA45" s="23">
        <v>1.4599017577553</v>
      </c>
      <c r="AB45" s="23">
        <v>1.9008478002300635</v>
      </c>
      <c r="AC45" s="23">
        <v>9.9991741334374105</v>
      </c>
      <c r="AD45" s="23">
        <v>9.998518962179979</v>
      </c>
      <c r="AE45" s="23">
        <v>1.8504750000000001</v>
      </c>
      <c r="AF45" s="23">
        <v>1.8504750000000001</v>
      </c>
      <c r="AG45" s="26">
        <v>127.89838934038499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132.64465618092899</v>
      </c>
      <c r="F48" s="23">
        <v>131.8654676468814</v>
      </c>
      <c r="G48" s="26">
        <v>18.461165470563397</v>
      </c>
      <c r="H48" s="26">
        <v>14</v>
      </c>
      <c r="I48" s="27">
        <v>10.6317098148049</v>
      </c>
      <c r="J48" s="28"/>
      <c r="K48" s="28"/>
      <c r="L48" s="29"/>
      <c r="M48" s="26">
        <v>20</v>
      </c>
      <c r="N48" s="26">
        <v>66.562628336755637</v>
      </c>
      <c r="O48" s="26">
        <v>720</v>
      </c>
      <c r="P48" s="26">
        <v>75</v>
      </c>
      <c r="Q48" s="30">
        <v>2.346772600461426</v>
      </c>
      <c r="R48" s="30">
        <v>1.0022130732503456</v>
      </c>
      <c r="S48" s="30">
        <v>1.36947440044386E-5</v>
      </c>
      <c r="T48" s="30">
        <v>0.29834182996283604</v>
      </c>
      <c r="U48" s="30">
        <v>1.0462040025042398</v>
      </c>
      <c r="V48" s="30">
        <v>1.0048908396223299</v>
      </c>
      <c r="W48" s="23">
        <v>5.1281983139792304</v>
      </c>
      <c r="X48" s="23">
        <v>3.3022581163962448</v>
      </c>
      <c r="Y48" s="23">
        <v>0.20340042658995688</v>
      </c>
      <c r="Z48" s="31">
        <v>0</v>
      </c>
      <c r="AA48" s="23">
        <v>1.46935389044267</v>
      </c>
      <c r="AB48" s="23">
        <v>3.8113768162792101</v>
      </c>
      <c r="AC48" s="23">
        <v>0</v>
      </c>
      <c r="AD48" s="23">
        <v>0</v>
      </c>
      <c r="AE48" s="23">
        <v>0.34420000000000001</v>
      </c>
      <c r="AF48" s="23">
        <v>0.34420000000000001</v>
      </c>
      <c r="AG48" s="26">
        <v>0.1892350341904</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80</v>
      </c>
      <c r="B1" s="5">
        <v>1293.9929907368485</v>
      </c>
      <c r="C1" s="5"/>
      <c r="D1" s="7" t="s">
        <v>0</v>
      </c>
      <c r="E1" s="5">
        <v>99748.999999999869</v>
      </c>
      <c r="F1" s="5"/>
      <c r="G1" s="5"/>
      <c r="H1" s="5"/>
      <c r="I1" s="5"/>
      <c r="J1" s="5"/>
      <c r="K1" s="5" t="s">
        <v>1</v>
      </c>
    </row>
    <row r="2" spans="1:11" x14ac:dyDescent="0.2">
      <c r="A2" s="5" t="s">
        <v>81</v>
      </c>
      <c r="B2" s="5">
        <v>2577.007009263144</v>
      </c>
      <c r="C2" s="5"/>
      <c r="D2" s="7"/>
      <c r="E2" s="5"/>
      <c r="F2" s="5"/>
      <c r="G2" s="5"/>
      <c r="H2" s="5"/>
      <c r="I2" s="5"/>
      <c r="J2" s="5"/>
      <c r="K2" s="5"/>
    </row>
    <row r="3" spans="1:11" x14ac:dyDescent="0.2">
      <c r="A3" s="5" t="s">
        <v>82</v>
      </c>
      <c r="B3" s="5">
        <v>6154.0726318145735</v>
      </c>
      <c r="C3" s="5"/>
      <c r="D3" s="7"/>
      <c r="E3" s="5"/>
      <c r="F3" s="5"/>
      <c r="G3" s="5"/>
      <c r="H3" s="5"/>
      <c r="I3" s="5"/>
      <c r="J3" s="5"/>
      <c r="K3" s="5"/>
    </row>
    <row r="4" spans="1:11" x14ac:dyDescent="0.2">
      <c r="A4" s="5" t="s">
        <v>83</v>
      </c>
      <c r="B4" s="5">
        <v>10815.927368185457</v>
      </c>
      <c r="C4" s="5"/>
      <c r="D4" s="7"/>
      <c r="E4" s="5"/>
      <c r="F4" s="5"/>
      <c r="G4" s="5"/>
      <c r="H4" s="5"/>
      <c r="I4" s="5"/>
      <c r="J4" s="5"/>
      <c r="K4" s="5"/>
    </row>
    <row r="5" spans="1:11" x14ac:dyDescent="0.2">
      <c r="A5" s="5" t="s">
        <v>84</v>
      </c>
      <c r="B5" s="5">
        <v>2195.8305181480637</v>
      </c>
      <c r="C5" s="5"/>
      <c r="D5" s="5"/>
      <c r="E5" s="5"/>
      <c r="F5" s="5"/>
      <c r="G5" s="5"/>
      <c r="H5" s="5"/>
      <c r="I5" s="5"/>
      <c r="J5" s="5"/>
      <c r="K5" s="5"/>
    </row>
    <row r="6" spans="1:11" x14ac:dyDescent="0.2">
      <c r="A6" s="5" t="s">
        <v>85</v>
      </c>
      <c r="B6" s="5">
        <v>3278.1774849547651</v>
      </c>
      <c r="C6" s="5"/>
      <c r="D6" s="5"/>
      <c r="E6" s="5"/>
      <c r="F6" s="5"/>
      <c r="G6" s="5"/>
      <c r="H6" s="5"/>
      <c r="I6" s="5"/>
      <c r="J6" s="5"/>
      <c r="K6" s="5"/>
    </row>
    <row r="7" spans="1:11" x14ac:dyDescent="0.2">
      <c r="A7" s="5" t="s">
        <v>86</v>
      </c>
      <c r="B7" s="5">
        <v>364.24194277275194</v>
      </c>
      <c r="C7" s="5"/>
      <c r="D7" s="5"/>
      <c r="E7" s="5"/>
      <c r="F7" s="5"/>
      <c r="G7" s="5"/>
      <c r="H7" s="5"/>
      <c r="I7" s="5"/>
      <c r="J7" s="5"/>
      <c r="K7" s="5"/>
    </row>
    <row r="8" spans="1:11" x14ac:dyDescent="0.2">
      <c r="A8" s="5" t="s">
        <v>87</v>
      </c>
      <c r="B8" s="5">
        <v>26425.381632089375</v>
      </c>
      <c r="C8" s="5"/>
      <c r="D8" s="5"/>
      <c r="E8" s="5"/>
      <c r="F8" s="5"/>
      <c r="G8" s="5"/>
      <c r="H8" s="5"/>
      <c r="I8" s="5"/>
      <c r="J8" s="5"/>
      <c r="K8" s="5"/>
    </row>
    <row r="9" spans="1:11" x14ac:dyDescent="0.2">
      <c r="A9" s="5" t="s">
        <v>88</v>
      </c>
      <c r="B9" s="5">
        <v>10339.198940183111</v>
      </c>
      <c r="C9" s="5"/>
      <c r="D9" s="5"/>
      <c r="E9" s="5"/>
      <c r="F9" s="5"/>
      <c r="G9" s="5"/>
      <c r="H9" s="5"/>
      <c r="I9" s="5"/>
      <c r="J9" s="5"/>
      <c r="K9" s="5"/>
    </row>
    <row r="10" spans="1:11" x14ac:dyDescent="0.2">
      <c r="A10" s="5" t="s">
        <v>89</v>
      </c>
      <c r="B10" s="5">
        <v>19906.217061742816</v>
      </c>
      <c r="C10" s="5"/>
      <c r="D10" s="5"/>
      <c r="E10" s="5"/>
      <c r="F10" s="5"/>
      <c r="G10" s="5"/>
      <c r="H10" s="5"/>
      <c r="I10" s="5"/>
      <c r="J10" s="5"/>
      <c r="K10" s="5"/>
    </row>
    <row r="11" spans="1:11" x14ac:dyDescent="0.2">
      <c r="A11" s="5" t="s">
        <v>90</v>
      </c>
      <c r="B11" s="5">
        <v>1067.2576495686299</v>
      </c>
      <c r="C11" s="5"/>
      <c r="D11" s="5"/>
      <c r="E11" s="5"/>
      <c r="F11" s="5"/>
      <c r="G11" s="5"/>
      <c r="H11" s="5"/>
      <c r="I11" s="5"/>
      <c r="J11" s="5"/>
      <c r="K11" s="5"/>
    </row>
    <row r="12" spans="1:11" x14ac:dyDescent="0.2">
      <c r="A12" s="5" t="s">
        <v>91</v>
      </c>
      <c r="B12" s="5">
        <v>148.52528868849299</v>
      </c>
      <c r="C12" s="5"/>
      <c r="D12" s="5"/>
      <c r="E12" s="5"/>
      <c r="F12" s="5"/>
      <c r="G12" s="5"/>
      <c r="H12" s="5"/>
      <c r="I12" s="5"/>
      <c r="J12" s="5"/>
      <c r="K12" s="5"/>
    </row>
    <row r="13" spans="1:11" x14ac:dyDescent="0.2">
      <c r="A13" s="5" t="s">
        <v>92</v>
      </c>
      <c r="B13" s="5">
        <v>200.169481851943</v>
      </c>
      <c r="C13" s="5"/>
      <c r="D13" s="5"/>
      <c r="E13" s="5"/>
      <c r="F13" s="5"/>
      <c r="G13" s="5"/>
      <c r="H13" s="5"/>
      <c r="I13" s="5"/>
      <c r="J13" s="5"/>
      <c r="K13" s="5"/>
    </row>
    <row r="14" spans="1:11" x14ac:dyDescent="0.2">
      <c r="A14" s="5" t="s">
        <v>93</v>
      </c>
      <c r="B14" s="5">
        <v>3896.6870014996002</v>
      </c>
      <c r="C14" s="5"/>
      <c r="D14" s="5"/>
      <c r="E14" s="5"/>
      <c r="F14" s="5"/>
      <c r="G14" s="5"/>
      <c r="H14" s="5"/>
      <c r="I14" s="5"/>
      <c r="J14" s="5"/>
      <c r="K14" s="5"/>
    </row>
    <row r="15" spans="1:11" x14ac:dyDescent="0.2">
      <c r="A15" s="5" t="s">
        <v>94</v>
      </c>
      <c r="B15" s="5">
        <v>1854.3129985004005</v>
      </c>
      <c r="C15" s="5"/>
      <c r="D15" s="5"/>
      <c r="E15" s="5"/>
      <c r="F15" s="5"/>
      <c r="G15" s="5"/>
      <c r="H15" s="5"/>
      <c r="I15" s="5"/>
      <c r="J15" s="5"/>
      <c r="K15" s="5"/>
    </row>
    <row r="16" spans="1:11" x14ac:dyDescent="0.2">
      <c r="A16" s="5" t="s">
        <v>95</v>
      </c>
      <c r="B16" s="5">
        <v>5743.0000000000027</v>
      </c>
      <c r="C16" s="5"/>
      <c r="D16" s="5"/>
      <c r="E16" s="5"/>
      <c r="F16" s="5"/>
      <c r="G16" s="5"/>
      <c r="H16" s="5"/>
      <c r="I16" s="5"/>
      <c r="J16" s="5"/>
      <c r="K16" s="5"/>
    </row>
    <row r="17" spans="1:11" x14ac:dyDescent="0.2">
      <c r="A17" s="5" t="s">
        <v>96</v>
      </c>
      <c r="B17" s="5">
        <v>62.339476857839095</v>
      </c>
      <c r="C17" s="5"/>
      <c r="D17" s="5"/>
      <c r="E17" s="5"/>
      <c r="F17" s="5"/>
      <c r="G17" s="5"/>
      <c r="H17" s="5"/>
      <c r="I17" s="5"/>
      <c r="J17" s="5"/>
      <c r="K17" s="5"/>
    </row>
    <row r="18" spans="1:11" x14ac:dyDescent="0.2">
      <c r="A18" s="5" t="s">
        <v>97</v>
      </c>
      <c r="B18" s="5">
        <v>3426.6605231421599</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106.63628668612101</v>
      </c>
      <c r="F101" s="5">
        <f>'Mortgage Performance'!F20</f>
        <v>106.18186798358457</v>
      </c>
      <c r="G101" s="5">
        <f>'Mortgage Performance'!G20</f>
        <v>2216.0155848174099</v>
      </c>
      <c r="H101" s="5">
        <f>'Mortgage Performance'!H20</f>
        <v>2087</v>
      </c>
      <c r="I101" s="5">
        <f>'Mortgage Performance'!I20</f>
        <v>5.2700097212180799</v>
      </c>
      <c r="J101" s="5">
        <f>'Mortgage Performance'!J20</f>
        <v>0</v>
      </c>
      <c r="K101" s="5">
        <f>'Mortgage Performance'!K20</f>
        <v>0</v>
      </c>
      <c r="L101" s="6">
        <f>'Mortgage Performance'!L20</f>
        <v>0</v>
      </c>
      <c r="M101" s="5">
        <f>'Mortgage Performance'!M20</f>
        <v>20</v>
      </c>
      <c r="N101" s="5">
        <f>'Mortgage Performance'!N20</f>
        <v>34.661190965092402</v>
      </c>
      <c r="O101" s="5">
        <f>'Mortgage Performance'!O20</f>
        <v>720</v>
      </c>
      <c r="P101" s="5">
        <f>'Mortgage Performance'!P20</f>
        <v>75</v>
      </c>
      <c r="Q101" s="5">
        <f>'Mortgage Performance'!Q20</f>
        <v>2.3995236065324961</v>
      </c>
      <c r="R101" s="5">
        <f>'Mortgage Performance'!R20</f>
        <v>0.67218321419818294</v>
      </c>
      <c r="S101" s="5">
        <f>'Mortgage Performance'!S20</f>
        <v>-1.2866413992671399E-5</v>
      </c>
      <c r="T101" s="5">
        <f>'Mortgage Performance'!T20</f>
        <v>0.47802710085415601</v>
      </c>
      <c r="U101" s="5">
        <f>'Mortgage Performance'!U20</f>
        <v>1.2493261578941499</v>
      </c>
      <c r="V101" s="5">
        <f>'Mortgage Performance'!V20</f>
        <v>1.23687050021504</v>
      </c>
      <c r="W101" s="5">
        <f>'Mortgage Performance'!W20</f>
        <v>2.74102270347514</v>
      </c>
      <c r="X101" s="5">
        <f>'Mortgage Performance'!X20</f>
        <v>1.4863484939035356</v>
      </c>
      <c r="Y101" s="5">
        <f>'Mortgage Performance'!Y20</f>
        <v>1.1477781191399302E-2</v>
      </c>
      <c r="Z101" s="5">
        <f>'Mortgage Performance'!Z20</f>
        <v>0</v>
      </c>
      <c r="AA101" s="5">
        <f>'Mortgage Performance'!AA20</f>
        <v>0.80847335345664295</v>
      </c>
      <c r="AB101" s="5">
        <f>'Mortgage Performance'!AB20</f>
        <v>2.2856411449706715</v>
      </c>
      <c r="AC101" s="5">
        <f>'Mortgage Performance'!AC20</f>
        <v>0</v>
      </c>
      <c r="AD101" s="5">
        <f>'Mortgage Performance'!AD20</f>
        <v>0</v>
      </c>
      <c r="AE101" s="5">
        <f>'Mortgage Performance'!AE20</f>
        <v>0.48339000000000004</v>
      </c>
      <c r="AF101" s="5">
        <f>'Mortgage Performance'!AF20</f>
        <v>0.48339000000000004</v>
      </c>
      <c r="AG101" s="5">
        <f>'Mortgage Performance'!AG20</f>
        <v>23.0927157877063</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106.636286686121</v>
      </c>
      <c r="F102" s="5">
        <f>'Mortgage Performance'!F21</f>
        <v>106.18186798358464</v>
      </c>
      <c r="G102" s="5">
        <f>'Mortgage Performance'!G21</f>
        <v>1894.2845248271499</v>
      </c>
      <c r="H102" s="5">
        <f>'Mortgage Performance'!H21</f>
        <v>1784</v>
      </c>
      <c r="I102" s="5">
        <f>'Mortgage Performance'!I21</f>
        <v>5.2700097212180896</v>
      </c>
      <c r="J102" s="5">
        <f>'Mortgage Performance'!J21</f>
        <v>0</v>
      </c>
      <c r="K102" s="5">
        <f>'Mortgage Performance'!K21</f>
        <v>0</v>
      </c>
      <c r="L102" s="6">
        <f>'Mortgage Performance'!L21</f>
        <v>0</v>
      </c>
      <c r="M102" s="5">
        <f>'Mortgage Performance'!M21</f>
        <v>20</v>
      </c>
      <c r="N102" s="5">
        <f>'Mortgage Performance'!N21</f>
        <v>34.661190965092402</v>
      </c>
      <c r="O102" s="5">
        <f>'Mortgage Performance'!O21</f>
        <v>720</v>
      </c>
      <c r="P102" s="5">
        <f>'Mortgage Performance'!P21</f>
        <v>75</v>
      </c>
      <c r="Q102" s="5">
        <f>'Mortgage Performance'!Q21</f>
        <v>2.3995236065324961</v>
      </c>
      <c r="R102" s="5">
        <f>'Mortgage Performance'!R21</f>
        <v>0.67218321419818294</v>
      </c>
      <c r="S102" s="5">
        <f>'Mortgage Performance'!S21</f>
        <v>-1.2866413992671299E-5</v>
      </c>
      <c r="T102" s="5">
        <f>'Mortgage Performance'!T21</f>
        <v>0.47802710085415601</v>
      </c>
      <c r="U102" s="5">
        <f>'Mortgage Performance'!U21</f>
        <v>1.2493261578941499</v>
      </c>
      <c r="V102" s="5">
        <f>'Mortgage Performance'!V21</f>
        <v>1.23687050021504</v>
      </c>
      <c r="W102" s="5">
        <f>'Mortgage Performance'!W21</f>
        <v>2.74102270347514</v>
      </c>
      <c r="X102" s="5">
        <f>'Mortgage Performance'!X21</f>
        <v>1.4863484939027158</v>
      </c>
      <c r="Y102" s="5">
        <f>'Mortgage Performance'!Y21</f>
        <v>1.1477781252215026E-2</v>
      </c>
      <c r="Z102" s="5">
        <f>'Mortgage Performance'!Z21</f>
        <v>0</v>
      </c>
      <c r="AA102" s="5">
        <f>'Mortgage Performance'!AA21</f>
        <v>0.80847335345691096</v>
      </c>
      <c r="AB102" s="5">
        <f>'Mortgage Performance'!AB21</f>
        <v>2.2856411449700311</v>
      </c>
      <c r="AC102" s="5">
        <f>'Mortgage Performance'!AC21</f>
        <v>0</v>
      </c>
      <c r="AD102" s="5">
        <f>'Mortgage Performance'!AD21</f>
        <v>0</v>
      </c>
      <c r="AE102" s="5">
        <f>'Mortgage Performance'!AE21</f>
        <v>0.48339000000000004</v>
      </c>
      <c r="AF102" s="5">
        <f>'Mortgage Performance'!AF21</f>
        <v>0.48339000000000004</v>
      </c>
      <c r="AG102" s="5">
        <f>'Mortgage Performance'!AG21</f>
        <v>19.740011962275499</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113.31307593499</v>
      </c>
      <c r="F103" s="5">
        <f>'Mortgage Performance'!F24</f>
        <v>112.36200135343906</v>
      </c>
      <c r="G103" s="5">
        <f>'Mortgage Performance'!G24</f>
        <v>6451.8261177144705</v>
      </c>
      <c r="H103" s="5">
        <f>'Mortgage Performance'!H24</f>
        <v>5742</v>
      </c>
      <c r="I103" s="5">
        <f>'Mortgage Performance'!I24</f>
        <v>5.0674683198823196</v>
      </c>
      <c r="J103" s="5">
        <f>'Mortgage Performance'!J24</f>
        <v>0</v>
      </c>
      <c r="K103" s="5">
        <f>'Mortgage Performance'!K24</f>
        <v>0</v>
      </c>
      <c r="L103" s="6">
        <f>'Mortgage Performance'!L24</f>
        <v>0</v>
      </c>
      <c r="M103" s="5">
        <f>'Mortgage Performance'!M24</f>
        <v>20</v>
      </c>
      <c r="N103" s="5">
        <f>'Mortgage Performance'!N24</f>
        <v>125.17453798767968</v>
      </c>
      <c r="O103" s="5">
        <f>'Mortgage Performance'!O24</f>
        <v>720</v>
      </c>
      <c r="P103" s="5">
        <f>'Mortgage Performance'!P24</f>
        <v>75</v>
      </c>
      <c r="Q103" s="5">
        <f>'Mortgage Performance'!Q24</f>
        <v>2.3857463792438081</v>
      </c>
      <c r="R103" s="5">
        <f>'Mortgage Performance'!R24</f>
        <v>1.1899397244384928</v>
      </c>
      <c r="S103" s="5">
        <f>'Mortgage Performance'!S24</f>
        <v>-1.35155396209066E-5</v>
      </c>
      <c r="T103" s="5">
        <f>'Mortgage Performance'!T24</f>
        <v>0.233638355852268</v>
      </c>
      <c r="U103" s="5">
        <f>'Mortgage Performance'!U24</f>
        <v>0.96218181449266804</v>
      </c>
      <c r="V103" s="5">
        <f>'Mortgage Performance'!V24</f>
        <v>1.0165003984132601</v>
      </c>
      <c r="W103" s="5">
        <f>'Mortgage Performance'!W24</f>
        <v>5.6157444693218199</v>
      </c>
      <c r="X103" s="5">
        <f>'Mortgage Performance'!X24</f>
        <v>3.2296756467309549</v>
      </c>
      <c r="Y103" s="5">
        <f>'Mortgage Performance'!Y24</f>
        <v>0.17877852546721462</v>
      </c>
      <c r="Z103" s="5">
        <f>'Mortgage Performance'!Z24</f>
        <v>0</v>
      </c>
      <c r="AA103" s="5">
        <f>'Mortgage Performance'!AA24</f>
        <v>1.3084896912331301</v>
      </c>
      <c r="AB103" s="5">
        <f>'Mortgage Performance'!AB24</f>
        <v>4.6555616123564088</v>
      </c>
      <c r="AC103" s="5">
        <f>'Mortgage Performance'!AC24</f>
        <v>0</v>
      </c>
      <c r="AD103" s="5">
        <f>'Mortgage Performance'!AD24</f>
        <v>0</v>
      </c>
      <c r="AE103" s="5">
        <f>'Mortgage Performance'!AE24</f>
        <v>0.24726000000000001</v>
      </c>
      <c r="AF103" s="5">
        <f>'Mortgage Performance'!AF24</f>
        <v>0.24726000000000001</v>
      </c>
      <c r="AG103" s="5">
        <f>'Mortgage Performance'!AG24</f>
        <v>67.9008272133172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106.55905586390001</v>
      </c>
      <c r="F104" s="5">
        <f>'Mortgage Performance'!F27</f>
        <v>106.09678593780733</v>
      </c>
      <c r="G104" s="5">
        <f>'Mortgage Performance'!G27</f>
        <v>1938.3882790837399</v>
      </c>
      <c r="H104" s="5">
        <f>'Mortgage Performance'!H27</f>
        <v>1827</v>
      </c>
      <c r="I104" s="5">
        <f>'Mortgage Performance'!I27</f>
        <v>4.3203646465999999</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2.9816732000000004</v>
      </c>
      <c r="R104" s="5">
        <f>'Mortgage Performance'!R27</f>
        <v>1.0348789600000003</v>
      </c>
      <c r="S104" s="5">
        <f>'Mortgage Performance'!S27</f>
        <v>5.9699999999999996E-6</v>
      </c>
      <c r="T104" s="5">
        <f>'Mortgage Performance'!T27</f>
        <v>0.60397255999999999</v>
      </c>
      <c r="U104" s="5">
        <f>'Mortgage Performance'!U27</f>
        <v>1.34281571</v>
      </c>
      <c r="V104" s="5">
        <f>'Mortgage Performance'!V27</f>
        <v>1.5291514599999998</v>
      </c>
      <c r="W104" s="5">
        <f>'Mortgage Performance'!W27</f>
        <v>2.4385619870999999</v>
      </c>
      <c r="X104" s="5">
        <f>'Mortgage Performance'!X27</f>
        <v>0.87393065020532079</v>
      </c>
      <c r="Y104" s="5">
        <f>'Mortgage Performance'!Y27</f>
        <v>-5.1653818421377978E-2</v>
      </c>
      <c r="Z104" s="5">
        <f>'Mortgage Performance'!Z27</f>
        <v>4.0421312000000001E-2</v>
      </c>
      <c r="AA104" s="5">
        <f>'Mortgage Performance'!AA27</f>
        <v>1.0003476772</v>
      </c>
      <c r="AB104" s="5">
        <f>'Mortgage Performance'!AB27</f>
        <v>2.2969368881293257</v>
      </c>
      <c r="AC104" s="5">
        <f>'Mortgage Performance'!AC27</f>
        <v>24.999791439999999</v>
      </c>
      <c r="AD104" s="5">
        <f>'Mortgage Performance'!AD27</f>
        <v>24.999661710000002</v>
      </c>
      <c r="AE104" s="5">
        <f>'Mortgage Performance'!AE27</f>
        <v>0.76979978000000004</v>
      </c>
      <c r="AF104" s="5">
        <f>'Mortgage Performance'!AF27</f>
        <v>0.61618736000000007</v>
      </c>
      <c r="AG104" s="5">
        <f>'Mortgage Performance'!AG27</f>
        <v>26.646121662974</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110.059684713292</v>
      </c>
      <c r="F105" s="5">
        <f>'Mortgage Performance'!F30</f>
        <v>109.47101558778479</v>
      </c>
      <c r="G105" s="5">
        <f>'Mortgage Performance'!G30</f>
        <v>67356.421181008001</v>
      </c>
      <c r="H105" s="5">
        <f>'Mortgage Performance'!H30</f>
        <v>61528.999999999905</v>
      </c>
      <c r="I105" s="5">
        <f>'Mortgage Performance'!I30</f>
        <v>5.8954125878854997</v>
      </c>
      <c r="J105" s="5">
        <f>'Mortgage Performance'!J30</f>
        <v>0</v>
      </c>
      <c r="K105" s="5">
        <f>'Mortgage Performance'!K30</f>
        <v>0</v>
      </c>
      <c r="L105" s="6">
        <f>'Mortgage Performance'!L30</f>
        <v>0</v>
      </c>
      <c r="M105" s="5">
        <f>'Mortgage Performance'!M30</f>
        <v>20.507928246438272</v>
      </c>
      <c r="N105" s="5">
        <f>'Mortgage Performance'!N30</f>
        <v>201.39630390143736</v>
      </c>
      <c r="O105" s="5">
        <f>'Mortgage Performance'!O30</f>
        <v>720</v>
      </c>
      <c r="P105" s="5">
        <f>'Mortgage Performance'!P30</f>
        <v>75</v>
      </c>
      <c r="Q105" s="5">
        <f>'Mortgage Performance'!Q30</f>
        <v>2.0395460293452299</v>
      </c>
      <c r="R105" s="5">
        <f>'Mortgage Performance'!R30</f>
        <v>1.0607650780736777</v>
      </c>
      <c r="S105" s="5">
        <f>'Mortgage Performance'!S30</f>
        <v>-7.0771189286718689E-2</v>
      </c>
      <c r="T105" s="5">
        <f>'Mortgage Performance'!T30</f>
        <v>0.16262960982504998</v>
      </c>
      <c r="U105" s="5">
        <f>'Mortgage Performance'!U30</f>
        <v>0.88692253073322092</v>
      </c>
      <c r="V105" s="5">
        <f>'Mortgage Performance'!V30</f>
        <v>0.94179456358018809</v>
      </c>
      <c r="W105" s="5">
        <f>'Mortgage Performance'!W30</f>
        <v>3.04096255341917</v>
      </c>
      <c r="X105" s="5">
        <f>'Mortgage Performance'!X30</f>
        <v>1.5587354901777717</v>
      </c>
      <c r="Y105" s="5">
        <f>'Mortgage Performance'!Y30</f>
        <v>-1.2899489705734908</v>
      </c>
      <c r="Z105" s="5">
        <f>'Mortgage Performance'!Z30</f>
        <v>4.4473518421493802E-2</v>
      </c>
      <c r="AA105" s="5">
        <f>'Mortgage Performance'!AA30</f>
        <v>0.78733100669506595</v>
      </c>
      <c r="AB105" s="5">
        <f>'Mortgage Performance'!AB30</f>
        <v>2.80126132690306</v>
      </c>
      <c r="AC105" s="5">
        <f>'Mortgage Performance'!AC30</f>
        <v>21.139361840204803</v>
      </c>
      <c r="AD105" s="5">
        <f>'Mortgage Performance'!AD30</f>
        <v>23.8849544814788</v>
      </c>
      <c r="AE105" s="5">
        <f>'Mortgage Performance'!AE30</f>
        <v>0.11381001920763799</v>
      </c>
      <c r="AF105" s="5">
        <f>'Mortgage Performance'!AF30</f>
        <v>0.252567310399617</v>
      </c>
      <c r="AG105" s="5">
        <f>'Mortgage Performance'!AG30</f>
        <v>318.10460588196702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105.572614987002</v>
      </c>
      <c r="F106" s="5">
        <f>'Mortgage Performance'!F31</f>
        <v>105.24902649018257</v>
      </c>
      <c r="G106" s="5">
        <f>'Mortgage Performance'!G31</f>
        <v>598.86696072913992</v>
      </c>
      <c r="H106" s="5">
        <f>'Mortgage Performance'!H31</f>
        <v>569.00000000000102</v>
      </c>
      <c r="I106" s="5">
        <f>'Mortgage Performance'!I31</f>
        <v>5.5674036374045803</v>
      </c>
      <c r="J106" s="5">
        <f>'Mortgage Performance'!J31</f>
        <v>0</v>
      </c>
      <c r="K106" s="5">
        <f>'Mortgage Performance'!K31</f>
        <v>0</v>
      </c>
      <c r="L106" s="6">
        <f>'Mortgage Performance'!L31</f>
        <v>0</v>
      </c>
      <c r="M106" s="5">
        <f>'Mortgage Performance'!M31</f>
        <v>20</v>
      </c>
      <c r="N106" s="5">
        <f>'Mortgage Performance'!N31</f>
        <v>76.188911704312119</v>
      </c>
      <c r="O106" s="5">
        <f>'Mortgage Performance'!O31</f>
        <v>720</v>
      </c>
      <c r="P106" s="5">
        <f>'Mortgage Performance'!P31</f>
        <v>75</v>
      </c>
      <c r="Q106" s="5">
        <f>'Mortgage Performance'!Q31</f>
        <v>2.6376806304119471</v>
      </c>
      <c r="R106" s="5">
        <f>'Mortgage Performance'!R31</f>
        <v>0.76804114402448587</v>
      </c>
      <c r="S106" s="5">
        <f>'Mortgage Performance'!S31</f>
        <v>-1.05771289458599E-5</v>
      </c>
      <c r="T106" s="5">
        <f>'Mortgage Performance'!T31</f>
        <v>0.55810807849755706</v>
      </c>
      <c r="U106" s="5">
        <f>'Mortgage Performance'!U31</f>
        <v>1.3115419850188499</v>
      </c>
      <c r="V106" s="5">
        <f>'Mortgage Performance'!V31</f>
        <v>1.46421097790262</v>
      </c>
      <c r="W106" s="5">
        <f>'Mortgage Performance'!W31</f>
        <v>1.7050084523118201</v>
      </c>
      <c r="X106" s="5">
        <f>'Mortgage Performance'!X31</f>
        <v>0.70023393599118489</v>
      </c>
      <c r="Y106" s="5">
        <f>'Mortgage Performance'!Y31</f>
        <v>-0.1792587564312273</v>
      </c>
      <c r="Z106" s="5">
        <f>'Mortgage Performance'!Z31</f>
        <v>2.3393457379136399E-2</v>
      </c>
      <c r="AA106" s="5">
        <f>'Mortgage Performance'!AA31</f>
        <v>0.66042778409721503</v>
      </c>
      <c r="AB106" s="5">
        <f>'Mortgage Performance'!AB31</f>
        <v>1.6045232724570375</v>
      </c>
      <c r="AC106" s="5">
        <f>'Mortgage Performance'!AC31</f>
        <v>24.998407366674698</v>
      </c>
      <c r="AD106" s="5">
        <f>'Mortgage Performance'!AD31</f>
        <v>24.997889912035198</v>
      </c>
      <c r="AE106" s="5">
        <f>'Mortgage Performance'!AE31</f>
        <v>0.69818674037721506</v>
      </c>
      <c r="AF106" s="5">
        <f>'Mortgage Performance'!AF31</f>
        <v>0.56206497784602705</v>
      </c>
      <c r="AG106" s="5">
        <f>'Mortgage Performance'!AG31</f>
        <v>5.5415264766524999</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113.019433378549</v>
      </c>
      <c r="F107" s="5">
        <f>'Mortgage Performance'!F34</f>
        <v>112.09249493942728</v>
      </c>
      <c r="G107" s="5">
        <f>'Mortgage Performance'!G34</f>
        <v>10551.2665486483</v>
      </c>
      <c r="H107" s="5">
        <f>'Mortgage Performance'!H34</f>
        <v>9413.0000000000091</v>
      </c>
      <c r="I107" s="5">
        <f>'Mortgage Performance'!I34</f>
        <v>5.0674683198823196</v>
      </c>
      <c r="J107" s="5">
        <f>'Mortgage Performance'!J34</f>
        <v>0</v>
      </c>
      <c r="K107" s="5">
        <f>'Mortgage Performance'!K34</f>
        <v>0</v>
      </c>
      <c r="L107" s="6">
        <f>'Mortgage Performance'!L34</f>
        <v>0</v>
      </c>
      <c r="M107" s="5">
        <f>'Mortgage Performance'!M34</f>
        <v>20</v>
      </c>
      <c r="N107" s="5">
        <f>'Mortgage Performance'!N34</f>
        <v>125.27310061601642</v>
      </c>
      <c r="O107" s="5">
        <f>'Mortgage Performance'!O34</f>
        <v>720</v>
      </c>
      <c r="P107" s="5">
        <f>'Mortgage Performance'!P34</f>
        <v>75</v>
      </c>
      <c r="Q107" s="5">
        <f>'Mortgage Performance'!Q34</f>
        <v>2.350073360412483</v>
      </c>
      <c r="R107" s="5">
        <f>'Mortgage Performance'!R34</f>
        <v>1.1543475917394204</v>
      </c>
      <c r="S107" s="5">
        <f>'Mortgage Performance'!S34</f>
        <v>-2.4070407940337101E-5</v>
      </c>
      <c r="T107" s="5">
        <f>'Mortgage Performance'!T34</f>
        <v>0.23368518142419301</v>
      </c>
      <c r="U107" s="5">
        <f>'Mortgage Performance'!U34</f>
        <v>0.96206465765681004</v>
      </c>
      <c r="V107" s="5">
        <f>'Mortgage Performance'!V34</f>
        <v>1.0130908752471</v>
      </c>
      <c r="W107" s="5">
        <f>'Mortgage Performance'!W34</f>
        <v>5.5075042410369104</v>
      </c>
      <c r="X107" s="5">
        <f>'Mortgage Performance'!X34</f>
        <v>3.1257476277409584</v>
      </c>
      <c r="Y107" s="5">
        <f>'Mortgage Performance'!Y34</f>
        <v>0.16174134774302465</v>
      </c>
      <c r="Z107" s="5">
        <f>'Mortgage Performance'!Z34</f>
        <v>0</v>
      </c>
      <c r="AA107" s="5">
        <f>'Mortgage Performance'!AA34</f>
        <v>1.285680585325</v>
      </c>
      <c r="AB107" s="5">
        <f>'Mortgage Performance'!AB34</f>
        <v>4.5556519234326052</v>
      </c>
      <c r="AC107" s="5">
        <f>'Mortgage Performance'!AC34</f>
        <v>0</v>
      </c>
      <c r="AD107" s="5">
        <f>'Mortgage Performance'!AD34</f>
        <v>0</v>
      </c>
      <c r="AE107" s="5">
        <f>'Mortgage Performance'!AE34</f>
        <v>0.24726000000000001</v>
      </c>
      <c r="AF107" s="5">
        <f>'Mortgage Performance'!AF34</f>
        <v>0.24726000000000001</v>
      </c>
      <c r="AG107" s="5">
        <f>'Mortgage Performance'!AG34</f>
        <v>108.486638616538</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113.019433378549</v>
      </c>
      <c r="F108" s="5">
        <f>'Mortgage Performance'!F35</f>
        <v>112.0924949394271</v>
      </c>
      <c r="G108" s="5">
        <f>'Mortgage Performance'!G35</f>
        <v>619.87149701503301</v>
      </c>
      <c r="H108" s="5">
        <f>'Mortgage Performance'!H35</f>
        <v>553.00000000000102</v>
      </c>
      <c r="I108" s="5">
        <f>'Mortgage Performance'!I35</f>
        <v>5.0674683198823303</v>
      </c>
      <c r="J108" s="5">
        <f>'Mortgage Performance'!J35</f>
        <v>0</v>
      </c>
      <c r="K108" s="5">
        <f>'Mortgage Performance'!K35</f>
        <v>0</v>
      </c>
      <c r="L108" s="6">
        <f>'Mortgage Performance'!L35</f>
        <v>0</v>
      </c>
      <c r="M108" s="5">
        <f>'Mortgage Performance'!M35</f>
        <v>20</v>
      </c>
      <c r="N108" s="5">
        <f>'Mortgage Performance'!N35</f>
        <v>125.27310061601642</v>
      </c>
      <c r="O108" s="5">
        <f>'Mortgage Performance'!O35</f>
        <v>720</v>
      </c>
      <c r="P108" s="5">
        <f>'Mortgage Performance'!P35</f>
        <v>75</v>
      </c>
      <c r="Q108" s="5">
        <f>'Mortgage Performance'!Q35</f>
        <v>2.350073360412483</v>
      </c>
      <c r="R108" s="5">
        <f>'Mortgage Performance'!R35</f>
        <v>1.1543475917394195</v>
      </c>
      <c r="S108" s="5">
        <f>'Mortgage Performance'!S35</f>
        <v>-2.4070407940337003E-5</v>
      </c>
      <c r="T108" s="5">
        <f>'Mortgage Performance'!T35</f>
        <v>0.23368518142419301</v>
      </c>
      <c r="U108" s="5">
        <f>'Mortgage Performance'!U35</f>
        <v>0.96206465765681093</v>
      </c>
      <c r="V108" s="5">
        <f>'Mortgage Performance'!V35</f>
        <v>1.0130908752471</v>
      </c>
      <c r="W108" s="5">
        <f>'Mortgage Performance'!W35</f>
        <v>5.5075042410369202</v>
      </c>
      <c r="X108" s="5">
        <f>'Mortgage Performance'!X35</f>
        <v>3.1257476277442104</v>
      </c>
      <c r="Y108" s="5">
        <f>'Mortgage Performance'!Y35</f>
        <v>0.16174134775115939</v>
      </c>
      <c r="Z108" s="5">
        <f>'Mortgage Performance'!Z35</f>
        <v>0</v>
      </c>
      <c r="AA108" s="5">
        <f>'Mortgage Performance'!AA35</f>
        <v>1.2856805853261599</v>
      </c>
      <c r="AB108" s="5">
        <f>'Mortgage Performance'!AB35</f>
        <v>4.555651923431685</v>
      </c>
      <c r="AC108" s="5">
        <f>'Mortgage Performance'!AC35</f>
        <v>0</v>
      </c>
      <c r="AD108" s="5">
        <f>'Mortgage Performance'!AD35</f>
        <v>0</v>
      </c>
      <c r="AE108" s="5">
        <f>'Mortgage Performance'!AE35</f>
        <v>0.24726000000000001</v>
      </c>
      <c r="AF108" s="5">
        <f>'Mortgage Performance'!AF35</f>
        <v>0.24726000000000001</v>
      </c>
      <c r="AG108" s="5">
        <f>'Mortgage Performance'!AG35</f>
        <v>6.3734315473225998</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121.31647079675598</v>
      </c>
      <c r="F109" s="5">
        <f>'Mortgage Performance'!F38</f>
        <v>120.83499875047306</v>
      </c>
      <c r="G109" s="5">
        <f>'Mortgage Performance'!G38</f>
        <v>1524.93768423097</v>
      </c>
      <c r="H109" s="5">
        <f>'Mortgage Performance'!H38</f>
        <v>1262</v>
      </c>
      <c r="I109" s="5">
        <f>'Mortgage Performance'!I38</f>
        <v>10.6317098148048</v>
      </c>
      <c r="J109" s="5">
        <f>'Mortgage Performance'!J38</f>
        <v>0</v>
      </c>
      <c r="K109" s="5">
        <f>'Mortgage Performance'!K38</f>
        <v>0</v>
      </c>
      <c r="L109" s="6">
        <f>'Mortgage Performance'!L38</f>
        <v>0</v>
      </c>
      <c r="M109" s="5">
        <f>'Mortgage Performance'!M38</f>
        <v>20</v>
      </c>
      <c r="N109" s="5">
        <f>'Mortgage Performance'!N38</f>
        <v>65.741273100616013</v>
      </c>
      <c r="O109" s="5">
        <f>'Mortgage Performance'!O38</f>
        <v>720</v>
      </c>
      <c r="P109" s="5">
        <f>'Mortgage Performance'!P38</f>
        <v>75</v>
      </c>
      <c r="Q109" s="5">
        <f>'Mortgage Performance'!Q38</f>
        <v>1.9972976295195988</v>
      </c>
      <c r="R109" s="5">
        <f>'Mortgage Performance'!R38</f>
        <v>0.82430783514684891</v>
      </c>
      <c r="S109" s="5">
        <f>'Mortgage Performance'!S38</f>
        <v>8.5742877478151006E-6</v>
      </c>
      <c r="T109" s="5">
        <f>'Mortgage Performance'!T38</f>
        <v>0.22183188932893899</v>
      </c>
      <c r="U109" s="5">
        <f>'Mortgage Performance'!U38</f>
        <v>0.95114933075606312</v>
      </c>
      <c r="V109" s="5">
        <f>'Mortgage Performance'!V38</f>
        <v>0.99401654286289509</v>
      </c>
      <c r="W109" s="5">
        <f>'Mortgage Performance'!W38</f>
        <v>3.1934942787473499</v>
      </c>
      <c r="X109" s="5">
        <f>'Mortgage Performance'!X38</f>
        <v>2.2198223043043237</v>
      </c>
      <c r="Y109" s="5">
        <f>'Mortgage Performance'!Y38</f>
        <v>5.429165496835172E-2</v>
      </c>
      <c r="Z109" s="5">
        <f>'Mortgage Performance'!Z38</f>
        <v>0</v>
      </c>
      <c r="AA109" s="5">
        <f>'Mortgage Performance'!AA38</f>
        <v>0.94708540145185605</v>
      </c>
      <c r="AB109" s="5">
        <f>'Mortgage Performance'!AB38</f>
        <v>2.5291143785851804</v>
      </c>
      <c r="AC109" s="5">
        <f>'Mortgage Performance'!AC38</f>
        <v>0</v>
      </c>
      <c r="AD109" s="5">
        <f>'Mortgage Performance'!AD38</f>
        <v>0</v>
      </c>
      <c r="AE109" s="5">
        <f>'Mortgage Performance'!AE38</f>
        <v>0.24726000000000001</v>
      </c>
      <c r="AF109" s="5">
        <f>'Mortgage Performance'!AF38</f>
        <v>0.24726000000000001</v>
      </c>
      <c r="AG109" s="5">
        <f>'Mortgage Performance'!AG38</f>
        <v>7.5548828549301001</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138.167521296958</v>
      </c>
      <c r="F110" s="5">
        <f>'Mortgage Performance'!F41</f>
        <v>137.39203782421143</v>
      </c>
      <c r="G110" s="5">
        <f>'Mortgage Performance'!G41</f>
        <v>7882.1812099750096</v>
      </c>
      <c r="H110" s="5">
        <f>'Mortgage Performance'!H41</f>
        <v>5737</v>
      </c>
      <c r="I110" s="5">
        <f>'Mortgage Performance'!I41</f>
        <v>12.059379417054801</v>
      </c>
      <c r="J110" s="5">
        <f>'Mortgage Performance'!J41</f>
        <v>0</v>
      </c>
      <c r="K110" s="5">
        <f>'Mortgage Performance'!K41</f>
        <v>0</v>
      </c>
      <c r="L110" s="6">
        <f>'Mortgage Performance'!L41</f>
        <v>0</v>
      </c>
      <c r="M110" s="5">
        <f>'Mortgage Performance'!M41</f>
        <v>19.895415722503053</v>
      </c>
      <c r="N110" s="5">
        <f>'Mortgage Performance'!N41</f>
        <v>67.121149897330596</v>
      </c>
      <c r="O110" s="5">
        <f>'Mortgage Performance'!O41</f>
        <v>720</v>
      </c>
      <c r="P110" s="5">
        <f>'Mortgage Performance'!P41</f>
        <v>75</v>
      </c>
      <c r="Q110" s="5">
        <f>'Mortgage Performance'!Q41</f>
        <v>2.3291942732688748</v>
      </c>
      <c r="R110" s="5">
        <f>'Mortgage Performance'!R41</f>
        <v>1.0049075925092292</v>
      </c>
      <c r="S110" s="5">
        <f>'Mortgage Performance'!S41</f>
        <v>1.1927979670833E-5</v>
      </c>
      <c r="T110" s="5">
        <f>'Mortgage Performance'!T41</f>
        <v>0.28928549714817497</v>
      </c>
      <c r="U110" s="5">
        <f>'Mortgage Performance'!U41</f>
        <v>1.0349892556317999</v>
      </c>
      <c r="V110" s="5">
        <f>'Mortgage Performance'!V41</f>
        <v>0.98883036077777098</v>
      </c>
      <c r="W110" s="5">
        <f>'Mortgage Performance'!W41</f>
        <v>5.1738233212921312</v>
      </c>
      <c r="X110" s="5">
        <f>'Mortgage Performance'!X41</f>
        <v>3.2951658601835514</v>
      </c>
      <c r="Y110" s="5">
        <f>'Mortgage Performance'!Y41</f>
        <v>0.20135674868715961</v>
      </c>
      <c r="Z110" s="5">
        <f>'Mortgage Performance'!Z41</f>
        <v>-4.1805128027186902E-6</v>
      </c>
      <c r="AA110" s="5">
        <f>'Mortgage Performance'!AA41</f>
        <v>1.5371417101666702</v>
      </c>
      <c r="AB110" s="5">
        <f>'Mortgage Performance'!AB41</f>
        <v>3.7814819068425911</v>
      </c>
      <c r="AC110" s="5">
        <f>'Mortgage Performance'!AC41</f>
        <v>0</v>
      </c>
      <c r="AD110" s="5">
        <f>'Mortgage Performance'!AD41</f>
        <v>0.17625409484050902</v>
      </c>
      <c r="AE110" s="5">
        <f>'Mortgage Performance'!AE41</f>
        <v>0.342400104584278</v>
      </c>
      <c r="AF110" s="5">
        <f>'Mortgage Performance'!AF41</f>
        <v>0.342400104584278</v>
      </c>
      <c r="AG110" s="5">
        <f>'Mortgage Performance'!AG41</f>
        <v>77.177081337343196</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106.727703367217</v>
      </c>
      <c r="F111" s="5">
        <f>'Mortgage Performance'!F44</f>
        <v>106.34942418298137</v>
      </c>
      <c r="G111" s="5">
        <f>'Mortgage Performance'!G44</f>
        <v>6107.6474308286197</v>
      </c>
      <c r="H111" s="5">
        <f>'Mortgage Performance'!H44</f>
        <v>5743</v>
      </c>
      <c r="I111" s="5">
        <f>'Mortgage Performance'!I44</f>
        <v>6.6493315266846995</v>
      </c>
      <c r="J111" s="5">
        <f>'Mortgage Performance'!J44</f>
        <v>0</v>
      </c>
      <c r="K111" s="5">
        <f>'Mortgage Performance'!K44</f>
        <v>0</v>
      </c>
      <c r="L111" s="6">
        <f>'Mortgage Performance'!L44</f>
        <v>0</v>
      </c>
      <c r="M111" s="5">
        <f>'Mortgage Performance'!M44</f>
        <v>20</v>
      </c>
      <c r="N111" s="5">
        <f>'Mortgage Performance'!N44</f>
        <v>73.067761806981522</v>
      </c>
      <c r="O111" s="5">
        <f>'Mortgage Performance'!O44</f>
        <v>720</v>
      </c>
      <c r="P111" s="5">
        <f>'Mortgage Performance'!P44</f>
        <v>75</v>
      </c>
      <c r="Q111" s="5">
        <f>'Mortgage Performance'!Q44</f>
        <v>3.0663827390760368</v>
      </c>
      <c r="R111" s="5">
        <f>'Mortgage Performance'!R44</f>
        <v>0.83923353225215147</v>
      </c>
      <c r="S111" s="5">
        <f>'Mortgage Performance'!S44</f>
        <v>-9.5950786315449301E-6</v>
      </c>
      <c r="T111" s="5">
        <f>'Mortgage Performance'!T44</f>
        <v>0.718916457329977</v>
      </c>
      <c r="U111" s="5">
        <f>'Mortgage Performance'!U44</f>
        <v>1.5082423445725401</v>
      </c>
      <c r="V111" s="5">
        <f>'Mortgage Performance'!V44</f>
        <v>1.64709575597351</v>
      </c>
      <c r="W111" s="5">
        <f>'Mortgage Performance'!W44</f>
        <v>2.0066163533258399</v>
      </c>
      <c r="X111" s="5">
        <f>'Mortgage Performance'!X44</f>
        <v>1.8455048925729785</v>
      </c>
      <c r="Y111" s="5">
        <f>'Mortgage Performance'!Y44</f>
        <v>-3.4840592441587903E-3</v>
      </c>
      <c r="Z111" s="5">
        <f>'Mortgage Performance'!Z44</f>
        <v>1.75278363915004E-2</v>
      </c>
      <c r="AA111" s="5">
        <f>'Mortgage Performance'!AA44</f>
        <v>0.84368878963940086</v>
      </c>
      <c r="AB111" s="5">
        <f>'Mortgage Performance'!AB44</f>
        <v>1.8493720893483796</v>
      </c>
      <c r="AC111" s="5">
        <f>'Mortgage Performance'!AC44</f>
        <v>17.999335785634599</v>
      </c>
      <c r="AD111" s="5">
        <f>'Mortgage Performance'!AD44</f>
        <v>17.998654106925997</v>
      </c>
      <c r="AE111" s="5">
        <f>'Mortgage Performance'!AE44</f>
        <v>0.63837204093519695</v>
      </c>
      <c r="AF111" s="5">
        <f>'Mortgage Performance'!AF44</f>
        <v>0.73832314698339496</v>
      </c>
      <c r="AG111" s="5">
        <f>'Mortgage Performance'!AG44</f>
        <v>87.540127438501798</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102.340867906345</v>
      </c>
      <c r="F112" s="5">
        <f>'Mortgage Performance'!F45</f>
        <v>101.94917176673661</v>
      </c>
      <c r="G112" s="5">
        <f>'Mortgage Performance'!G45</f>
        <v>3557.0066029414402</v>
      </c>
      <c r="H112" s="5">
        <f>'Mortgage Performance'!H45</f>
        <v>3489</v>
      </c>
      <c r="I112" s="5">
        <f>'Mortgage Performance'!I45</f>
        <v>7.14040958502477</v>
      </c>
      <c r="J112" s="5">
        <f>'Mortgage Performance'!J45</f>
        <v>0</v>
      </c>
      <c r="K112" s="5">
        <f>'Mortgage Performance'!K45</f>
        <v>0</v>
      </c>
      <c r="L112" s="6">
        <f>'Mortgage Performance'!L45</f>
        <v>0</v>
      </c>
      <c r="M112" s="5">
        <f>'Mortgage Performance'!M45</f>
        <v>20</v>
      </c>
      <c r="N112" s="5">
        <f>'Mortgage Performance'!N45</f>
        <v>63.802874743326484</v>
      </c>
      <c r="O112" s="5">
        <f>'Mortgage Performance'!O45</f>
        <v>720</v>
      </c>
      <c r="P112" s="5">
        <f>'Mortgage Performance'!P45</f>
        <v>75</v>
      </c>
      <c r="Q112" s="5">
        <f>'Mortgage Performance'!Q45</f>
        <v>5.7927041204726502</v>
      </c>
      <c r="R112" s="5">
        <f>'Mortgage Performance'!R45</f>
        <v>0.82444877238792746</v>
      </c>
      <c r="S112" s="5">
        <f>'Mortgage Performance'!S45</f>
        <v>5.8387062462240202E-5</v>
      </c>
      <c r="T112" s="5">
        <f>'Mortgage Performance'!T45</f>
        <v>1.90587715261702</v>
      </c>
      <c r="U112" s="5">
        <f>'Mortgage Performance'!U45</f>
        <v>3.0623198084052401</v>
      </c>
      <c r="V112" s="5">
        <f>'Mortgage Performance'!V45</f>
        <v>3.1636575192752705</v>
      </c>
      <c r="W112" s="5">
        <f>'Mortgage Performance'!W45</f>
        <v>2.15081410098548</v>
      </c>
      <c r="X112" s="5">
        <f>'Mortgage Performance'!X45</f>
        <v>1.8776769624736975</v>
      </c>
      <c r="Y112" s="5">
        <f>'Mortgage Performance'!Y45</f>
        <v>3.1736196363391987E-3</v>
      </c>
      <c r="Z112" s="5">
        <f>'Mortgage Performance'!Z45</f>
        <v>1.3160969370606299E-3</v>
      </c>
      <c r="AA112" s="5">
        <f>'Mortgage Performance'!AA45</f>
        <v>1.4599017577553</v>
      </c>
      <c r="AB112" s="5">
        <f>'Mortgage Performance'!AB45</f>
        <v>1.9008478002300635</v>
      </c>
      <c r="AC112" s="5">
        <f>'Mortgage Performance'!AC45</f>
        <v>9.9991741334374105</v>
      </c>
      <c r="AD112" s="5">
        <f>'Mortgage Performance'!AD45</f>
        <v>9.998518962179979</v>
      </c>
      <c r="AE112" s="5">
        <f>'Mortgage Performance'!AE45</f>
        <v>1.8504750000000001</v>
      </c>
      <c r="AF112" s="5">
        <f>'Mortgage Performance'!AF45</f>
        <v>1.8504750000000001</v>
      </c>
      <c r="AG112" s="5">
        <f>'Mortgage Performance'!AG45</f>
        <v>127.89838934038499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132.64465618092899</v>
      </c>
      <c r="F113" s="5">
        <f>'Mortgage Performance'!F48</f>
        <v>131.8654676468814</v>
      </c>
      <c r="G113" s="5">
        <f>'Mortgage Performance'!G48</f>
        <v>18.461165470563397</v>
      </c>
      <c r="H113" s="5">
        <f>'Mortgage Performance'!H48</f>
        <v>14</v>
      </c>
      <c r="I113" s="5">
        <f>'Mortgage Performance'!I48</f>
        <v>10.6317098148049</v>
      </c>
      <c r="J113" s="5">
        <f>'Mortgage Performance'!J48</f>
        <v>0</v>
      </c>
      <c r="K113" s="5">
        <f>'Mortgage Performance'!K48</f>
        <v>0</v>
      </c>
      <c r="L113" s="6">
        <f>'Mortgage Performance'!L48</f>
        <v>0</v>
      </c>
      <c r="M113" s="5">
        <f>'Mortgage Performance'!M48</f>
        <v>20</v>
      </c>
      <c r="N113" s="5">
        <f>'Mortgage Performance'!N48</f>
        <v>66.562628336755637</v>
      </c>
      <c r="O113" s="5">
        <f>'Mortgage Performance'!O48</f>
        <v>720</v>
      </c>
      <c r="P113" s="5">
        <f>'Mortgage Performance'!P48</f>
        <v>75</v>
      </c>
      <c r="Q113" s="5">
        <f>'Mortgage Performance'!Q48</f>
        <v>2.346772600461426</v>
      </c>
      <c r="R113" s="5">
        <f>'Mortgage Performance'!R48</f>
        <v>1.0022130732503456</v>
      </c>
      <c r="S113" s="5">
        <f>'Mortgage Performance'!S48</f>
        <v>1.36947440044386E-5</v>
      </c>
      <c r="T113" s="5">
        <f>'Mortgage Performance'!T48</f>
        <v>0.29834182996283604</v>
      </c>
      <c r="U113" s="5">
        <f>'Mortgage Performance'!U48</f>
        <v>1.0462040025042398</v>
      </c>
      <c r="V113" s="5">
        <f>'Mortgage Performance'!V48</f>
        <v>1.0048908396223299</v>
      </c>
      <c r="W113" s="5">
        <f>'Mortgage Performance'!W48</f>
        <v>5.1281983139792304</v>
      </c>
      <c r="X113" s="5">
        <f>'Mortgage Performance'!X48</f>
        <v>3.3022581163962448</v>
      </c>
      <c r="Y113" s="5">
        <f>'Mortgage Performance'!Y48</f>
        <v>0.20340042658995688</v>
      </c>
      <c r="Z113" s="5">
        <f>'Mortgage Performance'!Z48</f>
        <v>0</v>
      </c>
      <c r="AA113" s="5">
        <f>'Mortgage Performance'!AA48</f>
        <v>1.46935389044267</v>
      </c>
      <c r="AB113" s="5">
        <f>'Mortgage Performance'!AB48</f>
        <v>3.8113768162792101</v>
      </c>
      <c r="AC113" s="5">
        <f>'Mortgage Performance'!AC48</f>
        <v>0</v>
      </c>
      <c r="AD113" s="5">
        <f>'Mortgage Performance'!AD48</f>
        <v>0</v>
      </c>
      <c r="AE113" s="5">
        <f>'Mortgage Performance'!AE48</f>
        <v>0.34420000000000001</v>
      </c>
      <c r="AF113" s="5">
        <f>'Mortgage Performance'!AF48</f>
        <v>0.34420000000000001</v>
      </c>
      <c r="AG113" s="5">
        <f>'Mortgage Performance'!AG48</f>
        <v>0.1892350341904</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2022-01-27T05:48:01Z</dcterms:modified>
</cp:coreProperties>
</file>