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<sst xmlns="http://schemas.openxmlformats.org/spreadsheetml/2006/main" count="238" uniqueCount="238">
  <si>
    <t>Beta of non-maturing deposits (Time - Accumulative beta)</t>
  </si>
  <si>
    <t>Description</t>
  </si>
  <si>
    <t>Down Beta(%)</t>
  </si>
  <si>
    <t>Up Beta(%)</t>
  </si>
  <si>
    <t>Jun,18</t>
  </si>
  <si>
    <t>Sep,18</t>
  </si>
  <si>
    <t>Total Non-Maturing Accounts</t>
  </si>
  <si>
    <t>Balance Projection($000)</t>
  </si>
  <si>
    <t>Year 1</t>
  </si>
  <si>
    <t>Year 2</t>
  </si>
  <si>
    <t>diff</t>
  </si>
  <si>
    <t xml:space="preserve">    30-Year Mortgage Loans (Single Family)</t>
  </si>
  <si>
    <t xml:space="preserve">    Balloon Mortgages and MBS (Single Family)</t>
  </si>
  <si>
    <t xml:space="preserve">    30-Year Mortgage Securities (Single Family)</t>
  </si>
  <si>
    <t xml:space="preserve">    15-Year Mortgages and MBS (Single Family)</t>
  </si>
  <si>
    <t xml:space="preserve">    2+ to 5 Year Reset Frequency (Single-Family ARM)</t>
  </si>
  <si>
    <t xml:space="preserve">    Fixed-Rate, Fully Amortizing  (Multifamily &amp; Nonresidential Mortgage)</t>
  </si>
  <si>
    <t xml:space="preserve">    Fixed-Rate (Construction &amp; Land Loan)</t>
  </si>
  <si>
    <t xml:space="preserve">    Adjustable-Rate (Construction &amp; Land Loan)</t>
  </si>
  <si>
    <t xml:space="preserve">    Float on Escrows on Owned Mortgages</t>
  </si>
  <si>
    <t xml:space="preserve">    Adjustable-Rate, Fully Amortizing  (Multifamily &amp; Nonresidential Mortgage)</t>
  </si>
  <si>
    <t xml:space="preserve">    Fixed-Rate (Second Mortgage)</t>
  </si>
  <si>
    <t xml:space="preserve">    Adjustable-Rate (Second Mortgage)</t>
  </si>
  <si>
    <t xml:space="preserve">    Cash &amp; Short Term</t>
  </si>
  <si>
    <t xml:space="preserve">  MORTGAGE LOANS AND SECURITIES</t>
  </si>
  <si>
    <t xml:space="preserve">    Float on Mortgages Serviced for Others</t>
  </si>
  <si>
    <t xml:space="preserve">    Fixed-Rate Servicing</t>
  </si>
  <si>
    <t xml:space="preserve">    Adjustable-Rate Servicing</t>
  </si>
  <si>
    <t xml:space="preserve">  MORTGAGE LOANS SERVICED FOR OTHERS</t>
  </si>
  <si>
    <t xml:space="preserve">    Fixed-Rate (Consumer Loan)</t>
  </si>
  <si>
    <t xml:space="preserve">    Adjustable-Rate (Consumer Loan)</t>
  </si>
  <si>
    <t xml:space="preserve">    Fixed-Rate (Commercial Loan)</t>
  </si>
  <si>
    <t xml:space="preserve">    Adjustable-Rate (Commercial Loan)</t>
  </si>
  <si>
    <t xml:space="preserve">  NONMORTGAGE LOANS</t>
  </si>
  <si>
    <t xml:space="preserve">    Munis, Mtg-Backed Bonds, Corporates, Commercial Paper</t>
  </si>
  <si>
    <t xml:space="preserve">    Valued by Institution</t>
  </si>
  <si>
    <t xml:space="preserve">    REMIC</t>
  </si>
  <si>
    <t xml:space="preserve">  CASH, DEPOSITS, AND SECURITIES</t>
  </si>
  <si>
    <t>ASSETS</t>
  </si>
  <si>
    <t xml:space="preserve">    Fixed-Rate Maturing in 13 Months or More</t>
  </si>
  <si>
    <t xml:space="preserve">    Variable-Rate</t>
  </si>
  <si>
    <t xml:space="preserve">    Transaction Accounts</t>
  </si>
  <si>
    <t xml:space="preserve">    Passbook Accounts</t>
  </si>
  <si>
    <t xml:space="preserve">    MMDAs</t>
  </si>
  <si>
    <t xml:space="preserve">    Non-Interest-Bearing Accounts</t>
  </si>
  <si>
    <t xml:space="preserve">  DEPOSITS</t>
  </si>
  <si>
    <t xml:space="preserve">    Structured Borrowing</t>
  </si>
  <si>
    <t xml:space="preserve">  BORROWINGS</t>
  </si>
  <si>
    <t>LIABILITIES</t>
  </si>
  <si>
    <t xml:space="preserve">  FRMs and Balloon/2-Step Mortgages (Optional Commitments)</t>
  </si>
  <si>
    <t xml:space="preserve">  Purchase/Originate Mortgages and MBS (Firm Commitments)</t>
  </si>
  <si>
    <t xml:space="preserve">  Options on Mortgages and MBS</t>
  </si>
  <si>
    <t xml:space="preserve">  Sell Mortgages and MBS (Firm Commitments)</t>
  </si>
  <si>
    <t xml:space="preserve">  Pay Fixed, Receive Floating Swaps</t>
  </si>
  <si>
    <t xml:space="preserve">  Pay Floating, Receive Fixed Swaps</t>
  </si>
  <si>
    <t xml:space="preserve">  Basis Swaps</t>
  </si>
  <si>
    <t xml:space="preserve">  Swaptions</t>
  </si>
  <si>
    <t xml:space="preserve">  Interest-Rate Caps</t>
  </si>
  <si>
    <t xml:space="preserve">  Interest-Rate Floors</t>
  </si>
  <si>
    <t>OFF-BALANCE-SHEET POSITIONS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</si>
  <si>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</si>
  <si>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</si>
  <si>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</si>
  <si>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</si>
  <si>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</si>
  <si>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</si>
  <si>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</si>
  <si>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</si>
  <si>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</si>
  <si>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201712</t>
  </si>
  <si>
    <t>201803</t>
  </si>
  <si>
    <t>201812</t>
  </si>
  <si>
    <t>201906</t>
  </si>
  <si>
    <t>201909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</si>
  <si>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</si>
  <si>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</si>
  <si>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</si>
  <si>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</si>
  <si>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</si>
  <si>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</si>
  <si>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</si>
  <si>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</si>
  <si>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</si>
  <si>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</si>
  <si>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</si>
  <si>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</si>
  <si>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</si>
  <si>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</si>
  <si>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</si>
  <si>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</si>
  <si>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</si>
  <si>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</si>
  <si>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</si>
  <si>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</si>
  <si>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</si>
  <si>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</si>
  <si>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</si>
  <si>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</si>
  <si>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</si>
  <si>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</si>
  <si>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</si>
  <si>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</si>
  <si>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</si>
  <si>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</si>
  <si>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</si>
  <si>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Deposits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</si>
  <si>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</si>
  <si>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</si>
  <si>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</si>
  <si>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</si>
  <si>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</si>
  <si>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</si>
  <si>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</si>
  <si>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10/17/18 5:16:06PM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</si>
  <si>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</si>
  <si>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</si>
  <si>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</si>
  <si>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</si>
  <si>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</si>
  <si>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</si>
  <si>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</si>
  <si>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</si>
  <si>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</si>
  <si>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</si>
  <si>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</si>
  <si>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</si>
  <si>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</si>
  <si>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</si>
  <si>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</si>
  <si>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</si>
  <si>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</si>
  <si>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</si>
  <si>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</si>
  <si>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</si>
  <si>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</si>
  <si>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</si>
  <si>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</si>
  <si>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</si>
  <si>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</si>
  <si>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</si>
  <si>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</si>
  <si>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</si>
  <si>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</si>
  <si>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</si>
  <si>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</si>
  <si>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</si>
  <si>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</si>
  <si>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</si>
  <si>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</si>
  <si>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</si>
  <si>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</si>
  <si>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</si>
  <si>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</si>
  <si>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06/29/2018</t>
  </si>
  <si>
    <t>09/28/2018</t>
  </si>
  <si>
    <t>As of Jun 29 2018</t>
  </si>
  <si>
    <t>Scenario : Base</t>
  </si>
  <si>
    <t>ASSETS INTEREST INCOME</t>
  </si>
  <si>
    <t>LIABILITIES INTEREST COST</t>
  </si>
  <si>
    <t>NET INTEREST INCOME</t>
  </si>
  <si>
    <t>Non Interest Expense(income)</t>
  </si>
  <si>
    <t>Provision of losses</t>
  </si>
  <si>
    <t>Profit before taxes</t>
  </si>
  <si>
    <t>Book</t>
  </si>
  <si>
    <t>As of Sep 28 2018</t>
  </si>
  <si>
    <t>Jun 29 2018</t>
  </si>
  <si>
    <t>Sep 28 2018</t>
  </si>
  <si>
    <t>Difference</t>
  </si>
  <si>
    <t>One Year Interest income</t>
  </si>
  <si>
    <t>Base Case</t>
  </si>
  <si>
    <t>+400BP</t>
  </si>
  <si>
    <t>+Increase/-Decrease</t>
  </si>
  <si>
    <t>Cash &amp; Short Term</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</si>
  <si>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</si>
  <si>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</si>
  <si>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</si>
  <si>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</si>
  <si>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</si>
  <si>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</si>
  <si>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</si>
  <si>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</si>
  <si>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</si>
  <si>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</si>
  <si>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</si>
  <si>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</si>
  <si>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</si>
  <si>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</si>
  <si>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</si>
  <si>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(Jun 2018)</t>
  </si>
  <si>
    <t>EVE (Sep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</si>
  <si>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</si>
  <si>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</si>
  <si>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</si>
  <si>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</si>
  <si>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</si>
  <si>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</si>
  <si>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</si>
  <si>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</si>
  <si>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</si>
  <si>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</si>
  <si>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</si>
  <si>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</si>
  <si>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</si>
  <si>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</si>
  <si>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</si>
  <si>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</si>
  <si>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</si>
  <si>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</si>
  <si>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</si>
  <si>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</si>
  <si>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 (With Derivatives)</t>
  </si>
  <si>
    <t>assets</t>
  </si>
  <si>
    <t xml:space="preserve">    Loans</t>
  </si>
  <si>
    <t xml:space="preserve">  Assets</t>
  </si>
  <si>
    <t>Liabilities</t>
  </si>
  <si>
    <t xml:space="preserve">  Bonds</t>
  </si>
  <si>
    <t>P20180604.70384</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</si>
  <si>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</si>
  <si>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</si>
  <si>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</si>
  <si>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10/17/18 5:15:46PM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</si>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</sst>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78">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0" applyFill="1" borderId="0" applyBorder="1" xfId="0">
      <alignment horizontal="left"/>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2" applyNumberFormat="1" fontId="3" applyFont="1" fillId="0" applyFill="1" borderId="0" applyBorder="1" xfId="0">
      <alignment horizontal="right"/>
    </xf>
    <xf numFmtId="0" applyNumberFormat="1" fontId="7" applyFont="1" fillId="0" applyFill="1" borderId="0" applyBorder="1" xfId="0"/>
    <xf numFmtId="2" applyNumberFormat="1" fontId="7" applyFont="1" fillId="0" applyFill="1" borderId="0" applyBorder="1" xfId="0">
      <alignment horizontal="right"/>
    </xf>
    <xf numFmtId="2" applyNumberFormat="1" fontId="7" applyFont="1" fillId="0" applyFill="1" borderId="13" applyBorder="1" xfId="0">
      <alignment horizontal="righ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2" applyNumberFormat="1" fontId="7" applyFont="1" fillId="0" applyFill="1" borderId="0" applyBorder="1" xfId="0"/>
    <xf numFmtId="2" applyNumberFormat="1" fontId="7" applyFont="1" fillId="0" applyFill="1" borderId="13" applyBorder="1" xfId="0"/>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'Report'!B443</c:f>
              <c:strCache>
                <c:ptCount val="0"/>
              </c:strCache>
            </c:strRef>
          </c:tx>
          <c:marker>
            <c:symbol val="square"/>
          </c:marker>
          <c:cat>
            <c:numRef>
              <c:f>'Report'!$C$442:$H$442</c:f>
            </c:numRef>
          </c:cat>
          <c:val>
            <c:numRef>
              <c:f>'Report'!$C$443:$H$443</c:f>
            </c:numRef>
          </c:val>
          <c:smooth val="0"/>
        </ser>
        <ser xmlns="http://schemas.openxmlformats.org/drawingml/2006/chart">
          <c:idx val="1"/>
          <c:order val="1"/>
          <c:tx>
            <c:strRef>
              <c:f>'Report'!B444</c:f>
              <c:strCache>
                <c:ptCount val="0"/>
              </c:strCache>
            </c:strRef>
          </c:tx>
          <c:marker>
            <c:symbol val="square"/>
          </c:marker>
          <c:cat>
            <c:numRef>
              <c:f>'Report'!$C$442:$H$442</c:f>
            </c:numRef>
          </c:cat>
          <c:val>
            <c:numRef>
              <c:f>'Report'!$C$444:$H$444</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'Other'!B312</c:f>
              <c:strCache>
                <c:ptCount val="0"/>
              </c:strCache>
            </c:strRef>
          </c:tx>
          <c:marker>
            <c:symbol val="square"/>
          </c:marker>
          <c:cat>
            <c:numRef>
              <c:f>'Other'!$C$311:$H$311</c:f>
            </c:numRef>
          </c:cat>
          <c:val>
            <c:numRef>
              <c:f>'Other'!$C$312:$H$312</c:f>
            </c:numRef>
          </c:val>
          <c:smooth val="0"/>
        </ser>
        <ser xmlns="http://schemas.openxmlformats.org/drawingml/2006/chart">
          <c:idx val="1"/>
          <c:order val="1"/>
          <c:tx>
            <c:strRef>
              <c:f>'Other'!B313</c:f>
              <c:strCache>
                <c:ptCount val="0"/>
              </c:strCache>
            </c:strRef>
          </c:tx>
          <c:marker>
            <c:symbol val="square"/>
          </c:marker>
          <c:cat>
            <c:numRef>
              <c:f>'Other'!$C$311:$H$311</c:f>
            </c:numRef>
          </c:cat>
          <c:val>
            <c:numRef>
              <c:f>'Other'!$C$313:$H$313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438</xdr:row>
      <xdr:rowOff>95250</xdr:rowOff>
    </xdr:from>
    <xdr:to>
      <xdr:col>22</xdr:col>
      <xdr:colOff>47625</xdr:colOff>
      <xdr:row>455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307</xdr:row>
      <xdr:rowOff>95250</xdr:rowOff>
    </xdr:from>
    <xdr:to>
      <xdr:col>7</xdr:col>
      <xdr:colOff>38100</xdr:colOff>
      <xdr:row>324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03"/>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111</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112</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220</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114</v>
      </c>
      <c r="C6" s="84"/>
      <c r="D6" s="84" t="s">
        <v>115</v>
      </c>
      <c r="E6" s="84"/>
      <c r="F6" s="84"/>
      <c r="G6" s="84"/>
      <c r="H6" s="84"/>
      <c r="I6" s="84"/>
      <c r="J6" s="84"/>
      <c r="K6" s="85"/>
      <c r="L6" s="86" t="s">
        <v>116</v>
      </c>
      <c r="M6" s="84"/>
      <c r="N6" s="84"/>
      <c r="O6" s="84"/>
      <c r="P6" s="84"/>
      <c r="Q6" s="84"/>
      <c r="R6" s="84"/>
      <c r="S6" s="85"/>
      <c r="T6" s="86" t="s">
        <v>117</v>
      </c>
      <c r="U6" s="84"/>
      <c r="V6" s="84"/>
      <c r="W6" s="84"/>
      <c r="X6" s="84"/>
      <c r="Y6" s="84"/>
      <c r="Z6" s="84"/>
      <c r="AA6" s="85"/>
      <c r="AB6" s="86" t="s">
        <v>118</v>
      </c>
      <c r="AC6" s="84"/>
      <c r="AD6" s="84"/>
      <c r="AE6" s="84"/>
      <c r="AF6" s="84"/>
      <c r="AG6" s="84"/>
      <c r="AH6" s="84"/>
      <c r="AI6" s="85"/>
      <c r="AJ6" s="84" t="s">
        <v>119</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120</v>
      </c>
      <c r="C8" s="90"/>
      <c r="D8" s="91">
        <v>0</v>
      </c>
      <c r="E8" s="91"/>
      <c r="F8" s="91"/>
      <c r="G8" s="91"/>
      <c r="H8" s="91">
        <v>181.36210084140234</v>
      </c>
      <c r="I8" s="91"/>
      <c r="J8" s="91"/>
      <c r="K8" s="92"/>
      <c r="L8" s="93">
        <v>0</v>
      </c>
      <c r="M8" s="91"/>
      <c r="N8" s="91"/>
      <c r="O8" s="91"/>
      <c r="P8" s="91">
        <v>149.24532943634728</v>
      </c>
      <c r="Q8" s="91"/>
      <c r="R8" s="91"/>
      <c r="S8" s="92"/>
      <c r="T8" s="93">
        <v>47.649023686136495</v>
      </c>
      <c r="U8" s="91"/>
      <c r="V8" s="91"/>
      <c r="W8" s="91"/>
      <c r="X8" s="91">
        <v>-10.618304683925832</v>
      </c>
      <c r="Y8" s="91"/>
      <c r="Z8" s="91"/>
      <c r="AA8" s="92"/>
      <c r="AB8" s="93">
        <v>0</v>
      </c>
      <c r="AC8" s="91"/>
      <c r="AD8" s="91"/>
      <c r="AE8" s="91"/>
      <c r="AF8" s="91">
        <v>0</v>
      </c>
      <c r="AG8" s="91"/>
      <c r="AH8" s="91"/>
      <c r="AI8" s="92"/>
      <c r="AJ8" s="91"/>
      <c r="AK8" s="91"/>
      <c r="AL8" s="91"/>
      <c r="AM8" s="91"/>
      <c r="AN8" s="91">
        <v>-3697.41168140444</v>
      </c>
      <c r="AO8" s="91"/>
      <c r="AP8" s="91"/>
      <c r="AQ8" s="91"/>
    </row>
    <row r="9" ht="14.25" customHeight="1" s="62" customFormat="1">
      <c r="B9" s="90" t="s">
        <v>121</v>
      </c>
      <c r="C9" s="90"/>
      <c r="D9" s="91">
        <v>0</v>
      </c>
      <c r="E9" s="91"/>
      <c r="F9" s="91"/>
      <c r="G9" s="91"/>
      <c r="H9" s="91">
        <v>135.78167572682148</v>
      </c>
      <c r="I9" s="91"/>
      <c r="J9" s="91"/>
      <c r="K9" s="92"/>
      <c r="L9" s="93">
        <v>0</v>
      </c>
      <c r="M9" s="91"/>
      <c r="N9" s="91"/>
      <c r="O9" s="91"/>
      <c r="P9" s="91">
        <v>111.53578190775978</v>
      </c>
      <c r="Q9" s="91"/>
      <c r="R9" s="91"/>
      <c r="S9" s="92"/>
      <c r="T9" s="93">
        <v>38.222108083011079</v>
      </c>
      <c r="U9" s="91"/>
      <c r="V9" s="91"/>
      <c r="W9" s="91"/>
      <c r="X9" s="91">
        <v>-7.2766137324564948</v>
      </c>
      <c r="Y9" s="91"/>
      <c r="Z9" s="91"/>
      <c r="AA9" s="92"/>
      <c r="AB9" s="93">
        <v>0</v>
      </c>
      <c r="AC9" s="91"/>
      <c r="AD9" s="91"/>
      <c r="AE9" s="91"/>
      <c r="AF9" s="91">
        <v>0</v>
      </c>
      <c r="AG9" s="91"/>
      <c r="AH9" s="91"/>
      <c r="AI9" s="92"/>
      <c r="AJ9" s="91"/>
      <c r="AK9" s="91"/>
      <c r="AL9" s="91"/>
      <c r="AM9" s="91"/>
      <c r="AN9" s="91">
        <v>-3685.8808411900222</v>
      </c>
      <c r="AO9" s="91"/>
      <c r="AP9" s="91"/>
      <c r="AQ9" s="91"/>
    </row>
    <row r="10" ht="14.25" customHeight="1" s="62" customFormat="1">
      <c r="B10" s="90" t="s">
        <v>122</v>
      </c>
      <c r="C10" s="90"/>
      <c r="D10" s="91">
        <v>0</v>
      </c>
      <c r="E10" s="91"/>
      <c r="F10" s="91"/>
      <c r="G10" s="91"/>
      <c r="H10" s="91">
        <v>90.39598478509096</v>
      </c>
      <c r="I10" s="91"/>
      <c r="J10" s="91"/>
      <c r="K10" s="92"/>
      <c r="L10" s="93">
        <v>0</v>
      </c>
      <c r="M10" s="91"/>
      <c r="N10" s="91"/>
      <c r="O10" s="91"/>
      <c r="P10" s="91">
        <v>74.085158467094942</v>
      </c>
      <c r="Q10" s="91"/>
      <c r="R10" s="91"/>
      <c r="S10" s="92"/>
      <c r="T10" s="93">
        <v>26.243043637417397</v>
      </c>
      <c r="U10" s="91"/>
      <c r="V10" s="91"/>
      <c r="W10" s="91"/>
      <c r="X10" s="91">
        <v>-5.1658227782381827</v>
      </c>
      <c r="Y10" s="91"/>
      <c r="Z10" s="91"/>
      <c r="AA10" s="92"/>
      <c r="AB10" s="93">
        <v>0</v>
      </c>
      <c r="AC10" s="91"/>
      <c r="AD10" s="91"/>
      <c r="AE10" s="91"/>
      <c r="AF10" s="91">
        <v>0</v>
      </c>
      <c r="AG10" s="91"/>
      <c r="AH10" s="91"/>
      <c r="AI10" s="92"/>
      <c r="AJ10" s="91"/>
      <c r="AK10" s="91"/>
      <c r="AL10" s="91"/>
      <c r="AM10" s="91"/>
      <c r="AN10" s="91">
        <v>-3674.399400894376</v>
      </c>
      <c r="AO10" s="91"/>
      <c r="AP10" s="91"/>
      <c r="AQ10" s="91"/>
    </row>
    <row r="11" ht="14.25" customHeight="1" s="62" customFormat="1">
      <c r="B11" s="90" t="s">
        <v>123</v>
      </c>
      <c r="C11" s="90"/>
      <c r="D11" s="91">
        <v>0</v>
      </c>
      <c r="E11" s="91"/>
      <c r="F11" s="91"/>
      <c r="G11" s="91"/>
      <c r="H11" s="91">
        <v>45.063238151410793</v>
      </c>
      <c r="I11" s="91"/>
      <c r="J11" s="91"/>
      <c r="K11" s="92"/>
      <c r="L11" s="93">
        <v>0</v>
      </c>
      <c r="M11" s="91"/>
      <c r="N11" s="91"/>
      <c r="O11" s="91"/>
      <c r="P11" s="91">
        <v>36.885063839939193</v>
      </c>
      <c r="Q11" s="91"/>
      <c r="R11" s="91"/>
      <c r="S11" s="92"/>
      <c r="T11" s="93">
        <v>12.687422636131775</v>
      </c>
      <c r="U11" s="91"/>
      <c r="V11" s="91"/>
      <c r="W11" s="91"/>
      <c r="X11" s="91">
        <v>-0.81612818536815812</v>
      </c>
      <c r="Y11" s="91"/>
      <c r="Z11" s="91"/>
      <c r="AA11" s="92"/>
      <c r="AB11" s="93">
        <v>0</v>
      </c>
      <c r="AC11" s="91"/>
      <c r="AD11" s="91"/>
      <c r="AE11" s="91"/>
      <c r="AF11" s="91">
        <v>0</v>
      </c>
      <c r="AG11" s="91"/>
      <c r="AH11" s="91"/>
      <c r="AI11" s="92"/>
      <c r="AJ11" s="91"/>
      <c r="AK11" s="91"/>
      <c r="AL11" s="91"/>
      <c r="AM11" s="91"/>
      <c r="AN11" s="91">
        <v>-3662.9412009695234</v>
      </c>
      <c r="AO11" s="91"/>
      <c r="AP11" s="91"/>
      <c r="AQ11" s="91"/>
    </row>
    <row r="12" ht="14.25" customHeight="1" s="62" customFormat="1">
      <c r="B12" s="90" t="s">
        <v>124</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-3651.5508181889954</v>
      </c>
      <c r="AO12" s="91"/>
      <c r="AP12" s="91"/>
      <c r="AQ12" s="91"/>
    </row>
    <row r="13" ht="14.25" customHeight="1" s="62" customFormat="1">
      <c r="B13" s="90" t="s">
        <v>125</v>
      </c>
      <c r="C13" s="90"/>
      <c r="D13" s="91">
        <v>0</v>
      </c>
      <c r="E13" s="91"/>
      <c r="F13" s="91"/>
      <c r="G13" s="91"/>
      <c r="H13" s="91">
        <v>-44.898679283549889</v>
      </c>
      <c r="I13" s="91"/>
      <c r="J13" s="91"/>
      <c r="K13" s="92"/>
      <c r="L13" s="93">
        <v>0</v>
      </c>
      <c r="M13" s="91"/>
      <c r="N13" s="91"/>
      <c r="O13" s="91"/>
      <c r="P13" s="91">
        <v>-36.662763619635641</v>
      </c>
      <c r="Q13" s="91"/>
      <c r="R13" s="91"/>
      <c r="S13" s="92"/>
      <c r="T13" s="93">
        <v>-6.3739235765473676</v>
      </c>
      <c r="U13" s="91"/>
      <c r="V13" s="91"/>
      <c r="W13" s="91"/>
      <c r="X13" s="91">
        <v>1.1449774540911089</v>
      </c>
      <c r="Y13" s="91"/>
      <c r="Z13" s="91"/>
      <c r="AA13" s="92"/>
      <c r="AB13" s="93">
        <v>0</v>
      </c>
      <c r="AC13" s="91"/>
      <c r="AD13" s="91"/>
      <c r="AE13" s="91"/>
      <c r="AF13" s="91">
        <v>0</v>
      </c>
      <c r="AG13" s="91"/>
      <c r="AH13" s="91"/>
      <c r="AI13" s="92"/>
      <c r="AJ13" s="91"/>
      <c r="AK13" s="91"/>
      <c r="AL13" s="91"/>
      <c r="AM13" s="91"/>
      <c r="AN13" s="91">
        <v>-3640.1944296468228</v>
      </c>
      <c r="AO13" s="91"/>
      <c r="AP13" s="91"/>
      <c r="AQ13" s="91"/>
    </row>
    <row r="14" ht="14.25" customHeight="1" s="62" customFormat="1">
      <c r="B14" s="90" t="s">
        <v>126</v>
      </c>
      <c r="C14" s="90"/>
      <c r="D14" s="91">
        <v>0</v>
      </c>
      <c r="E14" s="91"/>
      <c r="F14" s="91"/>
      <c r="G14" s="91"/>
      <c r="H14" s="91">
        <v>-89.76376344741881</v>
      </c>
      <c r="I14" s="91"/>
      <c r="J14" s="91"/>
      <c r="K14" s="92"/>
      <c r="L14" s="93">
        <v>0</v>
      </c>
      <c r="M14" s="91"/>
      <c r="N14" s="91"/>
      <c r="O14" s="91"/>
      <c r="P14" s="91">
        <v>-73.1551828790316</v>
      </c>
      <c r="Q14" s="91"/>
      <c r="R14" s="91"/>
      <c r="S14" s="92"/>
      <c r="T14" s="93"/>
      <c r="U14" s="91"/>
      <c r="V14" s="91"/>
      <c r="W14" s="91"/>
      <c r="X14" s="91">
        <v>1.2436411730367289</v>
      </c>
      <c r="Y14" s="91"/>
      <c r="Z14" s="91"/>
      <c r="AA14" s="92"/>
      <c r="AB14" s="93">
        <v>0</v>
      </c>
      <c r="AC14" s="91"/>
      <c r="AD14" s="91"/>
      <c r="AE14" s="91"/>
      <c r="AF14" s="91">
        <v>0</v>
      </c>
      <c r="AG14" s="91"/>
      <c r="AH14" s="91"/>
      <c r="AI14" s="92"/>
      <c r="AJ14" s="91"/>
      <c r="AK14" s="91"/>
      <c r="AL14" s="91"/>
      <c r="AM14" s="91"/>
      <c r="AN14" s="91">
        <v>-3628.8432143832838</v>
      </c>
      <c r="AO14" s="91"/>
      <c r="AP14" s="91"/>
      <c r="AQ14" s="91"/>
    </row>
    <row r="15" hidden="1" ht="14.25" customHeight="1" s="62" customFormat="1">
      <c r="B15" s="90" t="s">
        <v>127</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128</v>
      </c>
      <c r="C16" s="90"/>
      <c r="D16" s="91">
        <v>0</v>
      </c>
      <c r="E16" s="91"/>
      <c r="F16" s="91"/>
      <c r="G16" s="91"/>
      <c r="H16" s="91">
        <v>-56.053465817221571</v>
      </c>
      <c r="I16" s="91"/>
      <c r="J16" s="91"/>
      <c r="K16" s="92"/>
      <c r="L16" s="93">
        <v>0</v>
      </c>
      <c r="M16" s="91"/>
      <c r="N16" s="91"/>
      <c r="O16" s="91"/>
      <c r="P16" s="91">
        <v>-56.010827334439995</v>
      </c>
      <c r="Q16" s="91"/>
      <c r="R16" s="91"/>
      <c r="S16" s="92"/>
      <c r="T16" s="93"/>
      <c r="U16" s="91"/>
      <c r="V16" s="91"/>
      <c r="W16" s="91"/>
      <c r="X16" s="91">
        <v>-15.2714439892526</v>
      </c>
      <c r="Y16" s="91"/>
      <c r="Z16" s="91"/>
      <c r="AA16" s="92"/>
      <c r="AB16" s="93">
        <v>0</v>
      </c>
      <c r="AC16" s="91"/>
      <c r="AD16" s="91"/>
      <c r="AE16" s="91"/>
      <c r="AF16" s="91">
        <v>0</v>
      </c>
      <c r="AG16" s="91"/>
      <c r="AH16" s="91"/>
      <c r="AI16" s="92"/>
      <c r="AJ16" s="91"/>
      <c r="AK16" s="91"/>
      <c r="AL16" s="91"/>
      <c r="AM16" s="91"/>
      <c r="AN16" s="91">
        <v>-3637.3712324518906</v>
      </c>
      <c r="AO16" s="91"/>
      <c r="AP16" s="91"/>
      <c r="AQ16" s="91"/>
    </row>
    <row r="17" ht="14.25" customHeight="1" s="62" customFormat="1">
      <c r="B17" s="90" t="s">
        <v>129</v>
      </c>
      <c r="C17" s="90"/>
      <c r="D17" s="91">
        <v>0</v>
      </c>
      <c r="E17" s="91"/>
      <c r="F17" s="91"/>
      <c r="G17" s="91"/>
      <c r="H17" s="91">
        <v>136.82078869713334</v>
      </c>
      <c r="I17" s="91"/>
      <c r="J17" s="91"/>
      <c r="K17" s="92"/>
      <c r="L17" s="93">
        <v>0</v>
      </c>
      <c r="M17" s="91"/>
      <c r="N17" s="91"/>
      <c r="O17" s="91"/>
      <c r="P17" s="91">
        <v>98.485041377470523</v>
      </c>
      <c r="Q17" s="91"/>
      <c r="R17" s="91"/>
      <c r="S17" s="92"/>
      <c r="T17" s="93"/>
      <c r="U17" s="91"/>
      <c r="V17" s="91"/>
      <c r="W17" s="91"/>
      <c r="X17" s="91">
        <v>-3.3727792543912023</v>
      </c>
      <c r="Y17" s="91"/>
      <c r="Z17" s="91"/>
      <c r="AA17" s="92"/>
      <c r="AB17" s="93">
        <v>0</v>
      </c>
      <c r="AC17" s="91"/>
      <c r="AD17" s="91"/>
      <c r="AE17" s="91"/>
      <c r="AF17" s="91">
        <v>0</v>
      </c>
      <c r="AG17" s="91"/>
      <c r="AH17" s="91"/>
      <c r="AI17" s="92"/>
      <c r="AJ17" s="91"/>
      <c r="AK17" s="91"/>
      <c r="AL17" s="91"/>
      <c r="AM17" s="91"/>
      <c r="AN17" s="91">
        <v>-3686.1430694709088</v>
      </c>
      <c r="AO17" s="91"/>
      <c r="AP17" s="91"/>
      <c r="AQ17" s="91"/>
    </row>
    <row r="18" hidden="1" ht="14.25" customHeight="1" s="62" customFormat="1">
      <c r="B18" s="90" t="s">
        <v>127</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131</v>
      </c>
      <c r="M20" s="87"/>
      <c r="N20" s="87"/>
      <c r="O20" s="87"/>
      <c r="P20" s="97" t="s">
        <v>130</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132</v>
      </c>
      <c r="Q21" s="87"/>
      <c r="R21" s="87"/>
      <c r="S21" s="87"/>
      <c r="T21" s="95" t="s">
        <v>221</v>
      </c>
      <c r="U21" s="87"/>
      <c r="V21" s="87"/>
      <c r="W21" s="87"/>
      <c r="X21" s="94" t="s">
        <v>134</v>
      </c>
      <c r="Y21" s="94"/>
      <c r="Z21" s="94"/>
      <c r="AA21" s="94"/>
      <c r="AB21" s="94"/>
      <c r="AC21" s="94"/>
      <c r="AD21" s="94"/>
      <c r="AE21" s="94"/>
      <c r="AF21" s="95" t="s">
        <v>135</v>
      </c>
      <c r="AG21" s="87"/>
      <c r="AH21" s="87"/>
      <c r="AI21" s="87"/>
      <c r="AJ21" s="94" t="s">
        <v>92</v>
      </c>
      <c r="AK21" s="94"/>
      <c r="AL21" s="94"/>
      <c r="AM21" s="94"/>
      <c r="AN21" s="94" t="s">
        <v>136</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137</v>
      </c>
      <c r="C23" s="90"/>
      <c r="D23" s="96">
        <v>0</v>
      </c>
      <c r="E23" s="96"/>
      <c r="F23" s="96"/>
      <c r="G23" s="96"/>
      <c r="H23" s="96">
        <v>-251.16854287819206</v>
      </c>
      <c r="I23" s="96"/>
      <c r="J23" s="96"/>
      <c r="K23" s="96"/>
      <c r="L23" s="96">
        <v>-251.16854287819206</v>
      </c>
      <c r="M23" s="96"/>
      <c r="N23" s="96"/>
      <c r="O23" s="96"/>
      <c r="P23" s="96">
        <v>-36.360017458163455</v>
      </c>
      <c r="Q23" s="96"/>
      <c r="R23" s="96"/>
      <c r="S23" s="96"/>
      <c r="T23" s="96">
        <v>7.8607682105912478</v>
      </c>
      <c r="U23" s="96"/>
      <c r="V23" s="96"/>
      <c r="W23" s="96"/>
      <c r="X23" s="96"/>
      <c r="Y23" s="96"/>
      <c r="Z23" s="96"/>
      <c r="AA23" s="96"/>
      <c r="AB23" s="96"/>
      <c r="AC23" s="96"/>
      <c r="AD23" s="96"/>
      <c r="AE23" s="96"/>
      <c r="AF23" s="96"/>
      <c r="AG23" s="96"/>
      <c r="AH23" s="96"/>
      <c r="AI23" s="96"/>
      <c r="AJ23" s="96"/>
      <c r="AK23" s="96"/>
      <c r="AL23" s="96"/>
      <c r="AM23" s="96"/>
      <c r="AN23" s="96">
        <v>-222.66929363061985</v>
      </c>
      <c r="AO23" s="96"/>
      <c r="AP23" s="96"/>
      <c r="AQ23" s="96"/>
    </row>
    <row r="24" ht="14.25" customHeight="1">
      <c r="B24" s="90" t="s">
        <v>138</v>
      </c>
      <c r="C24" s="90"/>
      <c r="D24" s="96">
        <v>0</v>
      </c>
      <c r="E24" s="96"/>
      <c r="F24" s="96"/>
      <c r="G24" s="96"/>
      <c r="H24" s="96">
        <v>-1294.4906961688903</v>
      </c>
      <c r="I24" s="96"/>
      <c r="J24" s="96"/>
      <c r="K24" s="96"/>
      <c r="L24" s="96">
        <v>-1294.4906961688903</v>
      </c>
      <c r="M24" s="96"/>
      <c r="N24" s="96"/>
      <c r="O24" s="96"/>
      <c r="P24" s="96">
        <v>-72.72003491632691</v>
      </c>
      <c r="Q24" s="96"/>
      <c r="R24" s="96"/>
      <c r="S24" s="96"/>
      <c r="T24" s="96">
        <v>15.721536421182496</v>
      </c>
      <c r="U24" s="96"/>
      <c r="V24" s="96"/>
      <c r="W24" s="96"/>
      <c r="X24" s="96"/>
      <c r="Y24" s="96"/>
      <c r="Z24" s="96"/>
      <c r="AA24" s="96"/>
      <c r="AB24" s="96"/>
      <c r="AC24" s="96"/>
      <c r="AD24" s="96"/>
      <c r="AE24" s="96"/>
      <c r="AF24" s="96"/>
      <c r="AG24" s="96"/>
      <c r="AH24" s="96"/>
      <c r="AI24" s="96"/>
      <c r="AJ24" s="96"/>
      <c r="AK24" s="96"/>
      <c r="AL24" s="96"/>
      <c r="AM24" s="96"/>
      <c r="AN24" s="96">
        <v>-1237.4921976737458</v>
      </c>
      <c r="AO24" s="96"/>
      <c r="AP24" s="96"/>
      <c r="AQ24" s="96"/>
    </row>
    <row r="25" ht="14.25" customHeight="1">
      <c r="B25" s="90" t="s">
        <v>139</v>
      </c>
      <c r="C25" s="90"/>
      <c r="D25" s="96">
        <v>0</v>
      </c>
      <c r="E25" s="96"/>
      <c r="F25" s="96"/>
      <c r="G25" s="96"/>
      <c r="H25" s="96">
        <v>-25375.817980014737</v>
      </c>
      <c r="I25" s="96"/>
      <c r="J25" s="96"/>
      <c r="K25" s="96"/>
      <c r="L25" s="96">
        <v>-25375.817980014737</v>
      </c>
      <c r="M25" s="96"/>
      <c r="N25" s="96"/>
      <c r="O25" s="96"/>
      <c r="P25" s="96">
        <v>-36.360017458163455</v>
      </c>
      <c r="Q25" s="96"/>
      <c r="R25" s="96"/>
      <c r="S25" s="96"/>
      <c r="T25" s="96">
        <v>7.8607682105912478</v>
      </c>
      <c r="U25" s="96"/>
      <c r="V25" s="96"/>
      <c r="W25" s="96"/>
      <c r="X25" s="96">
        <v>-24000</v>
      </c>
      <c r="Y25" s="96"/>
      <c r="Z25" s="96"/>
      <c r="AA25" s="96"/>
      <c r="AB25" s="96"/>
      <c r="AC25" s="96"/>
      <c r="AD25" s="96"/>
      <c r="AE25" s="96"/>
      <c r="AF25" s="96">
        <v>-12000</v>
      </c>
      <c r="AG25" s="96"/>
      <c r="AH25" s="96"/>
      <c r="AI25" s="96"/>
      <c r="AJ25" s="96">
        <v>10875.350562863458</v>
      </c>
      <c r="AK25" s="96"/>
      <c r="AL25" s="96"/>
      <c r="AM25" s="96"/>
      <c r="AN25" s="96">
        <v>-222.66929363062343</v>
      </c>
      <c r="AO25" s="96"/>
      <c r="AP25" s="96"/>
      <c r="AQ25" s="96"/>
    </row>
    <row r="26" ht="14.25" customHeight="1">
      <c r="B26" s="90" t="s">
        <v>140</v>
      </c>
      <c r="C26" s="90"/>
      <c r="D26" s="96">
        <v>0</v>
      </c>
      <c r="E26" s="96"/>
      <c r="F26" s="96"/>
      <c r="G26" s="96"/>
      <c r="H26" s="96">
        <v>-51306.143487318222</v>
      </c>
      <c r="I26" s="96"/>
      <c r="J26" s="96"/>
      <c r="K26" s="96"/>
      <c r="L26" s="96">
        <v>-51306.143487318222</v>
      </c>
      <c r="M26" s="96"/>
      <c r="N26" s="96"/>
      <c r="O26" s="96"/>
      <c r="P26" s="96">
        <v>-72.72003491632691</v>
      </c>
      <c r="Q26" s="96"/>
      <c r="R26" s="96"/>
      <c r="S26" s="96"/>
      <c r="T26" s="96">
        <v>15.721536421182496</v>
      </c>
      <c r="U26" s="96"/>
      <c r="V26" s="96"/>
      <c r="W26" s="96"/>
      <c r="X26" s="96">
        <v>-48000</v>
      </c>
      <c r="Y26" s="96"/>
      <c r="Z26" s="96"/>
      <c r="AA26" s="96"/>
      <c r="AB26" s="96"/>
      <c r="AC26" s="96"/>
      <c r="AD26" s="96"/>
      <c r="AE26" s="96"/>
      <c r="AF26" s="96">
        <v>-24000</v>
      </c>
      <c r="AG26" s="96"/>
      <c r="AH26" s="96"/>
      <c r="AI26" s="96"/>
      <c r="AJ26" s="96">
        <v>21988.347208850664</v>
      </c>
      <c r="AK26" s="96"/>
      <c r="AL26" s="96"/>
      <c r="AM26" s="96"/>
      <c r="AN26" s="96">
        <v>-1237.4921976737439</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141</v>
      </c>
      <c r="C29" s="90"/>
      <c r="D29" s="98">
        <v>20.149189882222167</v>
      </c>
      <c r="E29" s="98"/>
      <c r="F29" s="98"/>
      <c r="G29" s="98"/>
      <c r="H29" s="98">
        <v>42.644499323242663</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142</v>
      </c>
      <c r="C30" s="90"/>
      <c r="D30" s="98" t="s">
        <v>143</v>
      </c>
      <c r="E30" s="98"/>
      <c r="F30" s="98"/>
      <c r="G30" s="98"/>
      <c r="H30" s="98">
        <v>3.3727792543911987</v>
      </c>
      <c r="I30" s="98"/>
      <c r="J30" s="98"/>
      <c r="K30" s="98"/>
      <c r="L30" s="99" t="s">
        <v>222</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145</v>
      </c>
      <c r="C31" s="90"/>
      <c r="D31" s="98" t="s">
        <v>143</v>
      </c>
      <c r="E31" s="98"/>
      <c r="F31" s="98"/>
      <c r="G31" s="98"/>
      <c r="H31" s="98">
        <v>10.3895361110388</v>
      </c>
      <c r="I31" s="98"/>
      <c r="J31" s="98"/>
      <c r="K31" s="98"/>
      <c r="L31" s="99" t="s">
        <v>223</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147</v>
      </c>
      <c r="C32" s="90"/>
      <c r="D32" s="98" t="s">
        <v>143</v>
      </c>
      <c r="E32" s="98"/>
      <c r="F32" s="98"/>
      <c r="G32" s="98"/>
      <c r="H32" s="98" t="s">
        <v>143</v>
      </c>
      <c r="I32" s="98"/>
      <c r="J32" s="98"/>
      <c r="K32" s="98"/>
      <c r="L32" s="99" t="s">
        <v>224</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188</v>
      </c>
      <c r="E34" s="101"/>
      <c r="F34" s="101"/>
      <c r="G34" s="101"/>
      <c r="H34" s="101"/>
      <c r="I34" s="101"/>
      <c r="J34" s="101"/>
      <c r="K34" s="101"/>
      <c r="L34" s="101"/>
      <c r="M34" s="101"/>
      <c r="N34" s="101"/>
      <c r="O34" s="101"/>
      <c r="P34" s="101"/>
      <c r="Q34" s="101"/>
      <c r="R34" s="101"/>
      <c r="S34" s="101"/>
      <c r="T34" s="101"/>
      <c r="U34" s="101"/>
      <c r="V34" s="101" t="s">
        <v>189</v>
      </c>
      <c r="W34" s="101"/>
      <c r="X34" s="101"/>
      <c r="Y34" s="101"/>
      <c r="Z34" s="101"/>
      <c r="AA34" s="101"/>
      <c r="AB34" s="101"/>
      <c r="AC34" s="101"/>
      <c r="AD34" s="101"/>
      <c r="AE34" s="101"/>
      <c r="AF34" s="101"/>
      <c r="AG34" s="101"/>
      <c r="AH34" s="101"/>
      <c r="AI34" s="101"/>
      <c r="AJ34" s="101"/>
      <c r="AK34" s="101"/>
      <c r="AL34" s="101"/>
      <c r="AM34" s="101"/>
      <c r="AN34" s="101"/>
      <c r="AO34" s="101"/>
      <c r="AP34" s="101" t="s">
        <v>225</v>
      </c>
      <c r="AQ34" s="101"/>
      <c r="AR34" s="101"/>
      <c r="AS34" s="101"/>
      <c r="AT34" s="101"/>
      <c r="AU34" s="101"/>
      <c r="AV34" s="101" t="s">
        <v>190</v>
      </c>
      <c r="AW34" s="101"/>
      <c r="AX34" s="101"/>
      <c r="AY34" s="101"/>
      <c r="AZ34" s="101"/>
      <c r="BA34" s="101"/>
    </row>
    <row r="35" ht="14.25" customHeight="1" s="54" customFormat="1">
      <c r="B35" s="100"/>
      <c r="C35" s="100"/>
      <c r="D35" s="102" t="s">
        <v>191</v>
      </c>
      <c r="E35" s="102"/>
      <c r="F35" s="102" t="s">
        <v>226</v>
      </c>
      <c r="G35" s="102"/>
      <c r="H35" s="101" t="s">
        <v>124</v>
      </c>
      <c r="I35" s="101"/>
      <c r="J35" s="101"/>
      <c r="K35" s="101" t="s">
        <v>193</v>
      </c>
      <c r="L35" s="101"/>
      <c r="M35" s="101"/>
      <c r="N35" s="102" t="s">
        <v>227</v>
      </c>
      <c r="O35" s="102"/>
      <c r="P35" s="102" t="s">
        <v>228</v>
      </c>
      <c r="Q35" s="102"/>
      <c r="R35" s="102" t="s">
        <v>196</v>
      </c>
      <c r="S35" s="102"/>
      <c r="T35" s="102" t="s">
        <v>229</v>
      </c>
      <c r="U35" s="102"/>
      <c r="V35" s="102" t="s">
        <v>191</v>
      </c>
      <c r="W35" s="102"/>
      <c r="X35" s="102" t="s">
        <v>226</v>
      </c>
      <c r="Y35" s="102"/>
      <c r="Z35" s="101" t="s">
        <v>124</v>
      </c>
      <c r="AA35" s="101"/>
      <c r="AB35" s="101"/>
      <c r="AC35" s="101" t="s">
        <v>193</v>
      </c>
      <c r="AD35" s="101"/>
      <c r="AE35" s="101"/>
      <c r="AF35" s="102" t="s">
        <v>227</v>
      </c>
      <c r="AG35" s="102"/>
      <c r="AH35" s="102" t="s">
        <v>228</v>
      </c>
      <c r="AI35" s="102"/>
      <c r="AJ35" s="102" t="s">
        <v>196</v>
      </c>
      <c r="AK35" s="102"/>
      <c r="AL35" s="102" t="s">
        <v>229</v>
      </c>
      <c r="AM35" s="102"/>
      <c r="AN35" s="102" t="s">
        <v>198</v>
      </c>
      <c r="AO35" s="102"/>
      <c r="AP35" s="102" t="s">
        <v>230</v>
      </c>
      <c r="AQ35" s="102"/>
      <c r="AR35" s="102" t="s">
        <v>200</v>
      </c>
      <c r="AS35" s="102"/>
      <c r="AT35" s="102" t="s">
        <v>201</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203</v>
      </c>
      <c r="AW36" s="7" t="s">
        <v>204</v>
      </c>
      <c r="AX36" s="7" t="s">
        <v>205</v>
      </c>
      <c r="AY36" s="7" t="s">
        <v>206</v>
      </c>
      <c r="AZ36" s="7" t="s">
        <v>207</v>
      </c>
      <c r="BA36" s="7" t="s">
        <v>208</v>
      </c>
    </row>
    <row r="37">
      <c r="B37" s="134" t="s">
        <v>209</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38</v>
      </c>
      <c r="C38" s="141"/>
      <c r="D38" s="142">
        <v>3.59220987753453</v>
      </c>
      <c r="E38" s="142"/>
      <c r="F38" s="142">
        <v>15.9780971937029</v>
      </c>
      <c r="G38" s="142"/>
      <c r="H38" s="143">
        <v>5894.13699040352</v>
      </c>
      <c r="I38" s="143"/>
      <c r="J38" s="143"/>
      <c r="K38" s="143">
        <v>6000</v>
      </c>
      <c r="L38" s="143"/>
      <c r="M38" s="143"/>
      <c r="N38" s="142">
        <v>98.235616506725336</v>
      </c>
      <c r="O38" s="142"/>
      <c r="P38" s="142">
        <v>-18.572973983628842</v>
      </c>
      <c r="Q38" s="142"/>
      <c r="R38" s="142">
        <v>4.69678285019037</v>
      </c>
      <c r="S38" s="142"/>
      <c r="T38" s="142"/>
      <c r="U38" s="142"/>
      <c r="V38" s="142">
        <v>4.21740921988778</v>
      </c>
      <c r="W38" s="142"/>
      <c r="X38" s="142">
        <v>24.5366187542779</v>
      </c>
      <c r="Y38" s="142"/>
      <c r="Z38" s="143">
        <v>1629.59499288178</v>
      </c>
      <c r="AA38" s="143"/>
      <c r="AB38" s="143"/>
      <c r="AC38" s="143">
        <v>1431.4</v>
      </c>
      <c r="AD38" s="143"/>
      <c r="AE38" s="143"/>
      <c r="AF38" s="142">
        <v>113.64724704398411</v>
      </c>
      <c r="AG38" s="142"/>
      <c r="AH38" s="142">
        <v>-13.224197601694131</v>
      </c>
      <c r="AI38" s="142"/>
      <c r="AJ38" s="142">
        <v>3.38558650445735</v>
      </c>
      <c r="AK38" s="142"/>
      <c r="AL38" s="142"/>
      <c r="AM38" s="142"/>
      <c r="AN38" s="142">
        <v>-1.3111963457330202</v>
      </c>
      <c r="AO38" s="142"/>
      <c r="AP38" s="143">
        <v>-4487.9923757262541</v>
      </c>
      <c r="AQ38" s="143"/>
      <c r="AR38" s="143">
        <v>220.60207951032209</v>
      </c>
      <c r="AS38" s="143"/>
      <c r="AT38" s="143">
        <v>-4264.54199752174</v>
      </c>
      <c r="AU38" s="143"/>
      <c r="AV38" s="144">
        <v>-3.1917004331423779</v>
      </c>
      <c r="AW38" s="144">
        <v>0.14824251329584892</v>
      </c>
      <c r="AX38" s="144">
        <v>0.13560936087870318</v>
      </c>
      <c r="AY38" s="144">
        <v>0</v>
      </c>
      <c r="AZ38" s="144">
        <v>0.34880607007364622</v>
      </c>
      <c r="BA38" s="144">
        <v>-0.38728779902883681</v>
      </c>
    </row>
    <row r="39">
      <c r="B39" s="141" t="s">
        <v>210</v>
      </c>
      <c r="C39" s="141"/>
      <c r="D39" s="142">
        <v>3.59220987753453</v>
      </c>
      <c r="E39" s="142"/>
      <c r="F39" s="142">
        <v>15.9780971937029</v>
      </c>
      <c r="G39" s="142"/>
      <c r="H39" s="143">
        <v>5894.13699040352</v>
      </c>
      <c r="I39" s="143"/>
      <c r="J39" s="143"/>
      <c r="K39" s="143">
        <v>6000</v>
      </c>
      <c r="L39" s="143"/>
      <c r="M39" s="143"/>
      <c r="N39" s="142">
        <v>98.235616506725336</v>
      </c>
      <c r="O39" s="142"/>
      <c r="P39" s="142">
        <v>-18.572973983628842</v>
      </c>
      <c r="Q39" s="142"/>
      <c r="R39" s="142">
        <v>4.69678285019037</v>
      </c>
      <c r="S39" s="142"/>
      <c r="T39" s="142"/>
      <c r="U39" s="142"/>
      <c r="V39" s="142">
        <v>4.21740921988778</v>
      </c>
      <c r="W39" s="142"/>
      <c r="X39" s="142">
        <v>24.5366187542779</v>
      </c>
      <c r="Y39" s="142"/>
      <c r="Z39" s="143">
        <v>1648.25100685281</v>
      </c>
      <c r="AA39" s="143"/>
      <c r="AB39" s="143"/>
      <c r="AC39" s="143">
        <v>1431.4</v>
      </c>
      <c r="AD39" s="143"/>
      <c r="AE39" s="143"/>
      <c r="AF39" s="142">
        <v>114.96285014761762</v>
      </c>
      <c r="AG39" s="142"/>
      <c r="AH39" s="142">
        <v>-12.378128089170902</v>
      </c>
      <c r="AI39" s="142"/>
      <c r="AJ39" s="142">
        <v>3.35176905911421</v>
      </c>
      <c r="AK39" s="142"/>
      <c r="AL39" s="142"/>
      <c r="AM39" s="142"/>
      <c r="AN39" s="142">
        <v>-1.3450137910761604</v>
      </c>
      <c r="AO39" s="142"/>
      <c r="AP39" s="143">
        <v>-4487.9923757262541</v>
      </c>
      <c r="AQ39" s="143"/>
      <c r="AR39" s="143">
        <v>239.43362233573211</v>
      </c>
      <c r="AS39" s="143"/>
      <c r="AT39" s="143">
        <v>-4245.88598355071</v>
      </c>
      <c r="AU39" s="143"/>
      <c r="AV39" s="144">
        <v>-3.1917004331423779</v>
      </c>
      <c r="AW39" s="144">
        <v>0.14824251329584892</v>
      </c>
      <c r="AX39" s="144">
        <v>0.14550120860272461</v>
      </c>
      <c r="AY39" s="144">
        <v>0</v>
      </c>
      <c r="AZ39" s="144">
        <v>0.34880607007364622</v>
      </c>
      <c r="BA39" s="144">
        <v>-0.401284744669018</v>
      </c>
    </row>
    <row r="40">
      <c r="B40" s="141" t="s">
        <v>48</v>
      </c>
      <c r="C40" s="141"/>
      <c r="D40" s="142">
        <v>3.71299044733638</v>
      </c>
      <c r="E40" s="142"/>
      <c r="F40" s="142">
        <v>20.1971252566735</v>
      </c>
      <c r="G40" s="142"/>
      <c r="H40" s="143">
        <v>4706.51613628882</v>
      </c>
      <c r="I40" s="143"/>
      <c r="J40" s="143"/>
      <c r="K40" s="143">
        <v>5000</v>
      </c>
      <c r="L40" s="143"/>
      <c r="M40" s="143"/>
      <c r="N40" s="142">
        <v>93.411467170220845</v>
      </c>
      <c r="O40" s="142"/>
      <c r="P40" s="142">
        <v>-35.283131381657618</v>
      </c>
      <c r="Q40" s="142"/>
      <c r="R40" s="142">
        <v>8.86190939587817</v>
      </c>
      <c r="S40" s="142"/>
      <c r="T40" s="142"/>
      <c r="U40" s="142"/>
      <c r="V40" s="142">
        <v>3.83128774905955</v>
      </c>
      <c r="W40" s="142"/>
      <c r="X40" s="142">
        <v>15.8904859685147</v>
      </c>
      <c r="Y40" s="142"/>
      <c r="Z40" s="143">
        <v>953.318381141741</v>
      </c>
      <c r="AA40" s="143"/>
      <c r="AB40" s="143"/>
      <c r="AC40" s="143">
        <v>920</v>
      </c>
      <c r="AD40" s="143"/>
      <c r="AE40" s="143"/>
      <c r="AF40" s="142">
        <v>103.36564166999602</v>
      </c>
      <c r="AG40" s="142"/>
      <c r="AH40" s="142">
        <v>-13.660972020418306</v>
      </c>
      <c r="AI40" s="142"/>
      <c r="AJ40" s="142">
        <v>4.96431531136331</v>
      </c>
      <c r="AK40" s="142"/>
      <c r="AL40" s="142"/>
      <c r="AM40" s="142"/>
      <c r="AN40" s="142">
        <v>-3.89759408451486</v>
      </c>
      <c r="AO40" s="142"/>
      <c r="AP40" s="143">
        <v>-3811.1878605450106</v>
      </c>
      <c r="AQ40" s="143"/>
      <c r="AR40" s="143">
        <v>91.578405397931633</v>
      </c>
      <c r="AS40" s="143"/>
      <c r="AT40" s="143">
        <v>-3753.1977551470791</v>
      </c>
      <c r="AU40" s="143"/>
      <c r="AV40" s="144">
        <v>-4.4347826086956523</v>
      </c>
      <c r="AW40" s="144">
        <v>0.030876642390592571</v>
      </c>
      <c r="AX40" s="144">
        <v>0.096300611489016461</v>
      </c>
      <c r="AY40" s="144">
        <v>0</v>
      </c>
      <c r="AZ40" s="144">
        <v>-0.271019986216403</v>
      </c>
      <c r="BA40" s="144">
        <v>-0.78512218504599673</v>
      </c>
    </row>
    <row r="41">
      <c r="B41" s="141" t="s">
        <v>209</v>
      </c>
      <c r="C41" s="141"/>
      <c r="D41" s="142">
        <v>3.64583446971095</v>
      </c>
      <c r="E41" s="142"/>
      <c r="F41" s="142">
        <v>17.8507871321013</v>
      </c>
      <c r="G41" s="142"/>
      <c r="H41" s="143">
        <v>1187.6208541147</v>
      </c>
      <c r="I41" s="143"/>
      <c r="J41" s="143"/>
      <c r="K41" s="143">
        <v>1000</v>
      </c>
      <c r="L41" s="143"/>
      <c r="M41" s="143"/>
      <c r="N41" s="142">
        <v>122.35636318924779</v>
      </c>
      <c r="O41" s="142"/>
      <c r="P41" s="142">
        <v>47.649023686136495</v>
      </c>
      <c r="Q41" s="142"/>
      <c r="R41" s="142">
        <v>-11.8095248902352</v>
      </c>
      <c r="S41" s="142"/>
      <c r="T41" s="142"/>
      <c r="U41" s="142"/>
      <c r="V41" s="142">
        <v>4.04516304211499</v>
      </c>
      <c r="W41" s="142"/>
      <c r="X41" s="142">
        <v>22.1163586584531</v>
      </c>
      <c r="Y41" s="142"/>
      <c r="Z41" s="143">
        <v>694.932625711067</v>
      </c>
      <c r="AA41" s="143"/>
      <c r="AB41" s="143"/>
      <c r="AC41" s="143">
        <v>511.4</v>
      </c>
      <c r="AD41" s="143"/>
      <c r="AE41" s="143"/>
      <c r="AF41" s="142">
        <v>135.82603317345195</v>
      </c>
      <c r="AG41" s="142"/>
      <c r="AH41" s="142">
        <v>-10.618304683925832</v>
      </c>
      <c r="AI41" s="142"/>
      <c r="AJ41" s="142">
        <v>1.14043875808881</v>
      </c>
      <c r="AK41" s="142"/>
      <c r="AL41" s="142"/>
      <c r="AM41" s="142"/>
      <c r="AN41" s="142">
        <v>12.949963648324012</v>
      </c>
      <c r="AO41" s="142"/>
      <c r="AP41" s="143">
        <v>-597.83319054266474</v>
      </c>
      <c r="AQ41" s="143"/>
      <c r="AR41" s="143">
        <v>68.883892299220065</v>
      </c>
      <c r="AS41" s="143"/>
      <c r="AT41" s="143">
        <v>-492.68822840363305</v>
      </c>
      <c r="AU41" s="143"/>
      <c r="AV41" s="144">
        <v>-0.95541650371529141</v>
      </c>
      <c r="AW41" s="144">
        <v>0.0987175469187649</v>
      </c>
      <c r="AX41" s="144">
        <v>0.099168544273123119</v>
      </c>
      <c r="AY41" s="144">
        <v>0</v>
      </c>
      <c r="AZ41" s="144">
        <v>0.1928695221589497</v>
      </c>
      <c r="BA41" s="144">
        <v>11.355246878864451</v>
      </c>
    </row>
    <row r="43">
      <c r="B43" s="134" t="s">
        <v>211</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212</v>
      </c>
      <c r="C44" s="137"/>
      <c r="D44" s="138">
        <v>3.59220987753453</v>
      </c>
      <c r="E44" s="138"/>
      <c r="F44" s="138">
        <v>15.9780971937029</v>
      </c>
      <c r="G44" s="138"/>
      <c r="H44" s="139">
        <v>5894.13699040352</v>
      </c>
      <c r="I44" s="139"/>
      <c r="J44" s="139"/>
      <c r="K44" s="139">
        <v>6000</v>
      </c>
      <c r="L44" s="139"/>
      <c r="M44" s="139"/>
      <c r="N44" s="138">
        <v>98.235616506725336</v>
      </c>
      <c r="O44" s="138"/>
      <c r="P44" s="138">
        <v>-18.572973983628842</v>
      </c>
      <c r="Q44" s="138"/>
      <c r="R44" s="138">
        <v>4.69678285019037</v>
      </c>
      <c r="S44" s="138"/>
      <c r="T44" s="138"/>
      <c r="U44" s="138"/>
      <c r="V44" s="138"/>
      <c r="W44" s="138"/>
      <c r="X44" s="138"/>
      <c r="Y44" s="138"/>
      <c r="Z44" s="139"/>
      <c r="AA44" s="139"/>
      <c r="AB44" s="139"/>
      <c r="AC44" s="139"/>
      <c r="AD44" s="139"/>
      <c r="AE44" s="139"/>
      <c r="AF44" s="138"/>
      <c r="AG44" s="138"/>
      <c r="AH44" s="138"/>
      <c r="AI44" s="138"/>
      <c r="AJ44" s="138"/>
      <c r="AK44" s="138"/>
      <c r="AL44" s="138"/>
      <c r="AM44" s="138"/>
      <c r="AN44" s="138">
        <v>-4.69678285019037</v>
      </c>
      <c r="AO44" s="138"/>
      <c r="AP44" s="139">
        <v>-5894.13699040352</v>
      </c>
      <c r="AQ44" s="139"/>
      <c r="AR44" s="139">
        <v>0</v>
      </c>
      <c r="AS44" s="139"/>
      <c r="AT44" s="139">
        <v>-5894.13699040352</v>
      </c>
      <c r="AU44" s="139"/>
      <c r="AV44" s="140">
        <v>-1</v>
      </c>
      <c r="AW44" s="140">
        <v>-1</v>
      </c>
      <c r="AX44" s="140">
        <v>-1</v>
      </c>
      <c r="AY44" s="140">
        <v>0</v>
      </c>
      <c r="AZ44" s="140">
        <v>-1</v>
      </c>
      <c r="BA44" s="140">
        <v>-1</v>
      </c>
    </row>
    <row r="45">
      <c r="B45" s="145" t="s">
        <v>213</v>
      </c>
      <c r="C45" s="145"/>
      <c r="D45" s="146">
        <v>3.59220987753453</v>
      </c>
      <c r="E45" s="146"/>
      <c r="F45" s="146">
        <v>15.9780971937029</v>
      </c>
      <c r="G45" s="146"/>
      <c r="H45" s="147">
        <v>5894.13699040352</v>
      </c>
      <c r="I45" s="147"/>
      <c r="J45" s="147"/>
      <c r="K45" s="147">
        <v>6000</v>
      </c>
      <c r="L45" s="147"/>
      <c r="M45" s="147"/>
      <c r="N45" s="146">
        <v>98.235616506725336</v>
      </c>
      <c r="O45" s="146"/>
      <c r="P45" s="146">
        <v>-18.572973983628842</v>
      </c>
      <c r="Q45" s="146"/>
      <c r="R45" s="146">
        <v>4.69678285019037</v>
      </c>
      <c r="S45" s="146"/>
      <c r="T45" s="146"/>
      <c r="U45" s="146"/>
      <c r="V45" s="138"/>
      <c r="W45" s="138"/>
      <c r="X45" s="138"/>
      <c r="Y45" s="138"/>
      <c r="Z45" s="139"/>
      <c r="AA45" s="139"/>
      <c r="AB45" s="139"/>
      <c r="AC45" s="139"/>
      <c r="AD45" s="139"/>
      <c r="AE45" s="139"/>
      <c r="AF45" s="138"/>
      <c r="AG45" s="138"/>
      <c r="AH45" s="138"/>
      <c r="AI45" s="138"/>
      <c r="AJ45" s="138"/>
      <c r="AK45" s="138"/>
      <c r="AL45" s="138"/>
      <c r="AM45" s="138"/>
      <c r="AN45" s="146">
        <v>-4.69678285019037</v>
      </c>
      <c r="AO45" s="146"/>
      <c r="AP45" s="147">
        <v>-5894.13699040352</v>
      </c>
      <c r="AQ45" s="147"/>
      <c r="AR45" s="147">
        <v>0</v>
      </c>
      <c r="AS45" s="147"/>
      <c r="AT45" s="147">
        <v>-5894.13699040352</v>
      </c>
      <c r="AU45" s="147"/>
      <c r="AV45" s="148">
        <v>-1</v>
      </c>
      <c r="AW45" s="148">
        <v>-1</v>
      </c>
      <c r="AX45" s="148">
        <v>-1</v>
      </c>
      <c r="AY45" s="148">
        <v>0</v>
      </c>
      <c r="AZ45" s="148">
        <v>-1</v>
      </c>
      <c r="BA45" s="148">
        <v>-1</v>
      </c>
    </row>
    <row r="46">
      <c r="B46" s="137" t="s">
        <v>11</v>
      </c>
      <c r="C46" s="137"/>
      <c r="D46" s="138"/>
      <c r="E46" s="138"/>
      <c r="F46" s="138"/>
      <c r="G46" s="138"/>
      <c r="H46" s="139"/>
      <c r="I46" s="139"/>
      <c r="J46" s="139"/>
      <c r="K46" s="139"/>
      <c r="L46" s="139"/>
      <c r="M46" s="139"/>
      <c r="N46" s="138"/>
      <c r="O46" s="138"/>
      <c r="P46" s="138"/>
      <c r="Q46" s="138"/>
      <c r="R46" s="138"/>
      <c r="S46" s="138"/>
      <c r="T46" s="138"/>
      <c r="U46" s="138"/>
      <c r="V46" s="138">
        <v>6</v>
      </c>
      <c r="W46" s="138"/>
      <c r="X46" s="138">
        <v>23.2580424366872</v>
      </c>
      <c r="Y46" s="138"/>
      <c r="Z46" s="139">
        <v>47.1686710957469</v>
      </c>
      <c r="AA46" s="139"/>
      <c r="AB46" s="139"/>
      <c r="AC46" s="139">
        <v>45</v>
      </c>
      <c r="AD46" s="139"/>
      <c r="AE46" s="139"/>
      <c r="AF46" s="138">
        <v>104.81926910165979</v>
      </c>
      <c r="AG46" s="138"/>
      <c r="AH46" s="138">
        <v>-17.103724699408676</v>
      </c>
      <c r="AI46" s="138"/>
      <c r="AJ46" s="138">
        <v>2.53917446118372</v>
      </c>
      <c r="AK46" s="138"/>
      <c r="AL46" s="138"/>
      <c r="AM46" s="138"/>
      <c r="AN46" s="138">
        <v>2.53917446118372</v>
      </c>
      <c r="AO46" s="138"/>
      <c r="AP46" s="139">
        <v>45</v>
      </c>
      <c r="AQ46" s="139"/>
      <c r="AR46" s="139">
        <v>2.1686710957469031</v>
      </c>
      <c r="AS46" s="139"/>
      <c r="AT46" s="139">
        <v>47.1686710957469</v>
      </c>
      <c r="AU46" s="139"/>
      <c r="AV46" s="140">
        <v>1</v>
      </c>
      <c r="AW46" s="140">
        <v>1</v>
      </c>
      <c r="AX46" s="140">
        <v>1</v>
      </c>
      <c r="AY46" s="140">
        <v>0</v>
      </c>
      <c r="AZ46" s="140">
        <v>1</v>
      </c>
      <c r="BA46" s="140">
        <v>1</v>
      </c>
    </row>
    <row r="47">
      <c r="B47" s="137" t="s">
        <v>12</v>
      </c>
      <c r="C47" s="137"/>
      <c r="D47" s="138"/>
      <c r="E47" s="138"/>
      <c r="F47" s="138"/>
      <c r="G47" s="138"/>
      <c r="H47" s="139"/>
      <c r="I47" s="139"/>
      <c r="J47" s="139"/>
      <c r="K47" s="139"/>
      <c r="L47" s="139"/>
      <c r="M47" s="139"/>
      <c r="N47" s="138"/>
      <c r="O47" s="138"/>
      <c r="P47" s="138"/>
      <c r="Q47" s="138"/>
      <c r="R47" s="138"/>
      <c r="S47" s="138"/>
      <c r="T47" s="138"/>
      <c r="U47" s="138"/>
      <c r="V47" s="138">
        <v>5.84611473764604</v>
      </c>
      <c r="W47" s="138"/>
      <c r="X47" s="138">
        <v>26.3189596167009</v>
      </c>
      <c r="Y47" s="138"/>
      <c r="Z47" s="139">
        <v>340.906896937497</v>
      </c>
      <c r="AA47" s="139"/>
      <c r="AB47" s="139"/>
      <c r="AC47" s="139">
        <v>320.5</v>
      </c>
      <c r="AD47" s="139"/>
      <c r="AE47" s="139"/>
      <c r="AF47" s="138">
        <v>106.36720653276036</v>
      </c>
      <c r="AG47" s="138"/>
      <c r="AH47" s="138">
        <v>-9.853294475261265</v>
      </c>
      <c r="AI47" s="138"/>
      <c r="AJ47" s="138">
        <v>2.24602425813751</v>
      </c>
      <c r="AK47" s="138"/>
      <c r="AL47" s="138"/>
      <c r="AM47" s="138"/>
      <c r="AN47" s="138">
        <v>2.24602425813751</v>
      </c>
      <c r="AO47" s="138"/>
      <c r="AP47" s="139">
        <v>320.5</v>
      </c>
      <c r="AQ47" s="139"/>
      <c r="AR47" s="139">
        <v>20.406896937496963</v>
      </c>
      <c r="AS47" s="139"/>
      <c r="AT47" s="139">
        <v>340.906896937497</v>
      </c>
      <c r="AU47" s="139"/>
      <c r="AV47" s="140">
        <v>1</v>
      </c>
      <c r="AW47" s="140">
        <v>1</v>
      </c>
      <c r="AX47" s="140">
        <v>1</v>
      </c>
      <c r="AY47" s="140">
        <v>0</v>
      </c>
      <c r="AZ47" s="140">
        <v>1</v>
      </c>
      <c r="BA47" s="140">
        <v>1</v>
      </c>
    </row>
    <row r="48">
      <c r="B48" s="137" t="s">
        <v>13</v>
      </c>
      <c r="C48" s="137"/>
      <c r="D48" s="138"/>
      <c r="E48" s="138"/>
      <c r="F48" s="138"/>
      <c r="G48" s="138"/>
      <c r="H48" s="139"/>
      <c r="I48" s="139"/>
      <c r="J48" s="139"/>
      <c r="K48" s="139"/>
      <c r="L48" s="139"/>
      <c r="M48" s="139"/>
      <c r="N48" s="138"/>
      <c r="O48" s="138"/>
      <c r="P48" s="138"/>
      <c r="Q48" s="138"/>
      <c r="R48" s="138"/>
      <c r="S48" s="138"/>
      <c r="T48" s="138"/>
      <c r="U48" s="138"/>
      <c r="V48" s="138">
        <v>5.6</v>
      </c>
      <c r="W48" s="138"/>
      <c r="X48" s="138">
        <v>20.0383299110199</v>
      </c>
      <c r="Y48" s="138"/>
      <c r="Z48" s="139">
        <v>65.1416819467987</v>
      </c>
      <c r="AA48" s="139"/>
      <c r="AB48" s="139"/>
      <c r="AC48" s="139">
        <v>60</v>
      </c>
      <c r="AD48" s="139"/>
      <c r="AE48" s="139"/>
      <c r="AF48" s="138">
        <v>108.56946991133117</v>
      </c>
      <c r="AG48" s="138"/>
      <c r="AH48" s="138">
        <v>-14.149757161933209</v>
      </c>
      <c r="AI48" s="138"/>
      <c r="AJ48" s="138">
        <v>1.24421873387074</v>
      </c>
      <c r="AK48" s="138"/>
      <c r="AL48" s="138"/>
      <c r="AM48" s="138"/>
      <c r="AN48" s="138">
        <v>1.24421873387074</v>
      </c>
      <c r="AO48" s="138"/>
      <c r="AP48" s="139">
        <v>60</v>
      </c>
      <c r="AQ48" s="139"/>
      <c r="AR48" s="139">
        <v>5.1416819467987009</v>
      </c>
      <c r="AS48" s="139"/>
      <c r="AT48" s="139">
        <v>65.1416819467987</v>
      </c>
      <c r="AU48" s="139"/>
      <c r="AV48" s="140">
        <v>1</v>
      </c>
      <c r="AW48" s="140">
        <v>1</v>
      </c>
      <c r="AX48" s="140">
        <v>1</v>
      </c>
      <c r="AY48" s="140">
        <v>0</v>
      </c>
      <c r="AZ48" s="140">
        <v>1</v>
      </c>
      <c r="BA48" s="140">
        <v>1</v>
      </c>
    </row>
    <row r="49">
      <c r="B49" s="137" t="s">
        <v>14</v>
      </c>
      <c r="C49" s="137"/>
      <c r="D49" s="138"/>
      <c r="E49" s="138"/>
      <c r="F49" s="138"/>
      <c r="G49" s="138"/>
      <c r="H49" s="139"/>
      <c r="I49" s="139"/>
      <c r="J49" s="139"/>
      <c r="K49" s="139"/>
      <c r="L49" s="139"/>
      <c r="M49" s="139"/>
      <c r="N49" s="138"/>
      <c r="O49" s="138"/>
      <c r="P49" s="138"/>
      <c r="Q49" s="138"/>
      <c r="R49" s="138"/>
      <c r="S49" s="138"/>
      <c r="T49" s="138"/>
      <c r="U49" s="138"/>
      <c r="V49" s="138">
        <v>6</v>
      </c>
      <c r="W49" s="138"/>
      <c r="X49" s="138">
        <v>10.0068446269678</v>
      </c>
      <c r="Y49" s="138"/>
      <c r="Z49" s="139">
        <v>15.652104316038</v>
      </c>
      <c r="AA49" s="139"/>
      <c r="AB49" s="139"/>
      <c r="AC49" s="139">
        <v>15</v>
      </c>
      <c r="AD49" s="139"/>
      <c r="AE49" s="139"/>
      <c r="AF49" s="138">
        <v>104.34736210692</v>
      </c>
      <c r="AG49" s="138"/>
      <c r="AH49" s="138">
        <v>-11.783884104001285</v>
      </c>
      <c r="AI49" s="138"/>
      <c r="AJ49" s="138">
        <v>1.95276534181615</v>
      </c>
      <c r="AK49" s="138"/>
      <c r="AL49" s="138"/>
      <c r="AM49" s="138"/>
      <c r="AN49" s="138">
        <v>1.95276534181615</v>
      </c>
      <c r="AO49" s="138"/>
      <c r="AP49" s="139">
        <v>15</v>
      </c>
      <c r="AQ49" s="139"/>
      <c r="AR49" s="139">
        <v>0.65210431603800034</v>
      </c>
      <c r="AS49" s="139"/>
      <c r="AT49" s="139">
        <v>15.652104316038</v>
      </c>
      <c r="AU49" s="139"/>
      <c r="AV49" s="140">
        <v>1</v>
      </c>
      <c r="AW49" s="140">
        <v>1</v>
      </c>
      <c r="AX49" s="140">
        <v>1</v>
      </c>
      <c r="AY49" s="140">
        <v>0</v>
      </c>
      <c r="AZ49" s="140">
        <v>1</v>
      </c>
      <c r="BA49" s="140">
        <v>1</v>
      </c>
    </row>
    <row r="50">
      <c r="B50" s="137" t="s">
        <v>15</v>
      </c>
      <c r="C50" s="137"/>
      <c r="D50" s="138"/>
      <c r="E50" s="138"/>
      <c r="F50" s="138"/>
      <c r="G50" s="138"/>
      <c r="H50" s="139"/>
      <c r="I50" s="139"/>
      <c r="J50" s="139"/>
      <c r="K50" s="139"/>
      <c r="L50" s="139"/>
      <c r="M50" s="139"/>
      <c r="N50" s="138"/>
      <c r="O50" s="138"/>
      <c r="P50" s="138"/>
      <c r="Q50" s="138"/>
      <c r="R50" s="138"/>
      <c r="S50" s="138"/>
      <c r="T50" s="138"/>
      <c r="U50" s="138"/>
      <c r="V50" s="138">
        <v>5.875</v>
      </c>
      <c r="W50" s="138"/>
      <c r="X50" s="138">
        <v>30.0068446269678</v>
      </c>
      <c r="Y50" s="138"/>
      <c r="Z50" s="139">
        <v>208.739570141404</v>
      </c>
      <c r="AA50" s="139"/>
      <c r="AB50" s="139"/>
      <c r="AC50" s="139">
        <v>200.1</v>
      </c>
      <c r="AD50" s="139"/>
      <c r="AE50" s="139"/>
      <c r="AF50" s="138">
        <v>104.31762625757321</v>
      </c>
      <c r="AG50" s="138"/>
      <c r="AH50" s="138">
        <v>-9.7706717059783479</v>
      </c>
      <c r="AI50" s="138"/>
      <c r="AJ50" s="138">
        <v>1.94403766749448</v>
      </c>
      <c r="AK50" s="138"/>
      <c r="AL50" s="138"/>
      <c r="AM50" s="138"/>
      <c r="AN50" s="138">
        <v>1.94403766749448</v>
      </c>
      <c r="AO50" s="138"/>
      <c r="AP50" s="139">
        <v>200.1</v>
      </c>
      <c r="AQ50" s="139"/>
      <c r="AR50" s="139">
        <v>8.6395701414039916</v>
      </c>
      <c r="AS50" s="139"/>
      <c r="AT50" s="139">
        <v>208.739570141404</v>
      </c>
      <c r="AU50" s="139"/>
      <c r="AV50" s="140">
        <v>1</v>
      </c>
      <c r="AW50" s="140">
        <v>1</v>
      </c>
      <c r="AX50" s="140">
        <v>1</v>
      </c>
      <c r="AY50" s="140">
        <v>0</v>
      </c>
      <c r="AZ50" s="140">
        <v>1</v>
      </c>
      <c r="BA50" s="140">
        <v>1</v>
      </c>
    </row>
    <row r="51">
      <c r="B51" s="137" t="s">
        <v>16</v>
      </c>
      <c r="C51" s="137"/>
      <c r="D51" s="138"/>
      <c r="E51" s="138"/>
      <c r="F51" s="138"/>
      <c r="G51" s="138"/>
      <c r="H51" s="139"/>
      <c r="I51" s="139"/>
      <c r="J51" s="139"/>
      <c r="K51" s="139"/>
      <c r="L51" s="139"/>
      <c r="M51" s="139"/>
      <c r="N51" s="138"/>
      <c r="O51" s="138"/>
      <c r="P51" s="138"/>
      <c r="Q51" s="138"/>
      <c r="R51" s="138"/>
      <c r="S51" s="138"/>
      <c r="T51" s="138"/>
      <c r="U51" s="138"/>
      <c r="V51" s="138">
        <v>6.07689679632656</v>
      </c>
      <c r="W51" s="138"/>
      <c r="X51" s="138">
        <v>14.0889801505818</v>
      </c>
      <c r="Y51" s="138"/>
      <c r="Z51" s="139">
        <v>74.1941436986243</v>
      </c>
      <c r="AA51" s="139"/>
      <c r="AB51" s="139"/>
      <c r="AC51" s="139">
        <v>70.2</v>
      </c>
      <c r="AD51" s="139"/>
      <c r="AE51" s="139"/>
      <c r="AF51" s="138">
        <v>105.42435791193704</v>
      </c>
      <c r="AG51" s="138"/>
      <c r="AH51" s="138">
        <v>-14.322498791731638</v>
      </c>
      <c r="AI51" s="138"/>
      <c r="AJ51" s="138">
        <v>3.52883991675349</v>
      </c>
      <c r="AK51" s="138"/>
      <c r="AL51" s="138"/>
      <c r="AM51" s="138"/>
      <c r="AN51" s="138">
        <v>3.52883991675349</v>
      </c>
      <c r="AO51" s="138"/>
      <c r="AP51" s="139">
        <v>70.2</v>
      </c>
      <c r="AQ51" s="139"/>
      <c r="AR51" s="139">
        <v>3.8078992541798</v>
      </c>
      <c r="AS51" s="139"/>
      <c r="AT51" s="139">
        <v>74.1941436986243</v>
      </c>
      <c r="AU51" s="139"/>
      <c r="AV51" s="140">
        <v>1</v>
      </c>
      <c r="AW51" s="140">
        <v>1</v>
      </c>
      <c r="AX51" s="140">
        <v>1</v>
      </c>
      <c r="AY51" s="140">
        <v>0</v>
      </c>
      <c r="AZ51" s="140">
        <v>1</v>
      </c>
      <c r="BA51" s="140">
        <v>1</v>
      </c>
    </row>
    <row r="52">
      <c r="B52" s="137" t="s">
        <v>17</v>
      </c>
      <c r="C52" s="137"/>
      <c r="D52" s="138"/>
      <c r="E52" s="138"/>
      <c r="F52" s="138"/>
      <c r="G52" s="138"/>
      <c r="H52" s="139"/>
      <c r="I52" s="139"/>
      <c r="J52" s="139"/>
      <c r="K52" s="139"/>
      <c r="L52" s="139"/>
      <c r="M52" s="139"/>
      <c r="N52" s="138"/>
      <c r="O52" s="138"/>
      <c r="P52" s="138"/>
      <c r="Q52" s="138"/>
      <c r="R52" s="138"/>
      <c r="S52" s="138"/>
      <c r="T52" s="138"/>
      <c r="U52" s="138"/>
      <c r="V52" s="138">
        <v>6</v>
      </c>
      <c r="W52" s="138"/>
      <c r="X52" s="138">
        <v>30.0068446269678</v>
      </c>
      <c r="Y52" s="138"/>
      <c r="Z52" s="139">
        <v>11.548319498794</v>
      </c>
      <c r="AA52" s="139"/>
      <c r="AB52" s="139"/>
      <c r="AC52" s="139">
        <v>10</v>
      </c>
      <c r="AD52" s="139"/>
      <c r="AE52" s="139"/>
      <c r="AF52" s="138">
        <v>115.48319498794</v>
      </c>
      <c r="AG52" s="138"/>
      <c r="AH52" s="138">
        <v>-35.466108598821847</v>
      </c>
      <c r="AI52" s="138"/>
      <c r="AJ52" s="138">
        <v>12.1686246443238</v>
      </c>
      <c r="AK52" s="138"/>
      <c r="AL52" s="138"/>
      <c r="AM52" s="138"/>
      <c r="AN52" s="138">
        <v>12.1686246443238</v>
      </c>
      <c r="AO52" s="138"/>
      <c r="AP52" s="139">
        <v>10</v>
      </c>
      <c r="AQ52" s="139"/>
      <c r="AR52" s="139">
        <v>1.5483194987939997</v>
      </c>
      <c r="AS52" s="139"/>
      <c r="AT52" s="139">
        <v>11.548319498794</v>
      </c>
      <c r="AU52" s="139"/>
      <c r="AV52" s="140">
        <v>1</v>
      </c>
      <c r="AW52" s="140">
        <v>1</v>
      </c>
      <c r="AX52" s="140">
        <v>1</v>
      </c>
      <c r="AY52" s="140">
        <v>0</v>
      </c>
      <c r="AZ52" s="140">
        <v>1</v>
      </c>
      <c r="BA52" s="140">
        <v>1</v>
      </c>
    </row>
    <row r="53">
      <c r="B53" s="137" t="s">
        <v>18</v>
      </c>
      <c r="C53" s="137"/>
      <c r="D53" s="138"/>
      <c r="E53" s="138"/>
      <c r="F53" s="138"/>
      <c r="G53" s="138"/>
      <c r="H53" s="139"/>
      <c r="I53" s="139"/>
      <c r="J53" s="139"/>
      <c r="K53" s="139"/>
      <c r="L53" s="139"/>
      <c r="M53" s="139"/>
      <c r="N53" s="138"/>
      <c r="O53" s="138"/>
      <c r="P53" s="138"/>
      <c r="Q53" s="138"/>
      <c r="R53" s="138"/>
      <c r="S53" s="138"/>
      <c r="T53" s="138"/>
      <c r="U53" s="138"/>
      <c r="V53" s="138">
        <v>6</v>
      </c>
      <c r="W53" s="138"/>
      <c r="X53" s="138">
        <v>30.0068446269678</v>
      </c>
      <c r="Y53" s="138"/>
      <c r="Z53" s="139">
        <v>11.036804142618</v>
      </c>
      <c r="AA53" s="139"/>
      <c r="AB53" s="139"/>
      <c r="AC53" s="139">
        <v>10.1</v>
      </c>
      <c r="AD53" s="139"/>
      <c r="AE53" s="139"/>
      <c r="AF53" s="138">
        <v>109.27528854077228</v>
      </c>
      <c r="AG53" s="138"/>
      <c r="AH53" s="138">
        <v>-5.0151550220995578</v>
      </c>
      <c r="AI53" s="138"/>
      <c r="AJ53" s="138">
        <v>0.807783413658098</v>
      </c>
      <c r="AK53" s="138"/>
      <c r="AL53" s="138"/>
      <c r="AM53" s="138"/>
      <c r="AN53" s="138">
        <v>0.807783413658098</v>
      </c>
      <c r="AO53" s="138"/>
      <c r="AP53" s="139">
        <v>10.1</v>
      </c>
      <c r="AQ53" s="139"/>
      <c r="AR53" s="139">
        <v>0.93680414261800027</v>
      </c>
      <c r="AS53" s="139"/>
      <c r="AT53" s="139">
        <v>11.036804142618</v>
      </c>
      <c r="AU53" s="139"/>
      <c r="AV53" s="140">
        <v>1</v>
      </c>
      <c r="AW53" s="140">
        <v>1</v>
      </c>
      <c r="AX53" s="140">
        <v>1</v>
      </c>
      <c r="AY53" s="140">
        <v>0</v>
      </c>
      <c r="AZ53" s="140">
        <v>1</v>
      </c>
      <c r="BA53" s="140">
        <v>1</v>
      </c>
    </row>
    <row r="54">
      <c r="B54" s="137" t="s">
        <v>19</v>
      </c>
      <c r="C54" s="137"/>
      <c r="D54" s="138"/>
      <c r="E54" s="138"/>
      <c r="F54" s="138"/>
      <c r="G54" s="138"/>
      <c r="H54" s="139"/>
      <c r="I54" s="139"/>
      <c r="J54" s="139"/>
      <c r="K54" s="139"/>
      <c r="L54" s="139"/>
      <c r="M54" s="139"/>
      <c r="N54" s="138"/>
      <c r="O54" s="138"/>
      <c r="P54" s="138"/>
      <c r="Q54" s="138"/>
      <c r="R54" s="138"/>
      <c r="S54" s="138"/>
      <c r="T54" s="138"/>
      <c r="U54" s="138"/>
      <c r="V54" s="138">
        <v>5</v>
      </c>
      <c r="W54" s="138"/>
      <c r="X54" s="138">
        <v>30.0068446269678</v>
      </c>
      <c r="Y54" s="138"/>
      <c r="Z54" s="139">
        <v>0.0088130206628</v>
      </c>
      <c r="AA54" s="139"/>
      <c r="AB54" s="139"/>
      <c r="AC54" s="139">
        <v>0</v>
      </c>
      <c r="AD54" s="139"/>
      <c r="AE54" s="139"/>
      <c r="AF54" s="138">
        <v>0</v>
      </c>
      <c r="AG54" s="138"/>
      <c r="AH54" s="138">
        <v>166.67345121636359</v>
      </c>
      <c r="AI54" s="138"/>
      <c r="AJ54" s="138">
        <v>-44.4829427502384</v>
      </c>
      <c r="AK54" s="138"/>
      <c r="AL54" s="138"/>
      <c r="AM54" s="138"/>
      <c r="AN54" s="138">
        <v>-44.4829427502384</v>
      </c>
      <c r="AO54" s="138"/>
      <c r="AP54" s="139">
        <v>0</v>
      </c>
      <c r="AQ54" s="139"/>
      <c r="AR54" s="139">
        <v>0</v>
      </c>
      <c r="AS54" s="139"/>
      <c r="AT54" s="139">
        <v>0.0088130206628</v>
      </c>
      <c r="AU54" s="139"/>
      <c r="AV54" s="140">
        <v>0</v>
      </c>
      <c r="AW54" s="140">
        <v>1</v>
      </c>
      <c r="AX54" s="140">
        <v>0</v>
      </c>
      <c r="AY54" s="140">
        <v>0</v>
      </c>
      <c r="AZ54" s="140">
        <v>1</v>
      </c>
      <c r="BA54" s="140">
        <v>1</v>
      </c>
    </row>
    <row r="55">
      <c r="B55" s="137" t="s">
        <v>20</v>
      </c>
      <c r="C55" s="137"/>
      <c r="D55" s="138"/>
      <c r="E55" s="138"/>
      <c r="F55" s="138"/>
      <c r="G55" s="138"/>
      <c r="H55" s="139"/>
      <c r="I55" s="139"/>
      <c r="J55" s="139"/>
      <c r="K55" s="139"/>
      <c r="L55" s="139"/>
      <c r="M55" s="139"/>
      <c r="N55" s="138"/>
      <c r="O55" s="138"/>
      <c r="P55" s="138"/>
      <c r="Q55" s="138"/>
      <c r="R55" s="138"/>
      <c r="S55" s="138"/>
      <c r="T55" s="138"/>
      <c r="U55" s="138"/>
      <c r="V55" s="138">
        <v>6.09949488005062</v>
      </c>
      <c r="W55" s="138"/>
      <c r="X55" s="138">
        <v>15.2251882272416</v>
      </c>
      <c r="Y55" s="138"/>
      <c r="Z55" s="139">
        <v>20.1981678311894</v>
      </c>
      <c r="AA55" s="139"/>
      <c r="AB55" s="139"/>
      <c r="AC55" s="139">
        <v>20.1</v>
      </c>
      <c r="AD55" s="139"/>
      <c r="AE55" s="139"/>
      <c r="AF55" s="138">
        <v>99.9970483585985</v>
      </c>
      <c r="AG55" s="138"/>
      <c r="AH55" s="138">
        <v>-2.4851894276949564</v>
      </c>
      <c r="AI55" s="138"/>
      <c r="AJ55" s="138">
        <v>0.00804227651519989</v>
      </c>
      <c r="AK55" s="138"/>
      <c r="AL55" s="138"/>
      <c r="AM55" s="138"/>
      <c r="AN55" s="138">
        <v>0.00804227651519989</v>
      </c>
      <c r="AO55" s="138"/>
      <c r="AP55" s="139">
        <v>20.1</v>
      </c>
      <c r="AQ55" s="139"/>
      <c r="AR55" s="139">
        <v>-0.00059327992170048562</v>
      </c>
      <c r="AS55" s="139"/>
      <c r="AT55" s="139">
        <v>20.1981678311894</v>
      </c>
      <c r="AU55" s="139"/>
      <c r="AV55" s="140">
        <v>1</v>
      </c>
      <c r="AW55" s="140">
        <v>1</v>
      </c>
      <c r="AX55" s="140">
        <v>1</v>
      </c>
      <c r="AY55" s="140">
        <v>0</v>
      </c>
      <c r="AZ55" s="140">
        <v>1</v>
      </c>
      <c r="BA55" s="140">
        <v>1</v>
      </c>
    </row>
    <row r="56">
      <c r="B56" s="137" t="s">
        <v>21</v>
      </c>
      <c r="C56" s="137"/>
      <c r="D56" s="138"/>
      <c r="E56" s="138"/>
      <c r="F56" s="138"/>
      <c r="G56" s="138"/>
      <c r="H56" s="139"/>
      <c r="I56" s="139"/>
      <c r="J56" s="139"/>
      <c r="K56" s="139"/>
      <c r="L56" s="139"/>
      <c r="M56" s="139"/>
      <c r="N56" s="138"/>
      <c r="O56" s="138"/>
      <c r="P56" s="138"/>
      <c r="Q56" s="138"/>
      <c r="R56" s="138"/>
      <c r="S56" s="138"/>
      <c r="T56" s="138"/>
      <c r="U56" s="138"/>
      <c r="V56" s="138">
        <v>6</v>
      </c>
      <c r="W56" s="138"/>
      <c r="X56" s="138">
        <v>10.0068446269678</v>
      </c>
      <c r="Y56" s="138"/>
      <c r="Z56" s="139">
        <v>10.0453395269915</v>
      </c>
      <c r="AA56" s="139"/>
      <c r="AB56" s="139"/>
      <c r="AC56" s="139">
        <v>10</v>
      </c>
      <c r="AD56" s="139"/>
      <c r="AE56" s="139"/>
      <c r="AF56" s="138">
        <v>99.970061936582</v>
      </c>
      <c r="AG56" s="138"/>
      <c r="AH56" s="138">
        <v>-11.691746213454721</v>
      </c>
      <c r="AI56" s="138"/>
      <c r="AJ56" s="138">
        <v>0.00804516741152315</v>
      </c>
      <c r="AK56" s="138"/>
      <c r="AL56" s="138"/>
      <c r="AM56" s="138"/>
      <c r="AN56" s="138">
        <v>0.00804516741152315</v>
      </c>
      <c r="AO56" s="138"/>
      <c r="AP56" s="139">
        <v>10</v>
      </c>
      <c r="AQ56" s="139"/>
      <c r="AR56" s="139">
        <v>-0.0029938063418001094</v>
      </c>
      <c r="AS56" s="139"/>
      <c r="AT56" s="139">
        <v>10.0453395269915</v>
      </c>
      <c r="AU56" s="139"/>
      <c r="AV56" s="140">
        <v>1</v>
      </c>
      <c r="AW56" s="140">
        <v>1</v>
      </c>
      <c r="AX56" s="140">
        <v>1</v>
      </c>
      <c r="AY56" s="140">
        <v>0</v>
      </c>
      <c r="AZ56" s="140">
        <v>1</v>
      </c>
      <c r="BA56" s="140">
        <v>1</v>
      </c>
    </row>
    <row r="57">
      <c r="B57" s="137" t="s">
        <v>22</v>
      </c>
      <c r="C57" s="137"/>
      <c r="D57" s="138"/>
      <c r="E57" s="138"/>
      <c r="F57" s="138"/>
      <c r="G57" s="138"/>
      <c r="H57" s="139"/>
      <c r="I57" s="139"/>
      <c r="J57" s="139"/>
      <c r="K57" s="139"/>
      <c r="L57" s="139"/>
      <c r="M57" s="139"/>
      <c r="N57" s="138"/>
      <c r="O57" s="138"/>
      <c r="P57" s="138"/>
      <c r="Q57" s="138"/>
      <c r="R57" s="138"/>
      <c r="S57" s="138"/>
      <c r="T57" s="138"/>
      <c r="U57" s="138"/>
      <c r="V57" s="138">
        <v>6</v>
      </c>
      <c r="W57" s="138"/>
      <c r="X57" s="138">
        <v>10.0068446269678</v>
      </c>
      <c r="Y57" s="138"/>
      <c r="Z57" s="139">
        <v>10.0453395269915</v>
      </c>
      <c r="AA57" s="139"/>
      <c r="AB57" s="139"/>
      <c r="AC57" s="139">
        <v>10</v>
      </c>
      <c r="AD57" s="139"/>
      <c r="AE57" s="139"/>
      <c r="AF57" s="138">
        <v>99.970061936582</v>
      </c>
      <c r="AG57" s="138"/>
      <c r="AH57" s="138">
        <v>-2.74806506421864</v>
      </c>
      <c r="AI57" s="138"/>
      <c r="AJ57" s="138">
        <v>0.00804516741152315</v>
      </c>
      <c r="AK57" s="138"/>
      <c r="AL57" s="138"/>
      <c r="AM57" s="138"/>
      <c r="AN57" s="138">
        <v>0.00804516741152315</v>
      </c>
      <c r="AO57" s="138"/>
      <c r="AP57" s="139">
        <v>10</v>
      </c>
      <c r="AQ57" s="139"/>
      <c r="AR57" s="139">
        <v>-0.0029938063418001094</v>
      </c>
      <c r="AS57" s="139"/>
      <c r="AT57" s="139">
        <v>10.0453395269915</v>
      </c>
      <c r="AU57" s="139"/>
      <c r="AV57" s="140">
        <v>1</v>
      </c>
      <c r="AW57" s="140">
        <v>1</v>
      </c>
      <c r="AX57" s="140">
        <v>1</v>
      </c>
      <c r="AY57" s="140">
        <v>0</v>
      </c>
      <c r="AZ57" s="140">
        <v>1</v>
      </c>
      <c r="BA57" s="140">
        <v>1</v>
      </c>
    </row>
    <row r="58">
      <c r="B58" s="145" t="s">
        <v>24</v>
      </c>
      <c r="C58" s="145"/>
      <c r="D58" s="138"/>
      <c r="E58" s="138"/>
      <c r="F58" s="138"/>
      <c r="G58" s="138"/>
      <c r="H58" s="139"/>
      <c r="I58" s="139"/>
      <c r="J58" s="139"/>
      <c r="K58" s="139"/>
      <c r="L58" s="139"/>
      <c r="M58" s="139"/>
      <c r="N58" s="138"/>
      <c r="O58" s="138"/>
      <c r="P58" s="138"/>
      <c r="Q58" s="138"/>
      <c r="R58" s="138"/>
      <c r="S58" s="138"/>
      <c r="T58" s="138"/>
      <c r="U58" s="138"/>
      <c r="V58" s="146">
        <v>5.88088026435522</v>
      </c>
      <c r="W58" s="146"/>
      <c r="X58" s="146">
        <v>24.5859000684463</v>
      </c>
      <c r="Y58" s="146"/>
      <c r="Z58" s="147">
        <v>814.685851683356</v>
      </c>
      <c r="AA58" s="147"/>
      <c r="AB58" s="147"/>
      <c r="AC58" s="147">
        <v>771</v>
      </c>
      <c r="AD58" s="147"/>
      <c r="AE58" s="147"/>
      <c r="AF58" s="146">
        <v>105.61662509223525</v>
      </c>
      <c r="AG58" s="146"/>
      <c r="AH58" s="146">
        <v>-11.087555185141596</v>
      </c>
      <c r="AI58" s="146"/>
      <c r="AJ58" s="146">
        <v>2.2267005471627</v>
      </c>
      <c r="AK58" s="146"/>
      <c r="AL58" s="146"/>
      <c r="AM58" s="146"/>
      <c r="AN58" s="146">
        <v>2.2267005471627</v>
      </c>
      <c r="AO58" s="146"/>
      <c r="AP58" s="147">
        <v>771</v>
      </c>
      <c r="AQ58" s="147"/>
      <c r="AR58" s="147">
        <v>43.3041794611338</v>
      </c>
      <c r="AS58" s="147"/>
      <c r="AT58" s="147">
        <v>814.685851683356</v>
      </c>
      <c r="AU58" s="147"/>
      <c r="AV58" s="148">
        <v>1</v>
      </c>
      <c r="AW58" s="148">
        <v>1</v>
      </c>
      <c r="AX58" s="148">
        <v>1</v>
      </c>
      <c r="AY58" s="148">
        <v>0</v>
      </c>
      <c r="AZ58" s="148">
        <v>1</v>
      </c>
      <c r="BA58" s="148">
        <v>1</v>
      </c>
    </row>
    <row r="59">
      <c r="B59" s="137" t="s">
        <v>25</v>
      </c>
      <c r="C59" s="137"/>
      <c r="D59" s="138"/>
      <c r="E59" s="138"/>
      <c r="F59" s="138"/>
      <c r="G59" s="138"/>
      <c r="H59" s="139"/>
      <c r="I59" s="139"/>
      <c r="J59" s="139"/>
      <c r="K59" s="139"/>
      <c r="L59" s="139"/>
      <c r="M59" s="139"/>
      <c r="N59" s="138"/>
      <c r="O59" s="138"/>
      <c r="P59" s="138"/>
      <c r="Q59" s="138"/>
      <c r="R59" s="138"/>
      <c r="S59" s="138"/>
      <c r="T59" s="138"/>
      <c r="U59" s="138"/>
      <c r="V59" s="138">
        <v>5.5</v>
      </c>
      <c r="W59" s="138"/>
      <c r="X59" s="138">
        <v>30.0068446269678</v>
      </c>
      <c r="Y59" s="138"/>
      <c r="Z59" s="139">
        <v>0.0446309197333</v>
      </c>
      <c r="AA59" s="139"/>
      <c r="AB59" s="139"/>
      <c r="AC59" s="139">
        <v>0</v>
      </c>
      <c r="AD59" s="139"/>
      <c r="AE59" s="139"/>
      <c r="AF59" s="138">
        <v>0</v>
      </c>
      <c r="AG59" s="138"/>
      <c r="AH59" s="138">
        <v>43.399106059533182</v>
      </c>
      <c r="AI59" s="138"/>
      <c r="AJ59" s="138">
        <v>-7.33376462116209</v>
      </c>
      <c r="AK59" s="138"/>
      <c r="AL59" s="138"/>
      <c r="AM59" s="138"/>
      <c r="AN59" s="138">
        <v>-7.33376462116209</v>
      </c>
      <c r="AO59" s="138"/>
      <c r="AP59" s="139">
        <v>0</v>
      </c>
      <c r="AQ59" s="139"/>
      <c r="AR59" s="139">
        <v>0</v>
      </c>
      <c r="AS59" s="139"/>
      <c r="AT59" s="139">
        <v>0.0446309197333</v>
      </c>
      <c r="AU59" s="139"/>
      <c r="AV59" s="140">
        <v>0</v>
      </c>
      <c r="AW59" s="140">
        <v>1</v>
      </c>
      <c r="AX59" s="140">
        <v>0</v>
      </c>
      <c r="AY59" s="140">
        <v>0</v>
      </c>
      <c r="AZ59" s="140">
        <v>1</v>
      </c>
      <c r="BA59" s="140">
        <v>1</v>
      </c>
    </row>
    <row r="60">
      <c r="B60" s="137" t="s">
        <v>26</v>
      </c>
      <c r="C60" s="137"/>
      <c r="D60" s="138"/>
      <c r="E60" s="138"/>
      <c r="F60" s="138"/>
      <c r="G60" s="138"/>
      <c r="H60" s="139"/>
      <c r="I60" s="139"/>
      <c r="J60" s="139"/>
      <c r="K60" s="139"/>
      <c r="L60" s="139"/>
      <c r="M60" s="139"/>
      <c r="N60" s="138"/>
      <c r="O60" s="138"/>
      <c r="P60" s="138"/>
      <c r="Q60" s="138"/>
      <c r="R60" s="138"/>
      <c r="S60" s="138"/>
      <c r="T60" s="138"/>
      <c r="U60" s="138"/>
      <c r="V60" s="138">
        <v>6.14887075044344</v>
      </c>
      <c r="W60" s="138"/>
      <c r="X60" s="138">
        <v>29.0431211498973</v>
      </c>
      <c r="Y60" s="138"/>
      <c r="Z60" s="139">
        <v>1.2732267776667</v>
      </c>
      <c r="AA60" s="139"/>
      <c r="AB60" s="139"/>
      <c r="AC60" s="139">
        <v>0</v>
      </c>
      <c r="AD60" s="139"/>
      <c r="AE60" s="139"/>
      <c r="AF60" s="138">
        <v>0</v>
      </c>
      <c r="AG60" s="138"/>
      <c r="AH60" s="138">
        <v>89.39695227370251</v>
      </c>
      <c r="AI60" s="138"/>
      <c r="AJ60" s="138">
        <v>-25.7572198264235</v>
      </c>
      <c r="AK60" s="138"/>
      <c r="AL60" s="138"/>
      <c r="AM60" s="138"/>
      <c r="AN60" s="138">
        <v>-25.7572198264235</v>
      </c>
      <c r="AO60" s="138"/>
      <c r="AP60" s="139">
        <v>0</v>
      </c>
      <c r="AQ60" s="139"/>
      <c r="AR60" s="139">
        <v>0</v>
      </c>
      <c r="AS60" s="139"/>
      <c r="AT60" s="139">
        <v>1.2732267776667</v>
      </c>
      <c r="AU60" s="139"/>
      <c r="AV60" s="140">
        <v>0</v>
      </c>
      <c r="AW60" s="140">
        <v>1</v>
      </c>
      <c r="AX60" s="140">
        <v>0</v>
      </c>
      <c r="AY60" s="140">
        <v>0</v>
      </c>
      <c r="AZ60" s="140">
        <v>1</v>
      </c>
      <c r="BA60" s="140">
        <v>1</v>
      </c>
    </row>
    <row r="61">
      <c r="B61" s="137" t="s">
        <v>27</v>
      </c>
      <c r="C61" s="137"/>
      <c r="D61" s="138"/>
      <c r="E61" s="138"/>
      <c r="F61" s="138"/>
      <c r="G61" s="138"/>
      <c r="H61" s="139"/>
      <c r="I61" s="139"/>
      <c r="J61" s="139"/>
      <c r="K61" s="139"/>
      <c r="L61" s="139"/>
      <c r="M61" s="139"/>
      <c r="N61" s="138"/>
      <c r="O61" s="138"/>
      <c r="P61" s="138"/>
      <c r="Q61" s="138"/>
      <c r="R61" s="138"/>
      <c r="S61" s="138"/>
      <c r="T61" s="138"/>
      <c r="U61" s="138"/>
      <c r="V61" s="138">
        <v>5.5</v>
      </c>
      <c r="W61" s="138"/>
      <c r="X61" s="138">
        <v>30.0068446269678</v>
      </c>
      <c r="Y61" s="138"/>
      <c r="Z61" s="139">
        <v>-0.8501333905733</v>
      </c>
      <c r="AA61" s="139"/>
      <c r="AB61" s="139"/>
      <c r="AC61" s="139">
        <v>0</v>
      </c>
      <c r="AD61" s="139"/>
      <c r="AE61" s="139"/>
      <c r="AF61" s="138">
        <v>0</v>
      </c>
      <c r="AG61" s="138"/>
      <c r="AH61" s="138">
        <v>-39.131158623808552</v>
      </c>
      <c r="AI61" s="138"/>
      <c r="AJ61" s="138">
        <v>12.8279052626621</v>
      </c>
      <c r="AK61" s="138"/>
      <c r="AL61" s="138"/>
      <c r="AM61" s="138"/>
      <c r="AN61" s="138">
        <v>12.8279052626621</v>
      </c>
      <c r="AO61" s="138"/>
      <c r="AP61" s="139">
        <v>0</v>
      </c>
      <c r="AQ61" s="139"/>
      <c r="AR61" s="139">
        <v>0</v>
      </c>
      <c r="AS61" s="139"/>
      <c r="AT61" s="139">
        <v>-0.8501333905733</v>
      </c>
      <c r="AU61" s="139"/>
      <c r="AV61" s="140">
        <v>0</v>
      </c>
      <c r="AW61" s="140">
        <v>1</v>
      </c>
      <c r="AX61" s="140">
        <v>0</v>
      </c>
      <c r="AY61" s="140">
        <v>0</v>
      </c>
      <c r="AZ61" s="140">
        <v>1</v>
      </c>
      <c r="BA61" s="140">
        <v>1</v>
      </c>
    </row>
    <row r="62">
      <c r="B62" s="145" t="s">
        <v>28</v>
      </c>
      <c r="C62" s="145"/>
      <c r="D62" s="138"/>
      <c r="E62" s="138"/>
      <c r="F62" s="138"/>
      <c r="G62" s="138"/>
      <c r="H62" s="139"/>
      <c r="I62" s="139"/>
      <c r="J62" s="139"/>
      <c r="K62" s="139"/>
      <c r="L62" s="139"/>
      <c r="M62" s="139"/>
      <c r="N62" s="138"/>
      <c r="O62" s="138"/>
      <c r="P62" s="138"/>
      <c r="Q62" s="138"/>
      <c r="R62" s="138"/>
      <c r="S62" s="138"/>
      <c r="T62" s="138"/>
      <c r="U62" s="138"/>
      <c r="V62" s="146">
        <v>5.88107149945971</v>
      </c>
      <c r="W62" s="146"/>
      <c r="X62" s="146">
        <v>29.4401095140315</v>
      </c>
      <c r="Y62" s="146"/>
      <c r="Z62" s="147">
        <v>0.4677243068267</v>
      </c>
      <c r="AA62" s="147"/>
      <c r="AB62" s="147"/>
      <c r="AC62" s="147">
        <v>0</v>
      </c>
      <c r="AD62" s="147"/>
      <c r="AE62" s="147"/>
      <c r="AF62" s="146">
        <v>0</v>
      </c>
      <c r="AG62" s="146"/>
      <c r="AH62" s="146">
        <v>318.61983197902691</v>
      </c>
      <c r="AI62" s="146"/>
      <c r="AJ62" s="146">
        <v>-94.1313603199438</v>
      </c>
      <c r="AK62" s="146"/>
      <c r="AL62" s="146"/>
      <c r="AM62" s="146"/>
      <c r="AN62" s="146">
        <v>-94.1313603199438</v>
      </c>
      <c r="AO62" s="146"/>
      <c r="AP62" s="147">
        <v>0</v>
      </c>
      <c r="AQ62" s="147"/>
      <c r="AR62" s="147">
        <v>0</v>
      </c>
      <c r="AS62" s="147"/>
      <c r="AT62" s="147">
        <v>0.4677243068267</v>
      </c>
      <c r="AU62" s="147"/>
      <c r="AV62" s="148">
        <v>0</v>
      </c>
      <c r="AW62" s="148">
        <v>1</v>
      </c>
      <c r="AX62" s="148">
        <v>0</v>
      </c>
      <c r="AY62" s="148">
        <v>0</v>
      </c>
      <c r="AZ62" s="148">
        <v>1</v>
      </c>
      <c r="BA62" s="148">
        <v>1</v>
      </c>
    </row>
    <row r="63">
      <c r="B63" s="137" t="s">
        <v>29</v>
      </c>
      <c r="C63" s="137"/>
      <c r="D63" s="138"/>
      <c r="E63" s="138"/>
      <c r="F63" s="138"/>
      <c r="G63" s="138"/>
      <c r="H63" s="139"/>
      <c r="I63" s="139"/>
      <c r="J63" s="139"/>
      <c r="K63" s="139"/>
      <c r="L63" s="139"/>
      <c r="M63" s="139"/>
      <c r="N63" s="138"/>
      <c r="O63" s="138"/>
      <c r="P63" s="138"/>
      <c r="Q63" s="138"/>
      <c r="R63" s="138"/>
      <c r="S63" s="138"/>
      <c r="T63" s="138"/>
      <c r="U63" s="138"/>
      <c r="V63" s="138">
        <v>6</v>
      </c>
      <c r="W63" s="138"/>
      <c r="X63" s="138">
        <v>10.0068446269678</v>
      </c>
      <c r="Y63" s="138"/>
      <c r="Z63" s="139">
        <v>10.7483122225584</v>
      </c>
      <c r="AA63" s="139"/>
      <c r="AB63" s="139"/>
      <c r="AC63" s="139">
        <v>10</v>
      </c>
      <c r="AD63" s="139"/>
      <c r="AE63" s="139"/>
      <c r="AF63" s="138">
        <v>107.483122225584</v>
      </c>
      <c r="AG63" s="138"/>
      <c r="AH63" s="138">
        <v>-12.313745713406211</v>
      </c>
      <c r="AI63" s="138"/>
      <c r="AJ63" s="138">
        <v>3.4414873834019</v>
      </c>
      <c r="AK63" s="138"/>
      <c r="AL63" s="138"/>
      <c r="AM63" s="138"/>
      <c r="AN63" s="138">
        <v>3.4414873834019</v>
      </c>
      <c r="AO63" s="138"/>
      <c r="AP63" s="139">
        <v>10</v>
      </c>
      <c r="AQ63" s="139"/>
      <c r="AR63" s="139">
        <v>0.7483122225583998</v>
      </c>
      <c r="AS63" s="139"/>
      <c r="AT63" s="139">
        <v>10.7483122225584</v>
      </c>
      <c r="AU63" s="139"/>
      <c r="AV63" s="140">
        <v>1</v>
      </c>
      <c r="AW63" s="140">
        <v>1</v>
      </c>
      <c r="AX63" s="140">
        <v>1</v>
      </c>
      <c r="AY63" s="140">
        <v>0</v>
      </c>
      <c r="AZ63" s="140">
        <v>1</v>
      </c>
      <c r="BA63" s="140">
        <v>1</v>
      </c>
    </row>
    <row r="64">
      <c r="B64" s="137" t="s">
        <v>30</v>
      </c>
      <c r="C64" s="137"/>
      <c r="D64" s="138"/>
      <c r="E64" s="138"/>
      <c r="F64" s="138"/>
      <c r="G64" s="138"/>
      <c r="H64" s="139"/>
      <c r="I64" s="139"/>
      <c r="J64" s="139"/>
      <c r="K64" s="139"/>
      <c r="L64" s="139"/>
      <c r="M64" s="139"/>
      <c r="N64" s="138"/>
      <c r="O64" s="138"/>
      <c r="P64" s="138"/>
      <c r="Q64" s="138"/>
      <c r="R64" s="138"/>
      <c r="S64" s="138"/>
      <c r="T64" s="138"/>
      <c r="U64" s="138"/>
      <c r="V64" s="138">
        <v>6</v>
      </c>
      <c r="W64" s="138"/>
      <c r="X64" s="138">
        <v>10.0068446269678</v>
      </c>
      <c r="Y64" s="138"/>
      <c r="Z64" s="139">
        <v>10.1075835217815</v>
      </c>
      <c r="AA64" s="139"/>
      <c r="AB64" s="139"/>
      <c r="AC64" s="139">
        <v>10.1</v>
      </c>
      <c r="AD64" s="139"/>
      <c r="AE64" s="139"/>
      <c r="AF64" s="138">
        <v>100.07508437407427</v>
      </c>
      <c r="AG64" s="138"/>
      <c r="AH64" s="138">
        <v>-0.792727348569836</v>
      </c>
      <c r="AI64" s="138"/>
      <c r="AJ64" s="138">
        <v>0.169453158745482</v>
      </c>
      <c r="AK64" s="138"/>
      <c r="AL64" s="138"/>
      <c r="AM64" s="138"/>
      <c r="AN64" s="138">
        <v>0.169453158745482</v>
      </c>
      <c r="AO64" s="138"/>
      <c r="AP64" s="139">
        <v>10.1</v>
      </c>
      <c r="AQ64" s="139"/>
      <c r="AR64" s="139">
        <v>0.0075835217815007922</v>
      </c>
      <c r="AS64" s="139"/>
      <c r="AT64" s="139">
        <v>10.1075835217815</v>
      </c>
      <c r="AU64" s="139"/>
      <c r="AV64" s="140">
        <v>1</v>
      </c>
      <c r="AW64" s="140">
        <v>1</v>
      </c>
      <c r="AX64" s="140">
        <v>1</v>
      </c>
      <c r="AY64" s="140">
        <v>0</v>
      </c>
      <c r="AZ64" s="140">
        <v>1</v>
      </c>
      <c r="BA64" s="140">
        <v>1</v>
      </c>
    </row>
    <row r="65">
      <c r="B65" s="137" t="s">
        <v>31</v>
      </c>
      <c r="C65" s="137"/>
      <c r="D65" s="138"/>
      <c r="E65" s="138"/>
      <c r="F65" s="138"/>
      <c r="G65" s="138"/>
      <c r="H65" s="139"/>
      <c r="I65" s="139"/>
      <c r="J65" s="139"/>
      <c r="K65" s="139"/>
      <c r="L65" s="139"/>
      <c r="M65" s="139"/>
      <c r="N65" s="138"/>
      <c r="O65" s="138"/>
      <c r="P65" s="138"/>
      <c r="Q65" s="138"/>
      <c r="R65" s="138"/>
      <c r="S65" s="138"/>
      <c r="T65" s="138"/>
      <c r="U65" s="138"/>
      <c r="V65" s="138">
        <v>6.31858537028548</v>
      </c>
      <c r="W65" s="138"/>
      <c r="X65" s="138">
        <v>20.0054757015743</v>
      </c>
      <c r="Y65" s="138"/>
      <c r="Z65" s="139">
        <v>245.843896227351</v>
      </c>
      <c r="AA65" s="139"/>
      <c r="AB65" s="139"/>
      <c r="AC65" s="139">
        <v>210.1</v>
      </c>
      <c r="AD65" s="139"/>
      <c r="AE65" s="139"/>
      <c r="AF65" s="138">
        <v>116.50314683728168</v>
      </c>
      <c r="AG65" s="138"/>
      <c r="AH65" s="138">
        <v>-24.572149544699286</v>
      </c>
      <c r="AI65" s="138"/>
      <c r="AJ65" s="138">
        <v>7.84303175342358</v>
      </c>
      <c r="AK65" s="138"/>
      <c r="AL65" s="138"/>
      <c r="AM65" s="138"/>
      <c r="AN65" s="138">
        <v>7.84303175342358</v>
      </c>
      <c r="AO65" s="138"/>
      <c r="AP65" s="139">
        <v>210.1</v>
      </c>
      <c r="AQ65" s="139"/>
      <c r="AR65" s="139">
        <v>34.6731115051288</v>
      </c>
      <c r="AS65" s="139"/>
      <c r="AT65" s="139">
        <v>245.843896227351</v>
      </c>
      <c r="AU65" s="139"/>
      <c r="AV65" s="140">
        <v>1</v>
      </c>
      <c r="AW65" s="140">
        <v>1</v>
      </c>
      <c r="AX65" s="140">
        <v>1</v>
      </c>
      <c r="AY65" s="140">
        <v>0</v>
      </c>
      <c r="AZ65" s="140">
        <v>1</v>
      </c>
      <c r="BA65" s="140">
        <v>1</v>
      </c>
    </row>
    <row r="66">
      <c r="B66" s="137" t="s">
        <v>32</v>
      </c>
      <c r="C66" s="137"/>
      <c r="D66" s="138"/>
      <c r="E66" s="138"/>
      <c r="F66" s="138"/>
      <c r="G66" s="138"/>
      <c r="H66" s="139"/>
      <c r="I66" s="139"/>
      <c r="J66" s="139"/>
      <c r="K66" s="139"/>
      <c r="L66" s="139"/>
      <c r="M66" s="139"/>
      <c r="N66" s="138"/>
      <c r="O66" s="138"/>
      <c r="P66" s="138"/>
      <c r="Q66" s="138"/>
      <c r="R66" s="138"/>
      <c r="S66" s="138"/>
      <c r="T66" s="138"/>
      <c r="U66" s="138"/>
      <c r="V66" s="138">
        <v>7.86</v>
      </c>
      <c r="W66" s="138"/>
      <c r="X66" s="138">
        <v>20.0054757015743</v>
      </c>
      <c r="Y66" s="138"/>
      <c r="Z66" s="139">
        <v>9.4454880016324</v>
      </c>
      <c r="AA66" s="139"/>
      <c r="AB66" s="139"/>
      <c r="AC66" s="139">
        <v>10</v>
      </c>
      <c r="AD66" s="139"/>
      <c r="AE66" s="139"/>
      <c r="AF66" s="138">
        <v>93.821713349657</v>
      </c>
      <c r="AG66" s="138"/>
      <c r="AH66" s="138">
        <v>-12.241238427687106</v>
      </c>
      <c r="AI66" s="138"/>
      <c r="AJ66" s="138">
        <v>6.43540089723217</v>
      </c>
      <c r="AK66" s="138"/>
      <c r="AL66" s="138"/>
      <c r="AM66" s="138"/>
      <c r="AN66" s="138">
        <v>6.43540089723217</v>
      </c>
      <c r="AO66" s="138"/>
      <c r="AP66" s="139">
        <v>10</v>
      </c>
      <c r="AQ66" s="139"/>
      <c r="AR66" s="139">
        <v>-0.61782866503429967</v>
      </c>
      <c r="AS66" s="139"/>
      <c r="AT66" s="139">
        <v>9.4454880016324</v>
      </c>
      <c r="AU66" s="139"/>
      <c r="AV66" s="140">
        <v>1</v>
      </c>
      <c r="AW66" s="140">
        <v>1</v>
      </c>
      <c r="AX66" s="140">
        <v>1</v>
      </c>
      <c r="AY66" s="140">
        <v>0</v>
      </c>
      <c r="AZ66" s="140">
        <v>1</v>
      </c>
      <c r="BA66" s="140">
        <v>1</v>
      </c>
    </row>
    <row r="67">
      <c r="B67" s="145" t="s">
        <v>33</v>
      </c>
      <c r="C67" s="145"/>
      <c r="D67" s="138"/>
      <c r="E67" s="138"/>
      <c r="F67" s="138"/>
      <c r="G67" s="138"/>
      <c r="H67" s="139"/>
      <c r="I67" s="139"/>
      <c r="J67" s="139"/>
      <c r="K67" s="139"/>
      <c r="L67" s="139"/>
      <c r="M67" s="139"/>
      <c r="N67" s="138"/>
      <c r="O67" s="138"/>
      <c r="P67" s="138"/>
      <c r="Q67" s="138"/>
      <c r="R67" s="138"/>
      <c r="S67" s="138"/>
      <c r="T67" s="138"/>
      <c r="U67" s="138"/>
      <c r="V67" s="146">
        <v>6.3472835790906</v>
      </c>
      <c r="W67" s="146"/>
      <c r="X67" s="146">
        <v>19.2498288843258</v>
      </c>
      <c r="Y67" s="146"/>
      <c r="Z67" s="147">
        <v>276.145279973323</v>
      </c>
      <c r="AA67" s="147"/>
      <c r="AB67" s="147"/>
      <c r="AC67" s="147">
        <v>240.2</v>
      </c>
      <c r="AD67" s="147"/>
      <c r="AE67" s="147"/>
      <c r="AF67" s="146">
        <v>114.49258059302004</v>
      </c>
      <c r="AG67" s="146"/>
      <c r="AH67" s="146">
        <v>-22.802859406087666</v>
      </c>
      <c r="AI67" s="146"/>
      <c r="AJ67" s="146">
        <v>7.34269269246507</v>
      </c>
      <c r="AK67" s="146"/>
      <c r="AL67" s="146"/>
      <c r="AM67" s="146"/>
      <c r="AN67" s="146">
        <v>7.34269269246507</v>
      </c>
      <c r="AO67" s="146"/>
      <c r="AP67" s="147">
        <v>240.2</v>
      </c>
      <c r="AQ67" s="147"/>
      <c r="AR67" s="147">
        <v>34.811178584434124</v>
      </c>
      <c r="AS67" s="147"/>
      <c r="AT67" s="147">
        <v>276.145279973323</v>
      </c>
      <c r="AU67" s="147"/>
      <c r="AV67" s="148">
        <v>1</v>
      </c>
      <c r="AW67" s="148">
        <v>1</v>
      </c>
      <c r="AX67" s="148">
        <v>1</v>
      </c>
      <c r="AY67" s="148">
        <v>0</v>
      </c>
      <c r="AZ67" s="148">
        <v>1</v>
      </c>
      <c r="BA67" s="148">
        <v>1</v>
      </c>
    </row>
    <row r="68">
      <c r="B68" s="137" t="s">
        <v>34</v>
      </c>
      <c r="C68" s="137"/>
      <c r="D68" s="138"/>
      <c r="E68" s="138"/>
      <c r="F68" s="138"/>
      <c r="G68" s="138"/>
      <c r="H68" s="139"/>
      <c r="I68" s="139"/>
      <c r="J68" s="139"/>
      <c r="K68" s="139"/>
      <c r="L68" s="139"/>
      <c r="M68" s="139"/>
      <c r="N68" s="138"/>
      <c r="O68" s="138"/>
      <c r="P68" s="138"/>
      <c r="Q68" s="138"/>
      <c r="R68" s="138"/>
      <c r="S68" s="138"/>
      <c r="T68" s="138"/>
      <c r="U68" s="138"/>
      <c r="V68" s="138">
        <v>0.661094291517354</v>
      </c>
      <c r="W68" s="138"/>
      <c r="X68" s="138">
        <v>28.5256673511294</v>
      </c>
      <c r="Y68" s="138"/>
      <c r="Z68" s="139">
        <v>525.172770696624</v>
      </c>
      <c r="AA68" s="139"/>
      <c r="AB68" s="139"/>
      <c r="AC68" s="139">
        <v>420.2</v>
      </c>
      <c r="AD68" s="139"/>
      <c r="AE68" s="139"/>
      <c r="AF68" s="138">
        <v>124.66450395372291</v>
      </c>
      <c r="AG68" s="138"/>
      <c r="AH68" s="138">
        <v>-12.195440893939455</v>
      </c>
      <c r="AI68" s="138"/>
      <c r="AJ68" s="138">
        <v>3.31434810800296</v>
      </c>
      <c r="AK68" s="138"/>
      <c r="AL68" s="138"/>
      <c r="AM68" s="138"/>
      <c r="AN68" s="138">
        <v>3.31434810800296</v>
      </c>
      <c r="AO68" s="138"/>
      <c r="AP68" s="139">
        <v>420.2</v>
      </c>
      <c r="AQ68" s="139"/>
      <c r="AR68" s="139">
        <v>103.64024561354368</v>
      </c>
      <c r="AS68" s="139"/>
      <c r="AT68" s="139">
        <v>525.172770696624</v>
      </c>
      <c r="AU68" s="139"/>
      <c r="AV68" s="140">
        <v>1</v>
      </c>
      <c r="AW68" s="140">
        <v>1</v>
      </c>
      <c r="AX68" s="140">
        <v>1</v>
      </c>
      <c r="AY68" s="140">
        <v>0</v>
      </c>
      <c r="AZ68" s="140">
        <v>1</v>
      </c>
      <c r="BA68" s="140">
        <v>1</v>
      </c>
    </row>
    <row r="69">
      <c r="B69" s="137" t="s">
        <v>35</v>
      </c>
      <c r="C69" s="137"/>
      <c r="D69" s="138"/>
      <c r="E69" s="138"/>
      <c r="F69" s="138"/>
      <c r="G69" s="138"/>
      <c r="H69" s="139"/>
      <c r="I69" s="139"/>
      <c r="J69" s="139"/>
      <c r="K69" s="139"/>
      <c r="L69" s="139"/>
      <c r="M69" s="139"/>
      <c r="N69" s="138"/>
      <c r="O69" s="138"/>
      <c r="P69" s="138"/>
      <c r="Q69" s="138"/>
      <c r="R69" s="138"/>
      <c r="S69" s="138"/>
      <c r="T69" s="138"/>
      <c r="U69" s="138"/>
      <c r="V69" s="138">
        <v>0</v>
      </c>
      <c r="W69" s="138"/>
      <c r="X69" s="138">
        <v>0</v>
      </c>
      <c r="Y69" s="138"/>
      <c r="Z69" s="139">
        <v>19.650842489045</v>
      </c>
      <c r="AA69" s="139"/>
      <c r="AB69" s="139"/>
      <c r="AC69" s="139">
        <v>0</v>
      </c>
      <c r="AD69" s="139"/>
      <c r="AE69" s="139"/>
      <c r="AF69" s="138">
        <v>0</v>
      </c>
      <c r="AG69" s="138"/>
      <c r="AH69" s="138">
        <v>-10.865251209271001</v>
      </c>
      <c r="AI69" s="138"/>
      <c r="AJ69" s="138">
        <v>2.92365837007894</v>
      </c>
      <c r="AK69" s="138"/>
      <c r="AL69" s="138"/>
      <c r="AM69" s="138"/>
      <c r="AN69" s="138">
        <v>2.92365837007894</v>
      </c>
      <c r="AO69" s="138"/>
      <c r="AP69" s="139">
        <v>0</v>
      </c>
      <c r="AQ69" s="139"/>
      <c r="AR69" s="139">
        <v>0</v>
      </c>
      <c r="AS69" s="139"/>
      <c r="AT69" s="139">
        <v>19.650842489045</v>
      </c>
      <c r="AU69" s="139"/>
      <c r="AV69" s="140">
        <v>0</v>
      </c>
      <c r="AW69" s="140">
        <v>0</v>
      </c>
      <c r="AX69" s="140">
        <v>0</v>
      </c>
      <c r="AY69" s="140">
        <v>0</v>
      </c>
      <c r="AZ69" s="140">
        <v>0</v>
      </c>
      <c r="BA69" s="140">
        <v>1</v>
      </c>
    </row>
    <row r="70">
      <c r="B70" s="137" t="s">
        <v>36</v>
      </c>
      <c r="C70" s="137"/>
      <c r="D70" s="138"/>
      <c r="E70" s="138"/>
      <c r="F70" s="138"/>
      <c r="G70" s="138"/>
      <c r="H70" s="139"/>
      <c r="I70" s="139"/>
      <c r="J70" s="139"/>
      <c r="K70" s="139"/>
      <c r="L70" s="139"/>
      <c r="M70" s="139"/>
      <c r="N70" s="138"/>
      <c r="O70" s="138"/>
      <c r="P70" s="138"/>
      <c r="Q70" s="138"/>
      <c r="R70" s="138"/>
      <c r="S70" s="138"/>
      <c r="T70" s="138"/>
      <c r="U70" s="138"/>
      <c r="V70" s="138">
        <v>0.000130815780256825</v>
      </c>
      <c r="W70" s="138"/>
      <c r="X70" s="138">
        <v>0</v>
      </c>
      <c r="Y70" s="138"/>
      <c r="Z70" s="139">
        <v>-6.5274762673936</v>
      </c>
      <c r="AA70" s="139"/>
      <c r="AB70" s="139"/>
      <c r="AC70" s="139">
        <v>0</v>
      </c>
      <c r="AD70" s="139"/>
      <c r="AE70" s="139"/>
      <c r="AF70" s="138">
        <v>0</v>
      </c>
      <c r="AG70" s="138"/>
      <c r="AH70" s="138">
        <v>-38.129395096200085</v>
      </c>
      <c r="AI70" s="138"/>
      <c r="AJ70" s="138">
        <v>12.0424412092635</v>
      </c>
      <c r="AK70" s="138"/>
      <c r="AL70" s="138"/>
      <c r="AM70" s="138"/>
      <c r="AN70" s="138">
        <v>12.0424412092635</v>
      </c>
      <c r="AO70" s="138"/>
      <c r="AP70" s="139">
        <v>0</v>
      </c>
      <c r="AQ70" s="139"/>
      <c r="AR70" s="139">
        <v>0</v>
      </c>
      <c r="AS70" s="139"/>
      <c r="AT70" s="139">
        <v>-6.5274762673936</v>
      </c>
      <c r="AU70" s="139"/>
      <c r="AV70" s="140">
        <v>0</v>
      </c>
      <c r="AW70" s="140">
        <v>1</v>
      </c>
      <c r="AX70" s="140">
        <v>0</v>
      </c>
      <c r="AY70" s="140">
        <v>0</v>
      </c>
      <c r="AZ70" s="140">
        <v>0</v>
      </c>
      <c r="BA70" s="140">
        <v>1</v>
      </c>
    </row>
    <row r="71">
      <c r="B71" s="145" t="s">
        <v>37</v>
      </c>
      <c r="C71" s="145"/>
      <c r="D71" s="138"/>
      <c r="E71" s="138"/>
      <c r="F71" s="138"/>
      <c r="G71" s="138"/>
      <c r="H71" s="139"/>
      <c r="I71" s="139"/>
      <c r="J71" s="139"/>
      <c r="K71" s="139"/>
      <c r="L71" s="139"/>
      <c r="M71" s="139"/>
      <c r="N71" s="138"/>
      <c r="O71" s="138"/>
      <c r="P71" s="138"/>
      <c r="Q71" s="138"/>
      <c r="R71" s="138"/>
      <c r="S71" s="138"/>
      <c r="T71" s="138"/>
      <c r="U71" s="138"/>
      <c r="V71" s="146">
        <v>0.629706880617941</v>
      </c>
      <c r="W71" s="146"/>
      <c r="X71" s="146">
        <v>27.1731690622861</v>
      </c>
      <c r="Y71" s="146"/>
      <c r="Z71" s="147">
        <v>538.296136918275</v>
      </c>
      <c r="AA71" s="147"/>
      <c r="AB71" s="147"/>
      <c r="AC71" s="147">
        <v>420.2</v>
      </c>
      <c r="AD71" s="147"/>
      <c r="AE71" s="147"/>
      <c r="AF71" s="146">
        <v>127.7876277570668</v>
      </c>
      <c r="AG71" s="146"/>
      <c r="AH71" s="146">
        <v>-11.832401657455703</v>
      </c>
      <c r="AI71" s="146"/>
      <c r="AJ71" s="146">
        <v>3.19424729611493</v>
      </c>
      <c r="AK71" s="146"/>
      <c r="AL71" s="146"/>
      <c r="AM71" s="146"/>
      <c r="AN71" s="146">
        <v>3.19424729611493</v>
      </c>
      <c r="AO71" s="146"/>
      <c r="AP71" s="147">
        <v>420.2</v>
      </c>
      <c r="AQ71" s="147"/>
      <c r="AR71" s="147">
        <v>116.7636118351947</v>
      </c>
      <c r="AS71" s="147"/>
      <c r="AT71" s="147">
        <v>538.296136918275</v>
      </c>
      <c r="AU71" s="147"/>
      <c r="AV71" s="148">
        <v>1</v>
      </c>
      <c r="AW71" s="148">
        <v>1</v>
      </c>
      <c r="AX71" s="148">
        <v>1</v>
      </c>
      <c r="AY71" s="148">
        <v>0</v>
      </c>
      <c r="AZ71" s="148">
        <v>1</v>
      </c>
      <c r="BA71" s="148">
        <v>1</v>
      </c>
    </row>
    <row r="72">
      <c r="B72" s="145" t="s">
        <v>211</v>
      </c>
      <c r="C72" s="145"/>
      <c r="D72" s="146">
        <v>3.59220987753453</v>
      </c>
      <c r="E72" s="146"/>
      <c r="F72" s="146">
        <v>15.9780971937029</v>
      </c>
      <c r="G72" s="146"/>
      <c r="H72" s="147">
        <v>5894.13699040352</v>
      </c>
      <c r="I72" s="147"/>
      <c r="J72" s="147"/>
      <c r="K72" s="147">
        <v>6000</v>
      </c>
      <c r="L72" s="147"/>
      <c r="M72" s="147"/>
      <c r="N72" s="146">
        <v>98.235616506725336</v>
      </c>
      <c r="O72" s="146"/>
      <c r="P72" s="146">
        <v>-18.572973983628842</v>
      </c>
      <c r="Q72" s="146"/>
      <c r="R72" s="146">
        <v>4.69678285019037</v>
      </c>
      <c r="S72" s="146"/>
      <c r="T72" s="146"/>
      <c r="U72" s="146"/>
      <c r="V72" s="146">
        <v>4.21740921988778</v>
      </c>
      <c r="W72" s="146"/>
      <c r="X72" s="146">
        <v>24.5366187542779</v>
      </c>
      <c r="Y72" s="146"/>
      <c r="Z72" s="147">
        <v>1629.59499288178</v>
      </c>
      <c r="AA72" s="147"/>
      <c r="AB72" s="147"/>
      <c r="AC72" s="147">
        <v>1431.4</v>
      </c>
      <c r="AD72" s="147"/>
      <c r="AE72" s="147"/>
      <c r="AF72" s="146">
        <v>113.64724704398411</v>
      </c>
      <c r="AG72" s="146"/>
      <c r="AH72" s="146">
        <v>-13.224197601694131</v>
      </c>
      <c r="AI72" s="146"/>
      <c r="AJ72" s="146">
        <v>3.38558650445735</v>
      </c>
      <c r="AK72" s="146"/>
      <c r="AL72" s="146"/>
      <c r="AM72" s="146"/>
      <c r="AN72" s="146">
        <v>-1.3111963457330202</v>
      </c>
      <c r="AO72" s="146"/>
      <c r="AP72" s="147">
        <v>-4487.9923757262541</v>
      </c>
      <c r="AQ72" s="147"/>
      <c r="AR72" s="147">
        <v>220.60207951032209</v>
      </c>
      <c r="AS72" s="147"/>
      <c r="AT72" s="147">
        <v>-4264.54199752174</v>
      </c>
      <c r="AU72" s="147"/>
      <c r="AV72" s="148">
        <v>-3.1917004331423779</v>
      </c>
      <c r="AW72" s="148">
        <v>0.14824251329584892</v>
      </c>
      <c r="AX72" s="148">
        <v>0.13560936087870318</v>
      </c>
      <c r="AY72" s="148">
        <v>0</v>
      </c>
      <c r="AZ72" s="148">
        <v>0.34880607007364622</v>
      </c>
      <c r="BA72" s="148">
        <v>-0.38728779902883681</v>
      </c>
    </row>
    <row r="74">
      <c r="B74" s="134" t="s">
        <v>214</v>
      </c>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6"/>
      <c r="AW74" s="136"/>
      <c r="AX74" s="136"/>
      <c r="AY74" s="136"/>
      <c r="AZ74" s="136"/>
      <c r="BA74" s="136"/>
    </row>
    <row r="75">
      <c r="B75" s="137" t="s">
        <v>215</v>
      </c>
      <c r="C75" s="137"/>
      <c r="D75" s="138">
        <v>3.71299044733638</v>
      </c>
      <c r="E75" s="138"/>
      <c r="F75" s="138">
        <v>20.1971252566735</v>
      </c>
      <c r="G75" s="138"/>
      <c r="H75" s="139">
        <v>4706.51613628882</v>
      </c>
      <c r="I75" s="139"/>
      <c r="J75" s="139"/>
      <c r="K75" s="139">
        <v>5000</v>
      </c>
      <c r="L75" s="139"/>
      <c r="M75" s="139"/>
      <c r="N75" s="138">
        <v>93.411467170220845</v>
      </c>
      <c r="O75" s="138"/>
      <c r="P75" s="138">
        <v>-35.283131381657618</v>
      </c>
      <c r="Q75" s="138"/>
      <c r="R75" s="138">
        <v>8.86190939587817</v>
      </c>
      <c r="S75" s="138"/>
      <c r="T75" s="138"/>
      <c r="U75" s="138"/>
      <c r="V75" s="138"/>
      <c r="W75" s="138"/>
      <c r="X75" s="138"/>
      <c r="Y75" s="138"/>
      <c r="Z75" s="139"/>
      <c r="AA75" s="139"/>
      <c r="AB75" s="139"/>
      <c r="AC75" s="139"/>
      <c r="AD75" s="139"/>
      <c r="AE75" s="139"/>
      <c r="AF75" s="138"/>
      <c r="AG75" s="138"/>
      <c r="AH75" s="138"/>
      <c r="AI75" s="138"/>
      <c r="AJ75" s="138"/>
      <c r="AK75" s="138"/>
      <c r="AL75" s="138"/>
      <c r="AM75" s="138"/>
      <c r="AN75" s="138">
        <v>-8.86190939587817</v>
      </c>
      <c r="AO75" s="138"/>
      <c r="AP75" s="139">
        <v>-4670.573358511042</v>
      </c>
      <c r="AQ75" s="139"/>
      <c r="AR75" s="139">
        <v>0</v>
      </c>
      <c r="AS75" s="139"/>
      <c r="AT75" s="139">
        <v>-4706.51613628882</v>
      </c>
      <c r="AU75" s="139"/>
      <c r="AV75" s="140">
        <v>-1</v>
      </c>
      <c r="AW75" s="140">
        <v>-1</v>
      </c>
      <c r="AX75" s="140">
        <v>-1</v>
      </c>
      <c r="AY75" s="140">
        <v>0</v>
      </c>
      <c r="AZ75" s="140">
        <v>-1</v>
      </c>
      <c r="BA75" s="140">
        <v>-1</v>
      </c>
    </row>
    <row r="76">
      <c r="B76" s="137" t="s">
        <v>39</v>
      </c>
      <c r="C76" s="137"/>
      <c r="D76" s="138"/>
      <c r="E76" s="138"/>
      <c r="F76" s="138"/>
      <c r="G76" s="138"/>
      <c r="H76" s="139"/>
      <c r="I76" s="139"/>
      <c r="J76" s="139"/>
      <c r="K76" s="139"/>
      <c r="L76" s="139"/>
      <c r="M76" s="139"/>
      <c r="N76" s="138"/>
      <c r="O76" s="138"/>
      <c r="P76" s="138"/>
      <c r="Q76" s="138"/>
      <c r="R76" s="138"/>
      <c r="S76" s="138"/>
      <c r="T76" s="138"/>
      <c r="U76" s="138"/>
      <c r="V76" s="138">
        <v>2</v>
      </c>
      <c r="W76" s="138"/>
      <c r="X76" s="138">
        <v>10.0068446269678</v>
      </c>
      <c r="Y76" s="138"/>
      <c r="Z76" s="139">
        <v>27.3117696412928</v>
      </c>
      <c r="AA76" s="139"/>
      <c r="AB76" s="139"/>
      <c r="AC76" s="139">
        <v>30</v>
      </c>
      <c r="AD76" s="139"/>
      <c r="AE76" s="139"/>
      <c r="AF76" s="138">
        <v>91.039232137642657</v>
      </c>
      <c r="AG76" s="138"/>
      <c r="AH76" s="138">
        <v>-21.384116285014343</v>
      </c>
      <c r="AI76" s="138"/>
      <c r="AJ76" s="138">
        <v>6.03663140071417</v>
      </c>
      <c r="AK76" s="138"/>
      <c r="AL76" s="138"/>
      <c r="AM76" s="138"/>
      <c r="AN76" s="138">
        <v>6.03663140071417</v>
      </c>
      <c r="AO76" s="138"/>
      <c r="AP76" s="139">
        <v>30</v>
      </c>
      <c r="AQ76" s="139"/>
      <c r="AR76" s="139">
        <v>-2.6882303587072029</v>
      </c>
      <c r="AS76" s="139"/>
      <c r="AT76" s="139">
        <v>27.3117696412928</v>
      </c>
      <c r="AU76" s="139"/>
      <c r="AV76" s="140">
        <v>1</v>
      </c>
      <c r="AW76" s="140">
        <v>1</v>
      </c>
      <c r="AX76" s="140">
        <v>1</v>
      </c>
      <c r="AY76" s="140">
        <v>0</v>
      </c>
      <c r="AZ76" s="140">
        <v>1</v>
      </c>
      <c r="BA76" s="140">
        <v>1</v>
      </c>
    </row>
    <row r="77">
      <c r="B77" s="137" t="s">
        <v>40</v>
      </c>
      <c r="C77" s="137"/>
      <c r="D77" s="138"/>
      <c r="E77" s="138"/>
      <c r="F77" s="138"/>
      <c r="G77" s="138"/>
      <c r="H77" s="139"/>
      <c r="I77" s="139"/>
      <c r="J77" s="139"/>
      <c r="K77" s="139"/>
      <c r="L77" s="139"/>
      <c r="M77" s="139"/>
      <c r="N77" s="138"/>
      <c r="O77" s="138"/>
      <c r="P77" s="138"/>
      <c r="Q77" s="138"/>
      <c r="R77" s="138"/>
      <c r="S77" s="138"/>
      <c r="T77" s="138"/>
      <c r="U77" s="138"/>
      <c r="V77" s="138">
        <v>5.25</v>
      </c>
      <c r="W77" s="138"/>
      <c r="X77" s="138">
        <v>30.0068446269678</v>
      </c>
      <c r="Y77" s="138"/>
      <c r="Z77" s="139">
        <v>8.3658053443188</v>
      </c>
      <c r="AA77" s="139"/>
      <c r="AB77" s="139"/>
      <c r="AC77" s="139">
        <v>10</v>
      </c>
      <c r="AD77" s="139"/>
      <c r="AE77" s="139"/>
      <c r="AF77" s="138">
        <v>83.658053443188</v>
      </c>
      <c r="AG77" s="138"/>
      <c r="AH77" s="138">
        <v>-12.020746676403626</v>
      </c>
      <c r="AI77" s="138"/>
      <c r="AJ77" s="138">
        <v>3.03087405814665</v>
      </c>
      <c r="AK77" s="138"/>
      <c r="AL77" s="138"/>
      <c r="AM77" s="138"/>
      <c r="AN77" s="138">
        <v>3.03087405814665</v>
      </c>
      <c r="AO77" s="138"/>
      <c r="AP77" s="139">
        <v>10</v>
      </c>
      <c r="AQ77" s="139"/>
      <c r="AR77" s="139">
        <v>-1.6341946556812004</v>
      </c>
      <c r="AS77" s="139"/>
      <c r="AT77" s="139">
        <v>8.3658053443188</v>
      </c>
      <c r="AU77" s="139"/>
      <c r="AV77" s="140">
        <v>1</v>
      </c>
      <c r="AW77" s="140">
        <v>1</v>
      </c>
      <c r="AX77" s="140">
        <v>1</v>
      </c>
      <c r="AY77" s="140">
        <v>0</v>
      </c>
      <c r="AZ77" s="140">
        <v>1</v>
      </c>
      <c r="BA77" s="140">
        <v>1</v>
      </c>
    </row>
    <row r="78">
      <c r="B78" s="137" t="s">
        <v>41</v>
      </c>
      <c r="C78" s="137"/>
      <c r="D78" s="138"/>
      <c r="E78" s="138"/>
      <c r="F78" s="138"/>
      <c r="G78" s="138"/>
      <c r="H78" s="139"/>
      <c r="I78" s="139"/>
      <c r="J78" s="139"/>
      <c r="K78" s="139"/>
      <c r="L78" s="139"/>
      <c r="M78" s="139"/>
      <c r="N78" s="138"/>
      <c r="O78" s="138"/>
      <c r="P78" s="138"/>
      <c r="Q78" s="138"/>
      <c r="R78" s="138"/>
      <c r="S78" s="138"/>
      <c r="T78" s="138"/>
      <c r="U78" s="138"/>
      <c r="V78" s="138">
        <v>1.25858186219502</v>
      </c>
      <c r="W78" s="138"/>
      <c r="X78" s="138">
        <v>0</v>
      </c>
      <c r="Y78" s="138"/>
      <c r="Z78" s="139">
        <v>84.2170947014028</v>
      </c>
      <c r="AA78" s="139"/>
      <c r="AB78" s="139"/>
      <c r="AC78" s="139">
        <v>85</v>
      </c>
      <c r="AD78" s="139"/>
      <c r="AE78" s="139"/>
      <c r="AF78" s="138">
        <v>99.07893494282682</v>
      </c>
      <c r="AG78" s="138"/>
      <c r="AH78" s="138">
        <v>-7.4792350931532265</v>
      </c>
      <c r="AI78" s="138"/>
      <c r="AJ78" s="138">
        <v>3.02776769066166</v>
      </c>
      <c r="AK78" s="138"/>
      <c r="AL78" s="138"/>
      <c r="AM78" s="138"/>
      <c r="AN78" s="138">
        <v>3.02776769066166</v>
      </c>
      <c r="AO78" s="138"/>
      <c r="AP78" s="139">
        <v>85</v>
      </c>
      <c r="AQ78" s="139"/>
      <c r="AR78" s="139">
        <v>-0.78290529859720337</v>
      </c>
      <c r="AS78" s="139"/>
      <c r="AT78" s="139">
        <v>84.2170947014028</v>
      </c>
      <c r="AU78" s="139"/>
      <c r="AV78" s="140">
        <v>1</v>
      </c>
      <c r="AW78" s="140">
        <v>1</v>
      </c>
      <c r="AX78" s="140">
        <v>1</v>
      </c>
      <c r="AY78" s="140">
        <v>0</v>
      </c>
      <c r="AZ78" s="140">
        <v>0</v>
      </c>
      <c r="BA78" s="140">
        <v>1</v>
      </c>
    </row>
    <row r="79">
      <c r="B79" s="137" t="s">
        <v>42</v>
      </c>
      <c r="C79" s="137"/>
      <c r="D79" s="138"/>
      <c r="E79" s="138"/>
      <c r="F79" s="138"/>
      <c r="G79" s="138"/>
      <c r="H79" s="139"/>
      <c r="I79" s="139"/>
      <c r="J79" s="139"/>
      <c r="K79" s="139"/>
      <c r="L79" s="139"/>
      <c r="M79" s="139"/>
      <c r="N79" s="138"/>
      <c r="O79" s="138"/>
      <c r="P79" s="138"/>
      <c r="Q79" s="138"/>
      <c r="R79" s="138"/>
      <c r="S79" s="138"/>
      <c r="T79" s="138"/>
      <c r="U79" s="138"/>
      <c r="V79" s="138">
        <v>1.23475960066876</v>
      </c>
      <c r="W79" s="138"/>
      <c r="X79" s="138">
        <v>0</v>
      </c>
      <c r="Y79" s="138"/>
      <c r="Z79" s="139">
        <v>82.5664540671048</v>
      </c>
      <c r="AA79" s="139"/>
      <c r="AB79" s="139"/>
      <c r="AC79" s="139">
        <v>85</v>
      </c>
      <c r="AD79" s="139"/>
      <c r="AE79" s="139"/>
      <c r="AF79" s="138">
        <v>97.137004784829173</v>
      </c>
      <c r="AG79" s="138"/>
      <c r="AH79" s="138">
        <v>-7.5703105060817615</v>
      </c>
      <c r="AI79" s="138"/>
      <c r="AJ79" s="138">
        <v>3.1904864873639</v>
      </c>
      <c r="AK79" s="138"/>
      <c r="AL79" s="138"/>
      <c r="AM79" s="138"/>
      <c r="AN79" s="138">
        <v>3.1904864873639</v>
      </c>
      <c r="AO79" s="138"/>
      <c r="AP79" s="139">
        <v>85</v>
      </c>
      <c r="AQ79" s="139"/>
      <c r="AR79" s="139">
        <v>-2.4335459328952025</v>
      </c>
      <c r="AS79" s="139"/>
      <c r="AT79" s="139">
        <v>82.5664540671048</v>
      </c>
      <c r="AU79" s="139"/>
      <c r="AV79" s="140">
        <v>1</v>
      </c>
      <c r="AW79" s="140">
        <v>1</v>
      </c>
      <c r="AX79" s="140">
        <v>1</v>
      </c>
      <c r="AY79" s="140">
        <v>0</v>
      </c>
      <c r="AZ79" s="140">
        <v>0</v>
      </c>
      <c r="BA79" s="140">
        <v>1</v>
      </c>
    </row>
    <row r="80">
      <c r="B80" s="137" t="s">
        <v>43</v>
      </c>
      <c r="C80" s="137"/>
      <c r="D80" s="138"/>
      <c r="E80" s="138"/>
      <c r="F80" s="138"/>
      <c r="G80" s="138"/>
      <c r="H80" s="139"/>
      <c r="I80" s="139"/>
      <c r="J80" s="139"/>
      <c r="K80" s="139"/>
      <c r="L80" s="139"/>
      <c r="M80" s="139"/>
      <c r="N80" s="138"/>
      <c r="O80" s="138"/>
      <c r="P80" s="138"/>
      <c r="Q80" s="138"/>
      <c r="R80" s="138"/>
      <c r="S80" s="138"/>
      <c r="T80" s="138"/>
      <c r="U80" s="138"/>
      <c r="V80" s="138">
        <v>1.26669694200822</v>
      </c>
      <c r="W80" s="138"/>
      <c r="X80" s="138">
        <v>0</v>
      </c>
      <c r="Y80" s="138"/>
      <c r="Z80" s="139">
        <v>72.0632908982633</v>
      </c>
      <c r="AA80" s="139"/>
      <c r="AB80" s="139"/>
      <c r="AC80" s="139">
        <v>75</v>
      </c>
      <c r="AD80" s="139"/>
      <c r="AE80" s="139"/>
      <c r="AF80" s="138">
        <v>96.084387864351072</v>
      </c>
      <c r="AG80" s="138"/>
      <c r="AH80" s="138">
        <v>-5.7040318597476958</v>
      </c>
      <c r="AI80" s="138"/>
      <c r="AJ80" s="138">
        <v>2.59915476729938</v>
      </c>
      <c r="AK80" s="138"/>
      <c r="AL80" s="138"/>
      <c r="AM80" s="138"/>
      <c r="AN80" s="138">
        <v>2.59915476729938</v>
      </c>
      <c r="AO80" s="138"/>
      <c r="AP80" s="139">
        <v>75</v>
      </c>
      <c r="AQ80" s="139"/>
      <c r="AR80" s="139">
        <v>-2.936709101736696</v>
      </c>
      <c r="AS80" s="139"/>
      <c r="AT80" s="139">
        <v>72.0632908982633</v>
      </c>
      <c r="AU80" s="139"/>
      <c r="AV80" s="140">
        <v>1</v>
      </c>
      <c r="AW80" s="140">
        <v>1</v>
      </c>
      <c r="AX80" s="140">
        <v>1</v>
      </c>
      <c r="AY80" s="140">
        <v>0</v>
      </c>
      <c r="AZ80" s="140">
        <v>0</v>
      </c>
      <c r="BA80" s="140">
        <v>1</v>
      </c>
    </row>
    <row r="81">
      <c r="B81" s="137" t="s">
        <v>44</v>
      </c>
      <c r="C81" s="137"/>
      <c r="D81" s="138"/>
      <c r="E81" s="138"/>
      <c r="F81" s="138"/>
      <c r="G81" s="138"/>
      <c r="H81" s="139"/>
      <c r="I81" s="139"/>
      <c r="J81" s="139"/>
      <c r="K81" s="139"/>
      <c r="L81" s="139"/>
      <c r="M81" s="139"/>
      <c r="N81" s="138"/>
      <c r="O81" s="138"/>
      <c r="P81" s="138"/>
      <c r="Q81" s="138"/>
      <c r="R81" s="138"/>
      <c r="S81" s="138"/>
      <c r="T81" s="138"/>
      <c r="U81" s="138"/>
      <c r="V81" s="138">
        <v>1</v>
      </c>
      <c r="W81" s="138"/>
      <c r="X81" s="138">
        <v>0</v>
      </c>
      <c r="Y81" s="138"/>
      <c r="Z81" s="139">
        <v>72.4890760552019</v>
      </c>
      <c r="AA81" s="139"/>
      <c r="AB81" s="139"/>
      <c r="AC81" s="139">
        <v>75</v>
      </c>
      <c r="AD81" s="139"/>
      <c r="AE81" s="139"/>
      <c r="AF81" s="138">
        <v>96.65210140693587</v>
      </c>
      <c r="AG81" s="138"/>
      <c r="AH81" s="138">
        <v>-17.8429197706483</v>
      </c>
      <c r="AI81" s="138"/>
      <c r="AJ81" s="138">
        <v>4.62461995841301</v>
      </c>
      <c r="AK81" s="138"/>
      <c r="AL81" s="138"/>
      <c r="AM81" s="138"/>
      <c r="AN81" s="138">
        <v>4.62461995841301</v>
      </c>
      <c r="AO81" s="138"/>
      <c r="AP81" s="139">
        <v>75</v>
      </c>
      <c r="AQ81" s="139"/>
      <c r="AR81" s="139">
        <v>-2.5109239447980976</v>
      </c>
      <c r="AS81" s="139"/>
      <c r="AT81" s="139">
        <v>72.4890760552019</v>
      </c>
      <c r="AU81" s="139"/>
      <c r="AV81" s="140">
        <v>1</v>
      </c>
      <c r="AW81" s="140">
        <v>1</v>
      </c>
      <c r="AX81" s="140">
        <v>1</v>
      </c>
      <c r="AY81" s="140">
        <v>0</v>
      </c>
      <c r="AZ81" s="140">
        <v>0</v>
      </c>
      <c r="BA81" s="140">
        <v>1</v>
      </c>
    </row>
    <row r="82">
      <c r="B82" s="145" t="s">
        <v>45</v>
      </c>
      <c r="C82" s="145"/>
      <c r="D82" s="138"/>
      <c r="E82" s="138"/>
      <c r="F82" s="138"/>
      <c r="G82" s="138"/>
      <c r="H82" s="139"/>
      <c r="I82" s="139"/>
      <c r="J82" s="139"/>
      <c r="K82" s="139"/>
      <c r="L82" s="139"/>
      <c r="M82" s="139"/>
      <c r="N82" s="138"/>
      <c r="O82" s="138"/>
      <c r="P82" s="138"/>
      <c r="Q82" s="138"/>
      <c r="R82" s="138"/>
      <c r="S82" s="138"/>
      <c r="T82" s="138"/>
      <c r="U82" s="138"/>
      <c r="V82" s="146">
        <v>1.35516135807553</v>
      </c>
      <c r="W82" s="146"/>
      <c r="X82" s="146">
        <v>14.694045174538</v>
      </c>
      <c r="Y82" s="146"/>
      <c r="Z82" s="147">
        <v>347.013490707584</v>
      </c>
      <c r="AA82" s="147"/>
      <c r="AB82" s="147"/>
      <c r="AC82" s="147">
        <v>360</v>
      </c>
      <c r="AD82" s="147"/>
      <c r="AE82" s="147"/>
      <c r="AF82" s="146">
        <v>96.392636307662229</v>
      </c>
      <c r="AG82" s="146"/>
      <c r="AH82" s="146">
        <v>-10.501039880692641</v>
      </c>
      <c r="AI82" s="146"/>
      <c r="AJ82" s="146">
        <v>3.54793646332041</v>
      </c>
      <c r="AK82" s="146"/>
      <c r="AL82" s="146"/>
      <c r="AM82" s="146"/>
      <c r="AN82" s="146">
        <v>3.54793646332041</v>
      </c>
      <c r="AO82" s="146"/>
      <c r="AP82" s="147">
        <v>360</v>
      </c>
      <c r="AQ82" s="147"/>
      <c r="AR82" s="147">
        <v>-12.986509292415974</v>
      </c>
      <c r="AS82" s="147"/>
      <c r="AT82" s="147">
        <v>347.013490707584</v>
      </c>
      <c r="AU82" s="147"/>
      <c r="AV82" s="148">
        <v>1</v>
      </c>
      <c r="AW82" s="148">
        <v>1</v>
      </c>
      <c r="AX82" s="148">
        <v>1</v>
      </c>
      <c r="AY82" s="148">
        <v>0</v>
      </c>
      <c r="AZ82" s="148">
        <v>1</v>
      </c>
      <c r="BA82" s="148">
        <v>1</v>
      </c>
    </row>
    <row r="83">
      <c r="B83" s="137" t="s">
        <v>46</v>
      </c>
      <c r="C83" s="137"/>
      <c r="D83" s="138"/>
      <c r="E83" s="138"/>
      <c r="F83" s="138"/>
      <c r="G83" s="138"/>
      <c r="H83" s="139"/>
      <c r="I83" s="139"/>
      <c r="J83" s="139"/>
      <c r="K83" s="139"/>
      <c r="L83" s="139"/>
      <c r="M83" s="139"/>
      <c r="N83" s="138"/>
      <c r="O83" s="138"/>
      <c r="P83" s="138"/>
      <c r="Q83" s="138"/>
      <c r="R83" s="138"/>
      <c r="S83" s="138"/>
      <c r="T83" s="138"/>
      <c r="U83" s="138"/>
      <c r="V83" s="138">
        <v>5.24847780628185</v>
      </c>
      <c r="W83" s="138"/>
      <c r="X83" s="138">
        <v>15.9616700889802</v>
      </c>
      <c r="Y83" s="138"/>
      <c r="Z83" s="139">
        <v>606.304890434157</v>
      </c>
      <c r="AA83" s="139"/>
      <c r="AB83" s="139"/>
      <c r="AC83" s="139">
        <v>560</v>
      </c>
      <c r="AD83" s="139"/>
      <c r="AE83" s="139"/>
      <c r="AF83" s="138">
        <v>107.84828797435345</v>
      </c>
      <c r="AG83" s="138"/>
      <c r="AH83" s="138">
        <v>-15.469532530989309</v>
      </c>
      <c r="AI83" s="138"/>
      <c r="AJ83" s="138">
        <v>5.77496779986913</v>
      </c>
      <c r="AK83" s="138"/>
      <c r="AL83" s="138"/>
      <c r="AM83" s="138"/>
      <c r="AN83" s="138">
        <v>5.77496779986913</v>
      </c>
      <c r="AO83" s="138"/>
      <c r="AP83" s="139">
        <v>560</v>
      </c>
      <c r="AQ83" s="139"/>
      <c r="AR83" s="139">
        <v>43.950412656379342</v>
      </c>
      <c r="AS83" s="139"/>
      <c r="AT83" s="139">
        <v>606.304890434157</v>
      </c>
      <c r="AU83" s="139"/>
      <c r="AV83" s="140">
        <v>1</v>
      </c>
      <c r="AW83" s="140">
        <v>1</v>
      </c>
      <c r="AX83" s="140">
        <v>1</v>
      </c>
      <c r="AY83" s="140">
        <v>0</v>
      </c>
      <c r="AZ83" s="140">
        <v>1</v>
      </c>
      <c r="BA83" s="140">
        <v>1</v>
      </c>
    </row>
    <row r="84">
      <c r="B84" s="145" t="s">
        <v>47</v>
      </c>
      <c r="C84" s="145"/>
      <c r="D84" s="138"/>
      <c r="E84" s="138"/>
      <c r="F84" s="138"/>
      <c r="G84" s="138"/>
      <c r="H84" s="139"/>
      <c r="I84" s="139"/>
      <c r="J84" s="139"/>
      <c r="K84" s="139"/>
      <c r="L84" s="139"/>
      <c r="M84" s="139"/>
      <c r="N84" s="138"/>
      <c r="O84" s="138"/>
      <c r="P84" s="138"/>
      <c r="Q84" s="138"/>
      <c r="R84" s="138"/>
      <c r="S84" s="138"/>
      <c r="T84" s="138"/>
      <c r="U84" s="138"/>
      <c r="V84" s="146">
        <v>5.24847780628185</v>
      </c>
      <c r="W84" s="146"/>
      <c r="X84" s="146">
        <v>15.9616700889802</v>
      </c>
      <c r="Y84" s="146"/>
      <c r="Z84" s="147">
        <v>606.304890434157</v>
      </c>
      <c r="AA84" s="147"/>
      <c r="AB84" s="147"/>
      <c r="AC84" s="147">
        <v>560</v>
      </c>
      <c r="AD84" s="147"/>
      <c r="AE84" s="147"/>
      <c r="AF84" s="146">
        <v>107.84828797435345</v>
      </c>
      <c r="AG84" s="146"/>
      <c r="AH84" s="146">
        <v>-15.469532530989309</v>
      </c>
      <c r="AI84" s="146"/>
      <c r="AJ84" s="146">
        <v>5.77496779986913</v>
      </c>
      <c r="AK84" s="146"/>
      <c r="AL84" s="146"/>
      <c r="AM84" s="146"/>
      <c r="AN84" s="146">
        <v>5.77496779986913</v>
      </c>
      <c r="AO84" s="146"/>
      <c r="AP84" s="147">
        <v>560</v>
      </c>
      <c r="AQ84" s="147"/>
      <c r="AR84" s="147">
        <v>43.950412656379342</v>
      </c>
      <c r="AS84" s="147"/>
      <c r="AT84" s="147">
        <v>606.304890434157</v>
      </c>
      <c r="AU84" s="147"/>
      <c r="AV84" s="148">
        <v>1</v>
      </c>
      <c r="AW84" s="148">
        <v>1</v>
      </c>
      <c r="AX84" s="148">
        <v>1</v>
      </c>
      <c r="AY84" s="148">
        <v>0</v>
      </c>
      <c r="AZ84" s="148">
        <v>1</v>
      </c>
      <c r="BA84" s="148">
        <v>1</v>
      </c>
    </row>
    <row r="85">
      <c r="B85" s="145" t="s">
        <v>214</v>
      </c>
      <c r="C85" s="145"/>
      <c r="D85" s="146">
        <v>3.71299044733638</v>
      </c>
      <c r="E85" s="146"/>
      <c r="F85" s="146">
        <v>20.1971252566735</v>
      </c>
      <c r="G85" s="146"/>
      <c r="H85" s="147">
        <v>4706.51613628882</v>
      </c>
      <c r="I85" s="147"/>
      <c r="J85" s="147"/>
      <c r="K85" s="147">
        <v>5000</v>
      </c>
      <c r="L85" s="147"/>
      <c r="M85" s="147"/>
      <c r="N85" s="146">
        <v>93.411467170220845</v>
      </c>
      <c r="O85" s="146"/>
      <c r="P85" s="146">
        <v>-35.283131381657618</v>
      </c>
      <c r="Q85" s="146"/>
      <c r="R85" s="146">
        <v>8.86190939587817</v>
      </c>
      <c r="S85" s="146"/>
      <c r="T85" s="146"/>
      <c r="U85" s="146"/>
      <c r="V85" s="146">
        <v>3.83128774905955</v>
      </c>
      <c r="W85" s="146"/>
      <c r="X85" s="146">
        <v>15.8904859685147</v>
      </c>
      <c r="Y85" s="146"/>
      <c r="Z85" s="147">
        <v>953.318381141741</v>
      </c>
      <c r="AA85" s="147"/>
      <c r="AB85" s="147"/>
      <c r="AC85" s="147">
        <v>920</v>
      </c>
      <c r="AD85" s="147"/>
      <c r="AE85" s="147"/>
      <c r="AF85" s="146">
        <v>103.36564166999602</v>
      </c>
      <c r="AG85" s="146"/>
      <c r="AH85" s="146">
        <v>-13.660972020418306</v>
      </c>
      <c r="AI85" s="146"/>
      <c r="AJ85" s="146">
        <v>4.96431531136331</v>
      </c>
      <c r="AK85" s="146"/>
      <c r="AL85" s="146"/>
      <c r="AM85" s="146"/>
      <c r="AN85" s="146">
        <v>-3.89759408451486</v>
      </c>
      <c r="AO85" s="146"/>
      <c r="AP85" s="147">
        <v>-3811.1878605450106</v>
      </c>
      <c r="AQ85" s="147"/>
      <c r="AR85" s="147">
        <v>91.578405397931633</v>
      </c>
      <c r="AS85" s="147"/>
      <c r="AT85" s="147">
        <v>-3753.1977551470791</v>
      </c>
      <c r="AU85" s="147"/>
      <c r="AV85" s="148">
        <v>-4.4347826086956523</v>
      </c>
      <c r="AW85" s="148">
        <v>0.030876642390592571</v>
      </c>
      <c r="AX85" s="148">
        <v>0.096300611489016461</v>
      </c>
      <c r="AY85" s="148">
        <v>0</v>
      </c>
      <c r="AZ85" s="148">
        <v>-0.271019986216403</v>
      </c>
      <c r="BA85" s="148">
        <v>-0.78512218504599673</v>
      </c>
    </row>
    <row r="87">
      <c r="B87" s="134" t="s">
        <v>59</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6"/>
      <c r="AW87" s="136"/>
      <c r="AX87" s="136"/>
      <c r="AY87" s="136"/>
      <c r="AZ87" s="136"/>
      <c r="BA87" s="136"/>
    </row>
    <row r="88">
      <c r="B88" s="137" t="s">
        <v>49</v>
      </c>
      <c r="C88" s="137"/>
      <c r="D88" s="138"/>
      <c r="E88" s="138"/>
      <c r="F88" s="138"/>
      <c r="G88" s="138"/>
      <c r="H88" s="139"/>
      <c r="I88" s="139"/>
      <c r="J88" s="139"/>
      <c r="K88" s="139"/>
      <c r="L88" s="139"/>
      <c r="M88" s="139"/>
      <c r="N88" s="138"/>
      <c r="O88" s="138"/>
      <c r="P88" s="138"/>
      <c r="Q88" s="138"/>
      <c r="R88" s="138"/>
      <c r="S88" s="138"/>
      <c r="T88" s="138"/>
      <c r="U88" s="138"/>
      <c r="V88" s="138">
        <v>0</v>
      </c>
      <c r="W88" s="138"/>
      <c r="X88" s="138">
        <v>20.4188911704312</v>
      </c>
      <c r="Y88" s="138"/>
      <c r="Z88" s="139">
        <v>0.1068750486427</v>
      </c>
      <c r="AA88" s="139"/>
      <c r="AB88" s="139"/>
      <c r="AC88" s="139">
        <v>0</v>
      </c>
      <c r="AD88" s="139"/>
      <c r="AE88" s="139"/>
      <c r="AF88" s="138">
        <v>0</v>
      </c>
      <c r="AG88" s="138"/>
      <c r="AH88" s="138">
        <v>-1337.9303305343278</v>
      </c>
      <c r="AI88" s="138"/>
      <c r="AJ88" s="138">
        <v>160.079389981813</v>
      </c>
      <c r="AK88" s="138"/>
      <c r="AL88" s="138"/>
      <c r="AM88" s="138"/>
      <c r="AN88" s="138">
        <v>160.079389981813</v>
      </c>
      <c r="AO88" s="138"/>
      <c r="AP88" s="139">
        <v>0</v>
      </c>
      <c r="AQ88" s="139"/>
      <c r="AR88" s="139">
        <v>0</v>
      </c>
      <c r="AS88" s="139"/>
      <c r="AT88" s="139">
        <v>0.1068750486427</v>
      </c>
      <c r="AU88" s="139"/>
      <c r="AV88" s="140">
        <v>0</v>
      </c>
      <c r="AW88" s="140">
        <v>0</v>
      </c>
      <c r="AX88" s="140">
        <v>0</v>
      </c>
      <c r="AY88" s="140">
        <v>0</v>
      </c>
      <c r="AZ88" s="140">
        <v>1</v>
      </c>
      <c r="BA88" s="140">
        <v>1</v>
      </c>
    </row>
    <row r="89">
      <c r="B89" s="137" t="s">
        <v>50</v>
      </c>
      <c r="C89" s="137"/>
      <c r="D89" s="138"/>
      <c r="E89" s="138"/>
      <c r="F89" s="138"/>
      <c r="G89" s="138"/>
      <c r="H89" s="139"/>
      <c r="I89" s="139"/>
      <c r="J89" s="139"/>
      <c r="K89" s="139"/>
      <c r="L89" s="139"/>
      <c r="M89" s="139"/>
      <c r="N89" s="138"/>
      <c r="O89" s="138"/>
      <c r="P89" s="138"/>
      <c r="Q89" s="138"/>
      <c r="R89" s="138"/>
      <c r="S89" s="138"/>
      <c r="T89" s="138"/>
      <c r="U89" s="138"/>
      <c r="V89" s="138">
        <v>0</v>
      </c>
      <c r="W89" s="138"/>
      <c r="X89" s="138">
        <v>38.3080082135524</v>
      </c>
      <c r="Y89" s="138"/>
      <c r="Z89" s="139">
        <v>2.5222999328609</v>
      </c>
      <c r="AA89" s="139"/>
      <c r="AB89" s="139"/>
      <c r="AC89" s="139">
        <v>0</v>
      </c>
      <c r="AD89" s="139"/>
      <c r="AE89" s="139"/>
      <c r="AF89" s="138">
        <v>0</v>
      </c>
      <c r="AG89" s="138"/>
      <c r="AH89" s="138">
        <v>-303.84614975056775</v>
      </c>
      <c r="AI89" s="138"/>
      <c r="AJ89" s="138">
        <v>27.1250905878778</v>
      </c>
      <c r="AK89" s="138"/>
      <c r="AL89" s="138"/>
      <c r="AM89" s="138"/>
      <c r="AN89" s="138">
        <v>27.1250905878778</v>
      </c>
      <c r="AO89" s="138"/>
      <c r="AP89" s="139">
        <v>0</v>
      </c>
      <c r="AQ89" s="139"/>
      <c r="AR89" s="139">
        <v>0</v>
      </c>
      <c r="AS89" s="139"/>
      <c r="AT89" s="139">
        <v>2.5222999328609</v>
      </c>
      <c r="AU89" s="139"/>
      <c r="AV89" s="140">
        <v>0</v>
      </c>
      <c r="AW89" s="140">
        <v>0</v>
      </c>
      <c r="AX89" s="140">
        <v>0</v>
      </c>
      <c r="AY89" s="140">
        <v>0</v>
      </c>
      <c r="AZ89" s="140">
        <v>1</v>
      </c>
      <c r="BA89" s="140">
        <v>1</v>
      </c>
    </row>
    <row r="90">
      <c r="B90" s="137" t="s">
        <v>51</v>
      </c>
      <c r="C90" s="137"/>
      <c r="D90" s="138"/>
      <c r="E90" s="138"/>
      <c r="F90" s="138"/>
      <c r="G90" s="138"/>
      <c r="H90" s="139"/>
      <c r="I90" s="139"/>
      <c r="J90" s="139"/>
      <c r="K90" s="139"/>
      <c r="L90" s="139"/>
      <c r="M90" s="139"/>
      <c r="N90" s="138"/>
      <c r="O90" s="138"/>
      <c r="P90" s="138"/>
      <c r="Q90" s="138"/>
      <c r="R90" s="138"/>
      <c r="S90" s="138"/>
      <c r="T90" s="138"/>
      <c r="U90" s="138"/>
      <c r="V90" s="138">
        <v>0</v>
      </c>
      <c r="W90" s="138"/>
      <c r="X90" s="138">
        <v>29.927446954141</v>
      </c>
      <c r="Y90" s="138"/>
      <c r="Z90" s="139">
        <v>48.4819150201379</v>
      </c>
      <c r="AA90" s="139"/>
      <c r="AB90" s="139"/>
      <c r="AC90" s="139">
        <v>0</v>
      </c>
      <c r="AD90" s="139"/>
      <c r="AE90" s="139"/>
      <c r="AF90" s="138">
        <v>0</v>
      </c>
      <c r="AG90" s="138"/>
      <c r="AH90" s="138">
        <v>-76.030507435168246</v>
      </c>
      <c r="AI90" s="138"/>
      <c r="AJ90" s="138">
        <v>27.4701586493429</v>
      </c>
      <c r="AK90" s="138"/>
      <c r="AL90" s="138"/>
      <c r="AM90" s="138"/>
      <c r="AN90" s="138">
        <v>27.4701586493429</v>
      </c>
      <c r="AO90" s="138"/>
      <c r="AP90" s="139">
        <v>0</v>
      </c>
      <c r="AQ90" s="139"/>
      <c r="AR90" s="139">
        <v>0</v>
      </c>
      <c r="AS90" s="139"/>
      <c r="AT90" s="139">
        <v>48.4819150201379</v>
      </c>
      <c r="AU90" s="139"/>
      <c r="AV90" s="140">
        <v>0</v>
      </c>
      <c r="AW90" s="140">
        <v>0</v>
      </c>
      <c r="AX90" s="140">
        <v>0</v>
      </c>
      <c r="AY90" s="140">
        <v>0</v>
      </c>
      <c r="AZ90" s="140">
        <v>1</v>
      </c>
      <c r="BA90" s="140">
        <v>1</v>
      </c>
    </row>
    <row r="91">
      <c r="B91" s="137" t="s">
        <v>52</v>
      </c>
      <c r="C91" s="137"/>
      <c r="D91" s="138"/>
      <c r="E91" s="138"/>
      <c r="F91" s="138"/>
      <c r="G91" s="138"/>
      <c r="H91" s="139"/>
      <c r="I91" s="139"/>
      <c r="J91" s="139"/>
      <c r="K91" s="139"/>
      <c r="L91" s="139"/>
      <c r="M91" s="139"/>
      <c r="N91" s="138"/>
      <c r="O91" s="138"/>
      <c r="P91" s="138"/>
      <c r="Q91" s="138"/>
      <c r="R91" s="138"/>
      <c r="S91" s="138"/>
      <c r="T91" s="138"/>
      <c r="U91" s="138"/>
      <c r="V91" s="138">
        <v>0</v>
      </c>
      <c r="W91" s="138"/>
      <c r="X91" s="138">
        <v>28.3586584531143</v>
      </c>
      <c r="Y91" s="138"/>
      <c r="Z91" s="139">
        <v>-40.7762049073748</v>
      </c>
      <c r="AA91" s="139"/>
      <c r="AB91" s="139"/>
      <c r="AC91" s="139">
        <v>0</v>
      </c>
      <c r="AD91" s="139"/>
      <c r="AE91" s="139"/>
      <c r="AF91" s="138">
        <v>0</v>
      </c>
      <c r="AG91" s="138"/>
      <c r="AH91" s="138">
        <v>-144.65656745919915</v>
      </c>
      <c r="AI91" s="138"/>
      <c r="AJ91" s="138">
        <v>38.4384301235357</v>
      </c>
      <c r="AK91" s="138"/>
      <c r="AL91" s="138"/>
      <c r="AM91" s="138"/>
      <c r="AN91" s="138">
        <v>38.4384301235357</v>
      </c>
      <c r="AO91" s="138"/>
      <c r="AP91" s="139">
        <v>0</v>
      </c>
      <c r="AQ91" s="139"/>
      <c r="AR91" s="139">
        <v>0</v>
      </c>
      <c r="AS91" s="139"/>
      <c r="AT91" s="139">
        <v>-40.7762049073748</v>
      </c>
      <c r="AU91" s="139"/>
      <c r="AV91" s="140">
        <v>0</v>
      </c>
      <c r="AW91" s="140">
        <v>0</v>
      </c>
      <c r="AX91" s="140">
        <v>0</v>
      </c>
      <c r="AY91" s="140">
        <v>0</v>
      </c>
      <c r="AZ91" s="140">
        <v>1</v>
      </c>
      <c r="BA91" s="140">
        <v>1</v>
      </c>
    </row>
    <row r="92">
      <c r="B92" s="137" t="s">
        <v>53</v>
      </c>
      <c r="C92" s="137"/>
      <c r="D92" s="138"/>
      <c r="E92" s="138"/>
      <c r="F92" s="138"/>
      <c r="G92" s="138"/>
      <c r="H92" s="139"/>
      <c r="I92" s="139"/>
      <c r="J92" s="139"/>
      <c r="K92" s="139"/>
      <c r="L92" s="139"/>
      <c r="M92" s="139"/>
      <c r="N92" s="138"/>
      <c r="O92" s="138"/>
      <c r="P92" s="138"/>
      <c r="Q92" s="138"/>
      <c r="R92" s="138"/>
      <c r="S92" s="138"/>
      <c r="T92" s="138"/>
      <c r="U92" s="138"/>
      <c r="V92" s="138">
        <v>0</v>
      </c>
      <c r="W92" s="138"/>
      <c r="X92" s="138">
        <v>0</v>
      </c>
      <c r="Y92" s="138"/>
      <c r="Z92" s="139">
        <v>-3.3763643521446</v>
      </c>
      <c r="AA92" s="139"/>
      <c r="AB92" s="139"/>
      <c r="AC92" s="139">
        <v>0</v>
      </c>
      <c r="AD92" s="139"/>
      <c r="AE92" s="139"/>
      <c r="AF92" s="138">
        <v>0</v>
      </c>
      <c r="AG92" s="138"/>
      <c r="AH92" s="138">
        <v>-147.52063820067204</v>
      </c>
      <c r="AI92" s="138"/>
      <c r="AJ92" s="138">
        <v>51.2126733439533</v>
      </c>
      <c r="AK92" s="138"/>
      <c r="AL92" s="138"/>
      <c r="AM92" s="138"/>
      <c r="AN92" s="138">
        <v>51.2126733439533</v>
      </c>
      <c r="AO92" s="138"/>
      <c r="AP92" s="139">
        <v>0</v>
      </c>
      <c r="AQ92" s="139"/>
      <c r="AR92" s="139">
        <v>0</v>
      </c>
      <c r="AS92" s="139"/>
      <c r="AT92" s="139">
        <v>-3.3763643521446</v>
      </c>
      <c r="AU92" s="139"/>
      <c r="AV92" s="140">
        <v>0</v>
      </c>
      <c r="AW92" s="140">
        <v>0</v>
      </c>
      <c r="AX92" s="140">
        <v>0</v>
      </c>
      <c r="AY92" s="140">
        <v>0</v>
      </c>
      <c r="AZ92" s="140">
        <v>0</v>
      </c>
      <c r="BA92" s="140">
        <v>1</v>
      </c>
    </row>
    <row r="93">
      <c r="B93" s="137" t="s">
        <v>54</v>
      </c>
      <c r="C93" s="137"/>
      <c r="D93" s="138"/>
      <c r="E93" s="138"/>
      <c r="F93" s="138"/>
      <c r="G93" s="138"/>
      <c r="H93" s="139"/>
      <c r="I93" s="139"/>
      <c r="J93" s="139"/>
      <c r="K93" s="139"/>
      <c r="L93" s="139"/>
      <c r="M93" s="139"/>
      <c r="N93" s="138"/>
      <c r="O93" s="138"/>
      <c r="P93" s="138"/>
      <c r="Q93" s="138"/>
      <c r="R93" s="138"/>
      <c r="S93" s="138"/>
      <c r="T93" s="138"/>
      <c r="U93" s="138"/>
      <c r="V93" s="138">
        <v>0</v>
      </c>
      <c r="W93" s="138"/>
      <c r="X93" s="138">
        <v>0</v>
      </c>
      <c r="Y93" s="138"/>
      <c r="Z93" s="139">
        <v>4.4713260829048</v>
      </c>
      <c r="AA93" s="139"/>
      <c r="AB93" s="139"/>
      <c r="AC93" s="139">
        <v>0</v>
      </c>
      <c r="AD93" s="139"/>
      <c r="AE93" s="139"/>
      <c r="AF93" s="138">
        <v>0</v>
      </c>
      <c r="AG93" s="138"/>
      <c r="AH93" s="138">
        <v>-115.07627274968424</v>
      </c>
      <c r="AI93" s="138"/>
      <c r="AJ93" s="138">
        <v>40.19007342994</v>
      </c>
      <c r="AK93" s="138"/>
      <c r="AL93" s="138"/>
      <c r="AM93" s="138"/>
      <c r="AN93" s="138">
        <v>40.19007342994</v>
      </c>
      <c r="AO93" s="138"/>
      <c r="AP93" s="139">
        <v>0</v>
      </c>
      <c r="AQ93" s="139"/>
      <c r="AR93" s="139">
        <v>0</v>
      </c>
      <c r="AS93" s="139"/>
      <c r="AT93" s="139">
        <v>4.4713260829048</v>
      </c>
      <c r="AU93" s="139"/>
      <c r="AV93" s="140">
        <v>0</v>
      </c>
      <c r="AW93" s="140">
        <v>0</v>
      </c>
      <c r="AX93" s="140">
        <v>0</v>
      </c>
      <c r="AY93" s="140">
        <v>0</v>
      </c>
      <c r="AZ93" s="140">
        <v>0</v>
      </c>
      <c r="BA93" s="140">
        <v>1</v>
      </c>
    </row>
    <row r="94">
      <c r="B94" s="137" t="s">
        <v>55</v>
      </c>
      <c r="C94" s="137"/>
      <c r="D94" s="138"/>
      <c r="E94" s="138"/>
      <c r="F94" s="138"/>
      <c r="G94" s="138"/>
      <c r="H94" s="139"/>
      <c r="I94" s="139"/>
      <c r="J94" s="139"/>
      <c r="K94" s="139"/>
      <c r="L94" s="139"/>
      <c r="M94" s="139"/>
      <c r="N94" s="138"/>
      <c r="O94" s="138"/>
      <c r="P94" s="138"/>
      <c r="Q94" s="138"/>
      <c r="R94" s="138"/>
      <c r="S94" s="138"/>
      <c r="T94" s="138"/>
      <c r="U94" s="138"/>
      <c r="V94" s="138">
        <v>0</v>
      </c>
      <c r="W94" s="138"/>
      <c r="X94" s="138">
        <v>6.00684462696783</v>
      </c>
      <c r="Y94" s="138"/>
      <c r="Z94" s="139">
        <v>4.8071928432702</v>
      </c>
      <c r="AA94" s="139"/>
      <c r="AB94" s="139"/>
      <c r="AC94" s="139">
        <v>0</v>
      </c>
      <c r="AD94" s="139"/>
      <c r="AE94" s="139"/>
      <c r="AF94" s="138">
        <v>0</v>
      </c>
      <c r="AG94" s="138"/>
      <c r="AH94" s="138">
        <v>-70.96920088755094</v>
      </c>
      <c r="AI94" s="138"/>
      <c r="AJ94" s="138">
        <v>14.3527485281335</v>
      </c>
      <c r="AK94" s="138"/>
      <c r="AL94" s="138"/>
      <c r="AM94" s="138"/>
      <c r="AN94" s="138">
        <v>14.3527485281335</v>
      </c>
      <c r="AO94" s="138"/>
      <c r="AP94" s="139">
        <v>0</v>
      </c>
      <c r="AQ94" s="139"/>
      <c r="AR94" s="139">
        <v>0</v>
      </c>
      <c r="AS94" s="139"/>
      <c r="AT94" s="139">
        <v>4.8071928432702</v>
      </c>
      <c r="AU94" s="139"/>
      <c r="AV94" s="140">
        <v>0</v>
      </c>
      <c r="AW94" s="140">
        <v>0</v>
      </c>
      <c r="AX94" s="140">
        <v>0</v>
      </c>
      <c r="AY94" s="140">
        <v>0</v>
      </c>
      <c r="AZ94" s="140">
        <v>1</v>
      </c>
      <c r="BA94" s="140">
        <v>1</v>
      </c>
    </row>
    <row r="95">
      <c r="B95" s="137" t="s">
        <v>56</v>
      </c>
      <c r="C95" s="137"/>
      <c r="D95" s="138"/>
      <c r="E95" s="138"/>
      <c r="F95" s="138"/>
      <c r="G95" s="138"/>
      <c r="H95" s="139"/>
      <c r="I95" s="139"/>
      <c r="J95" s="139"/>
      <c r="K95" s="139"/>
      <c r="L95" s="139"/>
      <c r="M95" s="139"/>
      <c r="N95" s="138"/>
      <c r="O95" s="138"/>
      <c r="P95" s="138"/>
      <c r="Q95" s="138"/>
      <c r="R95" s="138"/>
      <c r="S95" s="138"/>
      <c r="T95" s="138"/>
      <c r="U95" s="138"/>
      <c r="V95" s="138">
        <v>0</v>
      </c>
      <c r="W95" s="138"/>
      <c r="X95" s="138">
        <v>8.49007529089665</v>
      </c>
      <c r="Y95" s="138"/>
      <c r="Z95" s="139">
        <v>1.0283005143125</v>
      </c>
      <c r="AA95" s="139"/>
      <c r="AB95" s="139"/>
      <c r="AC95" s="139">
        <v>0</v>
      </c>
      <c r="AD95" s="139"/>
      <c r="AE95" s="139"/>
      <c r="AF95" s="138">
        <v>0</v>
      </c>
      <c r="AG95" s="138"/>
      <c r="AH95" s="138">
        <v>198.24148187272965</v>
      </c>
      <c r="AI95" s="138"/>
      <c r="AJ95" s="138">
        <v>19.7776080385384</v>
      </c>
      <c r="AK95" s="138"/>
      <c r="AL95" s="138"/>
      <c r="AM95" s="138"/>
      <c r="AN95" s="138">
        <v>19.7776080385384</v>
      </c>
      <c r="AO95" s="138"/>
      <c r="AP95" s="139">
        <v>0</v>
      </c>
      <c r="AQ95" s="139"/>
      <c r="AR95" s="139">
        <v>0</v>
      </c>
      <c r="AS95" s="139"/>
      <c r="AT95" s="139">
        <v>1.0283005143125</v>
      </c>
      <c r="AU95" s="139"/>
      <c r="AV95" s="140">
        <v>0</v>
      </c>
      <c r="AW95" s="140">
        <v>0</v>
      </c>
      <c r="AX95" s="140">
        <v>0</v>
      </c>
      <c r="AY95" s="140">
        <v>0</v>
      </c>
      <c r="AZ95" s="140">
        <v>1</v>
      </c>
      <c r="BA95" s="140">
        <v>1</v>
      </c>
    </row>
    <row r="96">
      <c r="B96" s="137" t="s">
        <v>57</v>
      </c>
      <c r="C96" s="137"/>
      <c r="D96" s="138"/>
      <c r="E96" s="138"/>
      <c r="F96" s="138"/>
      <c r="G96" s="138"/>
      <c r="H96" s="139"/>
      <c r="I96" s="139"/>
      <c r="J96" s="139"/>
      <c r="K96" s="139"/>
      <c r="L96" s="139"/>
      <c r="M96" s="139"/>
      <c r="N96" s="138"/>
      <c r="O96" s="138"/>
      <c r="P96" s="138"/>
      <c r="Q96" s="138"/>
      <c r="R96" s="138"/>
      <c r="S96" s="138"/>
      <c r="T96" s="138"/>
      <c r="U96" s="138"/>
      <c r="V96" s="138">
        <v>0</v>
      </c>
      <c r="W96" s="138"/>
      <c r="X96" s="138">
        <v>9.75770020533881</v>
      </c>
      <c r="Y96" s="138"/>
      <c r="Z96" s="139">
        <v>0.0455297608537</v>
      </c>
      <c r="AA96" s="139"/>
      <c r="AB96" s="139"/>
      <c r="AC96" s="139">
        <v>0</v>
      </c>
      <c r="AD96" s="139"/>
      <c r="AE96" s="139"/>
      <c r="AF96" s="138">
        <v>0</v>
      </c>
      <c r="AG96" s="138"/>
      <c r="AH96" s="138">
        <v>2681.5099215153996</v>
      </c>
      <c r="AI96" s="138"/>
      <c r="AJ96" s="138">
        <v>-111.096203757876</v>
      </c>
      <c r="AK96" s="138"/>
      <c r="AL96" s="138"/>
      <c r="AM96" s="138"/>
      <c r="AN96" s="138">
        <v>-111.096203757876</v>
      </c>
      <c r="AO96" s="138"/>
      <c r="AP96" s="139">
        <v>0</v>
      </c>
      <c r="AQ96" s="139"/>
      <c r="AR96" s="139">
        <v>0</v>
      </c>
      <c r="AS96" s="139"/>
      <c r="AT96" s="139">
        <v>0.0455297608537</v>
      </c>
      <c r="AU96" s="139"/>
      <c r="AV96" s="140">
        <v>0</v>
      </c>
      <c r="AW96" s="140">
        <v>0</v>
      </c>
      <c r="AX96" s="140">
        <v>0</v>
      </c>
      <c r="AY96" s="140">
        <v>0</v>
      </c>
      <c r="AZ96" s="140">
        <v>1</v>
      </c>
      <c r="BA96" s="140">
        <v>1</v>
      </c>
    </row>
    <row r="97">
      <c r="B97" s="137" t="s">
        <v>58</v>
      </c>
      <c r="C97" s="137"/>
      <c r="D97" s="138"/>
      <c r="E97" s="138"/>
      <c r="F97" s="138"/>
      <c r="G97" s="138"/>
      <c r="H97" s="139"/>
      <c r="I97" s="139"/>
      <c r="J97" s="139"/>
      <c r="K97" s="139"/>
      <c r="L97" s="139"/>
      <c r="M97" s="139"/>
      <c r="N97" s="138"/>
      <c r="O97" s="138"/>
      <c r="P97" s="138"/>
      <c r="Q97" s="138"/>
      <c r="R97" s="138"/>
      <c r="S97" s="138"/>
      <c r="T97" s="138"/>
      <c r="U97" s="138"/>
      <c r="V97" s="138">
        <v>0</v>
      </c>
      <c r="W97" s="138"/>
      <c r="X97" s="138">
        <v>9.8507871321013</v>
      </c>
      <c r="Y97" s="138"/>
      <c r="Z97" s="139">
        <v>1.3451440275639</v>
      </c>
      <c r="AA97" s="139"/>
      <c r="AB97" s="139"/>
      <c r="AC97" s="139">
        <v>0</v>
      </c>
      <c r="AD97" s="139"/>
      <c r="AE97" s="139"/>
      <c r="AF97" s="138">
        <v>0</v>
      </c>
      <c r="AG97" s="138"/>
      <c r="AH97" s="138">
        <v>-91.850540022325418</v>
      </c>
      <c r="AI97" s="138"/>
      <c r="AJ97" s="138">
        <v>49.7655038365919</v>
      </c>
      <c r="AK97" s="138"/>
      <c r="AL97" s="138"/>
      <c r="AM97" s="138"/>
      <c r="AN97" s="138">
        <v>49.7655038365919</v>
      </c>
      <c r="AO97" s="138"/>
      <c r="AP97" s="139">
        <v>0</v>
      </c>
      <c r="AQ97" s="139"/>
      <c r="AR97" s="139">
        <v>0</v>
      </c>
      <c r="AS97" s="139"/>
      <c r="AT97" s="139">
        <v>1.3451440275639</v>
      </c>
      <c r="AU97" s="139"/>
      <c r="AV97" s="140">
        <v>0</v>
      </c>
      <c r="AW97" s="140">
        <v>0</v>
      </c>
      <c r="AX97" s="140">
        <v>0</v>
      </c>
      <c r="AY97" s="140">
        <v>0</v>
      </c>
      <c r="AZ97" s="140">
        <v>1</v>
      </c>
      <c r="BA97" s="140">
        <v>1</v>
      </c>
    </row>
    <row r="98">
      <c r="B98" s="145" t="s">
        <v>59</v>
      </c>
      <c r="C98" s="145"/>
      <c r="D98" s="138"/>
      <c r="E98" s="138"/>
      <c r="F98" s="138"/>
      <c r="G98" s="138"/>
      <c r="H98" s="139"/>
      <c r="I98" s="139"/>
      <c r="J98" s="139"/>
      <c r="K98" s="139"/>
      <c r="L98" s="139"/>
      <c r="M98" s="139"/>
      <c r="N98" s="138"/>
      <c r="O98" s="138"/>
      <c r="P98" s="138"/>
      <c r="Q98" s="138"/>
      <c r="R98" s="138"/>
      <c r="S98" s="138"/>
      <c r="T98" s="138"/>
      <c r="U98" s="138"/>
      <c r="V98" s="146">
        <v>0</v>
      </c>
      <c r="W98" s="146"/>
      <c r="X98" s="146">
        <v>25.7796030116359</v>
      </c>
      <c r="Y98" s="146"/>
      <c r="Z98" s="147">
        <v>18.6560139710272</v>
      </c>
      <c r="AA98" s="147"/>
      <c r="AB98" s="147"/>
      <c r="AC98" s="147">
        <v>0</v>
      </c>
      <c r="AD98" s="147"/>
      <c r="AE98" s="147"/>
      <c r="AF98" s="146">
        <v>0</v>
      </c>
      <c r="AG98" s="146"/>
      <c r="AH98" s="146">
        <v>61.525688845106004</v>
      </c>
      <c r="AI98" s="146"/>
      <c r="AJ98" s="146">
        <v>0.42701088817373</v>
      </c>
      <c r="AK98" s="146"/>
      <c r="AL98" s="146"/>
      <c r="AM98" s="146"/>
      <c r="AN98" s="146">
        <v>0.42701088817373</v>
      </c>
      <c r="AO98" s="146"/>
      <c r="AP98" s="147">
        <v>0</v>
      </c>
      <c r="AQ98" s="147"/>
      <c r="AR98" s="147">
        <v>0</v>
      </c>
      <c r="AS98" s="147"/>
      <c r="AT98" s="147">
        <v>18.6560139710272</v>
      </c>
      <c r="AU98" s="147"/>
      <c r="AV98" s="148">
        <v>0</v>
      </c>
      <c r="AW98" s="148">
        <v>0</v>
      </c>
      <c r="AX98" s="148">
        <v>0</v>
      </c>
      <c r="AY98" s="148">
        <v>0</v>
      </c>
      <c r="AZ98" s="148">
        <v>1</v>
      </c>
      <c r="BA98" s="148">
        <v>1</v>
      </c>
    </row>
    <row r="100">
      <c r="B100" s="134" t="s">
        <v>216</v>
      </c>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6"/>
      <c r="AW100" s="136"/>
      <c r="AX100" s="136"/>
      <c r="AY100" s="136"/>
      <c r="AZ100" s="136"/>
      <c r="BA100" s="136"/>
    </row>
    <row r="101">
      <c r="B101" s="145" t="s">
        <v>216</v>
      </c>
      <c r="C101" s="145"/>
      <c r="D101" s="146">
        <v>3.64583446971095</v>
      </c>
      <c r="E101" s="146"/>
      <c r="F101" s="146">
        <v>17.8507871321013</v>
      </c>
      <c r="G101" s="146"/>
      <c r="H101" s="147">
        <v>1187.6208541147</v>
      </c>
      <c r="I101" s="147"/>
      <c r="J101" s="147"/>
      <c r="K101" s="147">
        <v>1000</v>
      </c>
      <c r="L101" s="147"/>
      <c r="M101" s="147"/>
      <c r="N101" s="146">
        <v>122.35636318924779</v>
      </c>
      <c r="O101" s="146"/>
      <c r="P101" s="146">
        <v>47.649023686136495</v>
      </c>
      <c r="Q101" s="146"/>
      <c r="R101" s="146">
        <v>-11.8095248902352</v>
      </c>
      <c r="S101" s="146"/>
      <c r="T101" s="146"/>
      <c r="U101" s="146"/>
      <c r="V101" s="146">
        <v>4.04516304211499</v>
      </c>
      <c r="W101" s="146"/>
      <c r="X101" s="146">
        <v>22.1163586584531</v>
      </c>
      <c r="Y101" s="146"/>
      <c r="Z101" s="147">
        <v>694.932625711067</v>
      </c>
      <c r="AA101" s="147"/>
      <c r="AB101" s="147"/>
      <c r="AC101" s="147">
        <v>511.4</v>
      </c>
      <c r="AD101" s="147"/>
      <c r="AE101" s="147"/>
      <c r="AF101" s="146">
        <v>135.82603317345195</v>
      </c>
      <c r="AG101" s="146"/>
      <c r="AH101" s="146">
        <v>-10.618304683925832</v>
      </c>
      <c r="AI101" s="146"/>
      <c r="AJ101" s="146">
        <v>1.14043875808881</v>
      </c>
      <c r="AK101" s="146"/>
      <c r="AL101" s="146"/>
      <c r="AM101" s="146"/>
      <c r="AN101" s="146">
        <v>12.949963648324012</v>
      </c>
      <c r="AO101" s="146"/>
      <c r="AP101" s="147">
        <v>-597.83319054266474</v>
      </c>
      <c r="AQ101" s="147"/>
      <c r="AR101" s="147">
        <v>68.883892299220065</v>
      </c>
      <c r="AS101" s="147"/>
      <c r="AT101" s="147">
        <v>-492.68822840363305</v>
      </c>
      <c r="AU101" s="147"/>
      <c r="AV101" s="148">
        <v>-0.95541650371529141</v>
      </c>
      <c r="AW101" s="148">
        <v>0.0987175469187649</v>
      </c>
      <c r="AX101" s="148">
        <v>0.099168544273123119</v>
      </c>
      <c r="AY101" s="148">
        <v>0</v>
      </c>
      <c r="AZ101" s="148">
        <v>0.1928695221589497</v>
      </c>
      <c r="BA101" s="148">
        <v>11.355246878864451</v>
      </c>
    </row>
    <row r="103">
      <c r="B103" s="134" t="s">
        <v>209</v>
      </c>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6"/>
      <c r="AW103" s="136"/>
      <c r="AX103" s="136"/>
      <c r="AY103" s="136"/>
      <c r="AZ103" s="136"/>
      <c r="BA103" s="136"/>
    </row>
    <row r="104">
      <c r="B104" s="141" t="s">
        <v>59</v>
      </c>
      <c r="C104" s="141"/>
      <c r="D104" s="138"/>
      <c r="E104" s="138"/>
      <c r="F104" s="138"/>
      <c r="G104" s="138"/>
      <c r="H104" s="139"/>
      <c r="I104" s="139"/>
      <c r="J104" s="139"/>
      <c r="K104" s="139"/>
      <c r="L104" s="139"/>
      <c r="M104" s="139"/>
      <c r="N104" s="138"/>
      <c r="O104" s="138"/>
      <c r="P104" s="138"/>
      <c r="Q104" s="138"/>
      <c r="R104" s="138"/>
      <c r="S104" s="138"/>
      <c r="T104" s="138"/>
      <c r="U104" s="138"/>
      <c r="V104" s="142">
        <v>0</v>
      </c>
      <c r="W104" s="142"/>
      <c r="X104" s="142">
        <v>25.7796030116359</v>
      </c>
      <c r="Y104" s="142"/>
      <c r="Z104" s="143">
        <v>18.6560139710272</v>
      </c>
      <c r="AA104" s="143"/>
      <c r="AB104" s="143"/>
      <c r="AC104" s="143">
        <v>0</v>
      </c>
      <c r="AD104" s="143"/>
      <c r="AE104" s="143"/>
      <c r="AF104" s="142">
        <v>0</v>
      </c>
      <c r="AG104" s="142"/>
      <c r="AH104" s="142">
        <v>61.525688845106004</v>
      </c>
      <c r="AI104" s="142"/>
      <c r="AJ104" s="142">
        <v>0.42701088817373</v>
      </c>
      <c r="AK104" s="142"/>
      <c r="AL104" s="142"/>
      <c r="AM104" s="142"/>
      <c r="AN104" s="142">
        <v>0.42701088817373</v>
      </c>
      <c r="AO104" s="142"/>
      <c r="AP104" s="143">
        <v>0</v>
      </c>
      <c r="AQ104" s="143"/>
      <c r="AR104" s="143">
        <v>0</v>
      </c>
      <c r="AS104" s="143"/>
      <c r="AT104" s="143">
        <v>18.6560139710272</v>
      </c>
      <c r="AU104" s="143"/>
      <c r="AV104" s="144">
        <v>0</v>
      </c>
      <c r="AW104" s="144">
        <v>0</v>
      </c>
      <c r="AX104" s="144">
        <v>0</v>
      </c>
      <c r="AY104" s="144">
        <v>0</v>
      </c>
      <c r="AZ104" s="144">
        <v>1</v>
      </c>
      <c r="BA104" s="144">
        <v>1</v>
      </c>
    </row>
    <row r="105" ht="14.25" customHeight="1" s="54" customFormat="1">
      <c r="B105" s="64"/>
      <c r="C105" s="64"/>
      <c r="D105" s="65"/>
      <c r="E105" s="65"/>
      <c r="F105" s="65"/>
      <c r="G105" s="65"/>
      <c r="H105" s="66"/>
      <c r="I105" s="66"/>
      <c r="J105" s="66"/>
      <c r="K105" s="66"/>
      <c r="L105" s="66"/>
      <c r="M105" s="66"/>
      <c r="N105" s="65"/>
      <c r="O105" s="65"/>
      <c r="P105" s="65"/>
      <c r="Q105" s="65"/>
      <c r="R105" s="65"/>
      <c r="S105" s="65"/>
      <c r="T105" s="65"/>
      <c r="U105" s="65"/>
      <c r="V105" s="65"/>
      <c r="W105" s="65"/>
      <c r="X105" s="65"/>
      <c r="Y105" s="65"/>
      <c r="Z105" s="66"/>
      <c r="AA105" s="66"/>
      <c r="AB105" s="66"/>
      <c r="AC105" s="66"/>
      <c r="AD105" s="66"/>
      <c r="AE105" s="66"/>
      <c r="AF105" s="65"/>
      <c r="AG105" s="65"/>
      <c r="AH105" s="65"/>
      <c r="AI105" s="65"/>
      <c r="AJ105" s="65"/>
      <c r="AK105" s="65"/>
      <c r="AL105" s="65"/>
      <c r="AM105" s="65"/>
      <c r="AN105" s="65"/>
      <c r="AO105" s="65"/>
      <c r="AP105" s="66"/>
      <c r="AQ105" s="66"/>
      <c r="AR105" s="66"/>
      <c r="AS105" s="66"/>
      <c r="AT105" s="66"/>
      <c r="AU105" s="66"/>
      <c r="AV105" s="67"/>
      <c r="AW105" s="67"/>
      <c r="AX105" s="67"/>
      <c r="AY105" s="67"/>
      <c r="AZ105" s="67"/>
      <c r="BA105" s="67"/>
    </row>
    <row r="106" ht="14.25" customHeight="1" s="54" customFormat="1">
      <c r="B106" s="64"/>
      <c r="C106" s="64"/>
      <c r="D106" s="65"/>
      <c r="E106" s="65"/>
      <c r="F106" s="65"/>
      <c r="G106" s="65"/>
      <c r="H106" s="66"/>
      <c r="I106" s="66"/>
      <c r="J106" s="66"/>
      <c r="K106" s="66"/>
      <c r="L106" s="66"/>
      <c r="M106" s="66"/>
      <c r="N106" s="65"/>
      <c r="O106" s="65"/>
      <c r="P106" s="65"/>
      <c r="Q106" s="65"/>
      <c r="R106" s="65"/>
      <c r="S106" s="65"/>
      <c r="T106" s="65"/>
      <c r="U106" s="65"/>
      <c r="V106" s="65"/>
      <c r="W106" s="65"/>
      <c r="X106" s="65"/>
      <c r="Y106" s="65"/>
      <c r="Z106" s="66"/>
      <c r="AA106" s="66"/>
      <c r="AB106" s="66"/>
      <c r="AC106" s="66"/>
      <c r="AD106" s="66"/>
      <c r="AE106" s="66"/>
      <c r="AF106" s="65"/>
      <c r="AG106" s="65"/>
      <c r="AH106" s="65"/>
      <c r="AI106" s="65"/>
      <c r="AJ106" s="65"/>
      <c r="AK106" s="65"/>
      <c r="AL106" s="65"/>
      <c r="AM106" s="65"/>
      <c r="AN106" s="65"/>
      <c r="AO106" s="65"/>
      <c r="AP106" s="66"/>
      <c r="AQ106" s="66"/>
      <c r="AR106" s="66"/>
      <c r="AS106" s="66"/>
      <c r="AT106" s="66"/>
      <c r="AU106" s="66"/>
      <c r="AV106" s="67"/>
      <c r="AW106" s="67"/>
      <c r="AX106" s="67"/>
      <c r="AY106" s="67"/>
      <c r="AZ106" s="67"/>
      <c r="BA106" s="67"/>
    </row>
    <row r="107" ht="14.25" customHeight="1">
      <c r="B107" s="103" t="s">
        <v>0</v>
      </c>
      <c r="C107" s="103"/>
      <c r="D107" s="103"/>
      <c r="E107" s="103"/>
      <c r="F107" s="103"/>
      <c r="G107" s="103"/>
      <c r="H107" s="103"/>
      <c r="I107" s="103"/>
      <c r="J107" s="103"/>
      <c r="K107" s="103"/>
      <c r="L107" s="103"/>
      <c r="M107" s="103"/>
      <c r="N107" s="103"/>
      <c r="O107" s="103"/>
      <c r="P107" s="103"/>
      <c r="Q107" s="103"/>
      <c r="R107" s="103"/>
      <c r="S107" s="103"/>
      <c r="T107" s="103"/>
      <c r="U107" s="103"/>
      <c r="V107" s="103"/>
      <c r="W107" s="103"/>
    </row>
    <row r="108" ht="14.25" customHeight="1">
      <c r="B108" s="104" t="s">
        <v>1</v>
      </c>
      <c r="C108" s="104"/>
      <c r="D108" s="104"/>
      <c r="E108" s="104"/>
      <c r="F108" s="104"/>
      <c r="G108" s="104"/>
      <c r="H108" s="106" t="s">
        <v>2</v>
      </c>
      <c r="I108" s="106"/>
      <c r="J108" s="106"/>
      <c r="K108" s="106"/>
      <c r="L108" s="106"/>
      <c r="M108" s="106"/>
      <c r="N108" s="106"/>
      <c r="O108" s="107"/>
      <c r="P108" s="106" t="s">
        <v>3</v>
      </c>
      <c r="Q108" s="106"/>
      <c r="R108" s="106"/>
      <c r="S108" s="106"/>
      <c r="T108" s="106"/>
      <c r="U108" s="106"/>
      <c r="V108" s="106"/>
      <c r="W108" s="106"/>
    </row>
    <row r="109" ht="14.25" customHeight="1">
      <c r="B109" s="105"/>
      <c r="C109" s="105"/>
      <c r="D109" s="105"/>
      <c r="E109" s="105"/>
      <c r="F109" s="105"/>
      <c r="G109" s="105"/>
      <c r="H109" s="108" t="s">
        <v>4</v>
      </c>
      <c r="I109" s="108"/>
      <c r="J109" s="108"/>
      <c r="K109" s="108"/>
      <c r="L109" s="108" t="s">
        <v>5</v>
      </c>
      <c r="M109" s="108"/>
      <c r="N109" s="108"/>
      <c r="O109" s="109"/>
      <c r="P109" s="108" t="s">
        <v>4</v>
      </c>
      <c r="Q109" s="108"/>
      <c r="R109" s="108"/>
      <c r="S109" s="108"/>
      <c r="T109" s="108" t="s">
        <v>5</v>
      </c>
      <c r="U109" s="108"/>
      <c r="V109" s="108"/>
      <c r="W109" s="108"/>
    </row>
    <row r="110">
      <c r="B110" s="133" t="s">
        <v>6</v>
      </c>
      <c r="C110" s="133"/>
      <c r="D110" s="151"/>
      <c r="E110" s="151"/>
      <c r="F110" s="151"/>
      <c r="G110" s="151"/>
      <c r="H110" s="152">
        <v>0</v>
      </c>
      <c r="I110" s="152"/>
      <c r="J110" s="152"/>
      <c r="K110" s="152"/>
      <c r="L110" s="152">
        <v>0</v>
      </c>
      <c r="M110" s="152"/>
      <c r="N110" s="152"/>
      <c r="O110" s="153"/>
      <c r="P110" s="152">
        <v>0</v>
      </c>
      <c r="Q110" s="152"/>
      <c r="R110" s="152"/>
      <c r="S110" s="152"/>
      <c r="T110" s="152">
        <v>0</v>
      </c>
      <c r="U110" s="152"/>
      <c r="V110" s="152"/>
      <c r="W110" s="152"/>
    </row>
    <row r="111" ht="14.25" customHeight="1">
      <c r="B111" s="6"/>
      <c r="C111" s="6"/>
      <c r="D111" s="6"/>
      <c r="E111" s="6"/>
      <c r="F111" s="6"/>
      <c r="G111" s="6"/>
      <c r="H111" s="5"/>
      <c r="I111" s="5"/>
      <c r="J111" s="5"/>
      <c r="K111" s="5"/>
      <c r="L111" s="5"/>
      <c r="M111" s="5"/>
      <c r="N111" s="5"/>
      <c r="O111" s="5"/>
      <c r="P111" s="5"/>
      <c r="Q111" s="5"/>
      <c r="R111" s="5"/>
      <c r="S111" s="5"/>
      <c r="T111" s="5"/>
      <c r="U111" s="5"/>
      <c r="V111" s="5"/>
      <c r="W111" s="5"/>
    </row>
    <row r="112" ht="14.25" customHeight="1">
      <c r="H112" s="68"/>
      <c r="I112" s="68"/>
      <c r="J112" s="68"/>
      <c r="K112" s="68"/>
      <c r="L112" s="68"/>
      <c r="M112" s="68"/>
      <c r="N112" s="68"/>
      <c r="O112" s="68"/>
      <c r="P112" s="68"/>
      <c r="Q112" s="68"/>
      <c r="R112" s="68"/>
      <c r="S112" s="68"/>
      <c r="T112" s="68"/>
      <c r="U112" s="68"/>
      <c r="V112" s="68"/>
      <c r="W112" s="68"/>
    </row>
    <row r="113" ht="14.25" customHeight="1">
      <c r="B113" s="103" t="s">
        <v>149</v>
      </c>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row>
    <row r="114" ht="14.25" customHeight="1">
      <c r="B114" s="110" t="s">
        <v>150</v>
      </c>
      <c r="C114" s="110"/>
      <c r="D114" s="111" t="s">
        <v>126</v>
      </c>
      <c r="E114" s="111"/>
      <c r="F114" s="111"/>
      <c r="G114" s="111"/>
      <c r="H114" s="111" t="s">
        <v>125</v>
      </c>
      <c r="I114" s="111"/>
      <c r="J114" s="111"/>
      <c r="K114" s="111"/>
      <c r="L114" s="111" t="s">
        <v>124</v>
      </c>
      <c r="M114" s="111"/>
      <c r="N114" s="111"/>
      <c r="O114" s="111"/>
      <c r="P114" s="111" t="s">
        <v>123</v>
      </c>
      <c r="Q114" s="111"/>
      <c r="R114" s="111"/>
      <c r="S114" s="111"/>
      <c r="T114" s="111" t="s">
        <v>122</v>
      </c>
      <c r="U114" s="111"/>
      <c r="V114" s="111"/>
      <c r="W114" s="111"/>
      <c r="X114" s="111" t="s">
        <v>121</v>
      </c>
      <c r="Y114" s="111"/>
      <c r="Z114" s="111"/>
      <c r="AA114" s="111"/>
      <c r="AB114" s="111" t="s">
        <v>120</v>
      </c>
      <c r="AC114" s="111"/>
      <c r="AD114" s="111"/>
      <c r="AE114" s="111"/>
      <c r="AF114" s="111" t="s">
        <v>151</v>
      </c>
      <c r="AG114" s="111"/>
      <c r="AH114" s="111"/>
      <c r="AI114" s="111"/>
      <c r="AJ114" s="111" t="s">
        <v>152</v>
      </c>
      <c r="AK114" s="111"/>
      <c r="AL114" s="111"/>
      <c r="AM114" s="111"/>
    </row>
    <row r="115" ht="14.25" customHeight="1">
      <c r="B115" s="4" t="s">
        <v>153</v>
      </c>
      <c r="C115" s="4"/>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3"/>
      <c r="AK115" s="113"/>
      <c r="AL115" s="113"/>
      <c r="AM115" s="113"/>
    </row>
    <row r="116" ht="14.25" customHeight="1">
      <c r="B116" s="4" t="s">
        <v>154</v>
      </c>
      <c r="C116" s="4"/>
      <c r="D116" s="96">
        <v>-25.710206194683042</v>
      </c>
      <c r="E116" s="96"/>
      <c r="F116" s="96"/>
      <c r="G116" s="96"/>
      <c r="H116" s="96">
        <v>-138.39718435014711</v>
      </c>
      <c r="I116" s="96"/>
      <c r="J116" s="96"/>
      <c r="K116" s="96"/>
      <c r="L116" s="96">
        <v>-251.16854287819206</v>
      </c>
      <c r="M116" s="96"/>
      <c r="N116" s="96"/>
      <c r="O116" s="96"/>
      <c r="P116" s="96">
        <v>-364.3532215168201</v>
      </c>
      <c r="Q116" s="96"/>
      <c r="R116" s="96"/>
      <c r="S116" s="96"/>
      <c r="T116" s="96">
        <v>-478.21482068329726</v>
      </c>
      <c r="U116" s="96"/>
      <c r="V116" s="96"/>
      <c r="W116" s="96"/>
      <c r="X116" s="96">
        <v>-592.2093992968413</v>
      </c>
      <c r="Y116" s="96"/>
      <c r="Z116" s="96"/>
      <c r="AA116" s="96"/>
      <c r="AB116" s="96">
        <v>-706.69308889481965</v>
      </c>
      <c r="AC116" s="96"/>
      <c r="AD116" s="96"/>
      <c r="AE116" s="96"/>
      <c r="AF116" s="96">
        <v>-594.819324203232</v>
      </c>
      <c r="AG116" s="96"/>
      <c r="AH116" s="96"/>
      <c r="AI116" s="96"/>
      <c r="AJ116" s="98">
        <v>45.063238151410793</v>
      </c>
      <c r="AK116" s="98"/>
      <c r="AL116" s="98"/>
      <c r="AM116" s="98"/>
    </row>
    <row r="118" ht="14.25" customHeight="1">
      <c r="B118" s="103" t="s">
        <v>155</v>
      </c>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103"/>
    </row>
    <row r="119" ht="14.25" customHeight="1">
      <c r="B119" s="110" t="s">
        <v>156</v>
      </c>
      <c r="C119" s="110"/>
      <c r="D119" s="114">
        <v>43280</v>
      </c>
      <c r="E119" s="114"/>
      <c r="F119" s="114"/>
      <c r="G119" s="114">
        <f>EDATE(D119,1)</f>
        <v>42581</v>
      </c>
      <c r="H119" s="114"/>
      <c r="I119" s="114"/>
      <c r="J119" s="114">
        <f>EDATE(G119,1)</f>
        <v>42612</v>
      </c>
      <c r="K119" s="114"/>
      <c r="L119" s="114"/>
      <c r="M119" s="114">
        <f>EDATE(J119,1)</f>
        <v>42643</v>
      </c>
      <c r="N119" s="114"/>
      <c r="O119" s="114"/>
      <c r="P119" s="114">
        <f>EDATE(M119,1)</f>
        <v>42673</v>
      </c>
      <c r="Q119" s="114"/>
      <c r="R119" s="114"/>
      <c r="S119" s="114">
        <f>EDATE(P119,1)</f>
        <v>42704</v>
      </c>
      <c r="T119" s="114"/>
      <c r="U119" s="114"/>
      <c r="V119" s="114">
        <f>EDATE(S119,1)</f>
        <v>42734</v>
      </c>
      <c r="W119" s="114"/>
      <c r="X119" s="114"/>
      <c r="Y119" s="114">
        <f>EDATE(V119,1)</f>
        <v>42765</v>
      </c>
      <c r="Z119" s="114"/>
      <c r="AA119" s="114"/>
      <c r="AB119" s="114">
        <f>EDATE(Y119,1)</f>
        <v>42794</v>
      </c>
      <c r="AC119" s="114"/>
      <c r="AD119" s="114"/>
      <c r="AE119" s="114">
        <f>EDATE(AB119,1)</f>
        <v>42822</v>
      </c>
      <c r="AF119" s="114"/>
      <c r="AG119" s="114"/>
      <c r="AH119" s="114">
        <f>EDATE(AE119,1)</f>
        <v>42853</v>
      </c>
      <c r="AI119" s="114"/>
      <c r="AJ119" s="114"/>
      <c r="AK119" s="114">
        <f>EDATE(AH119,1)</f>
        <v>42883</v>
      </c>
      <c r="AL119" s="114"/>
      <c r="AM119" s="114"/>
      <c r="AN119" s="114">
        <f>EDATE(AK119,1)</f>
        <v>42914</v>
      </c>
      <c r="AO119" s="114"/>
      <c r="AP119" s="114"/>
    </row>
    <row r="120" ht="14.25" customHeight="1">
      <c r="B120" s="116" t="s">
        <v>157</v>
      </c>
      <c r="C120" s="116"/>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row>
    <row r="121" ht="14.25" customHeight="1">
      <c r="B121" s="116" t="s">
        <v>158</v>
      </c>
      <c r="C121" s="116"/>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row>
    <row r="122" ht="14.25" customHeight="1">
      <c r="B122" s="116" t="s">
        <v>159</v>
      </c>
      <c r="C122" s="116"/>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row>
    <row r="123" ht="14.25" customHeight="1">
      <c r="B123" s="116" t="s">
        <v>160</v>
      </c>
      <c r="C123" s="116"/>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row>
    <row r="124" ht="14.25" customHeight="1">
      <c r="B124" s="116" t="s">
        <v>161</v>
      </c>
      <c r="C124" s="116"/>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row>
    <row r="125" ht="14.25" customHeight="1">
      <c r="B125" s="116" t="s">
        <v>162</v>
      </c>
      <c r="C125" s="116"/>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row>
    <row r="126" ht="14.25" customHeight="1">
      <c r="B126" s="116" t="s">
        <v>92</v>
      </c>
      <c r="C126" s="116"/>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row>
    <row r="127" ht="14.25" customHeight="1">
      <c r="B127" s="116" t="s">
        <v>93</v>
      </c>
      <c r="C127" s="116"/>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row>
    <row r="128" ht="14.25" customHeight="1">
      <c r="B128" s="116" t="s">
        <v>163</v>
      </c>
      <c r="C128" s="116"/>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row>
    <row r="129" ht="14.25" customHeight="1">
      <c r="B129" s="116"/>
      <c r="C129" s="116"/>
    </row>
    <row r="130" ht="14.25" customHeight="1">
      <c r="B130" s="103" t="s">
        <v>164</v>
      </c>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103"/>
    </row>
    <row r="131" ht="14.25" customHeight="1">
      <c r="B131" s="110" t="s">
        <v>156</v>
      </c>
      <c r="C131" s="110"/>
      <c r="D131" s="114">
        <v>43280</v>
      </c>
      <c r="E131" s="114"/>
      <c r="F131" s="114"/>
      <c r="G131" s="114">
        <f>EDATE(D131,1)</f>
        <v>42581</v>
      </c>
      <c r="H131" s="114"/>
      <c r="I131" s="114"/>
      <c r="J131" s="114">
        <f>EDATE(G131,1)</f>
        <v>42612</v>
      </c>
      <c r="K131" s="114"/>
      <c r="L131" s="114"/>
      <c r="M131" s="114">
        <f>EDATE(J131,1)</f>
        <v>42643</v>
      </c>
      <c r="N131" s="114"/>
      <c r="O131" s="114"/>
      <c r="P131" s="114">
        <f>EDATE(M131,1)</f>
        <v>42673</v>
      </c>
      <c r="Q131" s="114"/>
      <c r="R131" s="114"/>
      <c r="S131" s="114">
        <f>EDATE(P131,1)</f>
        <v>42704</v>
      </c>
      <c r="T131" s="114"/>
      <c r="U131" s="114"/>
      <c r="V131" s="114">
        <f>EDATE(S131,1)</f>
        <v>42734</v>
      </c>
      <c r="W131" s="114"/>
      <c r="X131" s="114"/>
      <c r="Y131" s="114">
        <f>EDATE(V131,1)</f>
        <v>42765</v>
      </c>
      <c r="Z131" s="114"/>
      <c r="AA131" s="114"/>
      <c r="AB131" s="114">
        <f>EDATE(Y131,1)</f>
        <v>42794</v>
      </c>
      <c r="AC131" s="114"/>
      <c r="AD131" s="114"/>
      <c r="AE131" s="114">
        <f>EDATE(AB131,1)</f>
        <v>42822</v>
      </c>
      <c r="AF131" s="114"/>
      <c r="AG131" s="114"/>
      <c r="AH131" s="114">
        <f>EDATE(AE131,1)</f>
        <v>42853</v>
      </c>
      <c r="AI131" s="114"/>
      <c r="AJ131" s="114"/>
      <c r="AK131" s="114">
        <f>EDATE(AH131,1)</f>
        <v>42883</v>
      </c>
      <c r="AL131" s="114"/>
      <c r="AM131" s="114"/>
      <c r="AN131" s="114">
        <f>EDATE(AK131,1)</f>
        <v>42914</v>
      </c>
      <c r="AO131" s="114"/>
      <c r="AP131" s="114"/>
    </row>
    <row r="132" ht="14.25" customHeight="1">
      <c r="B132" s="116" t="s">
        <v>157</v>
      </c>
      <c r="C132" s="116"/>
      <c r="D132" s="112"/>
      <c r="E132" s="112"/>
      <c r="F132" s="112"/>
      <c r="G132" s="112"/>
      <c r="H132" s="112"/>
      <c r="I132" s="112"/>
      <c r="J132" s="112"/>
      <c r="K132" s="112"/>
      <c r="L132" s="112"/>
      <c r="M132" s="112"/>
      <c r="N132" s="112"/>
      <c r="O132" s="112"/>
      <c r="P132" s="112">
        <v>6.9411861904031005</v>
      </c>
      <c r="Q132" s="112"/>
      <c r="R132" s="112"/>
      <c r="S132" s="112">
        <v>4.13022963004525</v>
      </c>
      <c r="T132" s="112"/>
      <c r="U132" s="112"/>
      <c r="V132" s="112">
        <v>-0.30020240336228604</v>
      </c>
      <c r="W132" s="112"/>
      <c r="X132" s="112"/>
      <c r="Y132" s="112">
        <v>-4.8638102479843</v>
      </c>
      <c r="Z132" s="112"/>
      <c r="AA132" s="112"/>
      <c r="AB132" s="112">
        <v>-9.89828899702458</v>
      </c>
      <c r="AC132" s="112"/>
      <c r="AD132" s="112"/>
      <c r="AE132" s="112">
        <v>-15.3645989699538</v>
      </c>
      <c r="AF132" s="112"/>
      <c r="AG132" s="112"/>
      <c r="AH132" s="112">
        <v>-19.4849980872738</v>
      </c>
      <c r="AI132" s="112"/>
      <c r="AJ132" s="112"/>
      <c r="AK132" s="112">
        <v>-24.994548500483898</v>
      </c>
      <c r="AL132" s="112"/>
      <c r="AM132" s="112"/>
      <c r="AN132" s="112">
        <v>-30.720646533438803</v>
      </c>
      <c r="AO132" s="112"/>
      <c r="AP132" s="112"/>
    </row>
    <row r="133" ht="14.25" customHeight="1">
      <c r="B133" s="116" t="s">
        <v>158</v>
      </c>
      <c r="C133" s="116"/>
      <c r="D133" s="115"/>
      <c r="E133" s="115"/>
      <c r="F133" s="115"/>
      <c r="G133" s="115"/>
      <c r="H133" s="115"/>
      <c r="I133" s="115"/>
      <c r="J133" s="115"/>
      <c r="K133" s="115"/>
      <c r="L133" s="115"/>
      <c r="M133" s="115"/>
      <c r="N133" s="115"/>
      <c r="O133" s="115"/>
      <c r="P133" s="115">
        <v>2.7739476628268998</v>
      </c>
      <c r="Q133" s="115"/>
      <c r="R133" s="115"/>
      <c r="S133" s="115">
        <v>2.31272834835076</v>
      </c>
      <c r="T133" s="115"/>
      <c r="U133" s="115"/>
      <c r="V133" s="115">
        <v>2.28501333303274</v>
      </c>
      <c r="W133" s="115"/>
      <c r="X133" s="115"/>
      <c r="Y133" s="115">
        <v>2.36355333556536</v>
      </c>
      <c r="Z133" s="115"/>
      <c r="AA133" s="115"/>
      <c r="AB133" s="115">
        <v>2.37615586656182</v>
      </c>
      <c r="AC133" s="115"/>
      <c r="AD133" s="115"/>
      <c r="AE133" s="115">
        <v>2.22338559830312</v>
      </c>
      <c r="AF133" s="115"/>
      <c r="AG133" s="115"/>
      <c r="AH133" s="115">
        <v>2.39481964957352</v>
      </c>
      <c r="AI133" s="115"/>
      <c r="AJ133" s="115"/>
      <c r="AK133" s="115">
        <v>2.35503804531394</v>
      </c>
      <c r="AL133" s="115"/>
      <c r="AM133" s="115"/>
      <c r="AN133" s="115">
        <v>2.42680073554493</v>
      </c>
      <c r="AO133" s="115"/>
      <c r="AP133" s="115"/>
    </row>
    <row r="134" ht="14.25" customHeight="1">
      <c r="B134" s="116" t="s">
        <v>159</v>
      </c>
      <c r="C134" s="116"/>
      <c r="D134" s="115"/>
      <c r="E134" s="115"/>
      <c r="F134" s="115"/>
      <c r="G134" s="115"/>
      <c r="H134" s="115"/>
      <c r="I134" s="115"/>
      <c r="J134" s="115"/>
      <c r="K134" s="115"/>
      <c r="L134" s="115"/>
      <c r="M134" s="115"/>
      <c r="N134" s="115"/>
      <c r="O134" s="115"/>
      <c r="P134" s="115">
        <v>3.9897807846865</v>
      </c>
      <c r="Q134" s="115"/>
      <c r="R134" s="115"/>
      <c r="S134" s="115">
        <v>1.8175012816945</v>
      </c>
      <c r="T134" s="115"/>
      <c r="U134" s="115"/>
      <c r="V134" s="115">
        <v>-2.58521573639502</v>
      </c>
      <c r="W134" s="115"/>
      <c r="X134" s="115"/>
      <c r="Y134" s="115">
        <v>-7.22736358354966</v>
      </c>
      <c r="Z134" s="115"/>
      <c r="AA134" s="115"/>
      <c r="AB134" s="115">
        <v>-12.2744448635864</v>
      </c>
      <c r="AC134" s="115"/>
      <c r="AD134" s="115"/>
      <c r="AE134" s="115">
        <v>-17.537008938019497</v>
      </c>
      <c r="AF134" s="115"/>
      <c r="AG134" s="115"/>
      <c r="AH134" s="115">
        <v>-21.729808817943603</v>
      </c>
      <c r="AI134" s="115"/>
      <c r="AJ134" s="115"/>
      <c r="AK134" s="115">
        <v>-27.3495865457978</v>
      </c>
      <c r="AL134" s="115"/>
      <c r="AM134" s="115"/>
      <c r="AN134" s="115">
        <v>-33.147447268983804</v>
      </c>
      <c r="AO134" s="115"/>
      <c r="AP134" s="115"/>
    </row>
    <row r="135" ht="14.25" customHeight="1">
      <c r="B135" s="116" t="s">
        <v>160</v>
      </c>
      <c r="C135" s="116"/>
      <c r="D135" s="115"/>
      <c r="E135" s="115"/>
      <c r="F135" s="115"/>
      <c r="G135" s="115"/>
      <c r="H135" s="115"/>
      <c r="I135" s="115"/>
      <c r="J135" s="115"/>
      <c r="K135" s="115"/>
      <c r="L135" s="115"/>
      <c r="M135" s="115"/>
      <c r="N135" s="115"/>
      <c r="O135" s="115"/>
      <c r="P135" s="115">
        <v>2000</v>
      </c>
      <c r="Q135" s="115"/>
      <c r="R135" s="115"/>
      <c r="S135" s="115">
        <v>2000</v>
      </c>
      <c r="T135" s="115"/>
      <c r="U135" s="115"/>
      <c r="V135" s="115">
        <v>2000</v>
      </c>
      <c r="W135" s="115"/>
      <c r="X135" s="115"/>
      <c r="Y135" s="115">
        <v>2000</v>
      </c>
      <c r="Z135" s="115"/>
      <c r="AA135" s="115"/>
      <c r="AB135" s="115">
        <v>2000</v>
      </c>
      <c r="AC135" s="115"/>
      <c r="AD135" s="115"/>
      <c r="AE135" s="115">
        <v>2000</v>
      </c>
      <c r="AF135" s="115"/>
      <c r="AG135" s="115"/>
      <c r="AH135" s="115">
        <v>2000</v>
      </c>
      <c r="AI135" s="115"/>
      <c r="AJ135" s="115"/>
      <c r="AK135" s="115">
        <v>2000</v>
      </c>
      <c r="AL135" s="115"/>
      <c r="AM135" s="115"/>
      <c r="AN135" s="115">
        <v>2000</v>
      </c>
      <c r="AO135" s="115"/>
      <c r="AP135" s="115"/>
    </row>
    <row r="136" ht="14.25" customHeight="1">
      <c r="B136" s="116" t="s">
        <v>161</v>
      </c>
      <c r="C136" s="116"/>
      <c r="D136" s="115"/>
      <c r="E136" s="115"/>
      <c r="F136" s="115"/>
      <c r="G136" s="115"/>
      <c r="H136" s="115"/>
      <c r="I136" s="115"/>
      <c r="J136" s="115"/>
      <c r="K136" s="115"/>
      <c r="L136" s="115"/>
      <c r="M136" s="115"/>
      <c r="N136" s="115"/>
      <c r="O136" s="115"/>
      <c r="P136" s="115">
        <v>1000</v>
      </c>
      <c r="Q136" s="115"/>
      <c r="R136" s="115"/>
      <c r="S136" s="115">
        <v>1000</v>
      </c>
      <c r="T136" s="115"/>
      <c r="U136" s="115"/>
      <c r="V136" s="115">
        <v>1000</v>
      </c>
      <c r="W136" s="115"/>
      <c r="X136" s="115"/>
      <c r="Y136" s="115">
        <v>1000</v>
      </c>
      <c r="Z136" s="115"/>
      <c r="AA136" s="115"/>
      <c r="AB136" s="115">
        <v>1000</v>
      </c>
      <c r="AC136" s="115"/>
      <c r="AD136" s="115"/>
      <c r="AE136" s="115">
        <v>1000</v>
      </c>
      <c r="AF136" s="115"/>
      <c r="AG136" s="115"/>
      <c r="AH136" s="115">
        <v>1000</v>
      </c>
      <c r="AI136" s="115"/>
      <c r="AJ136" s="115"/>
      <c r="AK136" s="115">
        <v>1000</v>
      </c>
      <c r="AL136" s="115"/>
      <c r="AM136" s="115"/>
      <c r="AN136" s="115">
        <v>1000</v>
      </c>
      <c r="AO136" s="115"/>
      <c r="AP136" s="115"/>
    </row>
    <row r="137" ht="14.25" customHeight="1">
      <c r="B137" s="116" t="s">
        <v>162</v>
      </c>
      <c r="C137" s="116"/>
      <c r="D137" s="115"/>
      <c r="E137" s="115"/>
      <c r="F137" s="115"/>
      <c r="G137" s="115"/>
      <c r="H137" s="115"/>
      <c r="I137" s="115"/>
      <c r="J137" s="115"/>
      <c r="K137" s="115"/>
      <c r="L137" s="115"/>
      <c r="M137" s="115"/>
      <c r="N137" s="115"/>
      <c r="O137" s="115"/>
      <c r="P137" s="115">
        <v>-2996.0102192153104</v>
      </c>
      <c r="Q137" s="115"/>
      <c r="R137" s="115"/>
      <c r="S137" s="115">
        <v>-2998.18249871831</v>
      </c>
      <c r="T137" s="115"/>
      <c r="U137" s="115"/>
      <c r="V137" s="115">
        <v>-3002.58521573639</v>
      </c>
      <c r="W137" s="115"/>
      <c r="X137" s="115"/>
      <c r="Y137" s="115">
        <v>-3007.22736358355</v>
      </c>
      <c r="Z137" s="115"/>
      <c r="AA137" s="115"/>
      <c r="AB137" s="115">
        <v>-3012.27444486359</v>
      </c>
      <c r="AC137" s="115"/>
      <c r="AD137" s="115"/>
      <c r="AE137" s="115">
        <v>-3017.53700893802</v>
      </c>
      <c r="AF137" s="115"/>
      <c r="AG137" s="115"/>
      <c r="AH137" s="115">
        <v>-3021.72980881794</v>
      </c>
      <c r="AI137" s="115"/>
      <c r="AJ137" s="115"/>
      <c r="AK137" s="115">
        <v>-3027.3495865458</v>
      </c>
      <c r="AL137" s="115"/>
      <c r="AM137" s="115"/>
      <c r="AN137" s="115">
        <v>-3033.14744726898</v>
      </c>
      <c r="AO137" s="115"/>
      <c r="AP137" s="115"/>
    </row>
    <row r="138" ht="14.25" customHeight="1">
      <c r="B138" s="116" t="s">
        <v>92</v>
      </c>
      <c r="C138" s="116"/>
      <c r="D138" s="115"/>
      <c r="E138" s="115"/>
      <c r="F138" s="115"/>
      <c r="G138" s="115"/>
      <c r="H138" s="115"/>
      <c r="I138" s="115"/>
      <c r="J138" s="115"/>
      <c r="K138" s="115"/>
      <c r="L138" s="115"/>
      <c r="M138" s="115"/>
      <c r="N138" s="115"/>
      <c r="O138" s="115"/>
      <c r="P138" s="115">
        <v>-898.803065764594</v>
      </c>
      <c r="Q138" s="115"/>
      <c r="R138" s="115"/>
      <c r="S138" s="115">
        <v>-899.454749615492</v>
      </c>
      <c r="T138" s="115"/>
      <c r="U138" s="115"/>
      <c r="V138" s="115">
        <v>-900.77556472091794</v>
      </c>
      <c r="W138" s="115"/>
      <c r="X138" s="115"/>
      <c r="Y138" s="115">
        <v>-902.168209075065</v>
      </c>
      <c r="Z138" s="115"/>
      <c r="AA138" s="115"/>
      <c r="AB138" s="115">
        <v>-903.68233345907606</v>
      </c>
      <c r="AC138" s="115"/>
      <c r="AD138" s="115"/>
      <c r="AE138" s="115">
        <v>-905.261102681406</v>
      </c>
      <c r="AF138" s="115"/>
      <c r="AG138" s="115"/>
      <c r="AH138" s="115">
        <v>-906.51894264538294</v>
      </c>
      <c r="AI138" s="115"/>
      <c r="AJ138" s="115"/>
      <c r="AK138" s="115">
        <v>-908.204875963739</v>
      </c>
      <c r="AL138" s="115"/>
      <c r="AM138" s="115"/>
      <c r="AN138" s="115">
        <v>-909.944234180695</v>
      </c>
      <c r="AO138" s="115"/>
      <c r="AP138" s="115"/>
    </row>
    <row r="139" ht="14.25" customHeight="1">
      <c r="B139" s="116" t="s">
        <v>93</v>
      </c>
      <c r="C139" s="116"/>
      <c r="D139" s="115"/>
      <c r="E139" s="115"/>
      <c r="F139" s="115"/>
      <c r="G139" s="115"/>
      <c r="H139" s="115"/>
      <c r="I139" s="115"/>
      <c r="J139" s="115"/>
      <c r="K139" s="115"/>
      <c r="L139" s="115"/>
      <c r="M139" s="115"/>
      <c r="N139" s="115"/>
      <c r="O139" s="115"/>
      <c r="P139" s="115">
        <v>-2097.20715345072</v>
      </c>
      <c r="Q139" s="115"/>
      <c r="R139" s="115"/>
      <c r="S139" s="115">
        <v>-2098.72774910281</v>
      </c>
      <c r="T139" s="115"/>
      <c r="U139" s="115"/>
      <c r="V139" s="115">
        <v>-2101.80965101548</v>
      </c>
      <c r="W139" s="115"/>
      <c r="X139" s="115"/>
      <c r="Y139" s="115">
        <v>-2105.0591545084903</v>
      </c>
      <c r="Z139" s="115"/>
      <c r="AA139" s="115"/>
      <c r="AB139" s="115">
        <v>-2108.5921114045104</v>
      </c>
      <c r="AC139" s="115"/>
      <c r="AD139" s="115"/>
      <c r="AE139" s="115">
        <v>-2112.27590625661</v>
      </c>
      <c r="AF139" s="115"/>
      <c r="AG139" s="115"/>
      <c r="AH139" s="115">
        <v>-2115.21086617256</v>
      </c>
      <c r="AI139" s="115"/>
      <c r="AJ139" s="115"/>
      <c r="AK139" s="115">
        <v>-2119.14471058206</v>
      </c>
      <c r="AL139" s="115"/>
      <c r="AM139" s="115"/>
      <c r="AN139" s="115">
        <v>-2123.20321308829</v>
      </c>
      <c r="AO139" s="115"/>
      <c r="AP139" s="115"/>
    </row>
    <row r="140" ht="14.25" customHeight="1">
      <c r="B140" s="116" t="s">
        <v>163</v>
      </c>
      <c r="C140" s="116"/>
      <c r="D140" s="115"/>
      <c r="E140" s="115"/>
      <c r="F140" s="115"/>
      <c r="G140" s="115"/>
      <c r="H140" s="115"/>
      <c r="I140" s="115"/>
      <c r="J140" s="115"/>
      <c r="K140" s="115"/>
      <c r="L140" s="115"/>
      <c r="M140" s="115">
        <v>1021.901</v>
      </c>
      <c r="N140" s="115"/>
      <c r="O140" s="115"/>
      <c r="P140" s="115">
        <v>-1583.60298678405</v>
      </c>
      <c r="Q140" s="115"/>
      <c r="R140" s="115"/>
      <c r="S140" s="115">
        <v>-3682.32643034079</v>
      </c>
      <c r="T140" s="115"/>
      <c r="U140" s="115"/>
      <c r="V140" s="115">
        <v>-5784.1319146734295</v>
      </c>
      <c r="W140" s="115"/>
      <c r="X140" s="115"/>
      <c r="Y140" s="115">
        <v>-7889.18676363038</v>
      </c>
      <c r="Z140" s="115"/>
      <c r="AA140" s="115"/>
      <c r="AB140" s="115">
        <v>-9997.7748472647</v>
      </c>
      <c r="AC140" s="115"/>
      <c r="AD140" s="115"/>
      <c r="AE140" s="115">
        <v>-12110.0465868381</v>
      </c>
      <c r="AF140" s="115"/>
      <c r="AG140" s="115"/>
      <c r="AH140" s="115">
        <v>-14225.253147461</v>
      </c>
      <c r="AI140" s="115"/>
      <c r="AJ140" s="115"/>
      <c r="AK140" s="115">
        <v>-16344.3936913718</v>
      </c>
      <c r="AL140" s="115"/>
      <c r="AM140" s="115"/>
      <c r="AN140" s="115">
        <v>-18467.592598914198</v>
      </c>
      <c r="AO140" s="115"/>
      <c r="AP140" s="115"/>
    </row>
    <row r="143" ht="14.25" customHeight="1">
      <c r="B143" s="117" t="s">
        <v>7</v>
      </c>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ht="14.25" customHeight="1">
      <c r="B144" s="118" t="s">
        <v>1</v>
      </c>
      <c r="C144" s="119"/>
      <c r="D144" s="121" t="s">
        <v>8</v>
      </c>
      <c r="E144" s="121"/>
      <c r="F144" s="121"/>
      <c r="G144" s="121"/>
      <c r="H144" s="121"/>
      <c r="I144" s="121"/>
      <c r="J144" s="121"/>
      <c r="K144" s="121"/>
      <c r="L144" s="121"/>
      <c r="M144" s="121"/>
      <c r="N144" s="121"/>
      <c r="O144" s="122"/>
      <c r="P144" s="121" t="s">
        <v>9</v>
      </c>
      <c r="Q144" s="121"/>
      <c r="R144" s="121"/>
      <c r="S144" s="121"/>
      <c r="T144" s="121"/>
      <c r="U144" s="121"/>
      <c r="V144" s="121"/>
      <c r="W144" s="121"/>
      <c r="X144" s="121"/>
      <c r="Y144" s="121"/>
      <c r="Z144" s="121"/>
      <c r="AA144" s="121"/>
    </row>
    <row r="145" ht="14.25" customHeight="1">
      <c r="B145" s="100"/>
      <c r="C145" s="120"/>
      <c r="D145" s="87" t="s">
        <v>4</v>
      </c>
      <c r="E145" s="87"/>
      <c r="F145" s="87"/>
      <c r="G145" s="87"/>
      <c r="H145" s="87" t="s">
        <v>5</v>
      </c>
      <c r="I145" s="87"/>
      <c r="J145" s="87"/>
      <c r="K145" s="87"/>
      <c r="L145" s="87" t="s">
        <v>10</v>
      </c>
      <c r="M145" s="87"/>
      <c r="N145" s="87"/>
      <c r="O145" s="88"/>
      <c r="P145" s="87" t="s">
        <v>4</v>
      </c>
      <c r="Q145" s="87"/>
      <c r="R145" s="87"/>
      <c r="S145" s="87"/>
      <c r="T145" s="87" t="s">
        <v>5</v>
      </c>
      <c r="U145" s="87"/>
      <c r="V145" s="87"/>
      <c r="W145" s="87"/>
      <c r="X145" s="87" t="s">
        <v>10</v>
      </c>
      <c r="Y145" s="87"/>
      <c r="Z145" s="87"/>
      <c r="AA145" s="87"/>
    </row>
    <row r="146">
      <c r="B146" s="149" t="s">
        <v>11</v>
      </c>
      <c r="C146" s="149"/>
      <c r="D146" s="154"/>
      <c r="E146" s="154"/>
      <c r="F146" s="154"/>
      <c r="G146" s="154"/>
      <c r="H146" s="154">
        <v>45</v>
      </c>
      <c r="I146" s="154"/>
      <c r="J146" s="154"/>
      <c r="K146" s="154"/>
      <c r="L146" s="154">
        <v>45</v>
      </c>
      <c r="M146" s="154"/>
      <c r="N146" s="154"/>
      <c r="O146" s="154"/>
      <c r="P146" s="154"/>
      <c r="Q146" s="154"/>
      <c r="R146" s="154"/>
      <c r="S146" s="154"/>
      <c r="T146" s="154">
        <v>45</v>
      </c>
      <c r="U146" s="154"/>
      <c r="V146" s="154"/>
      <c r="W146" s="154"/>
      <c r="X146" s="154">
        <v>45</v>
      </c>
      <c r="Y146" s="154"/>
      <c r="Z146" s="154"/>
      <c r="AA146" s="154"/>
    </row>
    <row r="147">
      <c r="B147" s="149" t="s">
        <v>12</v>
      </c>
      <c r="C147" s="149"/>
      <c r="D147" s="154"/>
      <c r="E147" s="154"/>
      <c r="F147" s="154"/>
      <c r="G147" s="154"/>
      <c r="H147" s="154">
        <v>320.5</v>
      </c>
      <c r="I147" s="154"/>
      <c r="J147" s="154"/>
      <c r="K147" s="154"/>
      <c r="L147" s="154">
        <v>320.5</v>
      </c>
      <c r="M147" s="154"/>
      <c r="N147" s="154"/>
      <c r="O147" s="154"/>
      <c r="P147" s="154"/>
      <c r="Q147" s="154"/>
      <c r="R147" s="154"/>
      <c r="S147" s="154"/>
      <c r="T147" s="154">
        <v>320.5</v>
      </c>
      <c r="U147" s="154"/>
      <c r="V147" s="154"/>
      <c r="W147" s="154"/>
      <c r="X147" s="154">
        <v>320.5</v>
      </c>
      <c r="Y147" s="154"/>
      <c r="Z147" s="154"/>
      <c r="AA147" s="154"/>
    </row>
    <row r="148">
      <c r="B148" s="149" t="s">
        <v>13</v>
      </c>
      <c r="C148" s="149"/>
      <c r="D148" s="154"/>
      <c r="E148" s="154"/>
      <c r="F148" s="154"/>
      <c r="G148" s="154"/>
      <c r="H148" s="154">
        <v>60</v>
      </c>
      <c r="I148" s="154"/>
      <c r="J148" s="154"/>
      <c r="K148" s="154"/>
      <c r="L148" s="154">
        <v>60</v>
      </c>
      <c r="M148" s="154"/>
      <c r="N148" s="154"/>
      <c r="O148" s="154"/>
      <c r="P148" s="154"/>
      <c r="Q148" s="154"/>
      <c r="R148" s="154"/>
      <c r="S148" s="154"/>
      <c r="T148" s="154">
        <v>60</v>
      </c>
      <c r="U148" s="154"/>
      <c r="V148" s="154"/>
      <c r="W148" s="154"/>
      <c r="X148" s="154">
        <v>60</v>
      </c>
      <c r="Y148" s="154"/>
      <c r="Z148" s="154"/>
      <c r="AA148" s="154"/>
    </row>
    <row r="149">
      <c r="B149" s="149" t="s">
        <v>14</v>
      </c>
      <c r="C149" s="149"/>
      <c r="D149" s="154"/>
      <c r="E149" s="154"/>
      <c r="F149" s="154"/>
      <c r="G149" s="154"/>
      <c r="H149" s="154">
        <v>15</v>
      </c>
      <c r="I149" s="154"/>
      <c r="J149" s="154"/>
      <c r="K149" s="154"/>
      <c r="L149" s="154">
        <v>15</v>
      </c>
      <c r="M149" s="154"/>
      <c r="N149" s="154"/>
      <c r="O149" s="154"/>
      <c r="P149" s="154"/>
      <c r="Q149" s="154"/>
      <c r="R149" s="154"/>
      <c r="S149" s="154"/>
      <c r="T149" s="154">
        <v>15</v>
      </c>
      <c r="U149" s="154"/>
      <c r="V149" s="154"/>
      <c r="W149" s="154"/>
      <c r="X149" s="154">
        <v>15</v>
      </c>
      <c r="Y149" s="154"/>
      <c r="Z149" s="154"/>
      <c r="AA149" s="154"/>
    </row>
    <row r="150">
      <c r="B150" s="149" t="s">
        <v>15</v>
      </c>
      <c r="C150" s="149"/>
      <c r="D150" s="154"/>
      <c r="E150" s="154"/>
      <c r="F150" s="154"/>
      <c r="G150" s="154"/>
      <c r="H150" s="154">
        <v>200.1</v>
      </c>
      <c r="I150" s="154"/>
      <c r="J150" s="154"/>
      <c r="K150" s="154"/>
      <c r="L150" s="154">
        <v>200.1</v>
      </c>
      <c r="M150" s="154"/>
      <c r="N150" s="154"/>
      <c r="O150" s="154"/>
      <c r="P150" s="154"/>
      <c r="Q150" s="154"/>
      <c r="R150" s="154"/>
      <c r="S150" s="154"/>
      <c r="T150" s="154">
        <v>200.1</v>
      </c>
      <c r="U150" s="154"/>
      <c r="V150" s="154"/>
      <c r="W150" s="154"/>
      <c r="X150" s="154">
        <v>200.1</v>
      </c>
      <c r="Y150" s="154"/>
      <c r="Z150" s="154"/>
      <c r="AA150" s="154"/>
    </row>
    <row r="151">
      <c r="B151" s="149" t="s">
        <v>16</v>
      </c>
      <c r="C151" s="149"/>
      <c r="D151" s="154"/>
      <c r="E151" s="154"/>
      <c r="F151" s="154"/>
      <c r="G151" s="154"/>
      <c r="H151" s="154">
        <v>70.2</v>
      </c>
      <c r="I151" s="154"/>
      <c r="J151" s="154"/>
      <c r="K151" s="154"/>
      <c r="L151" s="154">
        <v>70.2</v>
      </c>
      <c r="M151" s="154"/>
      <c r="N151" s="154"/>
      <c r="O151" s="154"/>
      <c r="P151" s="154"/>
      <c r="Q151" s="154"/>
      <c r="R151" s="154"/>
      <c r="S151" s="154"/>
      <c r="T151" s="154">
        <v>70.2</v>
      </c>
      <c r="U151" s="154"/>
      <c r="V151" s="154"/>
      <c r="W151" s="154"/>
      <c r="X151" s="154">
        <v>70.2</v>
      </c>
      <c r="Y151" s="154"/>
      <c r="Z151" s="154"/>
      <c r="AA151" s="154"/>
    </row>
    <row r="152">
      <c r="B152" s="149" t="s">
        <v>17</v>
      </c>
      <c r="C152" s="149"/>
      <c r="D152" s="154"/>
      <c r="E152" s="154"/>
      <c r="F152" s="154"/>
      <c r="G152" s="154"/>
      <c r="H152" s="154">
        <v>10</v>
      </c>
      <c r="I152" s="154"/>
      <c r="J152" s="154"/>
      <c r="K152" s="154"/>
      <c r="L152" s="154">
        <v>10</v>
      </c>
      <c r="M152" s="154"/>
      <c r="N152" s="154"/>
      <c r="O152" s="154"/>
      <c r="P152" s="154"/>
      <c r="Q152" s="154"/>
      <c r="R152" s="154"/>
      <c r="S152" s="154"/>
      <c r="T152" s="154">
        <v>10</v>
      </c>
      <c r="U152" s="154"/>
      <c r="V152" s="154"/>
      <c r="W152" s="154"/>
      <c r="X152" s="154">
        <v>10</v>
      </c>
      <c r="Y152" s="154"/>
      <c r="Z152" s="154"/>
      <c r="AA152" s="154"/>
    </row>
    <row r="153">
      <c r="B153" s="149" t="s">
        <v>18</v>
      </c>
      <c r="C153" s="149"/>
      <c r="D153" s="154"/>
      <c r="E153" s="154"/>
      <c r="F153" s="154"/>
      <c r="G153" s="154"/>
      <c r="H153" s="154">
        <v>10.1</v>
      </c>
      <c r="I153" s="154"/>
      <c r="J153" s="154"/>
      <c r="K153" s="154"/>
      <c r="L153" s="154">
        <v>10.1</v>
      </c>
      <c r="M153" s="154"/>
      <c r="N153" s="154"/>
      <c r="O153" s="154"/>
      <c r="P153" s="154"/>
      <c r="Q153" s="154"/>
      <c r="R153" s="154"/>
      <c r="S153" s="154"/>
      <c r="T153" s="154">
        <v>10.1</v>
      </c>
      <c r="U153" s="154"/>
      <c r="V153" s="154"/>
      <c r="W153" s="154"/>
      <c r="X153" s="154">
        <v>10.1</v>
      </c>
      <c r="Y153" s="154"/>
      <c r="Z153" s="154"/>
      <c r="AA153" s="154"/>
    </row>
    <row r="154">
      <c r="B154" s="149" t="s">
        <v>19</v>
      </c>
      <c r="C154" s="149"/>
      <c r="D154" s="154"/>
      <c r="E154" s="154"/>
      <c r="F154" s="154"/>
      <c r="G154" s="154"/>
      <c r="H154" s="154">
        <v>0.1</v>
      </c>
      <c r="I154" s="154"/>
      <c r="J154" s="154"/>
      <c r="K154" s="154"/>
      <c r="L154" s="154">
        <v>0.1</v>
      </c>
      <c r="M154" s="154"/>
      <c r="N154" s="154"/>
      <c r="O154" s="154"/>
      <c r="P154" s="154"/>
      <c r="Q154" s="154"/>
      <c r="R154" s="154"/>
      <c r="S154" s="154"/>
      <c r="T154" s="154">
        <v>0.1</v>
      </c>
      <c r="U154" s="154"/>
      <c r="V154" s="154"/>
      <c r="W154" s="154"/>
      <c r="X154" s="154">
        <v>0.1</v>
      </c>
      <c r="Y154" s="154"/>
      <c r="Z154" s="154"/>
      <c r="AA154" s="154"/>
    </row>
    <row r="155">
      <c r="B155" s="149" t="s">
        <v>20</v>
      </c>
      <c r="C155" s="149"/>
      <c r="D155" s="154"/>
      <c r="E155" s="154"/>
      <c r="F155" s="154"/>
      <c r="G155" s="154"/>
      <c r="H155" s="154">
        <v>20.1</v>
      </c>
      <c r="I155" s="154"/>
      <c r="J155" s="154"/>
      <c r="K155" s="154"/>
      <c r="L155" s="154">
        <v>20.1</v>
      </c>
      <c r="M155" s="154"/>
      <c r="N155" s="154"/>
      <c r="O155" s="154"/>
      <c r="P155" s="154"/>
      <c r="Q155" s="154"/>
      <c r="R155" s="154"/>
      <c r="S155" s="154"/>
      <c r="T155" s="154">
        <v>20.1</v>
      </c>
      <c r="U155" s="154"/>
      <c r="V155" s="154"/>
      <c r="W155" s="154"/>
      <c r="X155" s="154">
        <v>20.1</v>
      </c>
      <c r="Y155" s="154"/>
      <c r="Z155" s="154"/>
      <c r="AA155" s="154"/>
    </row>
    <row r="156">
      <c r="B156" s="149" t="s">
        <v>21</v>
      </c>
      <c r="C156" s="149"/>
      <c r="D156" s="154"/>
      <c r="E156" s="154"/>
      <c r="F156" s="154"/>
      <c r="G156" s="154"/>
      <c r="H156" s="154">
        <v>10</v>
      </c>
      <c r="I156" s="154"/>
      <c r="J156" s="154"/>
      <c r="K156" s="154"/>
      <c r="L156" s="154">
        <v>10</v>
      </c>
      <c r="M156" s="154"/>
      <c r="N156" s="154"/>
      <c r="O156" s="154"/>
      <c r="P156" s="154"/>
      <c r="Q156" s="154"/>
      <c r="R156" s="154"/>
      <c r="S156" s="154"/>
      <c r="T156" s="154">
        <v>10</v>
      </c>
      <c r="U156" s="154"/>
      <c r="V156" s="154"/>
      <c r="W156" s="154"/>
      <c r="X156" s="154">
        <v>10</v>
      </c>
      <c r="Y156" s="154"/>
      <c r="Z156" s="154"/>
      <c r="AA156" s="154"/>
    </row>
    <row r="157">
      <c r="B157" s="149" t="s">
        <v>22</v>
      </c>
      <c r="C157" s="149"/>
      <c r="D157" s="154"/>
      <c r="E157" s="154"/>
      <c r="F157" s="154"/>
      <c r="G157" s="154"/>
      <c r="H157" s="154">
        <v>10</v>
      </c>
      <c r="I157" s="154"/>
      <c r="J157" s="154"/>
      <c r="K157" s="154"/>
      <c r="L157" s="154">
        <v>10</v>
      </c>
      <c r="M157" s="154"/>
      <c r="N157" s="154"/>
      <c r="O157" s="154"/>
      <c r="P157" s="154"/>
      <c r="Q157" s="154"/>
      <c r="R157" s="154"/>
      <c r="S157" s="154"/>
      <c r="T157" s="154">
        <v>10</v>
      </c>
      <c r="U157" s="154"/>
      <c r="V157" s="154"/>
      <c r="W157" s="154"/>
      <c r="X157" s="154">
        <v>10</v>
      </c>
      <c r="Y157" s="154"/>
      <c r="Z157" s="154"/>
      <c r="AA157" s="154"/>
    </row>
    <row r="158">
      <c r="B158" s="149" t="s">
        <v>23</v>
      </c>
      <c r="C158" s="149"/>
      <c r="D158" s="154"/>
      <c r="E158" s="154"/>
      <c r="F158" s="154"/>
      <c r="G158" s="154"/>
      <c r="H158" s="154">
        <v>-25874.068285571502</v>
      </c>
      <c r="I158" s="154"/>
      <c r="J158" s="154"/>
      <c r="K158" s="154"/>
      <c r="L158" s="154">
        <v>-25874.068285571502</v>
      </c>
      <c r="M158" s="154"/>
      <c r="N158" s="154"/>
      <c r="O158" s="154"/>
      <c r="P158" s="154"/>
      <c r="Q158" s="154"/>
      <c r="R158" s="154"/>
      <c r="S158" s="154"/>
      <c r="T158" s="154">
        <v>-51804.3429595241</v>
      </c>
      <c r="U158" s="154"/>
      <c r="V158" s="154"/>
      <c r="W158" s="154"/>
      <c r="X158" s="154">
        <v>-51804.3429595241</v>
      </c>
      <c r="Y158" s="154"/>
      <c r="Z158" s="154"/>
      <c r="AA158" s="154"/>
    </row>
    <row r="159">
      <c r="B159" s="155" t="s">
        <v>24</v>
      </c>
      <c r="C159" s="155"/>
      <c r="D159" s="154"/>
      <c r="E159" s="154"/>
      <c r="F159" s="154"/>
      <c r="G159" s="154"/>
      <c r="H159" s="156">
        <v>-25102.9682855715</v>
      </c>
      <c r="I159" s="156"/>
      <c r="J159" s="156"/>
      <c r="K159" s="156"/>
      <c r="L159" s="156">
        <v>-25102.9682855715</v>
      </c>
      <c r="M159" s="156"/>
      <c r="N159" s="156"/>
      <c r="O159" s="156"/>
      <c r="P159" s="154"/>
      <c r="Q159" s="154"/>
      <c r="R159" s="154"/>
      <c r="S159" s="154"/>
      <c r="T159" s="156">
        <v>-51033.242959524105</v>
      </c>
      <c r="U159" s="156"/>
      <c r="V159" s="156"/>
      <c r="W159" s="156"/>
      <c r="X159" s="156">
        <v>-51033.242959524105</v>
      </c>
      <c r="Y159" s="156"/>
      <c r="Z159" s="156"/>
      <c r="AA159" s="156"/>
    </row>
    <row r="160">
      <c r="B160" s="149" t="s">
        <v>25</v>
      </c>
      <c r="C160" s="149"/>
      <c r="D160" s="154"/>
      <c r="E160" s="154"/>
      <c r="F160" s="154"/>
      <c r="G160" s="154"/>
      <c r="H160" s="154">
        <v>10.101</v>
      </c>
      <c r="I160" s="154"/>
      <c r="J160" s="154"/>
      <c r="K160" s="154"/>
      <c r="L160" s="154">
        <v>10.101</v>
      </c>
      <c r="M160" s="154"/>
      <c r="N160" s="154"/>
      <c r="O160" s="154"/>
      <c r="P160" s="154"/>
      <c r="Q160" s="154"/>
      <c r="R160" s="154"/>
      <c r="S160" s="154"/>
      <c r="T160" s="154">
        <v>10.101</v>
      </c>
      <c r="U160" s="154"/>
      <c r="V160" s="154"/>
      <c r="W160" s="154"/>
      <c r="X160" s="154">
        <v>10.101</v>
      </c>
      <c r="Y160" s="154"/>
      <c r="Z160" s="154"/>
      <c r="AA160" s="154"/>
    </row>
    <row r="161">
      <c r="B161" s="149" t="s">
        <v>26</v>
      </c>
      <c r="C161" s="149"/>
      <c r="D161" s="154"/>
      <c r="E161" s="154"/>
      <c r="F161" s="154"/>
      <c r="G161" s="154"/>
      <c r="H161" s="154">
        <v>470.1</v>
      </c>
      <c r="I161" s="154"/>
      <c r="J161" s="154"/>
      <c r="K161" s="154"/>
      <c r="L161" s="154">
        <v>470.1</v>
      </c>
      <c r="M161" s="154"/>
      <c r="N161" s="154"/>
      <c r="O161" s="154"/>
      <c r="P161" s="154"/>
      <c r="Q161" s="154"/>
      <c r="R161" s="154"/>
      <c r="S161" s="154"/>
      <c r="T161" s="154">
        <v>470.1</v>
      </c>
      <c r="U161" s="154"/>
      <c r="V161" s="154"/>
      <c r="W161" s="154"/>
      <c r="X161" s="154">
        <v>470.1</v>
      </c>
      <c r="Y161" s="154"/>
      <c r="Z161" s="154"/>
      <c r="AA161" s="154"/>
    </row>
    <row r="162">
      <c r="B162" s="149" t="s">
        <v>27</v>
      </c>
      <c r="C162" s="149"/>
      <c r="D162" s="154"/>
      <c r="E162" s="154"/>
      <c r="F162" s="154"/>
      <c r="G162" s="154"/>
      <c r="H162" s="154">
        <v>20</v>
      </c>
      <c r="I162" s="154"/>
      <c r="J162" s="154"/>
      <c r="K162" s="154"/>
      <c r="L162" s="154">
        <v>20</v>
      </c>
      <c r="M162" s="154"/>
      <c r="N162" s="154"/>
      <c r="O162" s="154"/>
      <c r="P162" s="154"/>
      <c r="Q162" s="154"/>
      <c r="R162" s="154"/>
      <c r="S162" s="154"/>
      <c r="T162" s="154">
        <v>20</v>
      </c>
      <c r="U162" s="154"/>
      <c r="V162" s="154"/>
      <c r="W162" s="154"/>
      <c r="X162" s="154">
        <v>20</v>
      </c>
      <c r="Y162" s="154"/>
      <c r="Z162" s="154"/>
      <c r="AA162" s="154"/>
    </row>
    <row r="163">
      <c r="B163" s="155" t="s">
        <v>28</v>
      </c>
      <c r="C163" s="155"/>
      <c r="D163" s="154"/>
      <c r="E163" s="154"/>
      <c r="F163" s="154"/>
      <c r="G163" s="154"/>
      <c r="H163" s="156">
        <v>500.201</v>
      </c>
      <c r="I163" s="156"/>
      <c r="J163" s="156"/>
      <c r="K163" s="156"/>
      <c r="L163" s="156">
        <v>500.201</v>
      </c>
      <c r="M163" s="156"/>
      <c r="N163" s="156"/>
      <c r="O163" s="156"/>
      <c r="P163" s="154"/>
      <c r="Q163" s="154"/>
      <c r="R163" s="154"/>
      <c r="S163" s="154"/>
      <c r="T163" s="156">
        <v>500.201</v>
      </c>
      <c r="U163" s="156"/>
      <c r="V163" s="156"/>
      <c r="W163" s="156"/>
      <c r="X163" s="156">
        <v>500.201</v>
      </c>
      <c r="Y163" s="156"/>
      <c r="Z163" s="156"/>
      <c r="AA163" s="156"/>
    </row>
    <row r="164">
      <c r="B164" s="149" t="s">
        <v>29</v>
      </c>
      <c r="C164" s="149"/>
      <c r="D164" s="154"/>
      <c r="E164" s="154"/>
      <c r="F164" s="154"/>
      <c r="G164" s="154"/>
      <c r="H164" s="154">
        <v>10</v>
      </c>
      <c r="I164" s="154"/>
      <c r="J164" s="154"/>
      <c r="K164" s="154"/>
      <c r="L164" s="154">
        <v>10</v>
      </c>
      <c r="M164" s="154"/>
      <c r="N164" s="154"/>
      <c r="O164" s="154"/>
      <c r="P164" s="154"/>
      <c r="Q164" s="154"/>
      <c r="R164" s="154"/>
      <c r="S164" s="154"/>
      <c r="T164" s="154">
        <v>10</v>
      </c>
      <c r="U164" s="154"/>
      <c r="V164" s="154"/>
      <c r="W164" s="154"/>
      <c r="X164" s="154">
        <v>10</v>
      </c>
      <c r="Y164" s="154"/>
      <c r="Z164" s="154"/>
      <c r="AA164" s="154"/>
    </row>
    <row r="165">
      <c r="B165" s="149" t="s">
        <v>30</v>
      </c>
      <c r="C165" s="149"/>
      <c r="D165" s="154"/>
      <c r="E165" s="154"/>
      <c r="F165" s="154"/>
      <c r="G165" s="154"/>
      <c r="H165" s="154">
        <v>10.1</v>
      </c>
      <c r="I165" s="154"/>
      <c r="J165" s="154"/>
      <c r="K165" s="154"/>
      <c r="L165" s="154">
        <v>10.1</v>
      </c>
      <c r="M165" s="154"/>
      <c r="N165" s="154"/>
      <c r="O165" s="154"/>
      <c r="P165" s="154"/>
      <c r="Q165" s="154"/>
      <c r="R165" s="154"/>
      <c r="S165" s="154"/>
      <c r="T165" s="154">
        <v>10.1</v>
      </c>
      <c r="U165" s="154"/>
      <c r="V165" s="154"/>
      <c r="W165" s="154"/>
      <c r="X165" s="154">
        <v>10.1</v>
      </c>
      <c r="Y165" s="154"/>
      <c r="Z165" s="154"/>
      <c r="AA165" s="154"/>
    </row>
    <row r="166">
      <c r="B166" s="149" t="s">
        <v>31</v>
      </c>
      <c r="C166" s="149"/>
      <c r="D166" s="154"/>
      <c r="E166" s="154"/>
      <c r="F166" s="154"/>
      <c r="G166" s="154"/>
      <c r="H166" s="154">
        <v>210.1</v>
      </c>
      <c r="I166" s="154"/>
      <c r="J166" s="154"/>
      <c r="K166" s="154"/>
      <c r="L166" s="154">
        <v>210.1</v>
      </c>
      <c r="M166" s="154"/>
      <c r="N166" s="154"/>
      <c r="O166" s="154"/>
      <c r="P166" s="154"/>
      <c r="Q166" s="154"/>
      <c r="R166" s="154"/>
      <c r="S166" s="154"/>
      <c r="T166" s="154">
        <v>210.1</v>
      </c>
      <c r="U166" s="154"/>
      <c r="V166" s="154"/>
      <c r="W166" s="154"/>
      <c r="X166" s="154">
        <v>210.1</v>
      </c>
      <c r="Y166" s="154"/>
      <c r="Z166" s="154"/>
      <c r="AA166" s="154"/>
    </row>
    <row r="167">
      <c r="B167" s="149" t="s">
        <v>32</v>
      </c>
      <c r="C167" s="149"/>
      <c r="D167" s="154"/>
      <c r="E167" s="154"/>
      <c r="F167" s="154"/>
      <c r="G167" s="154"/>
      <c r="H167" s="154">
        <v>10</v>
      </c>
      <c r="I167" s="154"/>
      <c r="J167" s="154"/>
      <c r="K167" s="154"/>
      <c r="L167" s="154">
        <v>10</v>
      </c>
      <c r="M167" s="154"/>
      <c r="N167" s="154"/>
      <c r="O167" s="154"/>
      <c r="P167" s="154"/>
      <c r="Q167" s="154"/>
      <c r="R167" s="154"/>
      <c r="S167" s="154"/>
      <c r="T167" s="154">
        <v>10</v>
      </c>
      <c r="U167" s="154"/>
      <c r="V167" s="154"/>
      <c r="W167" s="154"/>
      <c r="X167" s="154">
        <v>10</v>
      </c>
      <c r="Y167" s="154"/>
      <c r="Z167" s="154"/>
      <c r="AA167" s="154"/>
    </row>
    <row r="168">
      <c r="B168" s="155" t="s">
        <v>33</v>
      </c>
      <c r="C168" s="155"/>
      <c r="D168" s="154"/>
      <c r="E168" s="154"/>
      <c r="F168" s="154"/>
      <c r="G168" s="154"/>
      <c r="H168" s="156">
        <v>240.2</v>
      </c>
      <c r="I168" s="156"/>
      <c r="J168" s="156"/>
      <c r="K168" s="156"/>
      <c r="L168" s="156">
        <v>240.2</v>
      </c>
      <c r="M168" s="156"/>
      <c r="N168" s="156"/>
      <c r="O168" s="156"/>
      <c r="P168" s="154"/>
      <c r="Q168" s="154"/>
      <c r="R168" s="154"/>
      <c r="S168" s="154"/>
      <c r="T168" s="156">
        <v>240.2</v>
      </c>
      <c r="U168" s="156"/>
      <c r="V168" s="156"/>
      <c r="W168" s="156"/>
      <c r="X168" s="156">
        <v>240.2</v>
      </c>
      <c r="Y168" s="156"/>
      <c r="Z168" s="156"/>
      <c r="AA168" s="156"/>
    </row>
    <row r="169">
      <c r="B169" s="149" t="s">
        <v>34</v>
      </c>
      <c r="C169" s="149"/>
      <c r="D169" s="154"/>
      <c r="E169" s="154"/>
      <c r="F169" s="154"/>
      <c r="G169" s="154"/>
      <c r="H169" s="154">
        <v>420.2</v>
      </c>
      <c r="I169" s="154"/>
      <c r="J169" s="154"/>
      <c r="K169" s="154"/>
      <c r="L169" s="154">
        <v>420.2</v>
      </c>
      <c r="M169" s="154"/>
      <c r="N169" s="154"/>
      <c r="O169" s="154"/>
      <c r="P169" s="154"/>
      <c r="Q169" s="154"/>
      <c r="R169" s="154"/>
      <c r="S169" s="154"/>
      <c r="T169" s="154">
        <v>420.2</v>
      </c>
      <c r="U169" s="154"/>
      <c r="V169" s="154"/>
      <c r="W169" s="154"/>
      <c r="X169" s="154">
        <v>420.2</v>
      </c>
      <c r="Y169" s="154"/>
      <c r="Z169" s="154"/>
      <c r="AA169" s="154"/>
    </row>
    <row r="170">
      <c r="B170" s="149" t="s">
        <v>35</v>
      </c>
      <c r="C170" s="149"/>
      <c r="D170" s="154"/>
      <c r="E170" s="154"/>
      <c r="F170" s="154"/>
      <c r="G170" s="154"/>
      <c r="H170" s="154">
        <v>0</v>
      </c>
      <c r="I170" s="154"/>
      <c r="J170" s="154"/>
      <c r="K170" s="154"/>
      <c r="L170" s="154">
        <v>0</v>
      </c>
      <c r="M170" s="154"/>
      <c r="N170" s="154"/>
      <c r="O170" s="154"/>
      <c r="P170" s="154"/>
      <c r="Q170" s="154"/>
      <c r="R170" s="154"/>
      <c r="S170" s="154"/>
      <c r="T170" s="154">
        <v>0</v>
      </c>
      <c r="U170" s="154"/>
      <c r="V170" s="154"/>
      <c r="W170" s="154"/>
      <c r="X170" s="154">
        <v>0</v>
      </c>
      <c r="Y170" s="154"/>
      <c r="Z170" s="154"/>
      <c r="AA170" s="154"/>
    </row>
    <row r="171">
      <c r="B171" s="149" t="s">
        <v>36</v>
      </c>
      <c r="C171" s="149"/>
      <c r="D171" s="154"/>
      <c r="E171" s="154"/>
      <c r="F171" s="154"/>
      <c r="G171" s="154"/>
      <c r="H171" s="154">
        <v>0.2</v>
      </c>
      <c r="I171" s="154"/>
      <c r="J171" s="154"/>
      <c r="K171" s="154"/>
      <c r="L171" s="154">
        <v>0.2</v>
      </c>
      <c r="M171" s="154"/>
      <c r="N171" s="154"/>
      <c r="O171" s="154"/>
      <c r="P171" s="154"/>
      <c r="Q171" s="154"/>
      <c r="R171" s="154"/>
      <c r="S171" s="154"/>
      <c r="T171" s="154">
        <v>0.2</v>
      </c>
      <c r="U171" s="154"/>
      <c r="V171" s="154"/>
      <c r="W171" s="154"/>
      <c r="X171" s="154">
        <v>0.2</v>
      </c>
      <c r="Y171" s="154"/>
      <c r="Z171" s="154"/>
      <c r="AA171" s="154"/>
    </row>
    <row r="172">
      <c r="B172" s="155" t="s">
        <v>37</v>
      </c>
      <c r="C172" s="155"/>
      <c r="D172" s="154"/>
      <c r="E172" s="154"/>
      <c r="F172" s="154"/>
      <c r="G172" s="154"/>
      <c r="H172" s="156">
        <v>420.4</v>
      </c>
      <c r="I172" s="156"/>
      <c r="J172" s="156"/>
      <c r="K172" s="156"/>
      <c r="L172" s="156">
        <v>420.4</v>
      </c>
      <c r="M172" s="156"/>
      <c r="N172" s="156"/>
      <c r="O172" s="156"/>
      <c r="P172" s="154"/>
      <c r="Q172" s="154"/>
      <c r="R172" s="154"/>
      <c r="S172" s="154"/>
      <c r="T172" s="156">
        <v>420.4</v>
      </c>
      <c r="U172" s="156"/>
      <c r="V172" s="156"/>
      <c r="W172" s="156"/>
      <c r="X172" s="156">
        <v>420.4</v>
      </c>
      <c r="Y172" s="156"/>
      <c r="Z172" s="156"/>
      <c r="AA172" s="156"/>
    </row>
    <row r="173">
      <c r="B173" s="155" t="s">
        <v>38</v>
      </c>
      <c r="C173" s="155"/>
      <c r="D173" s="154"/>
      <c r="E173" s="154"/>
      <c r="F173" s="154"/>
      <c r="G173" s="154"/>
      <c r="H173" s="156">
        <v>-23942.1672855715</v>
      </c>
      <c r="I173" s="156"/>
      <c r="J173" s="156"/>
      <c r="K173" s="156"/>
      <c r="L173" s="156">
        <v>-23942.1672855715</v>
      </c>
      <c r="M173" s="156"/>
      <c r="N173" s="156"/>
      <c r="O173" s="156"/>
      <c r="P173" s="154"/>
      <c r="Q173" s="154"/>
      <c r="R173" s="154"/>
      <c r="S173" s="154"/>
      <c r="T173" s="156">
        <v>-49872.441959524105</v>
      </c>
      <c r="U173" s="156"/>
      <c r="V173" s="156"/>
      <c r="W173" s="156"/>
      <c r="X173" s="156">
        <v>-49872.441959524105</v>
      </c>
      <c r="Y173" s="156"/>
      <c r="Z173" s="156"/>
      <c r="AA173" s="156"/>
    </row>
    <row r="175">
      <c r="B175" s="149" t="s">
        <v>39</v>
      </c>
      <c r="C175" s="149"/>
      <c r="D175" s="154"/>
      <c r="E175" s="154"/>
      <c r="F175" s="154"/>
      <c r="G175" s="154"/>
      <c r="H175" s="154">
        <v>30</v>
      </c>
      <c r="I175" s="154"/>
      <c r="J175" s="154"/>
      <c r="K175" s="154"/>
      <c r="L175" s="154">
        <v>30</v>
      </c>
      <c r="M175" s="154"/>
      <c r="N175" s="154"/>
      <c r="O175" s="154"/>
      <c r="P175" s="154"/>
      <c r="Q175" s="154"/>
      <c r="R175" s="154"/>
      <c r="S175" s="154"/>
      <c r="T175" s="154">
        <v>30</v>
      </c>
      <c r="U175" s="154"/>
      <c r="V175" s="154"/>
      <c r="W175" s="154"/>
      <c r="X175" s="154">
        <v>30</v>
      </c>
      <c r="Y175" s="154"/>
      <c r="Z175" s="154"/>
      <c r="AA175" s="154"/>
    </row>
    <row r="176">
      <c r="B176" s="149" t="s">
        <v>40</v>
      </c>
      <c r="C176" s="149"/>
      <c r="D176" s="154"/>
      <c r="E176" s="154"/>
      <c r="F176" s="154"/>
      <c r="G176" s="154"/>
      <c r="H176" s="154">
        <v>10</v>
      </c>
      <c r="I176" s="154"/>
      <c r="J176" s="154"/>
      <c r="K176" s="154"/>
      <c r="L176" s="154">
        <v>10</v>
      </c>
      <c r="M176" s="154"/>
      <c r="N176" s="154"/>
      <c r="O176" s="154"/>
      <c r="P176" s="154"/>
      <c r="Q176" s="154"/>
      <c r="R176" s="154"/>
      <c r="S176" s="154"/>
      <c r="T176" s="154">
        <v>10</v>
      </c>
      <c r="U176" s="154"/>
      <c r="V176" s="154"/>
      <c r="W176" s="154"/>
      <c r="X176" s="154">
        <v>10</v>
      </c>
      <c r="Y176" s="154"/>
      <c r="Z176" s="154"/>
      <c r="AA176" s="154"/>
    </row>
    <row r="177">
      <c r="B177" s="149" t="s">
        <v>41</v>
      </c>
      <c r="C177" s="149"/>
      <c r="D177" s="154"/>
      <c r="E177" s="154"/>
      <c r="F177" s="154"/>
      <c r="G177" s="154"/>
      <c r="H177" s="154">
        <v>85</v>
      </c>
      <c r="I177" s="154"/>
      <c r="J177" s="154"/>
      <c r="K177" s="154"/>
      <c r="L177" s="154">
        <v>85</v>
      </c>
      <c r="M177" s="154"/>
      <c r="N177" s="154"/>
      <c r="O177" s="154"/>
      <c r="P177" s="154"/>
      <c r="Q177" s="154"/>
      <c r="R177" s="154"/>
      <c r="S177" s="154"/>
      <c r="T177" s="154">
        <v>85</v>
      </c>
      <c r="U177" s="154"/>
      <c r="V177" s="154"/>
      <c r="W177" s="154"/>
      <c r="X177" s="154">
        <v>85</v>
      </c>
      <c r="Y177" s="154"/>
      <c r="Z177" s="154"/>
      <c r="AA177" s="154"/>
    </row>
    <row r="178">
      <c r="B178" s="149" t="s">
        <v>42</v>
      </c>
      <c r="C178" s="149"/>
      <c r="D178" s="154"/>
      <c r="E178" s="154"/>
      <c r="F178" s="154"/>
      <c r="G178" s="154"/>
      <c r="H178" s="154">
        <v>85</v>
      </c>
      <c r="I178" s="154"/>
      <c r="J178" s="154"/>
      <c r="K178" s="154"/>
      <c r="L178" s="154">
        <v>85</v>
      </c>
      <c r="M178" s="154"/>
      <c r="N178" s="154"/>
      <c r="O178" s="154"/>
      <c r="P178" s="154"/>
      <c r="Q178" s="154"/>
      <c r="R178" s="154"/>
      <c r="S178" s="154"/>
      <c r="T178" s="154">
        <v>85</v>
      </c>
      <c r="U178" s="154"/>
      <c r="V178" s="154"/>
      <c r="W178" s="154"/>
      <c r="X178" s="154">
        <v>85</v>
      </c>
      <c r="Y178" s="154"/>
      <c r="Z178" s="154"/>
      <c r="AA178" s="154"/>
    </row>
    <row r="179">
      <c r="B179" s="149" t="s">
        <v>43</v>
      </c>
      <c r="C179" s="149"/>
      <c r="D179" s="154"/>
      <c r="E179" s="154"/>
      <c r="F179" s="154"/>
      <c r="G179" s="154"/>
      <c r="H179" s="154">
        <v>75</v>
      </c>
      <c r="I179" s="154"/>
      <c r="J179" s="154"/>
      <c r="K179" s="154"/>
      <c r="L179" s="154">
        <v>75</v>
      </c>
      <c r="M179" s="154"/>
      <c r="N179" s="154"/>
      <c r="O179" s="154"/>
      <c r="P179" s="154"/>
      <c r="Q179" s="154"/>
      <c r="R179" s="154"/>
      <c r="S179" s="154"/>
      <c r="T179" s="154">
        <v>75</v>
      </c>
      <c r="U179" s="154"/>
      <c r="V179" s="154"/>
      <c r="W179" s="154"/>
      <c r="X179" s="154">
        <v>75</v>
      </c>
      <c r="Y179" s="154"/>
      <c r="Z179" s="154"/>
      <c r="AA179" s="154"/>
    </row>
    <row r="180">
      <c r="B180" s="149" t="s">
        <v>44</v>
      </c>
      <c r="C180" s="149"/>
      <c r="D180" s="154"/>
      <c r="E180" s="154"/>
      <c r="F180" s="154"/>
      <c r="G180" s="154"/>
      <c r="H180" s="154">
        <v>75</v>
      </c>
      <c r="I180" s="154"/>
      <c r="J180" s="154"/>
      <c r="K180" s="154"/>
      <c r="L180" s="154">
        <v>75</v>
      </c>
      <c r="M180" s="154"/>
      <c r="N180" s="154"/>
      <c r="O180" s="154"/>
      <c r="P180" s="154"/>
      <c r="Q180" s="154"/>
      <c r="R180" s="154"/>
      <c r="S180" s="154"/>
      <c r="T180" s="154">
        <v>75</v>
      </c>
      <c r="U180" s="154"/>
      <c r="V180" s="154"/>
      <c r="W180" s="154"/>
      <c r="X180" s="154">
        <v>75</v>
      </c>
      <c r="Y180" s="154"/>
      <c r="Z180" s="154"/>
      <c r="AA180" s="154"/>
    </row>
    <row r="181">
      <c r="B181" s="155" t="s">
        <v>45</v>
      </c>
      <c r="C181" s="155"/>
      <c r="D181" s="154"/>
      <c r="E181" s="154"/>
      <c r="F181" s="154"/>
      <c r="G181" s="154"/>
      <c r="H181" s="156">
        <v>360</v>
      </c>
      <c r="I181" s="156"/>
      <c r="J181" s="156"/>
      <c r="K181" s="156"/>
      <c r="L181" s="156">
        <v>360</v>
      </c>
      <c r="M181" s="156"/>
      <c r="N181" s="156"/>
      <c r="O181" s="156"/>
      <c r="P181" s="154"/>
      <c r="Q181" s="154"/>
      <c r="R181" s="154"/>
      <c r="S181" s="154"/>
      <c r="T181" s="156">
        <v>360</v>
      </c>
      <c r="U181" s="156"/>
      <c r="V181" s="156"/>
      <c r="W181" s="156"/>
      <c r="X181" s="156">
        <v>360</v>
      </c>
      <c r="Y181" s="156"/>
      <c r="Z181" s="156"/>
      <c r="AA181" s="156"/>
    </row>
    <row r="182">
      <c r="B182" s="149" t="s">
        <v>46</v>
      </c>
      <c r="C182" s="149"/>
      <c r="D182" s="154"/>
      <c r="E182" s="154"/>
      <c r="F182" s="154"/>
      <c r="G182" s="154"/>
      <c r="H182" s="154">
        <v>560</v>
      </c>
      <c r="I182" s="154"/>
      <c r="J182" s="154"/>
      <c r="K182" s="154"/>
      <c r="L182" s="154">
        <v>560</v>
      </c>
      <c r="M182" s="154"/>
      <c r="N182" s="154"/>
      <c r="O182" s="154"/>
      <c r="P182" s="154"/>
      <c r="Q182" s="154"/>
      <c r="R182" s="154"/>
      <c r="S182" s="154"/>
      <c r="T182" s="154">
        <v>560</v>
      </c>
      <c r="U182" s="154"/>
      <c r="V182" s="154"/>
      <c r="W182" s="154"/>
      <c r="X182" s="154">
        <v>560</v>
      </c>
      <c r="Y182" s="154"/>
      <c r="Z182" s="154"/>
      <c r="AA182" s="154"/>
    </row>
    <row r="183">
      <c r="B183" s="155" t="s">
        <v>47</v>
      </c>
      <c r="C183" s="155"/>
      <c r="D183" s="154"/>
      <c r="E183" s="154"/>
      <c r="F183" s="154"/>
      <c r="G183" s="154"/>
      <c r="H183" s="156">
        <v>560</v>
      </c>
      <c r="I183" s="156"/>
      <c r="J183" s="156"/>
      <c r="K183" s="156"/>
      <c r="L183" s="156">
        <v>560</v>
      </c>
      <c r="M183" s="156"/>
      <c r="N183" s="156"/>
      <c r="O183" s="156"/>
      <c r="P183" s="154"/>
      <c r="Q183" s="154"/>
      <c r="R183" s="154"/>
      <c r="S183" s="154"/>
      <c r="T183" s="156">
        <v>560</v>
      </c>
      <c r="U183" s="156"/>
      <c r="V183" s="156"/>
      <c r="W183" s="156"/>
      <c r="X183" s="156">
        <v>560</v>
      </c>
      <c r="Y183" s="156"/>
      <c r="Z183" s="156"/>
      <c r="AA183" s="156"/>
    </row>
    <row r="184">
      <c r="B184" s="155" t="s">
        <v>48</v>
      </c>
      <c r="C184" s="155"/>
      <c r="D184" s="154"/>
      <c r="E184" s="154"/>
      <c r="F184" s="154"/>
      <c r="G184" s="154"/>
      <c r="H184" s="156">
        <v>920</v>
      </c>
      <c r="I184" s="156"/>
      <c r="J184" s="156"/>
      <c r="K184" s="156"/>
      <c r="L184" s="156">
        <v>920</v>
      </c>
      <c r="M184" s="156"/>
      <c r="N184" s="156"/>
      <c r="O184" s="156"/>
      <c r="P184" s="154"/>
      <c r="Q184" s="154"/>
      <c r="R184" s="154"/>
      <c r="S184" s="154"/>
      <c r="T184" s="156">
        <v>920</v>
      </c>
      <c r="U184" s="156"/>
      <c r="V184" s="156"/>
      <c r="W184" s="156"/>
      <c r="X184" s="156">
        <v>920</v>
      </c>
      <c r="Y184" s="156"/>
      <c r="Z184" s="156"/>
      <c r="AA184" s="156"/>
    </row>
    <row r="186">
      <c r="B186" s="149" t="s">
        <v>49</v>
      </c>
      <c r="C186" s="149"/>
      <c r="D186" s="154"/>
      <c r="E186" s="154"/>
      <c r="F186" s="154"/>
      <c r="G186" s="154"/>
      <c r="H186" s="154">
        <v>0</v>
      </c>
      <c r="I186" s="154"/>
      <c r="J186" s="154"/>
      <c r="K186" s="154"/>
      <c r="L186" s="154">
        <v>0</v>
      </c>
      <c r="M186" s="154"/>
      <c r="N186" s="154"/>
      <c r="O186" s="154"/>
      <c r="P186" s="154"/>
      <c r="Q186" s="154"/>
      <c r="R186" s="154"/>
      <c r="S186" s="154"/>
      <c r="T186" s="154">
        <v>0</v>
      </c>
      <c r="U186" s="154"/>
      <c r="V186" s="154"/>
      <c r="W186" s="154"/>
      <c r="X186" s="154">
        <v>0</v>
      </c>
      <c r="Y186" s="154"/>
      <c r="Z186" s="154"/>
      <c r="AA186" s="154"/>
    </row>
    <row r="187">
      <c r="B187" s="149" t="s">
        <v>50</v>
      </c>
      <c r="C187" s="149"/>
      <c r="D187" s="154"/>
      <c r="E187" s="154"/>
      <c r="F187" s="154"/>
      <c r="G187" s="154"/>
      <c r="H187" s="154">
        <v>0</v>
      </c>
      <c r="I187" s="154"/>
      <c r="J187" s="154"/>
      <c r="K187" s="154"/>
      <c r="L187" s="154">
        <v>0</v>
      </c>
      <c r="M187" s="154"/>
      <c r="N187" s="154"/>
      <c r="O187" s="154"/>
      <c r="P187" s="154"/>
      <c r="Q187" s="154"/>
      <c r="R187" s="154"/>
      <c r="S187" s="154"/>
      <c r="T187" s="154">
        <v>0</v>
      </c>
      <c r="U187" s="154"/>
      <c r="V187" s="154"/>
      <c r="W187" s="154"/>
      <c r="X187" s="154">
        <v>0</v>
      </c>
      <c r="Y187" s="154"/>
      <c r="Z187" s="154"/>
      <c r="AA187" s="154"/>
    </row>
    <row r="188">
      <c r="B188" s="149" t="s">
        <v>51</v>
      </c>
      <c r="C188" s="149"/>
      <c r="D188" s="154"/>
      <c r="E188" s="154"/>
      <c r="F188" s="154"/>
      <c r="G188" s="154"/>
      <c r="H188" s="154">
        <v>0</v>
      </c>
      <c r="I188" s="154"/>
      <c r="J188" s="154"/>
      <c r="K188" s="154"/>
      <c r="L188" s="154">
        <v>0</v>
      </c>
      <c r="M188" s="154"/>
      <c r="N188" s="154"/>
      <c r="O188" s="154"/>
      <c r="P188" s="154"/>
      <c r="Q188" s="154"/>
      <c r="R188" s="154"/>
      <c r="S188" s="154"/>
      <c r="T188" s="154">
        <v>0</v>
      </c>
      <c r="U188" s="154"/>
      <c r="V188" s="154"/>
      <c r="W188" s="154"/>
      <c r="X188" s="154">
        <v>0</v>
      </c>
      <c r="Y188" s="154"/>
      <c r="Z188" s="154"/>
      <c r="AA188" s="154"/>
    </row>
    <row r="189">
      <c r="B189" s="149" t="s">
        <v>52</v>
      </c>
      <c r="C189" s="149"/>
      <c r="D189" s="154"/>
      <c r="E189" s="154"/>
      <c r="F189" s="154"/>
      <c r="G189" s="154"/>
      <c r="H189" s="154">
        <v>0</v>
      </c>
      <c r="I189" s="154"/>
      <c r="J189" s="154"/>
      <c r="K189" s="154"/>
      <c r="L189" s="154">
        <v>0</v>
      </c>
      <c r="M189" s="154"/>
      <c r="N189" s="154"/>
      <c r="O189" s="154"/>
      <c r="P189" s="154"/>
      <c r="Q189" s="154"/>
      <c r="R189" s="154"/>
      <c r="S189" s="154"/>
      <c r="T189" s="154">
        <v>0</v>
      </c>
      <c r="U189" s="154"/>
      <c r="V189" s="154"/>
      <c r="W189" s="154"/>
      <c r="X189" s="154">
        <v>0</v>
      </c>
      <c r="Y189" s="154"/>
      <c r="Z189" s="154"/>
      <c r="AA189" s="154"/>
    </row>
    <row r="190">
      <c r="B190" s="149" t="s">
        <v>53</v>
      </c>
      <c r="C190" s="149"/>
      <c r="D190" s="154"/>
      <c r="E190" s="154"/>
      <c r="F190" s="154"/>
      <c r="G190" s="154"/>
      <c r="H190" s="154">
        <v>0</v>
      </c>
      <c r="I190" s="154"/>
      <c r="J190" s="154"/>
      <c r="K190" s="154"/>
      <c r="L190" s="154">
        <v>0</v>
      </c>
      <c r="M190" s="154"/>
      <c r="N190" s="154"/>
      <c r="O190" s="154"/>
      <c r="P190" s="154"/>
      <c r="Q190" s="154"/>
      <c r="R190" s="154"/>
      <c r="S190" s="154"/>
      <c r="T190" s="154">
        <v>0</v>
      </c>
      <c r="U190" s="154"/>
      <c r="V190" s="154"/>
      <c r="W190" s="154"/>
      <c r="X190" s="154">
        <v>0</v>
      </c>
      <c r="Y190" s="154"/>
      <c r="Z190" s="154"/>
      <c r="AA190" s="154"/>
    </row>
    <row r="191">
      <c r="B191" s="149" t="s">
        <v>54</v>
      </c>
      <c r="C191" s="149"/>
      <c r="D191" s="154"/>
      <c r="E191" s="154"/>
      <c r="F191" s="154"/>
      <c r="G191" s="154"/>
      <c r="H191" s="154">
        <v>0</v>
      </c>
      <c r="I191" s="154"/>
      <c r="J191" s="154"/>
      <c r="K191" s="154"/>
      <c r="L191" s="154">
        <v>0</v>
      </c>
      <c r="M191" s="154"/>
      <c r="N191" s="154"/>
      <c r="O191" s="154"/>
      <c r="P191" s="154"/>
      <c r="Q191" s="154"/>
      <c r="R191" s="154"/>
      <c r="S191" s="154"/>
      <c r="T191" s="154">
        <v>0</v>
      </c>
      <c r="U191" s="154"/>
      <c r="V191" s="154"/>
      <c r="W191" s="154"/>
      <c r="X191" s="154">
        <v>0</v>
      </c>
      <c r="Y191" s="154"/>
      <c r="Z191" s="154"/>
      <c r="AA191" s="154"/>
    </row>
    <row r="192">
      <c r="B192" s="149" t="s">
        <v>55</v>
      </c>
      <c r="C192" s="149"/>
      <c r="D192" s="154"/>
      <c r="E192" s="154"/>
      <c r="F192" s="154"/>
      <c r="G192" s="154"/>
      <c r="H192" s="154">
        <v>0</v>
      </c>
      <c r="I192" s="154"/>
      <c r="J192" s="154"/>
      <c r="K192" s="154"/>
      <c r="L192" s="154">
        <v>0</v>
      </c>
      <c r="M192" s="154"/>
      <c r="N192" s="154"/>
      <c r="O192" s="154"/>
      <c r="P192" s="154"/>
      <c r="Q192" s="154"/>
      <c r="R192" s="154"/>
      <c r="S192" s="154"/>
      <c r="T192" s="154">
        <v>0</v>
      </c>
      <c r="U192" s="154"/>
      <c r="V192" s="154"/>
      <c r="W192" s="154"/>
      <c r="X192" s="154">
        <v>0</v>
      </c>
      <c r="Y192" s="154"/>
      <c r="Z192" s="154"/>
      <c r="AA192" s="154"/>
    </row>
    <row r="193">
      <c r="B193" s="149" t="s">
        <v>56</v>
      </c>
      <c r="C193" s="149"/>
      <c r="D193" s="154"/>
      <c r="E193" s="154"/>
      <c r="F193" s="154"/>
      <c r="G193" s="154"/>
      <c r="H193" s="154">
        <v>0</v>
      </c>
      <c r="I193" s="154"/>
      <c r="J193" s="154"/>
      <c r="K193" s="154"/>
      <c r="L193" s="154">
        <v>0</v>
      </c>
      <c r="M193" s="154"/>
      <c r="N193" s="154"/>
      <c r="O193" s="154"/>
      <c r="P193" s="154"/>
      <c r="Q193" s="154"/>
      <c r="R193" s="154"/>
      <c r="S193" s="154"/>
      <c r="T193" s="154">
        <v>0</v>
      </c>
      <c r="U193" s="154"/>
      <c r="V193" s="154"/>
      <c r="W193" s="154"/>
      <c r="X193" s="154">
        <v>0</v>
      </c>
      <c r="Y193" s="154"/>
      <c r="Z193" s="154"/>
      <c r="AA193" s="154"/>
    </row>
    <row r="194">
      <c r="B194" s="149" t="s">
        <v>57</v>
      </c>
      <c r="C194" s="149"/>
      <c r="D194" s="154"/>
      <c r="E194" s="154"/>
      <c r="F194" s="154"/>
      <c r="G194" s="154"/>
      <c r="H194" s="154">
        <v>0</v>
      </c>
      <c r="I194" s="154"/>
      <c r="J194" s="154"/>
      <c r="K194" s="154"/>
      <c r="L194" s="154">
        <v>0</v>
      </c>
      <c r="M194" s="154"/>
      <c r="N194" s="154"/>
      <c r="O194" s="154"/>
      <c r="P194" s="154"/>
      <c r="Q194" s="154"/>
      <c r="R194" s="154"/>
      <c r="S194" s="154"/>
      <c r="T194" s="154">
        <v>0</v>
      </c>
      <c r="U194" s="154"/>
      <c r="V194" s="154"/>
      <c r="W194" s="154"/>
      <c r="X194" s="154">
        <v>0</v>
      </c>
      <c r="Y194" s="154"/>
      <c r="Z194" s="154"/>
      <c r="AA194" s="154"/>
    </row>
    <row r="195">
      <c r="B195" s="149" t="s">
        <v>58</v>
      </c>
      <c r="C195" s="149"/>
      <c r="D195" s="154"/>
      <c r="E195" s="154"/>
      <c r="F195" s="154"/>
      <c r="G195" s="154"/>
      <c r="H195" s="154">
        <v>0</v>
      </c>
      <c r="I195" s="154"/>
      <c r="J195" s="154"/>
      <c r="K195" s="154"/>
      <c r="L195" s="154">
        <v>0</v>
      </c>
      <c r="M195" s="154"/>
      <c r="N195" s="154"/>
      <c r="O195" s="154"/>
      <c r="P195" s="154"/>
      <c r="Q195" s="154"/>
      <c r="R195" s="154"/>
      <c r="S195" s="154"/>
      <c r="T195" s="154">
        <v>0</v>
      </c>
      <c r="U195" s="154"/>
      <c r="V195" s="154"/>
      <c r="W195" s="154"/>
      <c r="X195" s="154">
        <v>0</v>
      </c>
      <c r="Y195" s="154"/>
      <c r="Z195" s="154"/>
      <c r="AA195" s="154"/>
    </row>
    <row r="196">
      <c r="B196" s="155" t="s">
        <v>59</v>
      </c>
      <c r="C196" s="155"/>
      <c r="D196" s="154"/>
      <c r="E196" s="154"/>
      <c r="F196" s="154"/>
      <c r="G196" s="154"/>
      <c r="H196" s="156">
        <v>0</v>
      </c>
      <c r="I196" s="156"/>
      <c r="J196" s="156"/>
      <c r="K196" s="156"/>
      <c r="L196" s="156">
        <v>0</v>
      </c>
      <c r="M196" s="156"/>
      <c r="N196" s="156"/>
      <c r="O196" s="156"/>
      <c r="P196" s="154"/>
      <c r="Q196" s="154"/>
      <c r="R196" s="154"/>
      <c r="S196" s="154"/>
      <c r="T196" s="156">
        <v>0</v>
      </c>
      <c r="U196" s="156"/>
      <c r="V196" s="156"/>
      <c r="W196" s="156"/>
      <c r="X196" s="156">
        <v>0</v>
      </c>
      <c r="Y196" s="156"/>
      <c r="Z196" s="156"/>
      <c r="AA196" s="156"/>
    </row>
    <row r="198">
      <c r="B198" s="155" t="s">
        <v>60</v>
      </c>
      <c r="C198" s="155"/>
      <c r="D198" s="154"/>
      <c r="E198" s="154"/>
      <c r="F198" s="154"/>
      <c r="G198" s="154"/>
      <c r="H198" s="156">
        <v>-24862.1672855715</v>
      </c>
      <c r="I198" s="156"/>
      <c r="J198" s="156"/>
      <c r="K198" s="156"/>
      <c r="L198" s="156">
        <v>-24862.1672855715</v>
      </c>
      <c r="M198" s="156"/>
      <c r="N198" s="156"/>
      <c r="O198" s="156"/>
      <c r="P198" s="154"/>
      <c r="Q198" s="154"/>
      <c r="R198" s="154"/>
      <c r="S198" s="154"/>
      <c r="T198" s="156">
        <v>-50792.441959524105</v>
      </c>
      <c r="U198" s="156"/>
      <c r="V198" s="156"/>
      <c r="W198" s="156"/>
      <c r="X198" s="156">
        <v>-50792.441959524105</v>
      </c>
      <c r="Y198" s="156"/>
      <c r="Z198" s="156"/>
      <c r="AA198" s="156"/>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69"/>
      <c r="C200" s="69"/>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row>
    <row r="201" ht="14.25" customHeight="1">
      <c r="B201" s="117" t="s">
        <v>61</v>
      </c>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ht="14.25" customHeight="1">
      <c r="B202" s="118" t="s">
        <v>1</v>
      </c>
      <c r="C202" s="119"/>
      <c r="D202" s="121" t="s">
        <v>8</v>
      </c>
      <c r="E202" s="121"/>
      <c r="F202" s="121"/>
      <c r="G202" s="121"/>
      <c r="H202" s="121"/>
      <c r="I202" s="121"/>
      <c r="J202" s="121"/>
      <c r="K202" s="121"/>
      <c r="L202" s="121"/>
      <c r="M202" s="121"/>
      <c r="N202" s="121"/>
      <c r="O202" s="122"/>
      <c r="P202" s="121" t="s">
        <v>9</v>
      </c>
      <c r="Q202" s="121"/>
      <c r="R202" s="121"/>
      <c r="S202" s="121"/>
      <c r="T202" s="121"/>
      <c r="U202" s="121"/>
      <c r="V202" s="121"/>
      <c r="W202" s="121"/>
      <c r="X202" s="121"/>
      <c r="Y202" s="121"/>
      <c r="Z202" s="121"/>
      <c r="AA202" s="121"/>
    </row>
    <row r="203" ht="14.25" customHeight="1">
      <c r="B203" s="100"/>
      <c r="C203" s="120"/>
      <c r="D203" s="87" t="s">
        <v>4</v>
      </c>
      <c r="E203" s="87"/>
      <c r="F203" s="87"/>
      <c r="G203" s="87"/>
      <c r="H203" s="87" t="s">
        <v>5</v>
      </c>
      <c r="I203" s="87"/>
      <c r="J203" s="87"/>
      <c r="K203" s="87"/>
      <c r="L203" s="87" t="s">
        <v>10</v>
      </c>
      <c r="M203" s="87"/>
      <c r="N203" s="87"/>
      <c r="O203" s="88"/>
      <c r="P203" s="87" t="s">
        <v>4</v>
      </c>
      <c r="Q203" s="87"/>
      <c r="R203" s="87"/>
      <c r="S203" s="87"/>
      <c r="T203" s="87" t="s">
        <v>5</v>
      </c>
      <c r="U203" s="87"/>
      <c r="V203" s="87"/>
      <c r="W203" s="87"/>
      <c r="X203" s="87" t="s">
        <v>10</v>
      </c>
      <c r="Y203" s="87"/>
      <c r="Z203" s="87"/>
      <c r="AA203" s="87"/>
    </row>
    <row r="204">
      <c r="B204" s="149" t="s">
        <v>11</v>
      </c>
      <c r="C204" s="149"/>
      <c r="D204" s="154"/>
      <c r="E204" s="154"/>
      <c r="F204" s="154"/>
      <c r="G204" s="154"/>
      <c r="H204" s="154">
        <v>2672.6408010795822</v>
      </c>
      <c r="I204" s="154"/>
      <c r="J204" s="154"/>
      <c r="K204" s="154"/>
      <c r="L204" s="154">
        <v>2672.6408010795822</v>
      </c>
      <c r="M204" s="154"/>
      <c r="N204" s="154"/>
      <c r="O204" s="154"/>
      <c r="P204" s="154"/>
      <c r="Q204" s="154"/>
      <c r="R204" s="154"/>
      <c r="S204" s="154"/>
      <c r="T204" s="154">
        <v>2619.0573221212089</v>
      </c>
      <c r="U204" s="154"/>
      <c r="V204" s="154"/>
      <c r="W204" s="154"/>
      <c r="X204" s="154">
        <v>2619.0573221212089</v>
      </c>
      <c r="Y204" s="154"/>
      <c r="Z204" s="154"/>
      <c r="AA204" s="154"/>
    </row>
    <row r="205">
      <c r="B205" s="149" t="s">
        <v>12</v>
      </c>
      <c r="C205" s="149"/>
      <c r="D205" s="154"/>
      <c r="E205" s="154"/>
      <c r="F205" s="154"/>
      <c r="G205" s="154"/>
      <c r="H205" s="154">
        <v>17934.38809529119</v>
      </c>
      <c r="I205" s="154"/>
      <c r="J205" s="154"/>
      <c r="K205" s="154"/>
      <c r="L205" s="154">
        <v>17934.38809529119</v>
      </c>
      <c r="M205" s="154"/>
      <c r="N205" s="154"/>
      <c r="O205" s="154"/>
      <c r="P205" s="154"/>
      <c r="Q205" s="154"/>
      <c r="R205" s="154"/>
      <c r="S205" s="154"/>
      <c r="T205" s="154">
        <v>16054.24456585625</v>
      </c>
      <c r="U205" s="154"/>
      <c r="V205" s="154"/>
      <c r="W205" s="154"/>
      <c r="X205" s="154">
        <v>16054.24456585625</v>
      </c>
      <c r="Y205" s="154"/>
      <c r="Z205" s="154"/>
      <c r="AA205" s="154"/>
    </row>
    <row r="206">
      <c r="B206" s="149" t="s">
        <v>13</v>
      </c>
      <c r="C206" s="149"/>
      <c r="D206" s="154"/>
      <c r="E206" s="154"/>
      <c r="F206" s="154"/>
      <c r="G206" s="154"/>
      <c r="H206" s="154">
        <v>3258.7113366510648</v>
      </c>
      <c r="I206" s="154"/>
      <c r="J206" s="154"/>
      <c r="K206" s="154"/>
      <c r="L206" s="154">
        <v>3258.7113366510648</v>
      </c>
      <c r="M206" s="154"/>
      <c r="N206" s="154"/>
      <c r="O206" s="154"/>
      <c r="P206" s="154"/>
      <c r="Q206" s="154"/>
      <c r="R206" s="154"/>
      <c r="S206" s="154"/>
      <c r="T206" s="154">
        <v>3021.2652579774276</v>
      </c>
      <c r="U206" s="154"/>
      <c r="V206" s="154"/>
      <c r="W206" s="154"/>
      <c r="X206" s="154">
        <v>3021.2652579774276</v>
      </c>
      <c r="Y206" s="154"/>
      <c r="Z206" s="154"/>
      <c r="AA206" s="154"/>
    </row>
    <row r="207">
      <c r="B207" s="149" t="s">
        <v>14</v>
      </c>
      <c r="C207" s="149"/>
      <c r="D207" s="154"/>
      <c r="E207" s="154"/>
      <c r="F207" s="154"/>
      <c r="G207" s="154"/>
      <c r="H207" s="154">
        <v>885.03579728424324</v>
      </c>
      <c r="I207" s="154"/>
      <c r="J207" s="154"/>
      <c r="K207" s="154"/>
      <c r="L207" s="154">
        <v>885.03579728424324</v>
      </c>
      <c r="M207" s="154"/>
      <c r="N207" s="154"/>
      <c r="O207" s="154"/>
      <c r="P207" s="154"/>
      <c r="Q207" s="154"/>
      <c r="R207" s="154"/>
      <c r="S207" s="154"/>
      <c r="T207" s="154">
        <v>839.4759006336551</v>
      </c>
      <c r="U207" s="154"/>
      <c r="V207" s="154"/>
      <c r="W207" s="154"/>
      <c r="X207" s="154">
        <v>839.4759006336551</v>
      </c>
      <c r="Y207" s="154"/>
      <c r="Z207" s="154"/>
      <c r="AA207" s="154"/>
    </row>
    <row r="208">
      <c r="B208" s="149" t="s">
        <v>15</v>
      </c>
      <c r="C208" s="149"/>
      <c r="D208" s="154"/>
      <c r="E208" s="154"/>
      <c r="F208" s="154"/>
      <c r="G208" s="154"/>
      <c r="H208" s="154">
        <v>11437.707423795027</v>
      </c>
      <c r="I208" s="154"/>
      <c r="J208" s="154"/>
      <c r="K208" s="154"/>
      <c r="L208" s="154">
        <v>11437.707423795027</v>
      </c>
      <c r="M208" s="154"/>
      <c r="N208" s="154"/>
      <c r="O208" s="154"/>
      <c r="P208" s="154"/>
      <c r="Q208" s="154"/>
      <c r="R208" s="154"/>
      <c r="S208" s="154"/>
      <c r="T208" s="154">
        <v>10812.787694925437</v>
      </c>
      <c r="U208" s="154"/>
      <c r="V208" s="154"/>
      <c r="W208" s="154"/>
      <c r="X208" s="154">
        <v>10812.787694925437</v>
      </c>
      <c r="Y208" s="154"/>
      <c r="Z208" s="154"/>
      <c r="AA208" s="154"/>
    </row>
    <row r="209">
      <c r="B209" s="149" t="s">
        <v>16</v>
      </c>
      <c r="C209" s="149"/>
      <c r="D209" s="154"/>
      <c r="E209" s="154"/>
      <c r="F209" s="154"/>
      <c r="G209" s="154"/>
      <c r="H209" s="154">
        <v>4346.8686023897317</v>
      </c>
      <c r="I209" s="154"/>
      <c r="J209" s="154"/>
      <c r="K209" s="154"/>
      <c r="L209" s="154">
        <v>4346.8686023897317</v>
      </c>
      <c r="M209" s="154"/>
      <c r="N209" s="154"/>
      <c r="O209" s="154"/>
      <c r="P209" s="154"/>
      <c r="Q209" s="154"/>
      <c r="R209" s="154"/>
      <c r="S209" s="154"/>
      <c r="T209" s="154">
        <v>4358.1683680401638</v>
      </c>
      <c r="U209" s="154"/>
      <c r="V209" s="154"/>
      <c r="W209" s="154"/>
      <c r="X209" s="154">
        <v>4358.1683680401638</v>
      </c>
      <c r="Y209" s="154"/>
      <c r="Z209" s="154"/>
      <c r="AA209" s="154"/>
    </row>
    <row r="210">
      <c r="B210" s="149" t="s">
        <v>17</v>
      </c>
      <c r="C210" s="149"/>
      <c r="D210" s="154"/>
      <c r="E210" s="154"/>
      <c r="F210" s="154"/>
      <c r="G210" s="154"/>
      <c r="H210" s="154">
        <v>600.77590817868838</v>
      </c>
      <c r="I210" s="154"/>
      <c r="J210" s="154"/>
      <c r="K210" s="154"/>
      <c r="L210" s="154">
        <v>600.77590817868838</v>
      </c>
      <c r="M210" s="154"/>
      <c r="N210" s="154"/>
      <c r="O210" s="154"/>
      <c r="P210" s="154"/>
      <c r="Q210" s="154"/>
      <c r="R210" s="154"/>
      <c r="S210" s="154"/>
      <c r="T210" s="154">
        <v>603.57962909016624</v>
      </c>
      <c r="U210" s="154"/>
      <c r="V210" s="154"/>
      <c r="W210" s="154"/>
      <c r="X210" s="154">
        <v>603.57962909016624</v>
      </c>
      <c r="Y210" s="154"/>
      <c r="Z210" s="154"/>
      <c r="AA210" s="154"/>
    </row>
    <row r="211">
      <c r="B211" s="149" t="s">
        <v>18</v>
      </c>
      <c r="C211" s="149"/>
      <c r="D211" s="154"/>
      <c r="E211" s="154"/>
      <c r="F211" s="154"/>
      <c r="G211" s="154"/>
      <c r="H211" s="154">
        <v>606.36928956049269</v>
      </c>
      <c r="I211" s="154"/>
      <c r="J211" s="154"/>
      <c r="K211" s="154"/>
      <c r="L211" s="154">
        <v>606.36928956049269</v>
      </c>
      <c r="M211" s="154"/>
      <c r="N211" s="154"/>
      <c r="O211" s="154"/>
      <c r="P211" s="154"/>
      <c r="Q211" s="154"/>
      <c r="R211" s="154"/>
      <c r="S211" s="154"/>
      <c r="T211" s="154">
        <v>527.22599464792836</v>
      </c>
      <c r="U211" s="154"/>
      <c r="V211" s="154"/>
      <c r="W211" s="154"/>
      <c r="X211" s="154">
        <v>527.22599464792836</v>
      </c>
      <c r="Y211" s="154"/>
      <c r="Z211" s="154"/>
      <c r="AA211" s="154"/>
    </row>
    <row r="212">
      <c r="B212" s="149" t="s">
        <v>19</v>
      </c>
      <c r="C212" s="149"/>
      <c r="D212" s="154"/>
      <c r="E212" s="154"/>
      <c r="F212" s="154"/>
      <c r="G212" s="154"/>
      <c r="H212" s="154">
        <v>4.4793467814616452</v>
      </c>
      <c r="I212" s="154"/>
      <c r="J212" s="154"/>
      <c r="K212" s="154"/>
      <c r="L212" s="154">
        <v>4.4793467814616452</v>
      </c>
      <c r="M212" s="154"/>
      <c r="N212" s="154"/>
      <c r="O212" s="154"/>
      <c r="P212" s="154"/>
      <c r="Q212" s="154"/>
      <c r="R212" s="154"/>
      <c r="S212" s="154"/>
      <c r="T212" s="154">
        <v>5.3310667080543581</v>
      </c>
      <c r="U212" s="154"/>
      <c r="V212" s="154"/>
      <c r="W212" s="154"/>
      <c r="X212" s="154">
        <v>5.3310667080543581</v>
      </c>
      <c r="Y212" s="154"/>
      <c r="Z212" s="154"/>
      <c r="AA212" s="154"/>
    </row>
    <row r="213">
      <c r="B213" s="149" t="s">
        <v>20</v>
      </c>
      <c r="C213" s="149"/>
      <c r="D213" s="154"/>
      <c r="E213" s="154"/>
      <c r="F213" s="154"/>
      <c r="G213" s="154"/>
      <c r="H213" s="154">
        <v>1124.6883680014087</v>
      </c>
      <c r="I213" s="154"/>
      <c r="J213" s="154"/>
      <c r="K213" s="154"/>
      <c r="L213" s="154">
        <v>1124.6883680014087</v>
      </c>
      <c r="M213" s="154"/>
      <c r="N213" s="154"/>
      <c r="O213" s="154"/>
      <c r="P213" s="154"/>
      <c r="Q213" s="154"/>
      <c r="R213" s="154"/>
      <c r="S213" s="154"/>
      <c r="T213" s="154">
        <v>1240.8251383853003</v>
      </c>
      <c r="U213" s="154"/>
      <c r="V213" s="154"/>
      <c r="W213" s="154"/>
      <c r="X213" s="154">
        <v>1240.8251383853003</v>
      </c>
      <c r="Y213" s="154"/>
      <c r="Z213" s="154"/>
      <c r="AA213" s="154"/>
    </row>
    <row r="214">
      <c r="B214" s="149" t="s">
        <v>21</v>
      </c>
      <c r="C214" s="149"/>
      <c r="D214" s="154"/>
      <c r="E214" s="154"/>
      <c r="F214" s="154"/>
      <c r="G214" s="154"/>
      <c r="H214" s="154">
        <v>611.28388416110386</v>
      </c>
      <c r="I214" s="154"/>
      <c r="J214" s="154"/>
      <c r="K214" s="154"/>
      <c r="L214" s="154">
        <v>611.28388416110386</v>
      </c>
      <c r="M214" s="154"/>
      <c r="N214" s="154"/>
      <c r="O214" s="154"/>
      <c r="P214" s="154"/>
      <c r="Q214" s="154"/>
      <c r="R214" s="154"/>
      <c r="S214" s="154"/>
      <c r="T214" s="154">
        <v>639.897131882064</v>
      </c>
      <c r="U214" s="154"/>
      <c r="V214" s="154"/>
      <c r="W214" s="154"/>
      <c r="X214" s="154">
        <v>639.897131882064</v>
      </c>
      <c r="Y214" s="154"/>
      <c r="Z214" s="154"/>
      <c r="AA214" s="154"/>
    </row>
    <row r="215">
      <c r="B215" s="149" t="s">
        <v>22</v>
      </c>
      <c r="C215" s="149"/>
      <c r="D215" s="154"/>
      <c r="E215" s="154"/>
      <c r="F215" s="154"/>
      <c r="G215" s="154"/>
      <c r="H215" s="154">
        <v>626.74308508154627</v>
      </c>
      <c r="I215" s="154"/>
      <c r="J215" s="154"/>
      <c r="K215" s="154"/>
      <c r="L215" s="154">
        <v>626.74308508154627</v>
      </c>
      <c r="M215" s="154"/>
      <c r="N215" s="154"/>
      <c r="O215" s="154"/>
      <c r="P215" s="154"/>
      <c r="Q215" s="154"/>
      <c r="R215" s="154"/>
      <c r="S215" s="154"/>
      <c r="T215" s="154">
        <v>661.871100498292</v>
      </c>
      <c r="U215" s="154"/>
      <c r="V215" s="154"/>
      <c r="W215" s="154"/>
      <c r="X215" s="154">
        <v>661.871100498292</v>
      </c>
      <c r="Y215" s="154"/>
      <c r="Z215" s="154"/>
      <c r="AA215" s="154"/>
    </row>
    <row r="216">
      <c r="B216" s="149" t="s">
        <v>23</v>
      </c>
      <c r="C216" s="149"/>
      <c r="D216" s="154"/>
      <c r="E216" s="154"/>
      <c r="F216" s="154"/>
      <c r="G216" s="154"/>
      <c r="H216" s="154">
        <v>-326589.31273080653</v>
      </c>
      <c r="I216" s="154"/>
      <c r="J216" s="154"/>
      <c r="K216" s="154"/>
      <c r="L216" s="154">
        <v>-326589.31273080653</v>
      </c>
      <c r="M216" s="154"/>
      <c r="N216" s="154"/>
      <c r="O216" s="154"/>
      <c r="P216" s="154"/>
      <c r="Q216" s="154"/>
      <c r="R216" s="154"/>
      <c r="S216" s="154"/>
      <c r="T216" s="154">
        <v>-1121778.64645752</v>
      </c>
      <c r="U216" s="154"/>
      <c r="V216" s="154"/>
      <c r="W216" s="154"/>
      <c r="X216" s="154">
        <v>-1121778.64645752</v>
      </c>
      <c r="Y216" s="154"/>
      <c r="Z216" s="154"/>
      <c r="AA216" s="154"/>
    </row>
    <row r="217">
      <c r="B217" s="155" t="s">
        <v>24</v>
      </c>
      <c r="C217" s="155"/>
      <c r="D217" s="154"/>
      <c r="E217" s="154"/>
      <c r="F217" s="154"/>
      <c r="G217" s="154"/>
      <c r="H217" s="156">
        <v>-282479.62079255068</v>
      </c>
      <c r="I217" s="156"/>
      <c r="J217" s="156"/>
      <c r="K217" s="156"/>
      <c r="L217" s="156">
        <v>-282479.62079255068</v>
      </c>
      <c r="M217" s="156"/>
      <c r="N217" s="156"/>
      <c r="O217" s="156"/>
      <c r="P217" s="154"/>
      <c r="Q217" s="154"/>
      <c r="R217" s="154"/>
      <c r="S217" s="154"/>
      <c r="T217" s="156">
        <v>-1080394.9172867532</v>
      </c>
      <c r="U217" s="156"/>
      <c r="V217" s="156"/>
      <c r="W217" s="156"/>
      <c r="X217" s="156">
        <v>-1080394.9172867532</v>
      </c>
      <c r="Y217" s="156"/>
      <c r="Z217" s="156"/>
      <c r="AA217" s="156"/>
    </row>
    <row r="218">
      <c r="B218" s="149" t="s">
        <v>25</v>
      </c>
      <c r="C218" s="149"/>
      <c r="D218" s="154"/>
      <c r="E218" s="154"/>
      <c r="F218" s="154"/>
      <c r="G218" s="154"/>
      <c r="H218" s="154">
        <v>384.04917404945473</v>
      </c>
      <c r="I218" s="154"/>
      <c r="J218" s="154"/>
      <c r="K218" s="154"/>
      <c r="L218" s="154">
        <v>384.04917404945473</v>
      </c>
      <c r="M218" s="154"/>
      <c r="N218" s="154"/>
      <c r="O218" s="154"/>
      <c r="P218" s="154"/>
      <c r="Q218" s="154"/>
      <c r="R218" s="154"/>
      <c r="S218" s="154"/>
      <c r="T218" s="154">
        <v>461.2171822627887</v>
      </c>
      <c r="U218" s="154"/>
      <c r="V218" s="154"/>
      <c r="W218" s="154"/>
      <c r="X218" s="154">
        <v>461.2171822627887</v>
      </c>
      <c r="Y218" s="154"/>
      <c r="Z218" s="154"/>
      <c r="AA218" s="154"/>
    </row>
    <row r="219">
      <c r="B219" s="149" t="s">
        <v>26</v>
      </c>
      <c r="C219" s="149"/>
      <c r="D219" s="154"/>
      <c r="E219" s="154"/>
      <c r="F219" s="154"/>
      <c r="G219" s="154"/>
      <c r="H219" s="154">
        <v>21160.521789701081</v>
      </c>
      <c r="I219" s="154"/>
      <c r="J219" s="154"/>
      <c r="K219" s="154"/>
      <c r="L219" s="154">
        <v>21160.521789701081</v>
      </c>
      <c r="M219" s="154"/>
      <c r="N219" s="154"/>
      <c r="O219" s="154"/>
      <c r="P219" s="154"/>
      <c r="Q219" s="154"/>
      <c r="R219" s="154"/>
      <c r="S219" s="154"/>
      <c r="T219" s="154">
        <v>25876.506944759989</v>
      </c>
      <c r="U219" s="154"/>
      <c r="V219" s="154"/>
      <c r="W219" s="154"/>
      <c r="X219" s="154">
        <v>25876.506944759989</v>
      </c>
      <c r="Y219" s="154"/>
      <c r="Z219" s="154"/>
      <c r="AA219" s="154"/>
    </row>
    <row r="220">
      <c r="B220" s="149" t="s">
        <v>27</v>
      </c>
      <c r="C220" s="149"/>
      <c r="D220" s="154"/>
      <c r="E220" s="154"/>
      <c r="F220" s="154"/>
      <c r="G220" s="154"/>
      <c r="H220" s="154">
        <v>954.793592633103</v>
      </c>
      <c r="I220" s="154"/>
      <c r="J220" s="154"/>
      <c r="K220" s="154"/>
      <c r="L220" s="154">
        <v>954.793592633103</v>
      </c>
      <c r="M220" s="154"/>
      <c r="N220" s="154"/>
      <c r="O220" s="154"/>
      <c r="P220" s="154"/>
      <c r="Q220" s="154"/>
      <c r="R220" s="154"/>
      <c r="S220" s="154"/>
      <c r="T220" s="154">
        <v>1103.9394911172112</v>
      </c>
      <c r="U220" s="154"/>
      <c r="V220" s="154"/>
      <c r="W220" s="154"/>
      <c r="X220" s="154">
        <v>1103.9394911172112</v>
      </c>
      <c r="Y220" s="154"/>
      <c r="Z220" s="154"/>
      <c r="AA220" s="154"/>
    </row>
    <row r="221">
      <c r="B221" s="155" t="s">
        <v>28</v>
      </c>
      <c r="C221" s="155"/>
      <c r="D221" s="154"/>
      <c r="E221" s="154"/>
      <c r="F221" s="154"/>
      <c r="G221" s="154"/>
      <c r="H221" s="156">
        <v>22499.364556383644</v>
      </c>
      <c r="I221" s="156"/>
      <c r="J221" s="156"/>
      <c r="K221" s="156"/>
      <c r="L221" s="156">
        <v>22499.364556383644</v>
      </c>
      <c r="M221" s="156"/>
      <c r="N221" s="156"/>
      <c r="O221" s="156"/>
      <c r="P221" s="154"/>
      <c r="Q221" s="154"/>
      <c r="R221" s="154"/>
      <c r="S221" s="154"/>
      <c r="T221" s="156">
        <v>27441.663618140006</v>
      </c>
      <c r="U221" s="156"/>
      <c r="V221" s="156"/>
      <c r="W221" s="156"/>
      <c r="X221" s="156">
        <v>27441.663618140006</v>
      </c>
      <c r="Y221" s="156"/>
      <c r="Z221" s="156"/>
      <c r="AA221" s="156"/>
    </row>
    <row r="222">
      <c r="B222" s="149" t="s">
        <v>29</v>
      </c>
      <c r="C222" s="149"/>
      <c r="D222" s="154"/>
      <c r="E222" s="154"/>
      <c r="F222" s="154"/>
      <c r="G222" s="154"/>
      <c r="H222" s="154">
        <v>581.52677759663106</v>
      </c>
      <c r="I222" s="154"/>
      <c r="J222" s="154"/>
      <c r="K222" s="154"/>
      <c r="L222" s="154">
        <v>581.52677759663106</v>
      </c>
      <c r="M222" s="154"/>
      <c r="N222" s="154"/>
      <c r="O222" s="154"/>
      <c r="P222" s="154"/>
      <c r="Q222" s="154"/>
      <c r="R222" s="154"/>
      <c r="S222" s="154"/>
      <c r="T222" s="154">
        <v>545.61324160972413</v>
      </c>
      <c r="U222" s="154"/>
      <c r="V222" s="154"/>
      <c r="W222" s="154"/>
      <c r="X222" s="154">
        <v>545.61324160972413</v>
      </c>
      <c r="Y222" s="154"/>
      <c r="Z222" s="154"/>
      <c r="AA222" s="154"/>
    </row>
    <row r="223">
      <c r="B223" s="149" t="s">
        <v>30</v>
      </c>
      <c r="C223" s="149"/>
      <c r="D223" s="154"/>
      <c r="E223" s="154"/>
      <c r="F223" s="154"/>
      <c r="G223" s="154"/>
      <c r="H223" s="154">
        <v>380.56875470501922</v>
      </c>
      <c r="I223" s="154"/>
      <c r="J223" s="154"/>
      <c r="K223" s="154"/>
      <c r="L223" s="154">
        <v>380.56875470501922</v>
      </c>
      <c r="M223" s="154"/>
      <c r="N223" s="154"/>
      <c r="O223" s="154"/>
      <c r="P223" s="154"/>
      <c r="Q223" s="154"/>
      <c r="R223" s="154"/>
      <c r="S223" s="154"/>
      <c r="T223" s="154">
        <v>391.6939068201811</v>
      </c>
      <c r="U223" s="154"/>
      <c r="V223" s="154"/>
      <c r="W223" s="154"/>
      <c r="X223" s="154">
        <v>391.6939068201811</v>
      </c>
      <c r="Y223" s="154"/>
      <c r="Z223" s="154"/>
      <c r="AA223" s="154"/>
    </row>
    <row r="224">
      <c r="B224" s="149" t="s">
        <v>31</v>
      </c>
      <c r="C224" s="149"/>
      <c r="D224" s="154"/>
      <c r="E224" s="154"/>
      <c r="F224" s="154"/>
      <c r="G224" s="154"/>
      <c r="H224" s="154">
        <v>13379.07181985358</v>
      </c>
      <c r="I224" s="154"/>
      <c r="J224" s="154"/>
      <c r="K224" s="154"/>
      <c r="L224" s="154">
        <v>13379.07181985358</v>
      </c>
      <c r="M224" s="154"/>
      <c r="N224" s="154"/>
      <c r="O224" s="154"/>
      <c r="P224" s="154"/>
      <c r="Q224" s="154"/>
      <c r="R224" s="154"/>
      <c r="S224" s="154"/>
      <c r="T224" s="154">
        <v>13216.172984562898</v>
      </c>
      <c r="U224" s="154"/>
      <c r="V224" s="154"/>
      <c r="W224" s="154"/>
      <c r="X224" s="154">
        <v>13216.172984562898</v>
      </c>
      <c r="Y224" s="154"/>
      <c r="Z224" s="154"/>
      <c r="AA224" s="154"/>
    </row>
    <row r="225">
      <c r="B225" s="149" t="s">
        <v>32</v>
      </c>
      <c r="C225" s="149"/>
      <c r="D225" s="154"/>
      <c r="E225" s="154"/>
      <c r="F225" s="154"/>
      <c r="G225" s="154"/>
      <c r="H225" s="154">
        <v>701.08742656102993</v>
      </c>
      <c r="I225" s="154"/>
      <c r="J225" s="154"/>
      <c r="K225" s="154"/>
      <c r="L225" s="154">
        <v>701.08742656102993</v>
      </c>
      <c r="M225" s="154"/>
      <c r="N225" s="154"/>
      <c r="O225" s="154"/>
      <c r="P225" s="154"/>
      <c r="Q225" s="154"/>
      <c r="R225" s="154"/>
      <c r="S225" s="154"/>
      <c r="T225" s="154">
        <v>606.671756475921</v>
      </c>
      <c r="U225" s="154"/>
      <c r="V225" s="154"/>
      <c r="W225" s="154"/>
      <c r="X225" s="154">
        <v>606.671756475921</v>
      </c>
      <c r="Y225" s="154"/>
      <c r="Z225" s="154"/>
      <c r="AA225" s="154"/>
    </row>
    <row r="226">
      <c r="B226" s="155" t="s">
        <v>33</v>
      </c>
      <c r="C226" s="155"/>
      <c r="D226" s="154"/>
      <c r="E226" s="154"/>
      <c r="F226" s="154"/>
      <c r="G226" s="154"/>
      <c r="H226" s="156">
        <v>15042.25477871626</v>
      </c>
      <c r="I226" s="156"/>
      <c r="J226" s="156"/>
      <c r="K226" s="156"/>
      <c r="L226" s="156">
        <v>15042.25477871626</v>
      </c>
      <c r="M226" s="156"/>
      <c r="N226" s="156"/>
      <c r="O226" s="156"/>
      <c r="P226" s="154"/>
      <c r="Q226" s="154"/>
      <c r="R226" s="154"/>
      <c r="S226" s="154"/>
      <c r="T226" s="156">
        <v>14760.151889468711</v>
      </c>
      <c r="U226" s="156"/>
      <c r="V226" s="156"/>
      <c r="W226" s="156"/>
      <c r="X226" s="156">
        <v>14760.151889468711</v>
      </c>
      <c r="Y226" s="156"/>
      <c r="Z226" s="156"/>
      <c r="AA226" s="156"/>
    </row>
    <row r="227">
      <c r="B227" s="149" t="s">
        <v>34</v>
      </c>
      <c r="C227" s="149"/>
      <c r="D227" s="154"/>
      <c r="E227" s="154"/>
      <c r="F227" s="154"/>
      <c r="G227" s="154"/>
      <c r="H227" s="154">
        <v>22449.430994288705</v>
      </c>
      <c r="I227" s="154"/>
      <c r="J227" s="154"/>
      <c r="K227" s="154"/>
      <c r="L227" s="154">
        <v>22449.430994288705</v>
      </c>
      <c r="M227" s="154"/>
      <c r="N227" s="154"/>
      <c r="O227" s="154"/>
      <c r="P227" s="154"/>
      <c r="Q227" s="154"/>
      <c r="R227" s="154"/>
      <c r="S227" s="154"/>
      <c r="T227" s="154">
        <v>23742.367432526404</v>
      </c>
      <c r="U227" s="154"/>
      <c r="V227" s="154"/>
      <c r="W227" s="154"/>
      <c r="X227" s="154">
        <v>23742.367432526404</v>
      </c>
      <c r="Y227" s="154"/>
      <c r="Z227" s="154"/>
      <c r="AA227" s="154"/>
    </row>
    <row r="228">
      <c r="B228" s="149" t="s">
        <v>35</v>
      </c>
      <c r="C228" s="149"/>
      <c r="D228" s="154"/>
      <c r="E228" s="154"/>
      <c r="F228" s="154"/>
      <c r="G228" s="154"/>
      <c r="H228" s="154">
        <v>0</v>
      </c>
      <c r="I228" s="154"/>
      <c r="J228" s="154"/>
      <c r="K228" s="154"/>
      <c r="L228" s="154">
        <v>0</v>
      </c>
      <c r="M228" s="154"/>
      <c r="N228" s="154"/>
      <c r="O228" s="154"/>
      <c r="P228" s="154"/>
      <c r="Q228" s="154"/>
      <c r="R228" s="154"/>
      <c r="S228" s="154"/>
      <c r="T228" s="154">
        <v>0</v>
      </c>
      <c r="U228" s="154"/>
      <c r="V228" s="154"/>
      <c r="W228" s="154"/>
      <c r="X228" s="154">
        <v>0</v>
      </c>
      <c r="Y228" s="154"/>
      <c r="Z228" s="154"/>
      <c r="AA228" s="154"/>
    </row>
    <row r="229">
      <c r="B229" s="149" t="s">
        <v>36</v>
      </c>
      <c r="C229" s="149"/>
      <c r="D229" s="154"/>
      <c r="E229" s="154"/>
      <c r="F229" s="154"/>
      <c r="G229" s="154"/>
      <c r="H229" s="154">
        <v>8.1019042412</v>
      </c>
      <c r="I229" s="154"/>
      <c r="J229" s="154"/>
      <c r="K229" s="154"/>
      <c r="L229" s="154">
        <v>8.1019042412</v>
      </c>
      <c r="M229" s="154"/>
      <c r="N229" s="154"/>
      <c r="O229" s="154"/>
      <c r="P229" s="154"/>
      <c r="Q229" s="154"/>
      <c r="R229" s="154"/>
      <c r="S229" s="154"/>
      <c r="T229" s="154">
        <v>8.8384409904</v>
      </c>
      <c r="U229" s="154"/>
      <c r="V229" s="154"/>
      <c r="W229" s="154"/>
      <c r="X229" s="154">
        <v>8.8384409904</v>
      </c>
      <c r="Y229" s="154"/>
      <c r="Z229" s="154"/>
      <c r="AA229" s="154"/>
    </row>
    <row r="230">
      <c r="B230" s="155" t="s">
        <v>37</v>
      </c>
      <c r="C230" s="155"/>
      <c r="D230" s="154"/>
      <c r="E230" s="154"/>
      <c r="F230" s="154"/>
      <c r="G230" s="154"/>
      <c r="H230" s="156">
        <v>22457.532898529902</v>
      </c>
      <c r="I230" s="156"/>
      <c r="J230" s="156"/>
      <c r="K230" s="156"/>
      <c r="L230" s="156">
        <v>22457.532898529902</v>
      </c>
      <c r="M230" s="156"/>
      <c r="N230" s="156"/>
      <c r="O230" s="156"/>
      <c r="P230" s="154"/>
      <c r="Q230" s="154"/>
      <c r="R230" s="154"/>
      <c r="S230" s="154"/>
      <c r="T230" s="156">
        <v>23751.205873516796</v>
      </c>
      <c r="U230" s="156"/>
      <c r="V230" s="156"/>
      <c r="W230" s="156"/>
      <c r="X230" s="156">
        <v>23751.205873516796</v>
      </c>
      <c r="Y230" s="156"/>
      <c r="Z230" s="156"/>
      <c r="AA230" s="156"/>
    </row>
    <row r="231">
      <c r="B231" s="155" t="s">
        <v>38</v>
      </c>
      <c r="C231" s="155"/>
      <c r="D231" s="154"/>
      <c r="E231" s="154"/>
      <c r="F231" s="154"/>
      <c r="G231" s="154"/>
      <c r="H231" s="156">
        <v>-222480.468558921</v>
      </c>
      <c r="I231" s="156"/>
      <c r="J231" s="156"/>
      <c r="K231" s="156"/>
      <c r="L231" s="156">
        <v>-222480.468558921</v>
      </c>
      <c r="M231" s="156"/>
      <c r="N231" s="156"/>
      <c r="O231" s="156"/>
      <c r="P231" s="154"/>
      <c r="Q231" s="154"/>
      <c r="R231" s="154"/>
      <c r="S231" s="154"/>
      <c r="T231" s="156">
        <v>-1014441.8959056288</v>
      </c>
      <c r="U231" s="156"/>
      <c r="V231" s="156"/>
      <c r="W231" s="156"/>
      <c r="X231" s="156">
        <v>-1014441.8959056288</v>
      </c>
      <c r="Y231" s="156"/>
      <c r="Z231" s="156"/>
      <c r="AA231" s="156"/>
    </row>
    <row r="233">
      <c r="B233" s="149" t="s">
        <v>39</v>
      </c>
      <c r="C233" s="149"/>
      <c r="D233" s="154"/>
      <c r="E233" s="154"/>
      <c r="F233" s="154"/>
      <c r="G233" s="154"/>
      <c r="H233" s="154">
        <v>599.38515130229939</v>
      </c>
      <c r="I233" s="154"/>
      <c r="J233" s="154"/>
      <c r="K233" s="154"/>
      <c r="L233" s="154">
        <v>599.38515130229939</v>
      </c>
      <c r="M233" s="154"/>
      <c r="N233" s="154"/>
      <c r="O233" s="154"/>
      <c r="P233" s="154"/>
      <c r="Q233" s="154"/>
      <c r="R233" s="154"/>
      <c r="S233" s="154"/>
      <c r="T233" s="154">
        <v>652.45545056489664</v>
      </c>
      <c r="U233" s="154"/>
      <c r="V233" s="154"/>
      <c r="W233" s="154"/>
      <c r="X233" s="154">
        <v>652.45545056489664</v>
      </c>
      <c r="Y233" s="154"/>
      <c r="Z233" s="154"/>
      <c r="AA233" s="154"/>
    </row>
    <row r="234">
      <c r="B234" s="149" t="s">
        <v>40</v>
      </c>
      <c r="C234" s="149"/>
      <c r="D234" s="154"/>
      <c r="E234" s="154"/>
      <c r="F234" s="154"/>
      <c r="G234" s="154"/>
      <c r="H234" s="154">
        <v>221.55626737394348</v>
      </c>
      <c r="I234" s="154"/>
      <c r="J234" s="154"/>
      <c r="K234" s="154"/>
      <c r="L234" s="154">
        <v>221.55626737394348</v>
      </c>
      <c r="M234" s="154"/>
      <c r="N234" s="154"/>
      <c r="O234" s="154"/>
      <c r="P234" s="154"/>
      <c r="Q234" s="154"/>
      <c r="R234" s="154"/>
      <c r="S234" s="154"/>
      <c r="T234" s="154">
        <v>291.51350687306461</v>
      </c>
      <c r="U234" s="154"/>
      <c r="V234" s="154"/>
      <c r="W234" s="154"/>
      <c r="X234" s="154">
        <v>291.51350687306461</v>
      </c>
      <c r="Y234" s="154"/>
      <c r="Z234" s="154"/>
      <c r="AA234" s="154"/>
    </row>
    <row r="235">
      <c r="B235" s="149" t="s">
        <v>41</v>
      </c>
      <c r="C235" s="149"/>
      <c r="D235" s="154"/>
      <c r="E235" s="154"/>
      <c r="F235" s="154"/>
      <c r="G235" s="154"/>
      <c r="H235" s="154">
        <v>1113.4499610658054</v>
      </c>
      <c r="I235" s="154"/>
      <c r="J235" s="154"/>
      <c r="K235" s="154"/>
      <c r="L235" s="154">
        <v>1113.4499610658054</v>
      </c>
      <c r="M235" s="154"/>
      <c r="N235" s="154"/>
      <c r="O235" s="154"/>
      <c r="P235" s="154"/>
      <c r="Q235" s="154"/>
      <c r="R235" s="154"/>
      <c r="S235" s="154"/>
      <c r="T235" s="154">
        <v>1205.0151106154233</v>
      </c>
      <c r="U235" s="154"/>
      <c r="V235" s="154"/>
      <c r="W235" s="154"/>
      <c r="X235" s="154">
        <v>1205.0151106154233</v>
      </c>
      <c r="Y235" s="154"/>
      <c r="Z235" s="154"/>
      <c r="AA235" s="154"/>
    </row>
    <row r="236">
      <c r="B236" s="149" t="s">
        <v>42</v>
      </c>
      <c r="C236" s="149"/>
      <c r="D236" s="154"/>
      <c r="E236" s="154"/>
      <c r="F236" s="154"/>
      <c r="G236" s="154"/>
      <c r="H236" s="154">
        <v>1109.9773636720547</v>
      </c>
      <c r="I236" s="154"/>
      <c r="J236" s="154"/>
      <c r="K236" s="154"/>
      <c r="L236" s="154">
        <v>1109.9773636720547</v>
      </c>
      <c r="M236" s="154"/>
      <c r="N236" s="154"/>
      <c r="O236" s="154"/>
      <c r="P236" s="154"/>
      <c r="Q236" s="154"/>
      <c r="R236" s="154"/>
      <c r="S236" s="154"/>
      <c r="T236" s="154">
        <v>1190.964134905272</v>
      </c>
      <c r="U236" s="154"/>
      <c r="V236" s="154"/>
      <c r="W236" s="154"/>
      <c r="X236" s="154">
        <v>1190.964134905272</v>
      </c>
      <c r="Y236" s="154"/>
      <c r="Z236" s="154"/>
      <c r="AA236" s="154"/>
    </row>
    <row r="237">
      <c r="B237" s="149" t="s">
        <v>43</v>
      </c>
      <c r="C237" s="149"/>
      <c r="D237" s="154"/>
      <c r="E237" s="154"/>
      <c r="F237" s="154"/>
      <c r="G237" s="154"/>
      <c r="H237" s="154">
        <v>993.31577876819688</v>
      </c>
      <c r="I237" s="154"/>
      <c r="J237" s="154"/>
      <c r="K237" s="154"/>
      <c r="L237" s="154">
        <v>993.31577876819688</v>
      </c>
      <c r="M237" s="154"/>
      <c r="N237" s="154"/>
      <c r="O237" s="154"/>
      <c r="P237" s="154"/>
      <c r="Q237" s="154"/>
      <c r="R237" s="154"/>
      <c r="S237" s="154"/>
      <c r="T237" s="154">
        <v>1090.6736753578439</v>
      </c>
      <c r="U237" s="154"/>
      <c r="V237" s="154"/>
      <c r="W237" s="154"/>
      <c r="X237" s="154">
        <v>1090.6736753578439</v>
      </c>
      <c r="Y237" s="154"/>
      <c r="Z237" s="154"/>
      <c r="AA237" s="154"/>
    </row>
    <row r="238">
      <c r="B238" s="149" t="s">
        <v>44</v>
      </c>
      <c r="C238" s="149"/>
      <c r="D238" s="154"/>
      <c r="E238" s="154"/>
      <c r="F238" s="154"/>
      <c r="G238" s="154"/>
      <c r="H238" s="154">
        <v>0</v>
      </c>
      <c r="I238" s="154"/>
      <c r="J238" s="154"/>
      <c r="K238" s="154"/>
      <c r="L238" s="154">
        <v>0</v>
      </c>
      <c r="M238" s="154"/>
      <c r="N238" s="154"/>
      <c r="O238" s="154"/>
      <c r="P238" s="154"/>
      <c r="Q238" s="154"/>
      <c r="R238" s="154"/>
      <c r="S238" s="154"/>
      <c r="T238" s="154">
        <v>0</v>
      </c>
      <c r="U238" s="154"/>
      <c r="V238" s="154"/>
      <c r="W238" s="154"/>
      <c r="X238" s="154">
        <v>0</v>
      </c>
      <c r="Y238" s="154"/>
      <c r="Z238" s="154"/>
      <c r="AA238" s="154"/>
    </row>
    <row r="239">
      <c r="B239" s="155" t="s">
        <v>45</v>
      </c>
      <c r="C239" s="155"/>
      <c r="D239" s="154"/>
      <c r="E239" s="154"/>
      <c r="F239" s="154"/>
      <c r="G239" s="154"/>
      <c r="H239" s="156">
        <v>4037.6845221823</v>
      </c>
      <c r="I239" s="156"/>
      <c r="J239" s="156"/>
      <c r="K239" s="156"/>
      <c r="L239" s="156">
        <v>4037.6845221823</v>
      </c>
      <c r="M239" s="156"/>
      <c r="N239" s="156"/>
      <c r="O239" s="156"/>
      <c r="P239" s="154"/>
      <c r="Q239" s="154"/>
      <c r="R239" s="154"/>
      <c r="S239" s="154"/>
      <c r="T239" s="156">
        <v>4430.6218783164968</v>
      </c>
      <c r="U239" s="156"/>
      <c r="V239" s="156"/>
      <c r="W239" s="156"/>
      <c r="X239" s="156">
        <v>4430.6218783164968</v>
      </c>
      <c r="Y239" s="156"/>
      <c r="Z239" s="156"/>
      <c r="AA239" s="156"/>
    </row>
    <row r="240">
      <c r="B240" s="149" t="s">
        <v>46</v>
      </c>
      <c r="C240" s="149"/>
      <c r="D240" s="154"/>
      <c r="E240" s="154"/>
      <c r="F240" s="154"/>
      <c r="G240" s="154"/>
      <c r="H240" s="154">
        <v>24748.025426659602</v>
      </c>
      <c r="I240" s="154"/>
      <c r="J240" s="154"/>
      <c r="K240" s="154"/>
      <c r="L240" s="154">
        <v>24748.025426659602</v>
      </c>
      <c r="M240" s="154"/>
      <c r="N240" s="154"/>
      <c r="O240" s="154"/>
      <c r="P240" s="154"/>
      <c r="Q240" s="154"/>
      <c r="R240" s="154"/>
      <c r="S240" s="154"/>
      <c r="T240" s="154">
        <v>25107.342740055105</v>
      </c>
      <c r="U240" s="154"/>
      <c r="V240" s="154"/>
      <c r="W240" s="154"/>
      <c r="X240" s="154">
        <v>25107.342740055105</v>
      </c>
      <c r="Y240" s="154"/>
      <c r="Z240" s="154"/>
      <c r="AA240" s="154"/>
    </row>
    <row r="241">
      <c r="B241" s="155" t="s">
        <v>47</v>
      </c>
      <c r="C241" s="155"/>
      <c r="D241" s="154"/>
      <c r="E241" s="154"/>
      <c r="F241" s="154"/>
      <c r="G241" s="154"/>
      <c r="H241" s="156">
        <v>24748.025426659602</v>
      </c>
      <c r="I241" s="156"/>
      <c r="J241" s="156"/>
      <c r="K241" s="156"/>
      <c r="L241" s="156">
        <v>24748.025426659602</v>
      </c>
      <c r="M241" s="156"/>
      <c r="N241" s="156"/>
      <c r="O241" s="156"/>
      <c r="P241" s="154"/>
      <c r="Q241" s="154"/>
      <c r="R241" s="154"/>
      <c r="S241" s="154"/>
      <c r="T241" s="156">
        <v>25107.342740055105</v>
      </c>
      <c r="U241" s="156"/>
      <c r="V241" s="156"/>
      <c r="W241" s="156"/>
      <c r="X241" s="156">
        <v>25107.342740055105</v>
      </c>
      <c r="Y241" s="156"/>
      <c r="Z241" s="156"/>
      <c r="AA241" s="156"/>
    </row>
    <row r="242">
      <c r="B242" s="155" t="s">
        <v>48</v>
      </c>
      <c r="C242" s="155"/>
      <c r="D242" s="154"/>
      <c r="E242" s="154"/>
      <c r="F242" s="154"/>
      <c r="G242" s="154"/>
      <c r="H242" s="156">
        <v>28785.709948841923</v>
      </c>
      <c r="I242" s="156"/>
      <c r="J242" s="156"/>
      <c r="K242" s="156"/>
      <c r="L242" s="156">
        <v>28785.709948841923</v>
      </c>
      <c r="M242" s="156"/>
      <c r="N242" s="156"/>
      <c r="O242" s="156"/>
      <c r="P242" s="154"/>
      <c r="Q242" s="154"/>
      <c r="R242" s="154"/>
      <c r="S242" s="154"/>
      <c r="T242" s="156">
        <v>29537.964618371592</v>
      </c>
      <c r="U242" s="156"/>
      <c r="V242" s="156"/>
      <c r="W242" s="156"/>
      <c r="X242" s="156">
        <v>29537.964618371592</v>
      </c>
      <c r="Y242" s="156"/>
      <c r="Z242" s="156"/>
      <c r="AA242" s="156"/>
    </row>
    <row r="244">
      <c r="B244" s="149" t="s">
        <v>49</v>
      </c>
      <c r="C244" s="149"/>
      <c r="D244" s="154"/>
      <c r="E244" s="154"/>
      <c r="F244" s="154"/>
      <c r="G244" s="154"/>
      <c r="H244" s="154">
        <v>0</v>
      </c>
      <c r="I244" s="154"/>
      <c r="J244" s="154"/>
      <c r="K244" s="154"/>
      <c r="L244" s="154">
        <v>0</v>
      </c>
      <c r="M244" s="154"/>
      <c r="N244" s="154"/>
      <c r="O244" s="154"/>
      <c r="P244" s="154"/>
      <c r="Q244" s="154"/>
      <c r="R244" s="154"/>
      <c r="S244" s="154"/>
      <c r="T244" s="154">
        <v>0</v>
      </c>
      <c r="U244" s="154"/>
      <c r="V244" s="154"/>
      <c r="W244" s="154"/>
      <c r="X244" s="154">
        <v>0</v>
      </c>
      <c r="Y244" s="154"/>
      <c r="Z244" s="154"/>
      <c r="AA244" s="154"/>
    </row>
    <row r="245">
      <c r="B245" s="149" t="s">
        <v>50</v>
      </c>
      <c r="C245" s="149"/>
      <c r="D245" s="154"/>
      <c r="E245" s="154"/>
      <c r="F245" s="154"/>
      <c r="G245" s="154"/>
      <c r="H245" s="154">
        <v>0</v>
      </c>
      <c r="I245" s="154"/>
      <c r="J245" s="154"/>
      <c r="K245" s="154"/>
      <c r="L245" s="154">
        <v>0</v>
      </c>
      <c r="M245" s="154"/>
      <c r="N245" s="154"/>
      <c r="O245" s="154"/>
      <c r="P245" s="154"/>
      <c r="Q245" s="154"/>
      <c r="R245" s="154"/>
      <c r="S245" s="154"/>
      <c r="T245" s="154">
        <v>0</v>
      </c>
      <c r="U245" s="154"/>
      <c r="V245" s="154"/>
      <c r="W245" s="154"/>
      <c r="X245" s="154">
        <v>0</v>
      </c>
      <c r="Y245" s="154"/>
      <c r="Z245" s="154"/>
      <c r="AA245" s="154"/>
    </row>
    <row r="246">
      <c r="B246" s="149" t="s">
        <v>51</v>
      </c>
      <c r="C246" s="149"/>
      <c r="D246" s="154"/>
      <c r="E246" s="154"/>
      <c r="F246" s="154"/>
      <c r="G246" s="154"/>
      <c r="H246" s="154">
        <v>0</v>
      </c>
      <c r="I246" s="154"/>
      <c r="J246" s="154"/>
      <c r="K246" s="154"/>
      <c r="L246" s="154">
        <v>0</v>
      </c>
      <c r="M246" s="154"/>
      <c r="N246" s="154"/>
      <c r="O246" s="154"/>
      <c r="P246" s="154"/>
      <c r="Q246" s="154"/>
      <c r="R246" s="154"/>
      <c r="S246" s="154"/>
      <c r="T246" s="154">
        <v>0</v>
      </c>
      <c r="U246" s="154"/>
      <c r="V246" s="154"/>
      <c r="W246" s="154"/>
      <c r="X246" s="154">
        <v>0</v>
      </c>
      <c r="Y246" s="154"/>
      <c r="Z246" s="154"/>
      <c r="AA246" s="154"/>
    </row>
    <row r="247">
      <c r="B247" s="149" t="s">
        <v>52</v>
      </c>
      <c r="C247" s="149"/>
      <c r="D247" s="154"/>
      <c r="E247" s="154"/>
      <c r="F247" s="154"/>
      <c r="G247" s="154"/>
      <c r="H247" s="154">
        <v>0</v>
      </c>
      <c r="I247" s="154"/>
      <c r="J247" s="154"/>
      <c r="K247" s="154"/>
      <c r="L247" s="154">
        <v>0</v>
      </c>
      <c r="M247" s="154"/>
      <c r="N247" s="154"/>
      <c r="O247" s="154"/>
      <c r="P247" s="154"/>
      <c r="Q247" s="154"/>
      <c r="R247" s="154"/>
      <c r="S247" s="154"/>
      <c r="T247" s="154">
        <v>0</v>
      </c>
      <c r="U247" s="154"/>
      <c r="V247" s="154"/>
      <c r="W247" s="154"/>
      <c r="X247" s="154">
        <v>0</v>
      </c>
      <c r="Y247" s="154"/>
      <c r="Z247" s="154"/>
      <c r="AA247" s="154"/>
    </row>
    <row r="248">
      <c r="B248" s="149" t="s">
        <v>53</v>
      </c>
      <c r="C248" s="149"/>
      <c r="D248" s="154"/>
      <c r="E248" s="154"/>
      <c r="F248" s="154"/>
      <c r="G248" s="154"/>
      <c r="H248" s="154">
        <v>-264.0107696034</v>
      </c>
      <c r="I248" s="154"/>
      <c r="J248" s="154"/>
      <c r="K248" s="154"/>
      <c r="L248" s="154">
        <v>-264.0107696034</v>
      </c>
      <c r="M248" s="154"/>
      <c r="N248" s="154"/>
      <c r="O248" s="154"/>
      <c r="P248" s="154"/>
      <c r="Q248" s="154"/>
      <c r="R248" s="154"/>
      <c r="S248" s="154"/>
      <c r="T248" s="154">
        <v>-225.6101909581</v>
      </c>
      <c r="U248" s="154"/>
      <c r="V248" s="154"/>
      <c r="W248" s="154"/>
      <c r="X248" s="154">
        <v>-225.6101909581</v>
      </c>
      <c r="Y248" s="154"/>
      <c r="Z248" s="154"/>
      <c r="AA248" s="154"/>
    </row>
    <row r="249">
      <c r="B249" s="149" t="s">
        <v>54</v>
      </c>
      <c r="C249" s="149"/>
      <c r="D249" s="154"/>
      <c r="E249" s="154"/>
      <c r="F249" s="154"/>
      <c r="G249" s="154"/>
      <c r="H249" s="154">
        <v>363.16345206179994</v>
      </c>
      <c r="I249" s="154"/>
      <c r="J249" s="154"/>
      <c r="K249" s="154"/>
      <c r="L249" s="154">
        <v>363.16345206179994</v>
      </c>
      <c r="M249" s="154"/>
      <c r="N249" s="154"/>
      <c r="O249" s="154"/>
      <c r="P249" s="154"/>
      <c r="Q249" s="154"/>
      <c r="R249" s="154"/>
      <c r="S249" s="154"/>
      <c r="T249" s="154">
        <v>314.4865018985</v>
      </c>
      <c r="U249" s="154"/>
      <c r="V249" s="154"/>
      <c r="W249" s="154"/>
      <c r="X249" s="154">
        <v>314.4865018985</v>
      </c>
      <c r="Y249" s="154"/>
      <c r="Z249" s="154"/>
      <c r="AA249" s="154"/>
    </row>
    <row r="250">
      <c r="B250" s="149" t="s">
        <v>55</v>
      </c>
      <c r="C250" s="149"/>
      <c r="D250" s="154"/>
      <c r="E250" s="154"/>
      <c r="F250" s="154"/>
      <c r="G250" s="154"/>
      <c r="H250" s="154">
        <v>-1.5170528877000074</v>
      </c>
      <c r="I250" s="154"/>
      <c r="J250" s="154"/>
      <c r="K250" s="154"/>
      <c r="L250" s="154">
        <v>-1.5170528877000074</v>
      </c>
      <c r="M250" s="154"/>
      <c r="N250" s="154"/>
      <c r="O250" s="154"/>
      <c r="P250" s="154"/>
      <c r="Q250" s="154"/>
      <c r="R250" s="154"/>
      <c r="S250" s="154"/>
      <c r="T250" s="154">
        <v>568.8309223611</v>
      </c>
      <c r="U250" s="154"/>
      <c r="V250" s="154"/>
      <c r="W250" s="154"/>
      <c r="X250" s="154">
        <v>568.8309223611</v>
      </c>
      <c r="Y250" s="154"/>
      <c r="Z250" s="154"/>
      <c r="AA250" s="154"/>
    </row>
    <row r="251">
      <c r="B251" s="149" t="s">
        <v>56</v>
      </c>
      <c r="C251" s="149"/>
      <c r="D251" s="154"/>
      <c r="E251" s="154"/>
      <c r="F251" s="154"/>
      <c r="G251" s="154"/>
      <c r="H251" s="154">
        <v>0</v>
      </c>
      <c r="I251" s="154"/>
      <c r="J251" s="154"/>
      <c r="K251" s="154"/>
      <c r="L251" s="154">
        <v>0</v>
      </c>
      <c r="M251" s="154"/>
      <c r="N251" s="154"/>
      <c r="O251" s="154"/>
      <c r="P251" s="154"/>
      <c r="Q251" s="154"/>
      <c r="R251" s="154"/>
      <c r="S251" s="154"/>
      <c r="T251" s="154">
        <v>0</v>
      </c>
      <c r="U251" s="154"/>
      <c r="V251" s="154"/>
      <c r="W251" s="154"/>
      <c r="X251" s="154">
        <v>0</v>
      </c>
      <c r="Y251" s="154"/>
      <c r="Z251" s="154"/>
      <c r="AA251" s="154"/>
    </row>
    <row r="252">
      <c r="B252" s="149" t="s">
        <v>57</v>
      </c>
      <c r="C252" s="149"/>
      <c r="D252" s="154"/>
      <c r="E252" s="154"/>
      <c r="F252" s="154"/>
      <c r="G252" s="154"/>
      <c r="H252" s="154">
        <v>0</v>
      </c>
      <c r="I252" s="154"/>
      <c r="J252" s="154"/>
      <c r="K252" s="154"/>
      <c r="L252" s="154">
        <v>0</v>
      </c>
      <c r="M252" s="154"/>
      <c r="N252" s="154"/>
      <c r="O252" s="154"/>
      <c r="P252" s="154"/>
      <c r="Q252" s="154"/>
      <c r="R252" s="154"/>
      <c r="S252" s="154"/>
      <c r="T252" s="154">
        <v>0</v>
      </c>
      <c r="U252" s="154"/>
      <c r="V252" s="154"/>
      <c r="W252" s="154"/>
      <c r="X252" s="154">
        <v>0</v>
      </c>
      <c r="Y252" s="154"/>
      <c r="Z252" s="154"/>
      <c r="AA252" s="154"/>
    </row>
    <row r="253">
      <c r="B253" s="149" t="s">
        <v>58</v>
      </c>
      <c r="C253" s="149"/>
      <c r="D253" s="154"/>
      <c r="E253" s="154"/>
      <c r="F253" s="154"/>
      <c r="G253" s="154"/>
      <c r="H253" s="154">
        <v>0</v>
      </c>
      <c r="I253" s="154"/>
      <c r="J253" s="154"/>
      <c r="K253" s="154"/>
      <c r="L253" s="154">
        <v>0</v>
      </c>
      <c r="M253" s="154"/>
      <c r="N253" s="154"/>
      <c r="O253" s="154"/>
      <c r="P253" s="154"/>
      <c r="Q253" s="154"/>
      <c r="R253" s="154"/>
      <c r="S253" s="154"/>
      <c r="T253" s="154">
        <v>0</v>
      </c>
      <c r="U253" s="154"/>
      <c r="V253" s="154"/>
      <c r="W253" s="154"/>
      <c r="X253" s="154">
        <v>0</v>
      </c>
      <c r="Y253" s="154"/>
      <c r="Z253" s="154"/>
      <c r="AA253" s="154"/>
    </row>
    <row r="254">
      <c r="B254" s="155" t="s">
        <v>59</v>
      </c>
      <c r="C254" s="155"/>
      <c r="D254" s="154"/>
      <c r="E254" s="154"/>
      <c r="F254" s="154"/>
      <c r="G254" s="154"/>
      <c r="H254" s="156">
        <v>97.63562957069999</v>
      </c>
      <c r="I254" s="156"/>
      <c r="J254" s="156"/>
      <c r="K254" s="156"/>
      <c r="L254" s="156">
        <v>97.63562957069999</v>
      </c>
      <c r="M254" s="156"/>
      <c r="N254" s="156"/>
      <c r="O254" s="156"/>
      <c r="P254" s="154"/>
      <c r="Q254" s="154"/>
      <c r="R254" s="154"/>
      <c r="S254" s="154"/>
      <c r="T254" s="156">
        <v>657.70723330150008</v>
      </c>
      <c r="U254" s="156"/>
      <c r="V254" s="156"/>
      <c r="W254" s="156"/>
      <c r="X254" s="156">
        <v>657.70723330150008</v>
      </c>
      <c r="Y254" s="156"/>
      <c r="Z254" s="156"/>
      <c r="AA254" s="156"/>
    </row>
    <row r="256">
      <c r="B256" s="155" t="s">
        <v>60</v>
      </c>
      <c r="C256" s="155"/>
      <c r="D256" s="154"/>
      <c r="E256" s="154"/>
      <c r="F256" s="154"/>
      <c r="G256" s="154"/>
      <c r="H256" s="156">
        <v>-251168.54287819206</v>
      </c>
      <c r="I256" s="156"/>
      <c r="J256" s="156"/>
      <c r="K256" s="156"/>
      <c r="L256" s="156">
        <v>-251168.54287819206</v>
      </c>
      <c r="M256" s="156"/>
      <c r="N256" s="156"/>
      <c r="O256" s="156"/>
      <c r="P256" s="154"/>
      <c r="Q256" s="154"/>
      <c r="R256" s="154"/>
      <c r="S256" s="154"/>
      <c r="T256" s="156">
        <v>-1043322.1532906983</v>
      </c>
      <c r="U256" s="156"/>
      <c r="V256" s="156"/>
      <c r="W256" s="156"/>
      <c r="X256" s="156">
        <v>-1043322.1532906983</v>
      </c>
      <c r="Y256" s="156"/>
      <c r="Z256" s="156"/>
      <c r="AA256" s="156"/>
    </row>
    <row r="257" ht="14.25" customHeight="1">
      <c r="B257" s="69"/>
      <c r="C257" s="69"/>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ht="14.25" customHeight="1">
      <c r="B258" s="69"/>
      <c r="C258" s="69"/>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ht="14.25" customHeight="1">
      <c r="B259" s="117" t="s">
        <v>62</v>
      </c>
      <c r="C259" s="117"/>
      <c r="D259" s="117"/>
      <c r="E259" s="117"/>
      <c r="F259" s="117"/>
      <c r="G259" s="117"/>
      <c r="H259" s="117"/>
      <c r="I259" s="117"/>
      <c r="J259" s="117"/>
      <c r="K259" s="117"/>
      <c r="L259" s="117"/>
      <c r="M259" s="117"/>
      <c r="N259" s="117"/>
      <c r="O259" s="117"/>
      <c r="P259" s="123" t="s">
        <v>63</v>
      </c>
      <c r="Q259" s="123"/>
      <c r="R259" s="123"/>
      <c r="S259" s="123"/>
      <c r="T259" s="123"/>
      <c r="U259" s="123"/>
      <c r="V259" s="123"/>
      <c r="W259" s="123"/>
      <c r="X259" s="124">
        <v>0.005</v>
      </c>
      <c r="Y259" s="125"/>
      <c r="Z259" s="125"/>
      <c r="AA259" s="125"/>
    </row>
    <row r="260" ht="14.25" customHeight="1">
      <c r="B260" s="118" t="s">
        <v>1</v>
      </c>
      <c r="C260" s="119"/>
      <c r="D260" s="121" t="s">
        <v>8</v>
      </c>
      <c r="E260" s="121"/>
      <c r="F260" s="121"/>
      <c r="G260" s="121"/>
      <c r="H260" s="121"/>
      <c r="I260" s="121"/>
      <c r="J260" s="121"/>
      <c r="K260" s="121"/>
      <c r="L260" s="121"/>
      <c r="M260" s="121"/>
      <c r="N260" s="121"/>
      <c r="O260" s="122"/>
      <c r="P260" s="121" t="s">
        <v>9</v>
      </c>
      <c r="Q260" s="121"/>
      <c r="R260" s="121"/>
      <c r="S260" s="121"/>
      <c r="T260" s="121"/>
      <c r="U260" s="121"/>
      <c r="V260" s="121"/>
      <c r="W260" s="121"/>
      <c r="X260" s="121"/>
      <c r="Y260" s="121"/>
      <c r="Z260" s="121"/>
      <c r="AA260" s="121"/>
    </row>
    <row r="261" ht="14.25" customHeight="1">
      <c r="B261" s="100"/>
      <c r="C261" s="120"/>
      <c r="D261" s="87" t="s">
        <v>4</v>
      </c>
      <c r="E261" s="87"/>
      <c r="F261" s="87"/>
      <c r="G261" s="87"/>
      <c r="H261" s="87" t="s">
        <v>5</v>
      </c>
      <c r="I261" s="87"/>
      <c r="J261" s="87"/>
      <c r="K261" s="87"/>
      <c r="L261" s="87" t="s">
        <v>10</v>
      </c>
      <c r="M261" s="87"/>
      <c r="N261" s="87"/>
      <c r="O261" s="88"/>
      <c r="P261" s="87" t="s">
        <v>4</v>
      </c>
      <c r="Q261" s="87"/>
      <c r="R261" s="87"/>
      <c r="S261" s="87"/>
      <c r="T261" s="87" t="s">
        <v>5</v>
      </c>
      <c r="U261" s="87"/>
      <c r="V261" s="87"/>
      <c r="W261" s="87"/>
      <c r="X261" s="87" t="s">
        <v>10</v>
      </c>
      <c r="Y261" s="87"/>
      <c r="Z261" s="87"/>
      <c r="AA261" s="87"/>
    </row>
    <row r="262">
      <c r="B262" s="149" t="s">
        <v>11</v>
      </c>
      <c r="C262" s="149"/>
      <c r="D262" s="150"/>
      <c r="E262" s="150"/>
      <c r="F262" s="150"/>
      <c r="G262" s="150"/>
      <c r="H262" s="150">
        <v>5.6351314505475356</v>
      </c>
      <c r="I262" s="150"/>
      <c r="J262" s="150"/>
      <c r="K262" s="150"/>
      <c r="L262" s="150">
        <v>5.6351314505475356</v>
      </c>
      <c r="M262" s="150"/>
      <c r="N262" s="150"/>
      <c r="O262" s="150"/>
      <c r="P262" s="150"/>
      <c r="Q262" s="150"/>
      <c r="R262" s="150"/>
      <c r="S262" s="150"/>
      <c r="T262" s="150">
        <v>5.4167046124828921</v>
      </c>
      <c r="U262" s="150"/>
      <c r="V262" s="150"/>
      <c r="W262" s="150"/>
      <c r="X262" s="150">
        <v>5.4167046124828921</v>
      </c>
      <c r="Y262" s="150"/>
      <c r="Z262" s="150"/>
      <c r="AA262" s="150"/>
    </row>
    <row r="263">
      <c r="B263" s="149" t="s">
        <v>12</v>
      </c>
      <c r="C263" s="149"/>
      <c r="D263" s="150"/>
      <c r="E263" s="150"/>
      <c r="F263" s="150"/>
      <c r="G263" s="150"/>
      <c r="H263" s="150">
        <v>5.3732064371570658</v>
      </c>
      <c r="I263" s="150"/>
      <c r="J263" s="150"/>
      <c r="K263" s="150"/>
      <c r="L263" s="150">
        <v>5.3732064371570658</v>
      </c>
      <c r="M263" s="150"/>
      <c r="N263" s="150"/>
      <c r="O263" s="150"/>
      <c r="P263" s="150"/>
      <c r="Q263" s="150"/>
      <c r="R263" s="150"/>
      <c r="S263" s="150"/>
      <c r="T263" s="150">
        <v>4.6564562351072558</v>
      </c>
      <c r="U263" s="150"/>
      <c r="V263" s="150"/>
      <c r="W263" s="150"/>
      <c r="X263" s="150">
        <v>4.6564562351072558</v>
      </c>
      <c r="Y263" s="150"/>
      <c r="Z263" s="150"/>
      <c r="AA263" s="150"/>
    </row>
    <row r="264">
      <c r="B264" s="149" t="s">
        <v>13</v>
      </c>
      <c r="C264" s="149"/>
      <c r="D264" s="150"/>
      <c r="E264" s="150"/>
      <c r="F264" s="150"/>
      <c r="G264" s="150"/>
      <c r="H264" s="150">
        <v>5.1393916619201212</v>
      </c>
      <c r="I264" s="150"/>
      <c r="J264" s="150"/>
      <c r="K264" s="150"/>
      <c r="L264" s="150">
        <v>5.1393916619201212</v>
      </c>
      <c r="M264" s="150"/>
      <c r="N264" s="150"/>
      <c r="O264" s="150"/>
      <c r="P264" s="150"/>
      <c r="Q264" s="150"/>
      <c r="R264" s="150"/>
      <c r="S264" s="150"/>
      <c r="T264" s="150">
        <v>4.61049712182519</v>
      </c>
      <c r="U264" s="150"/>
      <c r="V264" s="150"/>
      <c r="W264" s="150"/>
      <c r="X264" s="150">
        <v>4.61049712182519</v>
      </c>
      <c r="Y264" s="150"/>
      <c r="Z264" s="150"/>
      <c r="AA264" s="150"/>
    </row>
    <row r="265">
      <c r="B265" s="149" t="s">
        <v>14</v>
      </c>
      <c r="C265" s="149"/>
      <c r="D265" s="150"/>
      <c r="E265" s="150"/>
      <c r="F265" s="150"/>
      <c r="G265" s="150"/>
      <c r="H265" s="150">
        <v>5.65209367794312</v>
      </c>
      <c r="I265" s="150"/>
      <c r="J265" s="150"/>
      <c r="K265" s="150"/>
      <c r="L265" s="150">
        <v>5.65209367794312</v>
      </c>
      <c r="M265" s="150"/>
      <c r="N265" s="150"/>
      <c r="O265" s="150"/>
      <c r="P265" s="150"/>
      <c r="Q265" s="150"/>
      <c r="R265" s="150"/>
      <c r="S265" s="150"/>
      <c r="T265" s="150">
        <v>5.3591169605842923</v>
      </c>
      <c r="U265" s="150"/>
      <c r="V265" s="150"/>
      <c r="W265" s="150"/>
      <c r="X265" s="150">
        <v>5.3591169605842923</v>
      </c>
      <c r="Y265" s="150"/>
      <c r="Z265" s="150"/>
      <c r="AA265" s="150"/>
    </row>
    <row r="266">
      <c r="B266" s="149" t="s">
        <v>15</v>
      </c>
      <c r="C266" s="149"/>
      <c r="D266" s="150"/>
      <c r="E266" s="150"/>
      <c r="F266" s="150"/>
      <c r="G266" s="150"/>
      <c r="H266" s="150">
        <v>5.5602670875316162</v>
      </c>
      <c r="I266" s="150"/>
      <c r="J266" s="150"/>
      <c r="K266" s="150"/>
      <c r="L266" s="150">
        <v>5.5602670875316162</v>
      </c>
      <c r="M266" s="150"/>
      <c r="N266" s="150"/>
      <c r="O266" s="150"/>
      <c r="P266" s="150"/>
      <c r="Q266" s="150"/>
      <c r="R266" s="150"/>
      <c r="S266" s="150"/>
      <c r="T266" s="150">
        <v>5.2395816631704442</v>
      </c>
      <c r="U266" s="150"/>
      <c r="V266" s="150"/>
      <c r="W266" s="150"/>
      <c r="X266" s="150">
        <v>5.2395816631704442</v>
      </c>
      <c r="Y266" s="150"/>
      <c r="Z266" s="150"/>
      <c r="AA266" s="150"/>
    </row>
    <row r="267">
      <c r="B267" s="149" t="s">
        <v>16</v>
      </c>
      <c r="C267" s="149"/>
      <c r="D267" s="150"/>
      <c r="E267" s="150"/>
      <c r="F267" s="150"/>
      <c r="G267" s="150"/>
      <c r="H267" s="150">
        <v>5.65474720421518</v>
      </c>
      <c r="I267" s="150"/>
      <c r="J267" s="150"/>
      <c r="K267" s="150"/>
      <c r="L267" s="150">
        <v>5.65474720421518</v>
      </c>
      <c r="M267" s="150"/>
      <c r="N267" s="150"/>
      <c r="O267" s="150"/>
      <c r="P267" s="150"/>
      <c r="Q267" s="150"/>
      <c r="R267" s="150"/>
      <c r="S267" s="150"/>
      <c r="T267" s="150">
        <v>5.6236539852302867</v>
      </c>
      <c r="U267" s="150"/>
      <c r="V267" s="150"/>
      <c r="W267" s="150"/>
      <c r="X267" s="150">
        <v>5.6236539852302867</v>
      </c>
      <c r="Y267" s="150"/>
      <c r="Z267" s="150"/>
      <c r="AA267" s="150"/>
    </row>
    <row r="268">
      <c r="B268" s="149" t="s">
        <v>17</v>
      </c>
      <c r="C268" s="149"/>
      <c r="D268" s="150"/>
      <c r="E268" s="150"/>
      <c r="F268" s="150"/>
      <c r="G268" s="150"/>
      <c r="H268" s="150">
        <v>5.5219643598740129</v>
      </c>
      <c r="I268" s="150"/>
      <c r="J268" s="150"/>
      <c r="K268" s="150"/>
      <c r="L268" s="150">
        <v>5.5219643598740129</v>
      </c>
      <c r="M268" s="150"/>
      <c r="N268" s="150"/>
      <c r="O268" s="150"/>
      <c r="P268" s="150"/>
      <c r="Q268" s="150"/>
      <c r="R268" s="150"/>
      <c r="S268" s="150"/>
      <c r="T268" s="150">
        <v>5.5525978566780454</v>
      </c>
      <c r="U268" s="150"/>
      <c r="V268" s="150"/>
      <c r="W268" s="150"/>
      <c r="X268" s="150">
        <v>5.5525978566780454</v>
      </c>
      <c r="Y268" s="150"/>
      <c r="Z268" s="150"/>
      <c r="AA268" s="150"/>
    </row>
    <row r="269">
      <c r="B269" s="149" t="s">
        <v>18</v>
      </c>
      <c r="C269" s="149"/>
      <c r="D269" s="150"/>
      <c r="E269" s="150"/>
      <c r="F269" s="150"/>
      <c r="G269" s="150"/>
      <c r="H269" s="150">
        <v>5.51786161037122</v>
      </c>
      <c r="I269" s="150"/>
      <c r="J269" s="150"/>
      <c r="K269" s="150"/>
      <c r="L269" s="150">
        <v>5.51786161037122</v>
      </c>
      <c r="M269" s="150"/>
      <c r="N269" s="150"/>
      <c r="O269" s="150"/>
      <c r="P269" s="150"/>
      <c r="Q269" s="150"/>
      <c r="R269" s="150"/>
      <c r="S269" s="150"/>
      <c r="T269" s="150">
        <v>4.7368609187294561</v>
      </c>
      <c r="U269" s="150"/>
      <c r="V269" s="150"/>
      <c r="W269" s="150"/>
      <c r="X269" s="150">
        <v>4.7368609187294561</v>
      </c>
      <c r="Y269" s="150"/>
      <c r="Z269" s="150"/>
      <c r="AA269" s="150"/>
    </row>
    <row r="270">
      <c r="B270" s="149" t="s">
        <v>19</v>
      </c>
      <c r="C270" s="149"/>
      <c r="D270" s="150"/>
      <c r="E270" s="150"/>
      <c r="F270" s="150"/>
      <c r="G270" s="150"/>
      <c r="H270" s="150">
        <v>4.197641275412348</v>
      </c>
      <c r="I270" s="150"/>
      <c r="J270" s="150"/>
      <c r="K270" s="150"/>
      <c r="L270" s="150">
        <v>4.197641275412348</v>
      </c>
      <c r="M270" s="150"/>
      <c r="N270" s="150"/>
      <c r="O270" s="150"/>
      <c r="P270" s="150"/>
      <c r="Q270" s="150"/>
      <c r="R270" s="150"/>
      <c r="S270" s="150"/>
      <c r="T270" s="150">
        <v>5.0237516104344975</v>
      </c>
      <c r="U270" s="150"/>
      <c r="V270" s="150"/>
      <c r="W270" s="150"/>
      <c r="X270" s="150">
        <v>5.0237516104344975</v>
      </c>
      <c r="Y270" s="150"/>
      <c r="Z270" s="150"/>
      <c r="AA270" s="150"/>
    </row>
    <row r="271">
      <c r="B271" s="149" t="s">
        <v>20</v>
      </c>
      <c r="C271" s="149"/>
      <c r="D271" s="150"/>
      <c r="E271" s="150"/>
      <c r="F271" s="150"/>
      <c r="G271" s="150"/>
      <c r="H271" s="150">
        <v>4.898458089656649</v>
      </c>
      <c r="I271" s="150"/>
      <c r="J271" s="150"/>
      <c r="K271" s="150"/>
      <c r="L271" s="150">
        <v>4.898458089656649</v>
      </c>
      <c r="M271" s="150"/>
      <c r="N271" s="150"/>
      <c r="O271" s="150"/>
      <c r="P271" s="150"/>
      <c r="Q271" s="150"/>
      <c r="R271" s="150"/>
      <c r="S271" s="150"/>
      <c r="T271" s="150">
        <v>5.4128887466571607</v>
      </c>
      <c r="U271" s="150"/>
      <c r="V271" s="150"/>
      <c r="W271" s="150"/>
      <c r="X271" s="150">
        <v>5.4128887466571607</v>
      </c>
      <c r="Y271" s="150"/>
      <c r="Z271" s="150"/>
      <c r="AA271" s="150"/>
    </row>
    <row r="272">
      <c r="B272" s="149" t="s">
        <v>21</v>
      </c>
      <c r="C272" s="149"/>
      <c r="D272" s="150"/>
      <c r="E272" s="150"/>
      <c r="F272" s="150"/>
      <c r="G272" s="150"/>
      <c r="H272" s="150">
        <v>5.8181694192087505</v>
      </c>
      <c r="I272" s="150"/>
      <c r="J272" s="150"/>
      <c r="K272" s="150"/>
      <c r="L272" s="150">
        <v>5.8181694192087505</v>
      </c>
      <c r="M272" s="150"/>
      <c r="N272" s="150"/>
      <c r="O272" s="150"/>
      <c r="P272" s="150"/>
      <c r="Q272" s="150"/>
      <c r="R272" s="150"/>
      <c r="S272" s="150"/>
      <c r="T272" s="150">
        <v>6.0775137672075248</v>
      </c>
      <c r="U272" s="150"/>
      <c r="V272" s="150"/>
      <c r="W272" s="150"/>
      <c r="X272" s="150">
        <v>6.0775137672075248</v>
      </c>
      <c r="Y272" s="150"/>
      <c r="Z272" s="150"/>
      <c r="AA272" s="150"/>
    </row>
    <row r="273">
      <c r="B273" s="149" t="s">
        <v>22</v>
      </c>
      <c r="C273" s="149"/>
      <c r="D273" s="150"/>
      <c r="E273" s="150"/>
      <c r="F273" s="150"/>
      <c r="G273" s="150"/>
      <c r="H273" s="150">
        <v>5.9727614284027153</v>
      </c>
      <c r="I273" s="150"/>
      <c r="J273" s="150"/>
      <c r="K273" s="150"/>
      <c r="L273" s="150">
        <v>5.9727614284027153</v>
      </c>
      <c r="M273" s="150"/>
      <c r="N273" s="150"/>
      <c r="O273" s="150"/>
      <c r="P273" s="150"/>
      <c r="Q273" s="150"/>
      <c r="R273" s="150"/>
      <c r="S273" s="150"/>
      <c r="T273" s="150">
        <v>6.2972534532204314</v>
      </c>
      <c r="U273" s="150"/>
      <c r="V273" s="150"/>
      <c r="W273" s="150"/>
      <c r="X273" s="150">
        <v>6.2972534532204314</v>
      </c>
      <c r="Y273" s="150"/>
      <c r="Z273" s="150"/>
      <c r="AA273" s="150"/>
    </row>
    <row r="274">
      <c r="B274" s="149" t="s">
        <v>23</v>
      </c>
      <c r="C274" s="149"/>
      <c r="D274" s="150"/>
      <c r="E274" s="150"/>
      <c r="F274" s="150"/>
      <c r="G274" s="150"/>
      <c r="H274" s="150">
        <v>2.3891921492000003</v>
      </c>
      <c r="I274" s="150"/>
      <c r="J274" s="150"/>
      <c r="K274" s="150"/>
      <c r="L274" s="150">
        <v>2.3891921492000003</v>
      </c>
      <c r="M274" s="150"/>
      <c r="N274" s="150"/>
      <c r="O274" s="150"/>
      <c r="P274" s="150"/>
      <c r="Q274" s="150"/>
      <c r="R274" s="150"/>
      <c r="S274" s="150"/>
      <c r="T274" s="150">
        <v>2.953317795</v>
      </c>
      <c r="U274" s="150"/>
      <c r="V274" s="150"/>
      <c r="W274" s="150"/>
      <c r="X274" s="150">
        <v>2.953317795</v>
      </c>
      <c r="Y274" s="150"/>
      <c r="Z274" s="150"/>
      <c r="AA274" s="150"/>
    </row>
    <row r="275">
      <c r="B275" s="155" t="s">
        <v>24</v>
      </c>
      <c r="C275" s="155"/>
      <c r="D275" s="150"/>
      <c r="E275" s="150"/>
      <c r="F275" s="150"/>
      <c r="G275" s="150"/>
      <c r="H275" s="157">
        <v>2.5569661898518272</v>
      </c>
      <c r="I275" s="157"/>
      <c r="J275" s="157"/>
      <c r="K275" s="157"/>
      <c r="L275" s="157">
        <v>2.5569661898518272</v>
      </c>
      <c r="M275" s="157"/>
      <c r="N275" s="157"/>
      <c r="O275" s="157"/>
      <c r="P275" s="150"/>
      <c r="Q275" s="150"/>
      <c r="R275" s="150"/>
      <c r="S275" s="150"/>
      <c r="T275" s="157">
        <v>2.9074066039744491</v>
      </c>
      <c r="U275" s="157"/>
      <c r="V275" s="157"/>
      <c r="W275" s="157"/>
      <c r="X275" s="157">
        <v>2.9074066039744491</v>
      </c>
      <c r="Y275" s="157"/>
      <c r="Z275" s="157"/>
      <c r="AA275" s="157"/>
    </row>
    <row r="276">
      <c r="B276" s="149" t="s">
        <v>25</v>
      </c>
      <c r="C276" s="149"/>
      <c r="D276" s="150"/>
      <c r="E276" s="150"/>
      <c r="F276" s="150"/>
      <c r="G276" s="150"/>
      <c r="H276" s="150">
        <v>3.6135629243638316</v>
      </c>
      <c r="I276" s="150"/>
      <c r="J276" s="150"/>
      <c r="K276" s="150"/>
      <c r="L276" s="150">
        <v>3.6135629243638316</v>
      </c>
      <c r="M276" s="150"/>
      <c r="N276" s="150"/>
      <c r="O276" s="150"/>
      <c r="P276" s="150"/>
      <c r="Q276" s="150"/>
      <c r="R276" s="150"/>
      <c r="S276" s="150"/>
      <c r="T276" s="150">
        <v>4.3603880878645036</v>
      </c>
      <c r="U276" s="150"/>
      <c r="V276" s="150"/>
      <c r="W276" s="150"/>
      <c r="X276" s="150">
        <v>4.3603880878645036</v>
      </c>
      <c r="Y276" s="150"/>
      <c r="Z276" s="150"/>
      <c r="AA276" s="150"/>
    </row>
    <row r="277">
      <c r="B277" s="149" t="s">
        <v>26</v>
      </c>
      <c r="C277" s="149"/>
      <c r="D277" s="150"/>
      <c r="E277" s="150"/>
      <c r="F277" s="150"/>
      <c r="G277" s="150"/>
      <c r="H277" s="150">
        <v>4.3127532586933555</v>
      </c>
      <c r="I277" s="150"/>
      <c r="J277" s="150"/>
      <c r="K277" s="150"/>
      <c r="L277" s="150">
        <v>4.3127532586933555</v>
      </c>
      <c r="M277" s="150"/>
      <c r="N277" s="150"/>
      <c r="O277" s="150"/>
      <c r="P277" s="150"/>
      <c r="Q277" s="150"/>
      <c r="R277" s="150"/>
      <c r="S277" s="150"/>
      <c r="T277" s="150">
        <v>5.298802029224718</v>
      </c>
      <c r="U277" s="150"/>
      <c r="V277" s="150"/>
      <c r="W277" s="150"/>
      <c r="X277" s="150">
        <v>5.298802029224718</v>
      </c>
      <c r="Y277" s="150"/>
      <c r="Z277" s="150"/>
      <c r="AA277" s="150"/>
    </row>
    <row r="278">
      <c r="B278" s="149" t="s">
        <v>27</v>
      </c>
      <c r="C278" s="149"/>
      <c r="D278" s="150"/>
      <c r="E278" s="150"/>
      <c r="F278" s="150"/>
      <c r="G278" s="150"/>
      <c r="H278" s="150">
        <v>4.5388513598062756</v>
      </c>
      <c r="I278" s="150"/>
      <c r="J278" s="150"/>
      <c r="K278" s="150"/>
      <c r="L278" s="150">
        <v>4.5388513598062756</v>
      </c>
      <c r="M278" s="150"/>
      <c r="N278" s="150"/>
      <c r="O278" s="150"/>
      <c r="P278" s="150"/>
      <c r="Q278" s="150"/>
      <c r="R278" s="150"/>
      <c r="S278" s="150"/>
      <c r="T278" s="150">
        <v>5.2632066153743073</v>
      </c>
      <c r="U278" s="150"/>
      <c r="V278" s="150"/>
      <c r="W278" s="150"/>
      <c r="X278" s="150">
        <v>5.2632066153743073</v>
      </c>
      <c r="Y278" s="150"/>
      <c r="Z278" s="150"/>
      <c r="AA278" s="150"/>
    </row>
    <row r="279">
      <c r="B279" s="155" t="s">
        <v>28</v>
      </c>
      <c r="C279" s="155"/>
      <c r="D279" s="150"/>
      <c r="E279" s="150"/>
      <c r="F279" s="150"/>
      <c r="G279" s="150"/>
      <c r="H279" s="157">
        <v>4.307674181392823</v>
      </c>
      <c r="I279" s="157"/>
      <c r="J279" s="157"/>
      <c r="K279" s="157"/>
      <c r="L279" s="157">
        <v>4.307674181392823</v>
      </c>
      <c r="M279" s="157"/>
      <c r="N279" s="157"/>
      <c r="O279" s="157"/>
      <c r="P279" s="150"/>
      <c r="Q279" s="150"/>
      <c r="R279" s="150"/>
      <c r="S279" s="150"/>
      <c r="T279" s="157">
        <v>5.2784285643602162</v>
      </c>
      <c r="U279" s="157"/>
      <c r="V279" s="157"/>
      <c r="W279" s="157"/>
      <c r="X279" s="157">
        <v>5.2784285643602162</v>
      </c>
      <c r="Y279" s="157"/>
      <c r="Z279" s="157"/>
      <c r="AA279" s="157"/>
    </row>
    <row r="280">
      <c r="B280" s="149" t="s">
        <v>29</v>
      </c>
      <c r="C280" s="149"/>
      <c r="D280" s="150"/>
      <c r="E280" s="150"/>
      <c r="F280" s="150"/>
      <c r="G280" s="150"/>
      <c r="H280" s="150">
        <v>5.7010692528254241</v>
      </c>
      <c r="I280" s="150"/>
      <c r="J280" s="150"/>
      <c r="K280" s="150"/>
      <c r="L280" s="150">
        <v>5.7010692528254241</v>
      </c>
      <c r="M280" s="150"/>
      <c r="N280" s="150"/>
      <c r="O280" s="150"/>
      <c r="P280" s="150"/>
      <c r="Q280" s="150"/>
      <c r="R280" s="150"/>
      <c r="S280" s="150"/>
      <c r="T280" s="150">
        <v>5.1926688407394126</v>
      </c>
      <c r="U280" s="150"/>
      <c r="V280" s="150"/>
      <c r="W280" s="150"/>
      <c r="X280" s="150">
        <v>5.1926688407394126</v>
      </c>
      <c r="Y280" s="150"/>
      <c r="Z280" s="150"/>
      <c r="AA280" s="150"/>
    </row>
    <row r="281">
      <c r="B281" s="149" t="s">
        <v>30</v>
      </c>
      <c r="C281" s="149"/>
      <c r="D281" s="150"/>
      <c r="E281" s="150"/>
      <c r="F281" s="150"/>
      <c r="G281" s="150"/>
      <c r="H281" s="150">
        <v>3.6504172485808684</v>
      </c>
      <c r="I281" s="150"/>
      <c r="J281" s="150"/>
      <c r="K281" s="150"/>
      <c r="L281" s="150">
        <v>3.6504172485808684</v>
      </c>
      <c r="M281" s="150"/>
      <c r="N281" s="150"/>
      <c r="O281" s="150"/>
      <c r="P281" s="150"/>
      <c r="Q281" s="150"/>
      <c r="R281" s="150"/>
      <c r="S281" s="150"/>
      <c r="T281" s="150">
        <v>3.60519626053356</v>
      </c>
      <c r="U281" s="150"/>
      <c r="V281" s="150"/>
      <c r="W281" s="150"/>
      <c r="X281" s="150">
        <v>3.60519626053356</v>
      </c>
      <c r="Y281" s="150"/>
      <c r="Z281" s="150"/>
      <c r="AA281" s="150"/>
    </row>
    <row r="282">
      <c r="B282" s="149" t="s">
        <v>31</v>
      </c>
      <c r="C282" s="149"/>
      <c r="D282" s="150"/>
      <c r="E282" s="150"/>
      <c r="F282" s="150"/>
      <c r="G282" s="150"/>
      <c r="H282" s="150">
        <v>6.3582290881182866</v>
      </c>
      <c r="I282" s="150"/>
      <c r="J282" s="150"/>
      <c r="K282" s="150"/>
      <c r="L282" s="150">
        <v>6.3582290881182866</v>
      </c>
      <c r="M282" s="150"/>
      <c r="N282" s="150"/>
      <c r="O282" s="150"/>
      <c r="P282" s="150"/>
      <c r="Q282" s="150"/>
      <c r="R282" s="150"/>
      <c r="S282" s="150"/>
      <c r="T282" s="150">
        <v>6.2603021619826009</v>
      </c>
      <c r="U282" s="150"/>
      <c r="V282" s="150"/>
      <c r="W282" s="150"/>
      <c r="X282" s="150">
        <v>6.2603021619826009</v>
      </c>
      <c r="Y282" s="150"/>
      <c r="Z282" s="150"/>
      <c r="AA282" s="150"/>
    </row>
    <row r="283">
      <c r="B283" s="149" t="s">
        <v>32</v>
      </c>
      <c r="C283" s="149"/>
      <c r="D283" s="150"/>
      <c r="E283" s="150"/>
      <c r="F283" s="150"/>
      <c r="G283" s="150"/>
      <c r="H283" s="150">
        <v>6.9995972662442592</v>
      </c>
      <c r="I283" s="150"/>
      <c r="J283" s="150"/>
      <c r="K283" s="150"/>
      <c r="L283" s="150">
        <v>6.9995972662442592</v>
      </c>
      <c r="M283" s="150"/>
      <c r="N283" s="150"/>
      <c r="O283" s="150"/>
      <c r="P283" s="150"/>
      <c r="Q283" s="150"/>
      <c r="R283" s="150"/>
      <c r="S283" s="150"/>
      <c r="T283" s="150">
        <v>6.0319437876296353</v>
      </c>
      <c r="U283" s="150"/>
      <c r="V283" s="150"/>
      <c r="W283" s="150"/>
      <c r="X283" s="150">
        <v>6.0319437876296353</v>
      </c>
      <c r="Y283" s="150"/>
      <c r="Z283" s="150"/>
      <c r="AA283" s="150"/>
    </row>
    <row r="284">
      <c r="B284" s="155" t="s">
        <v>33</v>
      </c>
      <c r="C284" s="155"/>
      <c r="D284" s="150"/>
      <c r="E284" s="150"/>
      <c r="F284" s="150"/>
      <c r="G284" s="150"/>
      <c r="H284" s="157">
        <v>6.2437127844088955</v>
      </c>
      <c r="I284" s="157"/>
      <c r="J284" s="157"/>
      <c r="K284" s="157"/>
      <c r="L284" s="157">
        <v>6.2437127844088955</v>
      </c>
      <c r="M284" s="157"/>
      <c r="N284" s="157"/>
      <c r="O284" s="157"/>
      <c r="P284" s="150"/>
      <c r="Q284" s="150"/>
      <c r="R284" s="150"/>
      <c r="S284" s="150"/>
      <c r="T284" s="157">
        <v>6.0947047991158358</v>
      </c>
      <c r="U284" s="157"/>
      <c r="V284" s="157"/>
      <c r="W284" s="157"/>
      <c r="X284" s="157">
        <v>6.0947047991158358</v>
      </c>
      <c r="Y284" s="157"/>
      <c r="Z284" s="157"/>
      <c r="AA284" s="157"/>
    </row>
    <row r="285">
      <c r="B285" s="149" t="s">
        <v>34</v>
      </c>
      <c r="C285" s="149"/>
      <c r="D285" s="150"/>
      <c r="E285" s="150"/>
      <c r="F285" s="150"/>
      <c r="G285" s="150"/>
      <c r="H285" s="150">
        <v>5.3425585421915045</v>
      </c>
      <c r="I285" s="150"/>
      <c r="J285" s="150"/>
      <c r="K285" s="150"/>
      <c r="L285" s="150">
        <v>5.3425585421915045</v>
      </c>
      <c r="M285" s="150"/>
      <c r="N285" s="150"/>
      <c r="O285" s="150"/>
      <c r="P285" s="150"/>
      <c r="Q285" s="150"/>
      <c r="R285" s="150"/>
      <c r="S285" s="150"/>
      <c r="T285" s="150">
        <v>5.6502540296350316</v>
      </c>
      <c r="U285" s="150"/>
      <c r="V285" s="150"/>
      <c r="W285" s="150"/>
      <c r="X285" s="150">
        <v>5.6502540296350316</v>
      </c>
      <c r="Y285" s="150"/>
      <c r="Z285" s="150"/>
      <c r="AA285" s="150"/>
    </row>
    <row r="286">
      <c r="B286" s="149" t="s">
        <v>35</v>
      </c>
      <c r="C286" s="149"/>
      <c r="D286" s="150"/>
      <c r="E286" s="150"/>
      <c r="F286" s="150"/>
      <c r="G286" s="150"/>
      <c r="H286" s="150">
        <v>0</v>
      </c>
      <c r="I286" s="150"/>
      <c r="J286" s="150"/>
      <c r="K286" s="150"/>
      <c r="L286" s="150">
        <v>0</v>
      </c>
      <c r="M286" s="150"/>
      <c r="N286" s="150"/>
      <c r="O286" s="150"/>
      <c r="P286" s="150"/>
      <c r="Q286" s="150"/>
      <c r="R286" s="150"/>
      <c r="S286" s="150"/>
      <c r="T286" s="150">
        <v>0</v>
      </c>
      <c r="U286" s="150"/>
      <c r="V286" s="150"/>
      <c r="W286" s="150"/>
      <c r="X286" s="150">
        <v>0</v>
      </c>
      <c r="Y286" s="150"/>
      <c r="Z286" s="150"/>
      <c r="AA286" s="150"/>
    </row>
    <row r="287">
      <c r="B287" s="149" t="s">
        <v>36</v>
      </c>
      <c r="C287" s="149"/>
      <c r="D287" s="150"/>
      <c r="E287" s="150"/>
      <c r="F287" s="150"/>
      <c r="G287" s="150"/>
      <c r="H287" s="150">
        <v>4.0509521206000008</v>
      </c>
      <c r="I287" s="150"/>
      <c r="J287" s="150"/>
      <c r="K287" s="150"/>
      <c r="L287" s="150">
        <v>4.0509521206000008</v>
      </c>
      <c r="M287" s="150"/>
      <c r="N287" s="150"/>
      <c r="O287" s="150"/>
      <c r="P287" s="150"/>
      <c r="Q287" s="150"/>
      <c r="R287" s="150"/>
      <c r="S287" s="150"/>
      <c r="T287" s="150">
        <v>4.4192204952</v>
      </c>
      <c r="U287" s="150"/>
      <c r="V287" s="150"/>
      <c r="W287" s="150"/>
      <c r="X287" s="150">
        <v>4.4192204952</v>
      </c>
      <c r="Y287" s="150"/>
      <c r="Z287" s="150"/>
      <c r="AA287" s="150"/>
    </row>
    <row r="288">
      <c r="B288" s="155" t="s">
        <v>37</v>
      </c>
      <c r="C288" s="155"/>
      <c r="D288" s="150"/>
      <c r="E288" s="150"/>
      <c r="F288" s="150"/>
      <c r="G288" s="150"/>
      <c r="H288" s="157">
        <v>5.3321615635987873</v>
      </c>
      <c r="I288" s="157"/>
      <c r="J288" s="157"/>
      <c r="K288" s="157"/>
      <c r="L288" s="157">
        <v>5.3321615635987873</v>
      </c>
      <c r="M288" s="157"/>
      <c r="N288" s="157"/>
      <c r="O288" s="157"/>
      <c r="P288" s="150"/>
      <c r="Q288" s="150"/>
      <c r="R288" s="150"/>
      <c r="S288" s="150"/>
      <c r="T288" s="157">
        <v>5.6496683809507147</v>
      </c>
      <c r="U288" s="157"/>
      <c r="V288" s="157"/>
      <c r="W288" s="157"/>
      <c r="X288" s="157">
        <v>5.6496683809507147</v>
      </c>
      <c r="Y288" s="157"/>
      <c r="Z288" s="157"/>
      <c r="AA288" s="157"/>
    </row>
    <row r="289">
      <c r="B289" s="155" t="s">
        <v>38</v>
      </c>
      <c r="C289" s="155"/>
      <c r="D289" s="150"/>
      <c r="E289" s="150"/>
      <c r="F289" s="150"/>
      <c r="G289" s="150"/>
      <c r="H289" s="157">
        <v>1.4268157546835842</v>
      </c>
      <c r="I289" s="157"/>
      <c r="J289" s="157"/>
      <c r="K289" s="157"/>
      <c r="L289" s="157">
        <v>1.4268157546835842</v>
      </c>
      <c r="M289" s="157"/>
      <c r="N289" s="157"/>
      <c r="O289" s="157"/>
      <c r="P289" s="150"/>
      <c r="Q289" s="150"/>
      <c r="R289" s="150"/>
      <c r="S289" s="150"/>
      <c r="T289" s="157">
        <v>2.8161297113465693</v>
      </c>
      <c r="U289" s="157"/>
      <c r="V289" s="157"/>
      <c r="W289" s="157"/>
      <c r="X289" s="157">
        <v>2.8161297113465693</v>
      </c>
      <c r="Y289" s="157"/>
      <c r="Z289" s="157"/>
      <c r="AA289" s="157"/>
    </row>
    <row r="291">
      <c r="B291" s="149" t="s">
        <v>39</v>
      </c>
      <c r="C291" s="149"/>
      <c r="D291" s="150"/>
      <c r="E291" s="150"/>
      <c r="F291" s="150"/>
      <c r="G291" s="150"/>
      <c r="H291" s="150">
        <v>1.9979505043409984</v>
      </c>
      <c r="I291" s="150"/>
      <c r="J291" s="150"/>
      <c r="K291" s="150"/>
      <c r="L291" s="150">
        <v>1.9979505043409984</v>
      </c>
      <c r="M291" s="150"/>
      <c r="N291" s="150"/>
      <c r="O291" s="150"/>
      <c r="P291" s="150"/>
      <c r="Q291" s="150"/>
      <c r="R291" s="150"/>
      <c r="S291" s="150"/>
      <c r="T291" s="150">
        <v>2.1748515018829884</v>
      </c>
      <c r="U291" s="150"/>
      <c r="V291" s="150"/>
      <c r="W291" s="150"/>
      <c r="X291" s="150">
        <v>2.1748515018829884</v>
      </c>
      <c r="Y291" s="150"/>
      <c r="Z291" s="150"/>
      <c r="AA291" s="150"/>
    </row>
    <row r="292">
      <c r="B292" s="149" t="s">
        <v>40</v>
      </c>
      <c r="C292" s="149"/>
      <c r="D292" s="150"/>
      <c r="E292" s="150"/>
      <c r="F292" s="150"/>
      <c r="G292" s="150"/>
      <c r="H292" s="150">
        <v>2.2155626737394338</v>
      </c>
      <c r="I292" s="150"/>
      <c r="J292" s="150"/>
      <c r="K292" s="150"/>
      <c r="L292" s="150">
        <v>2.2155626737394338</v>
      </c>
      <c r="M292" s="150"/>
      <c r="N292" s="150"/>
      <c r="O292" s="150"/>
      <c r="P292" s="150"/>
      <c r="Q292" s="150"/>
      <c r="R292" s="150"/>
      <c r="S292" s="150"/>
      <c r="T292" s="150">
        <v>2.915135068730645</v>
      </c>
      <c r="U292" s="150"/>
      <c r="V292" s="150"/>
      <c r="W292" s="150"/>
      <c r="X292" s="150">
        <v>2.915135068730645</v>
      </c>
      <c r="Y292" s="150"/>
      <c r="Z292" s="150"/>
      <c r="AA292" s="150"/>
    </row>
    <row r="293">
      <c r="B293" s="149" t="s">
        <v>41</v>
      </c>
      <c r="C293" s="149"/>
      <c r="D293" s="150"/>
      <c r="E293" s="150"/>
      <c r="F293" s="150"/>
      <c r="G293" s="150"/>
      <c r="H293" s="150">
        <v>1.3099411306656534</v>
      </c>
      <c r="I293" s="150"/>
      <c r="J293" s="150"/>
      <c r="K293" s="150"/>
      <c r="L293" s="150">
        <v>1.3099411306656534</v>
      </c>
      <c r="M293" s="150"/>
      <c r="N293" s="150"/>
      <c r="O293" s="150"/>
      <c r="P293" s="150"/>
      <c r="Q293" s="150"/>
      <c r="R293" s="150"/>
      <c r="S293" s="150"/>
      <c r="T293" s="150">
        <v>1.4176648360181432</v>
      </c>
      <c r="U293" s="150"/>
      <c r="V293" s="150"/>
      <c r="W293" s="150"/>
      <c r="X293" s="150">
        <v>1.4176648360181432</v>
      </c>
      <c r="Y293" s="150"/>
      <c r="Z293" s="150"/>
      <c r="AA293" s="150"/>
    </row>
    <row r="294">
      <c r="B294" s="149" t="s">
        <v>42</v>
      </c>
      <c r="C294" s="149"/>
      <c r="D294" s="150"/>
      <c r="E294" s="150"/>
      <c r="F294" s="150"/>
      <c r="G294" s="150"/>
      <c r="H294" s="150">
        <v>1.3058557219671234</v>
      </c>
      <c r="I294" s="150"/>
      <c r="J294" s="150"/>
      <c r="K294" s="150"/>
      <c r="L294" s="150">
        <v>1.3058557219671234</v>
      </c>
      <c r="M294" s="150"/>
      <c r="N294" s="150"/>
      <c r="O294" s="150"/>
      <c r="P294" s="150"/>
      <c r="Q294" s="150"/>
      <c r="R294" s="150"/>
      <c r="S294" s="150"/>
      <c r="T294" s="150">
        <v>1.4011342763591441</v>
      </c>
      <c r="U294" s="150"/>
      <c r="V294" s="150"/>
      <c r="W294" s="150"/>
      <c r="X294" s="150">
        <v>1.4011342763591441</v>
      </c>
      <c r="Y294" s="150"/>
      <c r="Z294" s="150"/>
      <c r="AA294" s="150"/>
    </row>
    <row r="295">
      <c r="B295" s="149" t="s">
        <v>43</v>
      </c>
      <c r="C295" s="149"/>
      <c r="D295" s="150"/>
      <c r="E295" s="150"/>
      <c r="F295" s="150"/>
      <c r="G295" s="150"/>
      <c r="H295" s="150">
        <v>1.3244210383575958</v>
      </c>
      <c r="I295" s="150"/>
      <c r="J295" s="150"/>
      <c r="K295" s="150"/>
      <c r="L295" s="150">
        <v>1.3244210383575958</v>
      </c>
      <c r="M295" s="150"/>
      <c r="N295" s="150"/>
      <c r="O295" s="150"/>
      <c r="P295" s="150"/>
      <c r="Q295" s="150"/>
      <c r="R295" s="150"/>
      <c r="S295" s="150"/>
      <c r="T295" s="150">
        <v>1.45423156714379</v>
      </c>
      <c r="U295" s="150"/>
      <c r="V295" s="150"/>
      <c r="W295" s="150"/>
      <c r="X295" s="150">
        <v>1.45423156714379</v>
      </c>
      <c r="Y295" s="150"/>
      <c r="Z295" s="150"/>
      <c r="AA295" s="150"/>
    </row>
    <row r="296">
      <c r="B296" s="149" t="s">
        <v>44</v>
      </c>
      <c r="C296" s="149"/>
      <c r="D296" s="150"/>
      <c r="E296" s="150"/>
      <c r="F296" s="150"/>
      <c r="G296" s="150"/>
      <c r="H296" s="150">
        <v>0</v>
      </c>
      <c r="I296" s="150"/>
      <c r="J296" s="150"/>
      <c r="K296" s="150"/>
      <c r="L296" s="150">
        <v>0</v>
      </c>
      <c r="M296" s="150"/>
      <c r="N296" s="150"/>
      <c r="O296" s="150"/>
      <c r="P296" s="150"/>
      <c r="Q296" s="150"/>
      <c r="R296" s="150"/>
      <c r="S296" s="150"/>
      <c r="T296" s="150">
        <v>0</v>
      </c>
      <c r="U296" s="150"/>
      <c r="V296" s="150"/>
      <c r="W296" s="150"/>
      <c r="X296" s="150">
        <v>0</v>
      </c>
      <c r="Y296" s="150"/>
      <c r="Z296" s="150"/>
      <c r="AA296" s="150"/>
    </row>
    <row r="297">
      <c r="B297" s="155" t="s">
        <v>45</v>
      </c>
      <c r="C297" s="155"/>
      <c r="D297" s="150"/>
      <c r="E297" s="150"/>
      <c r="F297" s="150"/>
      <c r="G297" s="150"/>
      <c r="H297" s="157">
        <v>1.1215790339395266</v>
      </c>
      <c r="I297" s="157"/>
      <c r="J297" s="157"/>
      <c r="K297" s="157"/>
      <c r="L297" s="157">
        <v>1.1215790339395266</v>
      </c>
      <c r="M297" s="157"/>
      <c r="N297" s="157"/>
      <c r="O297" s="157"/>
      <c r="P297" s="150"/>
      <c r="Q297" s="150"/>
      <c r="R297" s="150"/>
      <c r="S297" s="150"/>
      <c r="T297" s="157">
        <v>1.2307282995323599</v>
      </c>
      <c r="U297" s="157"/>
      <c r="V297" s="157"/>
      <c r="W297" s="157"/>
      <c r="X297" s="157">
        <v>1.2307282995323599</v>
      </c>
      <c r="Y297" s="157"/>
      <c r="Z297" s="157"/>
      <c r="AA297" s="157"/>
    </row>
    <row r="298">
      <c r="B298" s="149" t="s">
        <v>46</v>
      </c>
      <c r="C298" s="149"/>
      <c r="D298" s="150"/>
      <c r="E298" s="150"/>
      <c r="F298" s="150"/>
      <c r="G298" s="150"/>
      <c r="H298" s="150">
        <v>4.4192902547606421</v>
      </c>
      <c r="I298" s="150"/>
      <c r="J298" s="150"/>
      <c r="K298" s="150"/>
      <c r="L298" s="150">
        <v>4.4192902547606421</v>
      </c>
      <c r="M298" s="150"/>
      <c r="N298" s="150"/>
      <c r="O298" s="150"/>
      <c r="P298" s="150"/>
      <c r="Q298" s="150"/>
      <c r="R298" s="150"/>
      <c r="S298" s="150"/>
      <c r="T298" s="150">
        <v>4.4834540607241253</v>
      </c>
      <c r="U298" s="150"/>
      <c r="V298" s="150"/>
      <c r="W298" s="150"/>
      <c r="X298" s="150">
        <v>4.4834540607241253</v>
      </c>
      <c r="Y298" s="150"/>
      <c r="Z298" s="150"/>
      <c r="AA298" s="150"/>
    </row>
    <row r="299">
      <c r="B299" s="155" t="s">
        <v>47</v>
      </c>
      <c r="C299" s="155"/>
      <c r="D299" s="150"/>
      <c r="E299" s="150"/>
      <c r="F299" s="150"/>
      <c r="G299" s="150"/>
      <c r="H299" s="157">
        <v>4.4192902547606421</v>
      </c>
      <c r="I299" s="157"/>
      <c r="J299" s="157"/>
      <c r="K299" s="157"/>
      <c r="L299" s="157">
        <v>4.4192902547606421</v>
      </c>
      <c r="M299" s="157"/>
      <c r="N299" s="157"/>
      <c r="O299" s="157"/>
      <c r="P299" s="150"/>
      <c r="Q299" s="150"/>
      <c r="R299" s="150"/>
      <c r="S299" s="150"/>
      <c r="T299" s="157">
        <v>4.4834540607241253</v>
      </c>
      <c r="U299" s="157"/>
      <c r="V299" s="157"/>
      <c r="W299" s="157"/>
      <c r="X299" s="157">
        <v>4.4834540607241253</v>
      </c>
      <c r="Y299" s="157"/>
      <c r="Z299" s="157"/>
      <c r="AA299" s="157"/>
    </row>
    <row r="300">
      <c r="B300" s="155" t="s">
        <v>48</v>
      </c>
      <c r="C300" s="155"/>
      <c r="D300" s="150"/>
      <c r="E300" s="150"/>
      <c r="F300" s="150"/>
      <c r="G300" s="150"/>
      <c r="H300" s="157">
        <v>3.1288815161784669</v>
      </c>
      <c r="I300" s="157"/>
      <c r="J300" s="157"/>
      <c r="K300" s="157"/>
      <c r="L300" s="157">
        <v>3.1288815161784669</v>
      </c>
      <c r="M300" s="157"/>
      <c r="N300" s="157"/>
      <c r="O300" s="157"/>
      <c r="P300" s="150"/>
      <c r="Q300" s="150"/>
      <c r="R300" s="150"/>
      <c r="S300" s="150"/>
      <c r="T300" s="157">
        <v>3.2106483280838685</v>
      </c>
      <c r="U300" s="157"/>
      <c r="V300" s="157"/>
      <c r="W300" s="157"/>
      <c r="X300" s="157">
        <v>3.2106483280838685</v>
      </c>
      <c r="Y300" s="157"/>
      <c r="Z300" s="157"/>
      <c r="AA300" s="157"/>
    </row>
    <row r="302">
      <c r="B302" s="149" t="s">
        <v>49</v>
      </c>
      <c r="C302" s="149"/>
      <c r="D302" s="150"/>
      <c r="E302" s="150"/>
      <c r="F302" s="150"/>
      <c r="G302" s="150"/>
      <c r="H302" s="150">
        <v>0</v>
      </c>
      <c r="I302" s="150"/>
      <c r="J302" s="150"/>
      <c r="K302" s="150"/>
      <c r="L302" s="150">
        <v>0</v>
      </c>
      <c r="M302" s="150"/>
      <c r="N302" s="150"/>
      <c r="O302" s="150"/>
      <c r="P302" s="150"/>
      <c r="Q302" s="150"/>
      <c r="R302" s="150"/>
      <c r="S302" s="150"/>
      <c r="T302" s="150">
        <v>0</v>
      </c>
      <c r="U302" s="150"/>
      <c r="V302" s="150"/>
      <c r="W302" s="150"/>
      <c r="X302" s="150">
        <v>0</v>
      </c>
      <c r="Y302" s="150"/>
      <c r="Z302" s="150"/>
      <c r="AA302" s="150"/>
    </row>
    <row r="303">
      <c r="B303" s="149" t="s">
        <v>50</v>
      </c>
      <c r="C303" s="149"/>
      <c r="D303" s="150"/>
      <c r="E303" s="150"/>
      <c r="F303" s="150"/>
      <c r="G303" s="150"/>
      <c r="H303" s="150">
        <v>0</v>
      </c>
      <c r="I303" s="150"/>
      <c r="J303" s="150"/>
      <c r="K303" s="150"/>
      <c r="L303" s="150">
        <v>0</v>
      </c>
      <c r="M303" s="150"/>
      <c r="N303" s="150"/>
      <c r="O303" s="150"/>
      <c r="P303" s="150"/>
      <c r="Q303" s="150"/>
      <c r="R303" s="150"/>
      <c r="S303" s="150"/>
      <c r="T303" s="150">
        <v>0</v>
      </c>
      <c r="U303" s="150"/>
      <c r="V303" s="150"/>
      <c r="W303" s="150"/>
      <c r="X303" s="150">
        <v>0</v>
      </c>
      <c r="Y303" s="150"/>
      <c r="Z303" s="150"/>
      <c r="AA303" s="150"/>
    </row>
    <row r="304">
      <c r="B304" s="149" t="s">
        <v>51</v>
      </c>
      <c r="C304" s="149"/>
      <c r="D304" s="150"/>
      <c r="E304" s="150"/>
      <c r="F304" s="150"/>
      <c r="G304" s="150"/>
      <c r="H304" s="150">
        <v>0</v>
      </c>
      <c r="I304" s="150"/>
      <c r="J304" s="150"/>
      <c r="K304" s="150"/>
      <c r="L304" s="150">
        <v>0</v>
      </c>
      <c r="M304" s="150"/>
      <c r="N304" s="150"/>
      <c r="O304" s="150"/>
      <c r="P304" s="150"/>
      <c r="Q304" s="150"/>
      <c r="R304" s="150"/>
      <c r="S304" s="150"/>
      <c r="T304" s="150">
        <v>0</v>
      </c>
      <c r="U304" s="150"/>
      <c r="V304" s="150"/>
      <c r="W304" s="150"/>
      <c r="X304" s="150">
        <v>0</v>
      </c>
      <c r="Y304" s="150"/>
      <c r="Z304" s="150"/>
      <c r="AA304" s="150"/>
    </row>
    <row r="305">
      <c r="B305" s="149" t="s">
        <v>52</v>
      </c>
      <c r="C305" s="149"/>
      <c r="D305" s="150"/>
      <c r="E305" s="150"/>
      <c r="F305" s="150"/>
      <c r="G305" s="150"/>
      <c r="H305" s="150">
        <v>0</v>
      </c>
      <c r="I305" s="150"/>
      <c r="J305" s="150"/>
      <c r="K305" s="150"/>
      <c r="L305" s="150">
        <v>0</v>
      </c>
      <c r="M305" s="150"/>
      <c r="N305" s="150"/>
      <c r="O305" s="150"/>
      <c r="P305" s="150"/>
      <c r="Q305" s="150"/>
      <c r="R305" s="150"/>
      <c r="S305" s="150"/>
      <c r="T305" s="150">
        <v>0</v>
      </c>
      <c r="U305" s="150"/>
      <c r="V305" s="150"/>
      <c r="W305" s="150"/>
      <c r="X305" s="150">
        <v>0</v>
      </c>
      <c r="Y305" s="150"/>
      <c r="Z305" s="150"/>
      <c r="AA305" s="150"/>
    </row>
    <row r="306">
      <c r="B306" s="149" t="s">
        <v>53</v>
      </c>
      <c r="C306" s="149"/>
      <c r="D306" s="150"/>
      <c r="E306" s="150"/>
      <c r="F306" s="150"/>
      <c r="G306" s="150"/>
      <c r="H306" s="150">
        <v>0</v>
      </c>
      <c r="I306" s="150"/>
      <c r="J306" s="150"/>
      <c r="K306" s="150"/>
      <c r="L306" s="150">
        <v>0</v>
      </c>
      <c r="M306" s="150"/>
      <c r="N306" s="150"/>
      <c r="O306" s="150"/>
      <c r="P306" s="150"/>
      <c r="Q306" s="150"/>
      <c r="R306" s="150"/>
      <c r="S306" s="150"/>
      <c r="T306" s="150">
        <v>0</v>
      </c>
      <c r="U306" s="150"/>
      <c r="V306" s="150"/>
      <c r="W306" s="150"/>
      <c r="X306" s="150">
        <v>0</v>
      </c>
      <c r="Y306" s="150"/>
      <c r="Z306" s="150"/>
      <c r="AA306" s="150"/>
    </row>
    <row r="307">
      <c r="B307" s="149" t="s">
        <v>54</v>
      </c>
      <c r="C307" s="149"/>
      <c r="D307" s="150"/>
      <c r="E307" s="150"/>
      <c r="F307" s="150"/>
      <c r="G307" s="150"/>
      <c r="H307" s="150">
        <v>0</v>
      </c>
      <c r="I307" s="150"/>
      <c r="J307" s="150"/>
      <c r="K307" s="150"/>
      <c r="L307" s="150">
        <v>0</v>
      </c>
      <c r="M307" s="150"/>
      <c r="N307" s="150"/>
      <c r="O307" s="150"/>
      <c r="P307" s="150"/>
      <c r="Q307" s="150"/>
      <c r="R307" s="150"/>
      <c r="S307" s="150"/>
      <c r="T307" s="150">
        <v>0</v>
      </c>
      <c r="U307" s="150"/>
      <c r="V307" s="150"/>
      <c r="W307" s="150"/>
      <c r="X307" s="150">
        <v>0</v>
      </c>
      <c r="Y307" s="150"/>
      <c r="Z307" s="150"/>
      <c r="AA307" s="150"/>
    </row>
    <row r="308">
      <c r="B308" s="149" t="s">
        <v>55</v>
      </c>
      <c r="C308" s="149"/>
      <c r="D308" s="150"/>
      <c r="E308" s="150"/>
      <c r="F308" s="150"/>
      <c r="G308" s="150"/>
      <c r="H308" s="150">
        <v>-0.059152580963233337</v>
      </c>
      <c r="I308" s="150"/>
      <c r="J308" s="150"/>
      <c r="K308" s="150"/>
      <c r="L308" s="150">
        <v>-0.059152580963233337</v>
      </c>
      <c r="M308" s="150"/>
      <c r="N308" s="150"/>
      <c r="O308" s="150"/>
      <c r="P308" s="150"/>
      <c r="Q308" s="150"/>
      <c r="R308" s="150"/>
      <c r="S308" s="150"/>
      <c r="T308" s="150">
        <v>0</v>
      </c>
      <c r="U308" s="150"/>
      <c r="V308" s="150"/>
      <c r="W308" s="150"/>
      <c r="X308" s="150">
        <v>0</v>
      </c>
      <c r="Y308" s="150"/>
      <c r="Z308" s="150"/>
      <c r="AA308" s="150"/>
    </row>
    <row r="309">
      <c r="B309" s="149" t="s">
        <v>56</v>
      </c>
      <c r="C309" s="149"/>
      <c r="D309" s="150"/>
      <c r="E309" s="150"/>
      <c r="F309" s="150"/>
      <c r="G309" s="150"/>
      <c r="H309" s="150">
        <v>0</v>
      </c>
      <c r="I309" s="150"/>
      <c r="J309" s="150"/>
      <c r="K309" s="150"/>
      <c r="L309" s="150">
        <v>0</v>
      </c>
      <c r="M309" s="150"/>
      <c r="N309" s="150"/>
      <c r="O309" s="150"/>
      <c r="P309" s="150"/>
      <c r="Q309" s="150"/>
      <c r="R309" s="150"/>
      <c r="S309" s="150"/>
      <c r="T309" s="150">
        <v>0</v>
      </c>
      <c r="U309" s="150"/>
      <c r="V309" s="150"/>
      <c r="W309" s="150"/>
      <c r="X309" s="150">
        <v>0</v>
      </c>
      <c r="Y309" s="150"/>
      <c r="Z309" s="150"/>
      <c r="AA309" s="150"/>
    </row>
    <row r="310">
      <c r="B310" s="149" t="s">
        <v>57</v>
      </c>
      <c r="C310" s="149"/>
      <c r="D310" s="150"/>
      <c r="E310" s="150"/>
      <c r="F310" s="150"/>
      <c r="G310" s="150"/>
      <c r="H310" s="150">
        <v>0</v>
      </c>
      <c r="I310" s="150"/>
      <c r="J310" s="150"/>
      <c r="K310" s="150"/>
      <c r="L310" s="150">
        <v>0</v>
      </c>
      <c r="M310" s="150"/>
      <c r="N310" s="150"/>
      <c r="O310" s="150"/>
      <c r="P310" s="150"/>
      <c r="Q310" s="150"/>
      <c r="R310" s="150"/>
      <c r="S310" s="150"/>
      <c r="T310" s="150">
        <v>0</v>
      </c>
      <c r="U310" s="150"/>
      <c r="V310" s="150"/>
      <c r="W310" s="150"/>
      <c r="X310" s="150">
        <v>0</v>
      </c>
      <c r="Y310" s="150"/>
      <c r="Z310" s="150"/>
      <c r="AA310" s="150"/>
    </row>
    <row r="311">
      <c r="B311" s="149" t="s">
        <v>58</v>
      </c>
      <c r="C311" s="149"/>
      <c r="D311" s="150"/>
      <c r="E311" s="150"/>
      <c r="F311" s="150"/>
      <c r="G311" s="150"/>
      <c r="H311" s="150">
        <v>0</v>
      </c>
      <c r="I311" s="150"/>
      <c r="J311" s="150"/>
      <c r="K311" s="150"/>
      <c r="L311" s="150">
        <v>0</v>
      </c>
      <c r="M311" s="150"/>
      <c r="N311" s="150"/>
      <c r="O311" s="150"/>
      <c r="P311" s="150"/>
      <c r="Q311" s="150"/>
      <c r="R311" s="150"/>
      <c r="S311" s="150"/>
      <c r="T311" s="150">
        <v>0</v>
      </c>
      <c r="U311" s="150"/>
      <c r="V311" s="150"/>
      <c r="W311" s="150"/>
      <c r="X311" s="150">
        <v>0</v>
      </c>
      <c r="Y311" s="150"/>
      <c r="Z311" s="150"/>
      <c r="AA311" s="150"/>
    </row>
    <row r="312">
      <c r="B312" s="155" t="s">
        <v>59</v>
      </c>
      <c r="C312" s="155"/>
      <c r="D312" s="150"/>
      <c r="E312" s="150"/>
      <c r="F312" s="150"/>
      <c r="G312" s="150"/>
      <c r="H312" s="157">
        <v>-0.0070697451174155908</v>
      </c>
      <c r="I312" s="157"/>
      <c r="J312" s="157"/>
      <c r="K312" s="157"/>
      <c r="L312" s="157">
        <v>-0.0070697451174155908</v>
      </c>
      <c r="M312" s="157"/>
      <c r="N312" s="157"/>
      <c r="O312" s="157"/>
      <c r="P312" s="150"/>
      <c r="Q312" s="150"/>
      <c r="R312" s="150"/>
      <c r="S312" s="150"/>
      <c r="T312" s="157">
        <v>0</v>
      </c>
      <c r="U312" s="157"/>
      <c r="V312" s="157"/>
      <c r="W312" s="157"/>
      <c r="X312" s="157">
        <v>0</v>
      </c>
      <c r="Y312" s="157"/>
      <c r="Z312" s="157"/>
      <c r="AA312" s="157"/>
    </row>
    <row r="313" ht="14.25" customHeight="1">
      <c r="B313" s="69"/>
      <c r="C313" s="69"/>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ht="14.25" customHeight="1">
      <c r="B314" s="69"/>
      <c r="C314" s="69"/>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row>
    <row r="315" ht="14.25" customHeight="1">
      <c r="B315" s="117" t="s">
        <v>64</v>
      </c>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ht="14.25" customHeight="1">
      <c r="B316" s="118" t="s">
        <v>1</v>
      </c>
      <c r="C316" s="119"/>
      <c r="D316" s="121" t="s">
        <v>8</v>
      </c>
      <c r="E316" s="121"/>
      <c r="F316" s="121"/>
      <c r="G316" s="121"/>
      <c r="H316" s="121"/>
      <c r="I316" s="121"/>
      <c r="J316" s="121"/>
      <c r="K316" s="121"/>
      <c r="L316" s="121"/>
      <c r="M316" s="121"/>
      <c r="N316" s="121"/>
      <c r="O316" s="122"/>
      <c r="P316" s="121" t="s">
        <v>9</v>
      </c>
      <c r="Q316" s="121"/>
      <c r="R316" s="121"/>
      <c r="S316" s="121"/>
      <c r="T316" s="121"/>
      <c r="U316" s="121"/>
      <c r="V316" s="121"/>
      <c r="W316" s="121"/>
      <c r="X316" s="121"/>
      <c r="Y316" s="121"/>
      <c r="Z316" s="121"/>
      <c r="AA316" s="121"/>
    </row>
    <row r="317" ht="14.25" customHeight="1">
      <c r="B317" s="100"/>
      <c r="C317" s="120"/>
      <c r="D317" s="87" t="s">
        <v>4</v>
      </c>
      <c r="E317" s="87"/>
      <c r="F317" s="87"/>
      <c r="G317" s="87"/>
      <c r="H317" s="87" t="s">
        <v>5</v>
      </c>
      <c r="I317" s="87"/>
      <c r="J317" s="87"/>
      <c r="K317" s="87"/>
      <c r="L317" s="87" t="s">
        <v>10</v>
      </c>
      <c r="M317" s="87"/>
      <c r="N317" s="87"/>
      <c r="O317" s="88"/>
      <c r="P317" s="87" t="s">
        <v>4</v>
      </c>
      <c r="Q317" s="87"/>
      <c r="R317" s="87"/>
      <c r="S317" s="87"/>
      <c r="T317" s="87" t="s">
        <v>5</v>
      </c>
      <c r="U317" s="87"/>
      <c r="V317" s="87"/>
      <c r="W317" s="87"/>
      <c r="X317" s="87" t="s">
        <v>10</v>
      </c>
      <c r="Y317" s="87"/>
      <c r="Z317" s="87"/>
      <c r="AA317" s="87"/>
    </row>
    <row r="318">
      <c r="B318" s="149" t="s">
        <v>11</v>
      </c>
      <c r="C318" s="149"/>
      <c r="D318" s="154"/>
      <c r="E318" s="154"/>
      <c r="F318" s="154"/>
      <c r="G318" s="154"/>
      <c r="H318" s="154">
        <v>12.388979300777324</v>
      </c>
      <c r="I318" s="154"/>
      <c r="J318" s="154"/>
      <c r="K318" s="154"/>
      <c r="L318" s="154">
        <v>12.388979300777324</v>
      </c>
      <c r="M318" s="154"/>
      <c r="N318" s="154"/>
      <c r="O318" s="154"/>
      <c r="P318" s="154"/>
      <c r="Q318" s="154"/>
      <c r="R318" s="154"/>
      <c r="S318" s="154"/>
      <c r="T318" s="154">
        <v>19.5565993249762</v>
      </c>
      <c r="U318" s="154"/>
      <c r="V318" s="154"/>
      <c r="W318" s="154"/>
      <c r="X318" s="154">
        <v>19.5565993249762</v>
      </c>
      <c r="Y318" s="154"/>
      <c r="Z318" s="154"/>
      <c r="AA318" s="154"/>
    </row>
    <row r="319">
      <c r="B319" s="149" t="s">
        <v>12</v>
      </c>
      <c r="C319" s="149"/>
      <c r="D319" s="154"/>
      <c r="E319" s="154"/>
      <c r="F319" s="154"/>
      <c r="G319" s="154"/>
      <c r="H319" s="154">
        <v>95.530347352401179</v>
      </c>
      <c r="I319" s="154"/>
      <c r="J319" s="154"/>
      <c r="K319" s="154"/>
      <c r="L319" s="154">
        <v>95.530347352401179</v>
      </c>
      <c r="M319" s="154"/>
      <c r="N319" s="154"/>
      <c r="O319" s="154"/>
      <c r="P319" s="154"/>
      <c r="Q319" s="154"/>
      <c r="R319" s="154"/>
      <c r="S319" s="154"/>
      <c r="T319" s="154">
        <v>112.01318705954311</v>
      </c>
      <c r="U319" s="154"/>
      <c r="V319" s="154"/>
      <c r="W319" s="154"/>
      <c r="X319" s="154">
        <v>112.01318705954311</v>
      </c>
      <c r="Y319" s="154"/>
      <c r="Z319" s="154"/>
      <c r="AA319" s="154"/>
    </row>
    <row r="320">
      <c r="B320" s="149" t="s">
        <v>13</v>
      </c>
      <c r="C320" s="149"/>
      <c r="D320" s="154"/>
      <c r="E320" s="154"/>
      <c r="F320" s="154"/>
      <c r="G320" s="154"/>
      <c r="H320" s="154">
        <v>15.333373561398981</v>
      </c>
      <c r="I320" s="154"/>
      <c r="J320" s="154"/>
      <c r="K320" s="154"/>
      <c r="L320" s="154">
        <v>15.333373561398981</v>
      </c>
      <c r="M320" s="154"/>
      <c r="N320" s="154"/>
      <c r="O320" s="154"/>
      <c r="P320" s="154"/>
      <c r="Q320" s="154"/>
      <c r="R320" s="154"/>
      <c r="S320" s="154"/>
      <c r="T320" s="154">
        <v>13.766680821730541</v>
      </c>
      <c r="U320" s="154"/>
      <c r="V320" s="154"/>
      <c r="W320" s="154"/>
      <c r="X320" s="154">
        <v>13.766680821730541</v>
      </c>
      <c r="Y320" s="154"/>
      <c r="Z320" s="154"/>
      <c r="AA320" s="154"/>
    </row>
    <row r="321">
      <c r="B321" s="149" t="s">
        <v>14</v>
      </c>
      <c r="C321" s="149"/>
      <c r="D321" s="154"/>
      <c r="E321" s="154"/>
      <c r="F321" s="154"/>
      <c r="G321" s="154"/>
      <c r="H321" s="154">
        <v>3.5804782571897582</v>
      </c>
      <c r="I321" s="154"/>
      <c r="J321" s="154"/>
      <c r="K321" s="154"/>
      <c r="L321" s="154">
        <v>3.5804782571897582</v>
      </c>
      <c r="M321" s="154"/>
      <c r="N321" s="154"/>
      <c r="O321" s="154"/>
      <c r="P321" s="154"/>
      <c r="Q321" s="154"/>
      <c r="R321" s="154"/>
      <c r="S321" s="154"/>
      <c r="T321" s="154">
        <v>7.9276710549790517</v>
      </c>
      <c r="U321" s="154"/>
      <c r="V321" s="154"/>
      <c r="W321" s="154"/>
      <c r="X321" s="154">
        <v>7.9276710549790517</v>
      </c>
      <c r="Y321" s="154"/>
      <c r="Z321" s="154"/>
      <c r="AA321" s="154"/>
    </row>
    <row r="322">
      <c r="B322" s="149" t="s">
        <v>15</v>
      </c>
      <c r="C322" s="149"/>
      <c r="D322" s="154"/>
      <c r="E322" s="154"/>
      <c r="F322" s="154"/>
      <c r="G322" s="154"/>
      <c r="H322" s="154">
        <v>93.655273464272355</v>
      </c>
      <c r="I322" s="154"/>
      <c r="J322" s="154"/>
      <c r="K322" s="154"/>
      <c r="L322" s="154">
        <v>93.655273464272355</v>
      </c>
      <c r="M322" s="154"/>
      <c r="N322" s="154"/>
      <c r="O322" s="154"/>
      <c r="P322" s="154"/>
      <c r="Q322" s="154"/>
      <c r="R322" s="154"/>
      <c r="S322" s="154"/>
      <c r="T322" s="154">
        <v>140.88528158717219</v>
      </c>
      <c r="U322" s="154"/>
      <c r="V322" s="154"/>
      <c r="W322" s="154"/>
      <c r="X322" s="154">
        <v>140.88528158717219</v>
      </c>
      <c r="Y322" s="154"/>
      <c r="Z322" s="154"/>
      <c r="AA322" s="154"/>
    </row>
    <row r="323">
      <c r="B323" s="149" t="s">
        <v>16</v>
      </c>
      <c r="C323" s="149"/>
      <c r="D323" s="154"/>
      <c r="E323" s="154"/>
      <c r="F323" s="154"/>
      <c r="G323" s="154"/>
      <c r="H323" s="154">
        <v>27.964910618924005</v>
      </c>
      <c r="I323" s="154"/>
      <c r="J323" s="154"/>
      <c r="K323" s="154"/>
      <c r="L323" s="154">
        <v>27.964910618924005</v>
      </c>
      <c r="M323" s="154"/>
      <c r="N323" s="154"/>
      <c r="O323" s="154"/>
      <c r="P323" s="154"/>
      <c r="Q323" s="154"/>
      <c r="R323" s="154"/>
      <c r="S323" s="154"/>
      <c r="T323" s="154">
        <v>8.0576554210206375</v>
      </c>
      <c r="U323" s="154"/>
      <c r="V323" s="154"/>
      <c r="W323" s="154"/>
      <c r="X323" s="154">
        <v>8.0576554210206375</v>
      </c>
      <c r="Y323" s="154"/>
      <c r="Z323" s="154"/>
      <c r="AA323" s="154"/>
    </row>
    <row r="324">
      <c r="B324" s="149" t="s">
        <v>17</v>
      </c>
      <c r="C324" s="149"/>
      <c r="D324" s="154"/>
      <c r="E324" s="154"/>
      <c r="F324" s="154"/>
      <c r="G324" s="154"/>
      <c r="H324" s="154">
        <v>0.16233236095454232</v>
      </c>
      <c r="I324" s="154"/>
      <c r="J324" s="154"/>
      <c r="K324" s="154"/>
      <c r="L324" s="154">
        <v>0.16233236095454232</v>
      </c>
      <c r="M324" s="154"/>
      <c r="N324" s="154"/>
      <c r="O324" s="154"/>
      <c r="P324" s="154"/>
      <c r="Q324" s="154"/>
      <c r="R324" s="154"/>
      <c r="S324" s="154"/>
      <c r="T324" s="154">
        <v>0.16233236095778381</v>
      </c>
      <c r="U324" s="154"/>
      <c r="V324" s="154"/>
      <c r="W324" s="154"/>
      <c r="X324" s="154">
        <v>0.16233236095778381</v>
      </c>
      <c r="Y324" s="154"/>
      <c r="Z324" s="154"/>
      <c r="AA324" s="154"/>
    </row>
    <row r="325">
      <c r="B325" s="149" t="s">
        <v>18</v>
      </c>
      <c r="C325" s="149"/>
      <c r="D325" s="154"/>
      <c r="E325" s="154"/>
      <c r="F325" s="154"/>
      <c r="G325" s="154"/>
      <c r="H325" s="154">
        <v>0.163955684564089</v>
      </c>
      <c r="I325" s="154"/>
      <c r="J325" s="154"/>
      <c r="K325" s="154"/>
      <c r="L325" s="154">
        <v>0.163955684564089</v>
      </c>
      <c r="M325" s="154"/>
      <c r="N325" s="154"/>
      <c r="O325" s="154"/>
      <c r="P325" s="154"/>
      <c r="Q325" s="154"/>
      <c r="R325" s="154"/>
      <c r="S325" s="154"/>
      <c r="T325" s="154">
        <v>0.16395568456736509</v>
      </c>
      <c r="U325" s="154"/>
      <c r="V325" s="154"/>
      <c r="W325" s="154"/>
      <c r="X325" s="154">
        <v>0.16395568456736509</v>
      </c>
      <c r="Y325" s="154"/>
      <c r="Z325" s="154"/>
      <c r="AA325" s="154"/>
    </row>
    <row r="326">
      <c r="B326" s="149" t="s">
        <v>19</v>
      </c>
      <c r="C326" s="149"/>
      <c r="D326" s="154"/>
      <c r="E326" s="154"/>
      <c r="F326" s="154"/>
      <c r="G326" s="154"/>
      <c r="H326" s="154">
        <v>0.11856986930245196</v>
      </c>
      <c r="I326" s="154"/>
      <c r="J326" s="154"/>
      <c r="K326" s="154"/>
      <c r="L326" s="154">
        <v>0.11856986930245196</v>
      </c>
      <c r="M326" s="154"/>
      <c r="N326" s="154"/>
      <c r="O326" s="154"/>
      <c r="P326" s="154"/>
      <c r="Q326" s="154"/>
      <c r="R326" s="154"/>
      <c r="S326" s="154"/>
      <c r="T326" s="154">
        <v>0.027683203515786896</v>
      </c>
      <c r="U326" s="154"/>
      <c r="V326" s="154"/>
      <c r="W326" s="154"/>
      <c r="X326" s="154">
        <v>0.027683203515786896</v>
      </c>
      <c r="Y326" s="154"/>
      <c r="Z326" s="154"/>
      <c r="AA326" s="154"/>
    </row>
    <row r="327">
      <c r="B327" s="149" t="s">
        <v>20</v>
      </c>
      <c r="C327" s="149"/>
      <c r="D327" s="154"/>
      <c r="E327" s="154"/>
      <c r="F327" s="154"/>
      <c r="G327" s="154"/>
      <c r="H327" s="154">
        <v>21.621539623476515</v>
      </c>
      <c r="I327" s="154"/>
      <c r="J327" s="154"/>
      <c r="K327" s="154"/>
      <c r="L327" s="154">
        <v>21.621539623476515</v>
      </c>
      <c r="M327" s="154"/>
      <c r="N327" s="154"/>
      <c r="O327" s="154"/>
      <c r="P327" s="154"/>
      <c r="Q327" s="154"/>
      <c r="R327" s="154"/>
      <c r="S327" s="154"/>
      <c r="T327" s="154">
        <v>1.6978744691674239</v>
      </c>
      <c r="U327" s="154"/>
      <c r="V327" s="154"/>
      <c r="W327" s="154"/>
      <c r="X327" s="154">
        <v>1.6978744691674239</v>
      </c>
      <c r="Y327" s="154"/>
      <c r="Z327" s="154"/>
      <c r="AA327" s="154"/>
    </row>
    <row r="328">
      <c r="B328" s="149" t="s">
        <v>21</v>
      </c>
      <c r="C328" s="149"/>
      <c r="D328" s="154"/>
      <c r="E328" s="154"/>
      <c r="F328" s="154"/>
      <c r="G328" s="154"/>
      <c r="H328" s="154">
        <v>14.956769885426045</v>
      </c>
      <c r="I328" s="154"/>
      <c r="J328" s="154"/>
      <c r="K328" s="154"/>
      <c r="L328" s="154">
        <v>14.956769885426045</v>
      </c>
      <c r="M328" s="154"/>
      <c r="N328" s="154"/>
      <c r="O328" s="154"/>
      <c r="P328" s="154"/>
      <c r="Q328" s="154"/>
      <c r="R328" s="154"/>
      <c r="S328" s="154"/>
      <c r="T328" s="154">
        <v>5.9518791506195683</v>
      </c>
      <c r="U328" s="154"/>
      <c r="V328" s="154"/>
      <c r="W328" s="154"/>
      <c r="X328" s="154">
        <v>5.9518791506195683</v>
      </c>
      <c r="Y328" s="154"/>
      <c r="Z328" s="154"/>
      <c r="AA328" s="154"/>
    </row>
    <row r="329">
      <c r="B329" s="149" t="s">
        <v>22</v>
      </c>
      <c r="C329" s="149"/>
      <c r="D329" s="154"/>
      <c r="E329" s="154"/>
      <c r="F329" s="154"/>
      <c r="G329" s="154"/>
      <c r="H329" s="154">
        <v>14.950000679044781</v>
      </c>
      <c r="I329" s="154"/>
      <c r="J329" s="154"/>
      <c r="K329" s="154"/>
      <c r="L329" s="154">
        <v>14.950000679044781</v>
      </c>
      <c r="M329" s="154"/>
      <c r="N329" s="154"/>
      <c r="O329" s="154"/>
      <c r="P329" s="154"/>
      <c r="Q329" s="154"/>
      <c r="R329" s="154"/>
      <c r="S329" s="154"/>
      <c r="T329" s="154">
        <v>5.9431114504813447</v>
      </c>
      <c r="U329" s="154"/>
      <c r="V329" s="154"/>
      <c r="W329" s="154"/>
      <c r="X329" s="154">
        <v>5.9431114504813447</v>
      </c>
      <c r="Y329" s="154"/>
      <c r="Z329" s="154"/>
      <c r="AA329" s="154"/>
    </row>
    <row r="330">
      <c r="B330" s="149" t="s">
        <v>23</v>
      </c>
      <c r="C330" s="149"/>
      <c r="D330" s="154"/>
      <c r="E330" s="154"/>
      <c r="F330" s="154"/>
      <c r="G330" s="154"/>
      <c r="H330" s="154">
        <v>-170410.74011139936</v>
      </c>
      <c r="I330" s="154"/>
      <c r="J330" s="154"/>
      <c r="K330" s="154"/>
      <c r="L330" s="154">
        <v>-170410.74011139936</v>
      </c>
      <c r="M330" s="154"/>
      <c r="N330" s="154"/>
      <c r="O330" s="154"/>
      <c r="P330" s="154"/>
      <c r="Q330" s="154"/>
      <c r="R330" s="154"/>
      <c r="S330" s="154"/>
      <c r="T330" s="154">
        <v>-478404.93582654954</v>
      </c>
      <c r="U330" s="154"/>
      <c r="V330" s="154"/>
      <c r="W330" s="154"/>
      <c r="X330" s="154">
        <v>-478404.93582654954</v>
      </c>
      <c r="Y330" s="154"/>
      <c r="Z330" s="154"/>
      <c r="AA330" s="154"/>
    </row>
    <row r="331">
      <c r="B331" s="155" t="s">
        <v>24</v>
      </c>
      <c r="C331" s="155"/>
      <c r="D331" s="154"/>
      <c r="E331" s="154"/>
      <c r="F331" s="154"/>
      <c r="G331" s="154"/>
      <c r="H331" s="156">
        <v>-170110.3135807415</v>
      </c>
      <c r="I331" s="156"/>
      <c r="J331" s="156"/>
      <c r="K331" s="156"/>
      <c r="L331" s="156">
        <v>-170110.3135807415</v>
      </c>
      <c r="M331" s="156"/>
      <c r="N331" s="156"/>
      <c r="O331" s="156"/>
      <c r="P331" s="154"/>
      <c r="Q331" s="154"/>
      <c r="R331" s="154"/>
      <c r="S331" s="154"/>
      <c r="T331" s="156">
        <v>-478088.78191496083</v>
      </c>
      <c r="U331" s="156"/>
      <c r="V331" s="156"/>
      <c r="W331" s="156"/>
      <c r="X331" s="156">
        <v>-478088.78191496083</v>
      </c>
      <c r="Y331" s="156"/>
      <c r="Z331" s="156"/>
      <c r="AA331" s="156"/>
    </row>
    <row r="332">
      <c r="B332" s="149" t="s">
        <v>25</v>
      </c>
      <c r="C332" s="149"/>
      <c r="D332" s="154"/>
      <c r="E332" s="154"/>
      <c r="F332" s="154"/>
      <c r="G332" s="154"/>
      <c r="H332" s="154">
        <v>13.071691234873939</v>
      </c>
      <c r="I332" s="154"/>
      <c r="J332" s="154"/>
      <c r="K332" s="154"/>
      <c r="L332" s="154">
        <v>13.071691234873939</v>
      </c>
      <c r="M332" s="154"/>
      <c r="N332" s="154"/>
      <c r="O332" s="154"/>
      <c r="P332" s="154"/>
      <c r="Q332" s="154"/>
      <c r="R332" s="154"/>
      <c r="S332" s="154"/>
      <c r="T332" s="154">
        <v>7.0808745101698145</v>
      </c>
      <c r="U332" s="154"/>
      <c r="V332" s="154"/>
      <c r="W332" s="154"/>
      <c r="X332" s="154">
        <v>7.0808745101698145</v>
      </c>
      <c r="Y332" s="154"/>
      <c r="Z332" s="154"/>
      <c r="AA332" s="154"/>
    </row>
    <row r="333">
      <c r="B333" s="149" t="s">
        <v>26</v>
      </c>
      <c r="C333" s="149"/>
      <c r="D333" s="154"/>
      <c r="E333" s="154"/>
      <c r="F333" s="154"/>
      <c r="G333" s="154"/>
      <c r="H333" s="154">
        <v>663.24722744248913</v>
      </c>
      <c r="I333" s="154"/>
      <c r="J333" s="154"/>
      <c r="K333" s="154"/>
      <c r="L333" s="154">
        <v>663.24722744248913</v>
      </c>
      <c r="M333" s="154"/>
      <c r="N333" s="154"/>
      <c r="O333" s="154"/>
      <c r="P333" s="154"/>
      <c r="Q333" s="154"/>
      <c r="R333" s="154"/>
      <c r="S333" s="154"/>
      <c r="T333" s="154">
        <v>308.99634116347073</v>
      </c>
      <c r="U333" s="154"/>
      <c r="V333" s="154"/>
      <c r="W333" s="154"/>
      <c r="X333" s="154">
        <v>308.99634116347073</v>
      </c>
      <c r="Y333" s="154"/>
      <c r="Z333" s="154"/>
      <c r="AA333" s="154"/>
    </row>
    <row r="334">
      <c r="B334" s="149" t="s">
        <v>27</v>
      </c>
      <c r="C334" s="149"/>
      <c r="D334" s="154"/>
      <c r="E334" s="154"/>
      <c r="F334" s="154"/>
      <c r="G334" s="154"/>
      <c r="H334" s="154">
        <v>27.164850486072289</v>
      </c>
      <c r="I334" s="154"/>
      <c r="J334" s="154"/>
      <c r="K334" s="154"/>
      <c r="L334" s="154">
        <v>27.164850486072289</v>
      </c>
      <c r="M334" s="154"/>
      <c r="N334" s="154"/>
      <c r="O334" s="154"/>
      <c r="P334" s="154"/>
      <c r="Q334" s="154"/>
      <c r="R334" s="154"/>
      <c r="S334" s="154"/>
      <c r="T334" s="154">
        <v>11.038479340322374</v>
      </c>
      <c r="U334" s="154"/>
      <c r="V334" s="154"/>
      <c r="W334" s="154"/>
      <c r="X334" s="154">
        <v>11.038479340322374</v>
      </c>
      <c r="Y334" s="154"/>
      <c r="Z334" s="154"/>
      <c r="AA334" s="154"/>
    </row>
    <row r="335">
      <c r="B335" s="155" t="s">
        <v>28</v>
      </c>
      <c r="C335" s="155"/>
      <c r="D335" s="154"/>
      <c r="E335" s="154"/>
      <c r="F335" s="154"/>
      <c r="G335" s="154"/>
      <c r="H335" s="156">
        <v>703.48376916343545</v>
      </c>
      <c r="I335" s="156"/>
      <c r="J335" s="156"/>
      <c r="K335" s="156"/>
      <c r="L335" s="156">
        <v>703.48376916343545</v>
      </c>
      <c r="M335" s="156"/>
      <c r="N335" s="156"/>
      <c r="O335" s="156"/>
      <c r="P335" s="154"/>
      <c r="Q335" s="154"/>
      <c r="R335" s="154"/>
      <c r="S335" s="154"/>
      <c r="T335" s="156">
        <v>327.11569501396275</v>
      </c>
      <c r="U335" s="156"/>
      <c r="V335" s="156"/>
      <c r="W335" s="156"/>
      <c r="X335" s="156">
        <v>327.11569501396275</v>
      </c>
      <c r="Y335" s="156"/>
      <c r="Z335" s="156"/>
      <c r="AA335" s="156"/>
    </row>
    <row r="336">
      <c r="B336" s="149" t="s">
        <v>29</v>
      </c>
      <c r="C336" s="149"/>
      <c r="D336" s="154"/>
      <c r="E336" s="154"/>
      <c r="F336" s="154"/>
      <c r="G336" s="154"/>
      <c r="H336" s="154">
        <v>2.6082686135129971</v>
      </c>
      <c r="I336" s="154"/>
      <c r="J336" s="154"/>
      <c r="K336" s="154"/>
      <c r="L336" s="154">
        <v>2.6082686135129971</v>
      </c>
      <c r="M336" s="154"/>
      <c r="N336" s="154"/>
      <c r="O336" s="154"/>
      <c r="P336" s="154"/>
      <c r="Q336" s="154"/>
      <c r="R336" s="154"/>
      <c r="S336" s="154"/>
      <c r="T336" s="154">
        <v>4.4685587513064169</v>
      </c>
      <c r="U336" s="154"/>
      <c r="V336" s="154"/>
      <c r="W336" s="154"/>
      <c r="X336" s="154">
        <v>4.4685587513064169</v>
      </c>
      <c r="Y336" s="154"/>
      <c r="Z336" s="154"/>
      <c r="AA336" s="154"/>
    </row>
    <row r="337">
      <c r="B337" s="149" t="s">
        <v>30</v>
      </c>
      <c r="C337" s="149"/>
      <c r="D337" s="154"/>
      <c r="E337" s="154"/>
      <c r="F337" s="154"/>
      <c r="G337" s="154"/>
      <c r="H337" s="154">
        <v>2.7554516132375868</v>
      </c>
      <c r="I337" s="154"/>
      <c r="J337" s="154"/>
      <c r="K337" s="154"/>
      <c r="L337" s="154">
        <v>2.7554516132375868</v>
      </c>
      <c r="M337" s="154"/>
      <c r="N337" s="154"/>
      <c r="O337" s="154"/>
      <c r="P337" s="154"/>
      <c r="Q337" s="154"/>
      <c r="R337" s="154"/>
      <c r="S337" s="154"/>
      <c r="T337" s="154">
        <v>4.6878932290549216</v>
      </c>
      <c r="U337" s="154"/>
      <c r="V337" s="154"/>
      <c r="W337" s="154"/>
      <c r="X337" s="154">
        <v>4.6878932290549216</v>
      </c>
      <c r="Y337" s="154"/>
      <c r="Z337" s="154"/>
      <c r="AA337" s="154"/>
    </row>
    <row r="338">
      <c r="B338" s="149" t="s">
        <v>31</v>
      </c>
      <c r="C338" s="149"/>
      <c r="D338" s="154"/>
      <c r="E338" s="154"/>
      <c r="F338" s="154"/>
      <c r="G338" s="154"/>
      <c r="H338" s="154">
        <v>12.80816252880185</v>
      </c>
      <c r="I338" s="154"/>
      <c r="J338" s="154"/>
      <c r="K338" s="154"/>
      <c r="L338" s="154">
        <v>12.80816252880185</v>
      </c>
      <c r="M338" s="154"/>
      <c r="N338" s="154"/>
      <c r="O338" s="154"/>
      <c r="P338" s="154"/>
      <c r="Q338" s="154"/>
      <c r="R338" s="154"/>
      <c r="S338" s="154"/>
      <c r="T338" s="154">
        <v>12.253030711019688</v>
      </c>
      <c r="U338" s="154"/>
      <c r="V338" s="154"/>
      <c r="W338" s="154"/>
      <c r="X338" s="154">
        <v>12.253030711019688</v>
      </c>
      <c r="Y338" s="154"/>
      <c r="Z338" s="154"/>
      <c r="AA338" s="154"/>
    </row>
    <row r="339">
      <c r="B339" s="149" t="s">
        <v>32</v>
      </c>
      <c r="C339" s="149"/>
      <c r="D339" s="154"/>
      <c r="E339" s="154"/>
      <c r="F339" s="154"/>
      <c r="G339" s="154"/>
      <c r="H339" s="154">
        <v>0.70563849969497827</v>
      </c>
      <c r="I339" s="154"/>
      <c r="J339" s="154"/>
      <c r="K339" s="154"/>
      <c r="L339" s="154">
        <v>0.70563849969497827</v>
      </c>
      <c r="M339" s="154"/>
      <c r="N339" s="154"/>
      <c r="O339" s="154"/>
      <c r="P339" s="154"/>
      <c r="Q339" s="154"/>
      <c r="R339" s="154"/>
      <c r="S339" s="154"/>
      <c r="T339" s="154">
        <v>0.66838688855551487</v>
      </c>
      <c r="U339" s="154"/>
      <c r="V339" s="154"/>
      <c r="W339" s="154"/>
      <c r="X339" s="154">
        <v>0.66838688855551487</v>
      </c>
      <c r="Y339" s="154"/>
      <c r="Z339" s="154"/>
      <c r="AA339" s="154"/>
    </row>
    <row r="340">
      <c r="B340" s="155" t="s">
        <v>33</v>
      </c>
      <c r="C340" s="155"/>
      <c r="D340" s="154"/>
      <c r="E340" s="154"/>
      <c r="F340" s="154"/>
      <c r="G340" s="154"/>
      <c r="H340" s="156">
        <v>18.877521255247412</v>
      </c>
      <c r="I340" s="156"/>
      <c r="J340" s="156"/>
      <c r="K340" s="156"/>
      <c r="L340" s="156">
        <v>18.877521255247412</v>
      </c>
      <c r="M340" s="156"/>
      <c r="N340" s="156"/>
      <c r="O340" s="156"/>
      <c r="P340" s="154"/>
      <c r="Q340" s="154"/>
      <c r="R340" s="154"/>
      <c r="S340" s="154"/>
      <c r="T340" s="156">
        <v>22.077869579936561</v>
      </c>
      <c r="U340" s="156"/>
      <c r="V340" s="156"/>
      <c r="W340" s="156"/>
      <c r="X340" s="156">
        <v>22.077869579936561</v>
      </c>
      <c r="Y340" s="156"/>
      <c r="Z340" s="156"/>
      <c r="AA340" s="156"/>
    </row>
    <row r="341">
      <c r="B341" s="149" t="s">
        <v>34</v>
      </c>
      <c r="C341" s="149"/>
      <c r="D341" s="154"/>
      <c r="E341" s="154"/>
      <c r="F341" s="154"/>
      <c r="G341" s="154"/>
      <c r="H341" s="154">
        <v>0</v>
      </c>
      <c r="I341" s="154"/>
      <c r="J341" s="154"/>
      <c r="K341" s="154"/>
      <c r="L341" s="154">
        <v>0</v>
      </c>
      <c r="M341" s="154"/>
      <c r="N341" s="154"/>
      <c r="O341" s="154"/>
      <c r="P341" s="154"/>
      <c r="Q341" s="154"/>
      <c r="R341" s="154"/>
      <c r="S341" s="154"/>
      <c r="T341" s="154">
        <v>0</v>
      </c>
      <c r="U341" s="154"/>
      <c r="V341" s="154"/>
      <c r="W341" s="154"/>
      <c r="X341" s="154">
        <v>0</v>
      </c>
      <c r="Y341" s="154"/>
      <c r="Z341" s="154"/>
      <c r="AA341" s="154"/>
    </row>
    <row r="342">
      <c r="B342" s="149" t="s">
        <v>35</v>
      </c>
      <c r="C342" s="149"/>
      <c r="D342" s="154"/>
      <c r="E342" s="154"/>
      <c r="F342" s="154"/>
      <c r="G342" s="154"/>
      <c r="H342" s="154">
        <v>-2.2</v>
      </c>
      <c r="I342" s="154"/>
      <c r="J342" s="154"/>
      <c r="K342" s="154"/>
      <c r="L342" s="154">
        <v>-2.2</v>
      </c>
      <c r="M342" s="154"/>
      <c r="N342" s="154"/>
      <c r="O342" s="154"/>
      <c r="P342" s="154"/>
      <c r="Q342" s="154"/>
      <c r="R342" s="154"/>
      <c r="S342" s="154"/>
      <c r="T342" s="154">
        <v>0</v>
      </c>
      <c r="U342" s="154"/>
      <c r="V342" s="154"/>
      <c r="W342" s="154"/>
      <c r="X342" s="154">
        <v>0</v>
      </c>
      <c r="Y342" s="154"/>
      <c r="Z342" s="154"/>
      <c r="AA342" s="154"/>
    </row>
    <row r="343">
      <c r="B343" s="149" t="s">
        <v>36</v>
      </c>
      <c r="C343" s="149"/>
      <c r="D343" s="154"/>
      <c r="E343" s="154"/>
      <c r="F343" s="154"/>
      <c r="G343" s="154"/>
      <c r="H343" s="154">
        <v>0.2</v>
      </c>
      <c r="I343" s="154"/>
      <c r="J343" s="154"/>
      <c r="K343" s="154"/>
      <c r="L343" s="154">
        <v>0.2</v>
      </c>
      <c r="M343" s="154"/>
      <c r="N343" s="154"/>
      <c r="O343" s="154"/>
      <c r="P343" s="154"/>
      <c r="Q343" s="154"/>
      <c r="R343" s="154"/>
      <c r="S343" s="154"/>
      <c r="T343" s="154">
        <v>0</v>
      </c>
      <c r="U343" s="154"/>
      <c r="V343" s="154"/>
      <c r="W343" s="154"/>
      <c r="X343" s="154">
        <v>0</v>
      </c>
      <c r="Y343" s="154"/>
      <c r="Z343" s="154"/>
      <c r="AA343" s="154"/>
    </row>
    <row r="344">
      <c r="B344" s="155" t="s">
        <v>37</v>
      </c>
      <c r="C344" s="155"/>
      <c r="D344" s="154"/>
      <c r="E344" s="154"/>
      <c r="F344" s="154"/>
      <c r="G344" s="154"/>
      <c r="H344" s="156">
        <v>-2</v>
      </c>
      <c r="I344" s="156"/>
      <c r="J344" s="156"/>
      <c r="K344" s="156"/>
      <c r="L344" s="156">
        <v>-2</v>
      </c>
      <c r="M344" s="156"/>
      <c r="N344" s="156"/>
      <c r="O344" s="156"/>
      <c r="P344" s="154"/>
      <c r="Q344" s="154"/>
      <c r="R344" s="154"/>
      <c r="S344" s="154"/>
      <c r="T344" s="156">
        <v>0</v>
      </c>
      <c r="U344" s="156"/>
      <c r="V344" s="156"/>
      <c r="W344" s="156"/>
      <c r="X344" s="156">
        <v>0</v>
      </c>
      <c r="Y344" s="156"/>
      <c r="Z344" s="156"/>
      <c r="AA344" s="156"/>
    </row>
    <row r="345">
      <c r="B345" s="155" t="s">
        <v>38</v>
      </c>
      <c r="C345" s="155"/>
      <c r="D345" s="154"/>
      <c r="E345" s="154"/>
      <c r="F345" s="154"/>
      <c r="G345" s="154"/>
      <c r="H345" s="156">
        <v>-169389.95229032286</v>
      </c>
      <c r="I345" s="156"/>
      <c r="J345" s="156"/>
      <c r="K345" s="156"/>
      <c r="L345" s="156">
        <v>-169389.95229032286</v>
      </c>
      <c r="M345" s="156"/>
      <c r="N345" s="156"/>
      <c r="O345" s="156"/>
      <c r="P345" s="154"/>
      <c r="Q345" s="154"/>
      <c r="R345" s="154"/>
      <c r="S345" s="154"/>
      <c r="T345" s="156">
        <v>-477739.58835036686</v>
      </c>
      <c r="U345" s="156"/>
      <c r="V345" s="156"/>
      <c r="W345" s="156"/>
      <c r="X345" s="156">
        <v>-477739.58835036686</v>
      </c>
      <c r="Y345" s="156"/>
      <c r="Z345" s="156"/>
      <c r="AA345" s="156"/>
    </row>
    <row r="347">
      <c r="B347" s="149" t="s">
        <v>39</v>
      </c>
      <c r="C347" s="149"/>
      <c r="D347" s="154"/>
      <c r="E347" s="154"/>
      <c r="F347" s="154"/>
      <c r="G347" s="154"/>
      <c r="H347" s="154">
        <v>9.4379941643829213</v>
      </c>
      <c r="I347" s="154"/>
      <c r="J347" s="154"/>
      <c r="K347" s="154"/>
      <c r="L347" s="154">
        <v>9.4379941643829213</v>
      </c>
      <c r="M347" s="154"/>
      <c r="N347" s="154"/>
      <c r="O347" s="154"/>
      <c r="P347" s="154"/>
      <c r="Q347" s="154"/>
      <c r="R347" s="154"/>
      <c r="S347" s="154"/>
      <c r="T347" s="154">
        <v>-0.59491081302721627</v>
      </c>
      <c r="U347" s="154"/>
      <c r="V347" s="154"/>
      <c r="W347" s="154"/>
      <c r="X347" s="154">
        <v>-0.59491081302721627</v>
      </c>
      <c r="Y347" s="154"/>
      <c r="Z347" s="154"/>
      <c r="AA347" s="154"/>
    </row>
    <row r="348">
      <c r="B348" s="149" t="s">
        <v>40</v>
      </c>
      <c r="C348" s="149"/>
      <c r="D348" s="154"/>
      <c r="E348" s="154"/>
      <c r="F348" s="154"/>
      <c r="G348" s="154"/>
      <c r="H348" s="154">
        <v>-0.22155626737394601</v>
      </c>
      <c r="I348" s="154"/>
      <c r="J348" s="154"/>
      <c r="K348" s="154"/>
      <c r="L348" s="154">
        <v>-0.22155626737394601</v>
      </c>
      <c r="M348" s="154"/>
      <c r="N348" s="154"/>
      <c r="O348" s="154"/>
      <c r="P348" s="154"/>
      <c r="Q348" s="154"/>
      <c r="R348" s="154"/>
      <c r="S348" s="154"/>
      <c r="T348" s="154">
        <v>-0.2915135068730631</v>
      </c>
      <c r="U348" s="154"/>
      <c r="V348" s="154"/>
      <c r="W348" s="154"/>
      <c r="X348" s="154">
        <v>-0.2915135068730631</v>
      </c>
      <c r="Y348" s="154"/>
      <c r="Z348" s="154"/>
      <c r="AA348" s="154"/>
    </row>
    <row r="349">
      <c r="B349" s="149" t="s">
        <v>41</v>
      </c>
      <c r="C349" s="149"/>
      <c r="D349" s="154"/>
      <c r="E349" s="154"/>
      <c r="F349" s="154"/>
      <c r="G349" s="154"/>
      <c r="H349" s="154">
        <v>12.829645829793796</v>
      </c>
      <c r="I349" s="154"/>
      <c r="J349" s="154"/>
      <c r="K349" s="154"/>
      <c r="L349" s="154">
        <v>12.829645829793796</v>
      </c>
      <c r="M349" s="154"/>
      <c r="N349" s="154"/>
      <c r="O349" s="154"/>
      <c r="P349" s="154"/>
      <c r="Q349" s="154"/>
      <c r="R349" s="154"/>
      <c r="S349" s="154"/>
      <c r="T349" s="154">
        <v>9.88245970255669</v>
      </c>
      <c r="U349" s="154"/>
      <c r="V349" s="154"/>
      <c r="W349" s="154"/>
      <c r="X349" s="154">
        <v>9.88245970255669</v>
      </c>
      <c r="Y349" s="154"/>
      <c r="Z349" s="154"/>
      <c r="AA349" s="154"/>
    </row>
    <row r="350">
      <c r="B350" s="149" t="s">
        <v>42</v>
      </c>
      <c r="C350" s="149"/>
      <c r="D350" s="154"/>
      <c r="E350" s="154"/>
      <c r="F350" s="154"/>
      <c r="G350" s="154"/>
      <c r="H350" s="154">
        <v>11.202354747414574</v>
      </c>
      <c r="I350" s="154"/>
      <c r="J350" s="154"/>
      <c r="K350" s="154"/>
      <c r="L350" s="154">
        <v>11.202354747414574</v>
      </c>
      <c r="M350" s="154"/>
      <c r="N350" s="154"/>
      <c r="O350" s="154"/>
      <c r="P350" s="154"/>
      <c r="Q350" s="154"/>
      <c r="R350" s="154"/>
      <c r="S350" s="154"/>
      <c r="T350" s="154">
        <v>10.464869229812059</v>
      </c>
      <c r="U350" s="154"/>
      <c r="V350" s="154"/>
      <c r="W350" s="154"/>
      <c r="X350" s="154">
        <v>10.464869229812059</v>
      </c>
      <c r="Y350" s="154"/>
      <c r="Z350" s="154"/>
      <c r="AA350" s="154"/>
    </row>
    <row r="351">
      <c r="B351" s="149" t="s">
        <v>43</v>
      </c>
      <c r="C351" s="149"/>
      <c r="D351" s="154"/>
      <c r="E351" s="154"/>
      <c r="F351" s="154"/>
      <c r="G351" s="154"/>
      <c r="H351" s="154">
        <v>13.895508683650231</v>
      </c>
      <c r="I351" s="154"/>
      <c r="J351" s="154"/>
      <c r="K351" s="154"/>
      <c r="L351" s="154">
        <v>13.895508683650231</v>
      </c>
      <c r="M351" s="154"/>
      <c r="N351" s="154"/>
      <c r="O351" s="154"/>
      <c r="P351" s="154"/>
      <c r="Q351" s="154"/>
      <c r="R351" s="154"/>
      <c r="S351" s="154"/>
      <c r="T351" s="154">
        <v>10.741137061481087</v>
      </c>
      <c r="U351" s="154"/>
      <c r="V351" s="154"/>
      <c r="W351" s="154"/>
      <c r="X351" s="154">
        <v>10.741137061481087</v>
      </c>
      <c r="Y351" s="154"/>
      <c r="Z351" s="154"/>
      <c r="AA351" s="154"/>
    </row>
    <row r="352">
      <c r="B352" s="149" t="s">
        <v>44</v>
      </c>
      <c r="C352" s="149"/>
      <c r="D352" s="154"/>
      <c r="E352" s="154"/>
      <c r="F352" s="154"/>
      <c r="G352" s="154"/>
      <c r="H352" s="154">
        <v>11.933472333307751</v>
      </c>
      <c r="I352" s="154"/>
      <c r="J352" s="154"/>
      <c r="K352" s="154"/>
      <c r="L352" s="154">
        <v>11.933472333307751</v>
      </c>
      <c r="M352" s="154"/>
      <c r="N352" s="154"/>
      <c r="O352" s="154"/>
      <c r="P352" s="154"/>
      <c r="Q352" s="154"/>
      <c r="R352" s="154"/>
      <c r="S352" s="154"/>
      <c r="T352" s="154">
        <v>9.8546813577010184</v>
      </c>
      <c r="U352" s="154"/>
      <c r="V352" s="154"/>
      <c r="W352" s="154"/>
      <c r="X352" s="154">
        <v>9.8546813577010184</v>
      </c>
      <c r="Y352" s="154"/>
      <c r="Z352" s="154"/>
      <c r="AA352" s="154"/>
    </row>
    <row r="353">
      <c r="B353" s="155" t="s">
        <v>45</v>
      </c>
      <c r="C353" s="155"/>
      <c r="D353" s="154"/>
      <c r="E353" s="154"/>
      <c r="F353" s="154"/>
      <c r="G353" s="154"/>
      <c r="H353" s="156">
        <v>59.077419491175334</v>
      </c>
      <c r="I353" s="156"/>
      <c r="J353" s="156"/>
      <c r="K353" s="156"/>
      <c r="L353" s="156">
        <v>59.077419491175334</v>
      </c>
      <c r="M353" s="156"/>
      <c r="N353" s="156"/>
      <c r="O353" s="156"/>
      <c r="P353" s="154"/>
      <c r="Q353" s="154"/>
      <c r="R353" s="154"/>
      <c r="S353" s="154"/>
      <c r="T353" s="156">
        <v>40.056723031650577</v>
      </c>
      <c r="U353" s="156"/>
      <c r="V353" s="156"/>
      <c r="W353" s="156"/>
      <c r="X353" s="156">
        <v>40.056723031650577</v>
      </c>
      <c r="Y353" s="156"/>
      <c r="Z353" s="156"/>
      <c r="AA353" s="156"/>
    </row>
    <row r="354">
      <c r="B354" s="149" t="s">
        <v>46</v>
      </c>
      <c r="C354" s="149"/>
      <c r="D354" s="154"/>
      <c r="E354" s="154"/>
      <c r="F354" s="154"/>
      <c r="G354" s="154"/>
      <c r="H354" s="154">
        <v>0</v>
      </c>
      <c r="I354" s="154"/>
      <c r="J354" s="154"/>
      <c r="K354" s="154"/>
      <c r="L354" s="154">
        <v>0</v>
      </c>
      <c r="M354" s="154"/>
      <c r="N354" s="154"/>
      <c r="O354" s="154"/>
      <c r="P354" s="154"/>
      <c r="Q354" s="154"/>
      <c r="R354" s="154"/>
      <c r="S354" s="154"/>
      <c r="T354" s="154">
        <v>0</v>
      </c>
      <c r="U354" s="154"/>
      <c r="V354" s="154"/>
      <c r="W354" s="154"/>
      <c r="X354" s="154">
        <v>0</v>
      </c>
      <c r="Y354" s="154"/>
      <c r="Z354" s="154"/>
      <c r="AA354" s="154"/>
    </row>
    <row r="355">
      <c r="B355" s="155" t="s">
        <v>47</v>
      </c>
      <c r="C355" s="155"/>
      <c r="D355" s="154"/>
      <c r="E355" s="154"/>
      <c r="F355" s="154"/>
      <c r="G355" s="154"/>
      <c r="H355" s="156">
        <v>0</v>
      </c>
      <c r="I355" s="156"/>
      <c r="J355" s="156"/>
      <c r="K355" s="156"/>
      <c r="L355" s="156">
        <v>0</v>
      </c>
      <c r="M355" s="156"/>
      <c r="N355" s="156"/>
      <c r="O355" s="156"/>
      <c r="P355" s="154"/>
      <c r="Q355" s="154"/>
      <c r="R355" s="154"/>
      <c r="S355" s="154"/>
      <c r="T355" s="156">
        <v>0</v>
      </c>
      <c r="U355" s="156"/>
      <c r="V355" s="156"/>
      <c r="W355" s="156"/>
      <c r="X355" s="156">
        <v>0</v>
      </c>
      <c r="Y355" s="156"/>
      <c r="Z355" s="156"/>
      <c r="AA355" s="156"/>
    </row>
    <row r="356">
      <c r="B356" s="155" t="s">
        <v>48</v>
      </c>
      <c r="C356" s="155"/>
      <c r="D356" s="154"/>
      <c r="E356" s="154"/>
      <c r="F356" s="154"/>
      <c r="G356" s="154"/>
      <c r="H356" s="156">
        <v>59.077419491175334</v>
      </c>
      <c r="I356" s="156"/>
      <c r="J356" s="156"/>
      <c r="K356" s="156"/>
      <c r="L356" s="156">
        <v>59.077419491175334</v>
      </c>
      <c r="M356" s="156"/>
      <c r="N356" s="156"/>
      <c r="O356" s="156"/>
      <c r="P356" s="154"/>
      <c r="Q356" s="154"/>
      <c r="R356" s="154"/>
      <c r="S356" s="154"/>
      <c r="T356" s="156">
        <v>40.056723031650577</v>
      </c>
      <c r="U356" s="156"/>
      <c r="V356" s="156"/>
      <c r="W356" s="156"/>
      <c r="X356" s="156">
        <v>40.056723031650577</v>
      </c>
      <c r="Y356" s="156"/>
      <c r="Z356" s="156"/>
      <c r="AA356" s="156"/>
    </row>
    <row r="358">
      <c r="B358" s="149" t="s">
        <v>49</v>
      </c>
      <c r="C358" s="149"/>
      <c r="D358" s="154"/>
      <c r="E358" s="154"/>
      <c r="F358" s="154"/>
      <c r="G358" s="154"/>
      <c r="H358" s="154">
        <v>0</v>
      </c>
      <c r="I358" s="154"/>
      <c r="J358" s="154"/>
      <c r="K358" s="154"/>
      <c r="L358" s="154">
        <v>0</v>
      </c>
      <c r="M358" s="154"/>
      <c r="N358" s="154"/>
      <c r="O358" s="154"/>
      <c r="P358" s="154"/>
      <c r="Q358" s="154"/>
      <c r="R358" s="154"/>
      <c r="S358" s="154"/>
      <c r="T358" s="154">
        <v>0</v>
      </c>
      <c r="U358" s="154"/>
      <c r="V358" s="154"/>
      <c r="W358" s="154"/>
      <c r="X358" s="154">
        <v>0</v>
      </c>
      <c r="Y358" s="154"/>
      <c r="Z358" s="154"/>
      <c r="AA358" s="154"/>
    </row>
    <row r="359">
      <c r="B359" s="149" t="s">
        <v>50</v>
      </c>
      <c r="C359" s="149"/>
      <c r="D359" s="154"/>
      <c r="E359" s="154"/>
      <c r="F359" s="154"/>
      <c r="G359" s="154"/>
      <c r="H359" s="154">
        <v>0</v>
      </c>
      <c r="I359" s="154"/>
      <c r="J359" s="154"/>
      <c r="K359" s="154"/>
      <c r="L359" s="154">
        <v>0</v>
      </c>
      <c r="M359" s="154"/>
      <c r="N359" s="154"/>
      <c r="O359" s="154"/>
      <c r="P359" s="154"/>
      <c r="Q359" s="154"/>
      <c r="R359" s="154"/>
      <c r="S359" s="154"/>
      <c r="T359" s="154">
        <v>0</v>
      </c>
      <c r="U359" s="154"/>
      <c r="V359" s="154"/>
      <c r="W359" s="154"/>
      <c r="X359" s="154">
        <v>0</v>
      </c>
      <c r="Y359" s="154"/>
      <c r="Z359" s="154"/>
      <c r="AA359" s="154"/>
    </row>
    <row r="360">
      <c r="B360" s="149" t="s">
        <v>51</v>
      </c>
      <c r="C360" s="149"/>
      <c r="D360" s="154"/>
      <c r="E360" s="154"/>
      <c r="F360" s="154"/>
      <c r="G360" s="154"/>
      <c r="H360" s="154">
        <v>0</v>
      </c>
      <c r="I360" s="154"/>
      <c r="J360" s="154"/>
      <c r="K360" s="154"/>
      <c r="L360" s="154">
        <v>0</v>
      </c>
      <c r="M360" s="154"/>
      <c r="N360" s="154"/>
      <c r="O360" s="154"/>
      <c r="P360" s="154"/>
      <c r="Q360" s="154"/>
      <c r="R360" s="154"/>
      <c r="S360" s="154"/>
      <c r="T360" s="154">
        <v>0</v>
      </c>
      <c r="U360" s="154"/>
      <c r="V360" s="154"/>
      <c r="W360" s="154"/>
      <c r="X360" s="154">
        <v>0</v>
      </c>
      <c r="Y360" s="154"/>
      <c r="Z360" s="154"/>
      <c r="AA360" s="154"/>
    </row>
    <row r="361">
      <c r="B361" s="149" t="s">
        <v>52</v>
      </c>
      <c r="C361" s="149"/>
      <c r="D361" s="154"/>
      <c r="E361" s="154"/>
      <c r="F361" s="154"/>
      <c r="G361" s="154"/>
      <c r="H361" s="154">
        <v>0</v>
      </c>
      <c r="I361" s="154"/>
      <c r="J361" s="154"/>
      <c r="K361" s="154"/>
      <c r="L361" s="154">
        <v>0</v>
      </c>
      <c r="M361" s="154"/>
      <c r="N361" s="154"/>
      <c r="O361" s="154"/>
      <c r="P361" s="154"/>
      <c r="Q361" s="154"/>
      <c r="R361" s="154"/>
      <c r="S361" s="154"/>
      <c r="T361" s="154">
        <v>0</v>
      </c>
      <c r="U361" s="154"/>
      <c r="V361" s="154"/>
      <c r="W361" s="154"/>
      <c r="X361" s="154">
        <v>0</v>
      </c>
      <c r="Y361" s="154"/>
      <c r="Z361" s="154"/>
      <c r="AA361" s="154"/>
    </row>
    <row r="362">
      <c r="B362" s="149" t="s">
        <v>53</v>
      </c>
      <c r="C362" s="149"/>
      <c r="D362" s="154"/>
      <c r="E362" s="154"/>
      <c r="F362" s="154"/>
      <c r="G362" s="154"/>
      <c r="H362" s="154">
        <v>0</v>
      </c>
      <c r="I362" s="154"/>
      <c r="J362" s="154"/>
      <c r="K362" s="154"/>
      <c r="L362" s="154">
        <v>0</v>
      </c>
      <c r="M362" s="154"/>
      <c r="N362" s="154"/>
      <c r="O362" s="154"/>
      <c r="P362" s="154"/>
      <c r="Q362" s="154"/>
      <c r="R362" s="154"/>
      <c r="S362" s="154"/>
      <c r="T362" s="154">
        <v>0</v>
      </c>
      <c r="U362" s="154"/>
      <c r="V362" s="154"/>
      <c r="W362" s="154"/>
      <c r="X362" s="154">
        <v>0</v>
      </c>
      <c r="Y362" s="154"/>
      <c r="Z362" s="154"/>
      <c r="AA362" s="154"/>
    </row>
    <row r="363">
      <c r="B363" s="149" t="s">
        <v>54</v>
      </c>
      <c r="C363" s="149"/>
      <c r="D363" s="154"/>
      <c r="E363" s="154"/>
      <c r="F363" s="154"/>
      <c r="G363" s="154"/>
      <c r="H363" s="154">
        <v>0</v>
      </c>
      <c r="I363" s="154"/>
      <c r="J363" s="154"/>
      <c r="K363" s="154"/>
      <c r="L363" s="154">
        <v>0</v>
      </c>
      <c r="M363" s="154"/>
      <c r="N363" s="154"/>
      <c r="O363" s="154"/>
      <c r="P363" s="154"/>
      <c r="Q363" s="154"/>
      <c r="R363" s="154"/>
      <c r="S363" s="154"/>
      <c r="T363" s="154">
        <v>0</v>
      </c>
      <c r="U363" s="154"/>
      <c r="V363" s="154"/>
      <c r="W363" s="154"/>
      <c r="X363" s="154">
        <v>0</v>
      </c>
      <c r="Y363" s="154"/>
      <c r="Z363" s="154"/>
      <c r="AA363" s="154"/>
    </row>
    <row r="364">
      <c r="B364" s="149" t="s">
        <v>55</v>
      </c>
      <c r="C364" s="149"/>
      <c r="D364" s="154"/>
      <c r="E364" s="154"/>
      <c r="F364" s="154"/>
      <c r="G364" s="154"/>
      <c r="H364" s="154">
        <v>0</v>
      </c>
      <c r="I364" s="154"/>
      <c r="J364" s="154"/>
      <c r="K364" s="154"/>
      <c r="L364" s="154">
        <v>0</v>
      </c>
      <c r="M364" s="154"/>
      <c r="N364" s="154"/>
      <c r="O364" s="154"/>
      <c r="P364" s="154"/>
      <c r="Q364" s="154"/>
      <c r="R364" s="154"/>
      <c r="S364" s="154"/>
      <c r="T364" s="154">
        <v>0</v>
      </c>
      <c r="U364" s="154"/>
      <c r="V364" s="154"/>
      <c r="W364" s="154"/>
      <c r="X364" s="154">
        <v>0</v>
      </c>
      <c r="Y364" s="154"/>
      <c r="Z364" s="154"/>
      <c r="AA364" s="154"/>
    </row>
    <row r="365">
      <c r="B365" s="149" t="s">
        <v>56</v>
      </c>
      <c r="C365" s="149"/>
      <c r="D365" s="154"/>
      <c r="E365" s="154"/>
      <c r="F365" s="154"/>
      <c r="G365" s="154"/>
      <c r="H365" s="154">
        <v>0</v>
      </c>
      <c r="I365" s="154"/>
      <c r="J365" s="154"/>
      <c r="K365" s="154"/>
      <c r="L365" s="154">
        <v>0</v>
      </c>
      <c r="M365" s="154"/>
      <c r="N365" s="154"/>
      <c r="O365" s="154"/>
      <c r="P365" s="154"/>
      <c r="Q365" s="154"/>
      <c r="R365" s="154"/>
      <c r="S365" s="154"/>
      <c r="T365" s="154">
        <v>0</v>
      </c>
      <c r="U365" s="154"/>
      <c r="V365" s="154"/>
      <c r="W365" s="154"/>
      <c r="X365" s="154">
        <v>0</v>
      </c>
      <c r="Y365" s="154"/>
      <c r="Z365" s="154"/>
      <c r="AA365" s="154"/>
    </row>
    <row r="366">
      <c r="B366" s="149" t="s">
        <v>57</v>
      </c>
      <c r="C366" s="149"/>
      <c r="D366" s="154"/>
      <c r="E366" s="154"/>
      <c r="F366" s="154"/>
      <c r="G366" s="154"/>
      <c r="H366" s="154">
        <v>0</v>
      </c>
      <c r="I366" s="154"/>
      <c r="J366" s="154"/>
      <c r="K366" s="154"/>
      <c r="L366" s="154">
        <v>0</v>
      </c>
      <c r="M366" s="154"/>
      <c r="N366" s="154"/>
      <c r="O366" s="154"/>
      <c r="P366" s="154"/>
      <c r="Q366" s="154"/>
      <c r="R366" s="154"/>
      <c r="S366" s="154"/>
      <c r="T366" s="154">
        <v>0</v>
      </c>
      <c r="U366" s="154"/>
      <c r="V366" s="154"/>
      <c r="W366" s="154"/>
      <c r="X366" s="154">
        <v>0</v>
      </c>
      <c r="Y366" s="154"/>
      <c r="Z366" s="154"/>
      <c r="AA366" s="154"/>
    </row>
    <row r="367">
      <c r="B367" s="149" t="s">
        <v>58</v>
      </c>
      <c r="C367" s="149"/>
      <c r="D367" s="154"/>
      <c r="E367" s="154"/>
      <c r="F367" s="154"/>
      <c r="G367" s="154"/>
      <c r="H367" s="154">
        <v>0</v>
      </c>
      <c r="I367" s="154"/>
      <c r="J367" s="154"/>
      <c r="K367" s="154"/>
      <c r="L367" s="154">
        <v>0</v>
      </c>
      <c r="M367" s="154"/>
      <c r="N367" s="154"/>
      <c r="O367" s="154"/>
      <c r="P367" s="154"/>
      <c r="Q367" s="154"/>
      <c r="R367" s="154"/>
      <c r="S367" s="154"/>
      <c r="T367" s="154">
        <v>0</v>
      </c>
      <c r="U367" s="154"/>
      <c r="V367" s="154"/>
      <c r="W367" s="154"/>
      <c r="X367" s="154">
        <v>0</v>
      </c>
      <c r="Y367" s="154"/>
      <c r="Z367" s="154"/>
      <c r="AA367" s="154"/>
    </row>
    <row r="368">
      <c r="B368" s="155" t="s">
        <v>59</v>
      </c>
      <c r="C368" s="155"/>
      <c r="D368" s="154"/>
      <c r="E368" s="154"/>
      <c r="F368" s="154"/>
      <c r="G368" s="154"/>
      <c r="H368" s="156">
        <v>0</v>
      </c>
      <c r="I368" s="156"/>
      <c r="J368" s="156"/>
      <c r="K368" s="156"/>
      <c r="L368" s="156">
        <v>0</v>
      </c>
      <c r="M368" s="156"/>
      <c r="N368" s="156"/>
      <c r="O368" s="156"/>
      <c r="P368" s="154"/>
      <c r="Q368" s="154"/>
      <c r="R368" s="154"/>
      <c r="S368" s="154"/>
      <c r="T368" s="156">
        <v>0</v>
      </c>
      <c r="U368" s="156"/>
      <c r="V368" s="156"/>
      <c r="W368" s="156"/>
      <c r="X368" s="156">
        <v>0</v>
      </c>
      <c r="Y368" s="156"/>
      <c r="Z368" s="156"/>
      <c r="AA368" s="156"/>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69"/>
      <c r="C370" s="69"/>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ht="14.25" customHeight="1">
      <c r="B371" s="117" t="s">
        <v>65</v>
      </c>
      <c r="C371" s="117"/>
      <c r="D371" s="117"/>
      <c r="E371" s="117"/>
      <c r="F371" s="117"/>
      <c r="G371" s="117"/>
      <c r="H371" s="117"/>
      <c r="I371" s="117"/>
      <c r="J371" s="117"/>
      <c r="K371" s="117"/>
      <c r="L371" s="117"/>
      <c r="M371" s="117"/>
      <c r="N371" s="117"/>
      <c r="O371" s="117"/>
      <c r="P371" s="123" t="s">
        <v>63</v>
      </c>
      <c r="Q371" s="123"/>
      <c r="R371" s="123"/>
      <c r="S371" s="123"/>
      <c r="T371" s="123"/>
      <c r="U371" s="123"/>
      <c r="V371" s="123"/>
      <c r="W371" s="123"/>
      <c r="X371" s="124">
        <v>0.005</v>
      </c>
      <c r="Y371" s="125"/>
      <c r="Z371" s="125"/>
      <c r="AA371" s="125"/>
    </row>
    <row r="372" ht="14.25" customHeight="1">
      <c r="B372" s="118" t="s">
        <v>1</v>
      </c>
      <c r="C372" s="119"/>
      <c r="D372" s="121" t="s">
        <v>8</v>
      </c>
      <c r="E372" s="121"/>
      <c r="F372" s="121"/>
      <c r="G372" s="121"/>
      <c r="H372" s="121"/>
      <c r="I372" s="121"/>
      <c r="J372" s="121"/>
      <c r="K372" s="121"/>
      <c r="L372" s="121"/>
      <c r="M372" s="121"/>
      <c r="N372" s="121"/>
      <c r="O372" s="122"/>
      <c r="P372" s="121" t="s">
        <v>9</v>
      </c>
      <c r="Q372" s="121"/>
      <c r="R372" s="121"/>
      <c r="S372" s="121"/>
      <c r="T372" s="121"/>
      <c r="U372" s="121"/>
      <c r="V372" s="121"/>
      <c r="W372" s="121"/>
      <c r="X372" s="121"/>
      <c r="Y372" s="121"/>
      <c r="Z372" s="121"/>
      <c r="AA372" s="121"/>
    </row>
    <row r="373" ht="14.25" customHeight="1">
      <c r="B373" s="100"/>
      <c r="C373" s="120"/>
      <c r="D373" s="87" t="s">
        <v>4</v>
      </c>
      <c r="E373" s="87"/>
      <c r="F373" s="87"/>
      <c r="G373" s="87"/>
      <c r="H373" s="87" t="s">
        <v>5</v>
      </c>
      <c r="I373" s="87"/>
      <c r="J373" s="87"/>
      <c r="K373" s="87"/>
      <c r="L373" s="87" t="s">
        <v>10</v>
      </c>
      <c r="M373" s="87"/>
      <c r="N373" s="87"/>
      <c r="O373" s="88"/>
      <c r="P373" s="87" t="s">
        <v>4</v>
      </c>
      <c r="Q373" s="87"/>
      <c r="R373" s="87"/>
      <c r="S373" s="87"/>
      <c r="T373" s="87" t="s">
        <v>5</v>
      </c>
      <c r="U373" s="87"/>
      <c r="V373" s="87"/>
      <c r="W373" s="87"/>
      <c r="X373" s="87" t="s">
        <v>10</v>
      </c>
      <c r="Y373" s="87"/>
      <c r="Z373" s="87"/>
      <c r="AA373" s="87"/>
    </row>
    <row r="374">
      <c r="B374" s="149" t="s">
        <v>11</v>
      </c>
      <c r="C374" s="149"/>
      <c r="D374" s="150"/>
      <c r="E374" s="150"/>
      <c r="F374" s="150"/>
      <c r="G374" s="150"/>
      <c r="H374" s="150">
        <v>5.2941854316000008</v>
      </c>
      <c r="I374" s="150"/>
      <c r="J374" s="150"/>
      <c r="K374" s="150"/>
      <c r="L374" s="150">
        <v>5.2941854316000008</v>
      </c>
      <c r="M374" s="150"/>
      <c r="N374" s="150"/>
      <c r="O374" s="150"/>
      <c r="P374" s="150"/>
      <c r="Q374" s="150"/>
      <c r="R374" s="150"/>
      <c r="S374" s="150"/>
      <c r="T374" s="150">
        <v>5.4823057734999994</v>
      </c>
      <c r="U374" s="150"/>
      <c r="V374" s="150"/>
      <c r="W374" s="150"/>
      <c r="X374" s="150">
        <v>5.4823057734999994</v>
      </c>
      <c r="Y374" s="150"/>
      <c r="Z374" s="150"/>
      <c r="AA374" s="150"/>
    </row>
    <row r="375">
      <c r="B375" s="149" t="s">
        <v>12</v>
      </c>
      <c r="C375" s="149"/>
      <c r="D375" s="150"/>
      <c r="E375" s="150"/>
      <c r="F375" s="150"/>
      <c r="G375" s="150"/>
      <c r="H375" s="150">
        <v>3.5481178823736776</v>
      </c>
      <c r="I375" s="150"/>
      <c r="J375" s="150"/>
      <c r="K375" s="150"/>
      <c r="L375" s="150">
        <v>3.5481178823736776</v>
      </c>
      <c r="M375" s="150"/>
      <c r="N375" s="150"/>
      <c r="O375" s="150"/>
      <c r="P375" s="150"/>
      <c r="Q375" s="150"/>
      <c r="R375" s="150"/>
      <c r="S375" s="150"/>
      <c r="T375" s="150">
        <v>4.0202323669182851</v>
      </c>
      <c r="U375" s="150"/>
      <c r="V375" s="150"/>
      <c r="W375" s="150"/>
      <c r="X375" s="150">
        <v>4.0202323669182851</v>
      </c>
      <c r="Y375" s="150"/>
      <c r="Z375" s="150"/>
      <c r="AA375" s="150"/>
    </row>
    <row r="376">
      <c r="B376" s="149" t="s">
        <v>13</v>
      </c>
      <c r="C376" s="149"/>
      <c r="D376" s="150"/>
      <c r="E376" s="150"/>
      <c r="F376" s="150"/>
      <c r="G376" s="150"/>
      <c r="H376" s="150">
        <v>3.9393261462000004</v>
      </c>
      <c r="I376" s="150"/>
      <c r="J376" s="150"/>
      <c r="K376" s="150"/>
      <c r="L376" s="150">
        <v>3.9393261462000004</v>
      </c>
      <c r="M376" s="150"/>
      <c r="N376" s="150"/>
      <c r="O376" s="150"/>
      <c r="P376" s="150"/>
      <c r="Q376" s="150"/>
      <c r="R376" s="150"/>
      <c r="S376" s="150"/>
      <c r="T376" s="150">
        <v>3.9387070652000005</v>
      </c>
      <c r="U376" s="150"/>
      <c r="V376" s="150"/>
      <c r="W376" s="150"/>
      <c r="X376" s="150">
        <v>3.9387070652000005</v>
      </c>
      <c r="Y376" s="150"/>
      <c r="Z376" s="150"/>
      <c r="AA376" s="150"/>
    </row>
    <row r="377">
      <c r="B377" s="149" t="s">
        <v>14</v>
      </c>
      <c r="C377" s="149"/>
      <c r="D377" s="150"/>
      <c r="E377" s="150"/>
      <c r="F377" s="150"/>
      <c r="G377" s="150"/>
      <c r="H377" s="150">
        <v>4.5443139732</v>
      </c>
      <c r="I377" s="150"/>
      <c r="J377" s="150"/>
      <c r="K377" s="150"/>
      <c r="L377" s="150">
        <v>4.5443139732</v>
      </c>
      <c r="M377" s="150"/>
      <c r="N377" s="150"/>
      <c r="O377" s="150"/>
      <c r="P377" s="150"/>
      <c r="Q377" s="150"/>
      <c r="R377" s="150"/>
      <c r="S377" s="150"/>
      <c r="T377" s="150">
        <v>4.7324343151</v>
      </c>
      <c r="U377" s="150"/>
      <c r="V377" s="150"/>
      <c r="W377" s="150"/>
      <c r="X377" s="150">
        <v>4.7324343151</v>
      </c>
      <c r="Y377" s="150"/>
      <c r="Z377" s="150"/>
      <c r="AA377" s="150"/>
    </row>
    <row r="378">
      <c r="B378" s="149" t="s">
        <v>15</v>
      </c>
      <c r="C378" s="149"/>
      <c r="D378" s="150"/>
      <c r="E378" s="150"/>
      <c r="F378" s="150"/>
      <c r="G378" s="150"/>
      <c r="H378" s="150">
        <v>4.7555554448000006</v>
      </c>
      <c r="I378" s="150"/>
      <c r="J378" s="150"/>
      <c r="K378" s="150"/>
      <c r="L378" s="150">
        <v>4.7555554448000006</v>
      </c>
      <c r="M378" s="150"/>
      <c r="N378" s="150"/>
      <c r="O378" s="150"/>
      <c r="P378" s="150"/>
      <c r="Q378" s="150"/>
      <c r="R378" s="150"/>
      <c r="S378" s="150"/>
      <c r="T378" s="150">
        <v>4.9927766226</v>
      </c>
      <c r="U378" s="150"/>
      <c r="V378" s="150"/>
      <c r="W378" s="150"/>
      <c r="X378" s="150">
        <v>4.9927766226</v>
      </c>
      <c r="Y378" s="150"/>
      <c r="Z378" s="150"/>
      <c r="AA378" s="150"/>
    </row>
    <row r="379">
      <c r="B379" s="149" t="s">
        <v>16</v>
      </c>
      <c r="C379" s="149"/>
      <c r="D379" s="150"/>
      <c r="E379" s="150"/>
      <c r="F379" s="150"/>
      <c r="G379" s="150"/>
      <c r="H379" s="150">
        <v>6.208570662467463</v>
      </c>
      <c r="I379" s="150"/>
      <c r="J379" s="150"/>
      <c r="K379" s="150"/>
      <c r="L379" s="150">
        <v>6.208570662467463</v>
      </c>
      <c r="M379" s="150"/>
      <c r="N379" s="150"/>
      <c r="O379" s="150"/>
      <c r="P379" s="150"/>
      <c r="Q379" s="150"/>
      <c r="R379" s="150"/>
      <c r="S379" s="150"/>
      <c r="T379" s="150">
        <v>6.2748417301317447</v>
      </c>
      <c r="U379" s="150"/>
      <c r="V379" s="150"/>
      <c r="W379" s="150"/>
      <c r="X379" s="150">
        <v>6.2748417301317447</v>
      </c>
      <c r="Y379" s="150"/>
      <c r="Z379" s="150"/>
      <c r="AA379" s="150"/>
    </row>
    <row r="380">
      <c r="B380" s="149" t="s">
        <v>17</v>
      </c>
      <c r="C380" s="149"/>
      <c r="D380" s="150"/>
      <c r="E380" s="150"/>
      <c r="F380" s="150"/>
      <c r="G380" s="150"/>
      <c r="H380" s="150">
        <v>7.5374369718000018</v>
      </c>
      <c r="I380" s="150"/>
      <c r="J380" s="150"/>
      <c r="K380" s="150"/>
      <c r="L380" s="150">
        <v>7.5374369718000018</v>
      </c>
      <c r="M380" s="150"/>
      <c r="N380" s="150"/>
      <c r="O380" s="150"/>
      <c r="P380" s="150"/>
      <c r="Q380" s="150"/>
      <c r="R380" s="150"/>
      <c r="S380" s="150"/>
      <c r="T380" s="150">
        <v>7.8762292133</v>
      </c>
      <c r="U380" s="150"/>
      <c r="V380" s="150"/>
      <c r="W380" s="150"/>
      <c r="X380" s="150">
        <v>7.8762292133</v>
      </c>
      <c r="Y380" s="150"/>
      <c r="Z380" s="150"/>
      <c r="AA380" s="150"/>
    </row>
    <row r="381">
      <c r="B381" s="149" t="s">
        <v>18</v>
      </c>
      <c r="C381" s="149"/>
      <c r="D381" s="150"/>
      <c r="E381" s="150"/>
      <c r="F381" s="150"/>
      <c r="G381" s="150"/>
      <c r="H381" s="150">
        <v>6.8853468952000005</v>
      </c>
      <c r="I381" s="150"/>
      <c r="J381" s="150"/>
      <c r="K381" s="150"/>
      <c r="L381" s="150">
        <v>6.8853468952000005</v>
      </c>
      <c r="M381" s="150"/>
      <c r="N381" s="150"/>
      <c r="O381" s="150"/>
      <c r="P381" s="150"/>
      <c r="Q381" s="150"/>
      <c r="R381" s="150"/>
      <c r="S381" s="150"/>
      <c r="T381" s="150">
        <v>7.019968540699999</v>
      </c>
      <c r="U381" s="150"/>
      <c r="V381" s="150"/>
      <c r="W381" s="150"/>
      <c r="X381" s="150">
        <v>7.019968540699999</v>
      </c>
      <c r="Y381" s="150"/>
      <c r="Z381" s="150"/>
      <c r="AA381" s="150"/>
    </row>
    <row r="382">
      <c r="B382" s="149" t="s">
        <v>19</v>
      </c>
      <c r="C382" s="149"/>
      <c r="D382" s="150"/>
      <c r="E382" s="150"/>
      <c r="F382" s="150"/>
      <c r="G382" s="150"/>
      <c r="H382" s="150">
        <v>5.1150603518</v>
      </c>
      <c r="I382" s="150"/>
      <c r="J382" s="150"/>
      <c r="K382" s="150"/>
      <c r="L382" s="150">
        <v>5.1150603518</v>
      </c>
      <c r="M382" s="150"/>
      <c r="N382" s="150"/>
      <c r="O382" s="150"/>
      <c r="P382" s="150"/>
      <c r="Q382" s="150"/>
      <c r="R382" s="150"/>
      <c r="S382" s="150"/>
      <c r="T382" s="150">
        <v>5.352261432</v>
      </c>
      <c r="U382" s="150"/>
      <c r="V382" s="150"/>
      <c r="W382" s="150"/>
      <c r="X382" s="150">
        <v>5.352261432</v>
      </c>
      <c r="Y382" s="150"/>
      <c r="Z382" s="150"/>
      <c r="AA382" s="150"/>
    </row>
    <row r="383">
      <c r="B383" s="149" t="s">
        <v>20</v>
      </c>
      <c r="C383" s="149"/>
      <c r="D383" s="150"/>
      <c r="E383" s="150"/>
      <c r="F383" s="150"/>
      <c r="G383" s="150"/>
      <c r="H383" s="150">
        <v>6.0356499396</v>
      </c>
      <c r="I383" s="150"/>
      <c r="J383" s="150"/>
      <c r="K383" s="150"/>
      <c r="L383" s="150">
        <v>6.0356499396</v>
      </c>
      <c r="M383" s="150"/>
      <c r="N383" s="150"/>
      <c r="O383" s="150"/>
      <c r="P383" s="150"/>
      <c r="Q383" s="150"/>
      <c r="R383" s="150"/>
      <c r="S383" s="150"/>
      <c r="T383" s="150">
        <v>6.3743191361</v>
      </c>
      <c r="U383" s="150"/>
      <c r="V383" s="150"/>
      <c r="W383" s="150"/>
      <c r="X383" s="150">
        <v>6.3743191361</v>
      </c>
      <c r="Y383" s="150"/>
      <c r="Z383" s="150"/>
      <c r="AA383" s="150"/>
    </row>
    <row r="384">
      <c r="B384" s="149" t="s">
        <v>21</v>
      </c>
      <c r="C384" s="149"/>
      <c r="D384" s="150"/>
      <c r="E384" s="150"/>
      <c r="F384" s="150"/>
      <c r="G384" s="150"/>
      <c r="H384" s="150">
        <v>6.5377250033999994</v>
      </c>
      <c r="I384" s="150"/>
      <c r="J384" s="150"/>
      <c r="K384" s="150"/>
      <c r="L384" s="150">
        <v>6.5377250033999994</v>
      </c>
      <c r="M384" s="150"/>
      <c r="N384" s="150"/>
      <c r="O384" s="150"/>
      <c r="P384" s="150"/>
      <c r="Q384" s="150"/>
      <c r="R384" s="150"/>
      <c r="S384" s="150"/>
      <c r="T384" s="150">
        <v>6.876518150599999</v>
      </c>
      <c r="U384" s="150"/>
      <c r="V384" s="150"/>
      <c r="W384" s="150"/>
      <c r="X384" s="150">
        <v>6.876518150599999</v>
      </c>
      <c r="Y384" s="150"/>
      <c r="Z384" s="150"/>
      <c r="AA384" s="150"/>
    </row>
    <row r="385">
      <c r="B385" s="149" t="s">
        <v>22</v>
      </c>
      <c r="C385" s="149"/>
      <c r="D385" s="150"/>
      <c r="E385" s="150"/>
      <c r="F385" s="150"/>
      <c r="G385" s="150"/>
      <c r="H385" s="150">
        <v>6.2877919738</v>
      </c>
      <c r="I385" s="150"/>
      <c r="J385" s="150"/>
      <c r="K385" s="150"/>
      <c r="L385" s="150">
        <v>6.2877919738</v>
      </c>
      <c r="M385" s="150"/>
      <c r="N385" s="150"/>
      <c r="O385" s="150"/>
      <c r="P385" s="150"/>
      <c r="Q385" s="150"/>
      <c r="R385" s="150"/>
      <c r="S385" s="150"/>
      <c r="T385" s="150">
        <v>6.6265851209000006</v>
      </c>
      <c r="U385" s="150"/>
      <c r="V385" s="150"/>
      <c r="W385" s="150"/>
      <c r="X385" s="150">
        <v>6.6265851209000006</v>
      </c>
      <c r="Y385" s="150"/>
      <c r="Z385" s="150"/>
      <c r="AA385" s="150"/>
    </row>
    <row r="386">
      <c r="B386" s="149" t="s">
        <v>23</v>
      </c>
      <c r="C386" s="149"/>
      <c r="D386" s="150"/>
      <c r="E386" s="150"/>
      <c r="F386" s="150"/>
      <c r="G386" s="150"/>
      <c r="H386" s="150">
        <v>2.6205503873000002</v>
      </c>
      <c r="I386" s="150"/>
      <c r="J386" s="150"/>
      <c r="K386" s="150"/>
      <c r="L386" s="150">
        <v>2.6205503873000002</v>
      </c>
      <c r="M386" s="150"/>
      <c r="N386" s="150"/>
      <c r="O386" s="150"/>
      <c r="P386" s="150"/>
      <c r="Q386" s="150"/>
      <c r="R386" s="150"/>
      <c r="S386" s="150"/>
      <c r="T386" s="150">
        <v>2.9610669149</v>
      </c>
      <c r="U386" s="150"/>
      <c r="V386" s="150"/>
      <c r="W386" s="150"/>
      <c r="X386" s="150">
        <v>2.9610669149</v>
      </c>
      <c r="Y386" s="150"/>
      <c r="Z386" s="150"/>
      <c r="AA386" s="150"/>
    </row>
    <row r="387">
      <c r="B387" s="155" t="s">
        <v>24</v>
      </c>
      <c r="C387" s="155"/>
      <c r="D387" s="150"/>
      <c r="E387" s="150"/>
      <c r="F387" s="150"/>
      <c r="G387" s="150"/>
      <c r="H387" s="157">
        <v>2.6303605244691655</v>
      </c>
      <c r="I387" s="157"/>
      <c r="J387" s="157"/>
      <c r="K387" s="157"/>
      <c r="L387" s="157">
        <v>2.6303605244691655</v>
      </c>
      <c r="M387" s="157"/>
      <c r="N387" s="157"/>
      <c r="O387" s="157"/>
      <c r="P387" s="150"/>
      <c r="Q387" s="150"/>
      <c r="R387" s="150"/>
      <c r="S387" s="150"/>
      <c r="T387" s="157">
        <v>2.9622796273461769</v>
      </c>
      <c r="U387" s="157"/>
      <c r="V387" s="157"/>
      <c r="W387" s="157"/>
      <c r="X387" s="157">
        <v>2.9622796273461769</v>
      </c>
      <c r="Y387" s="157"/>
      <c r="Z387" s="157"/>
      <c r="AA387" s="157"/>
    </row>
    <row r="388">
      <c r="B388" s="149" t="s">
        <v>25</v>
      </c>
      <c r="C388" s="149"/>
      <c r="D388" s="150"/>
      <c r="E388" s="150"/>
      <c r="F388" s="150"/>
      <c r="G388" s="150"/>
      <c r="H388" s="150">
        <v>4.3748746194</v>
      </c>
      <c r="I388" s="150"/>
      <c r="J388" s="150"/>
      <c r="K388" s="150"/>
      <c r="L388" s="150">
        <v>4.3748746194</v>
      </c>
      <c r="M388" s="150"/>
      <c r="N388" s="150"/>
      <c r="O388" s="150"/>
      <c r="P388" s="150"/>
      <c r="Q388" s="150"/>
      <c r="R388" s="150"/>
      <c r="S388" s="150"/>
      <c r="T388" s="150">
        <v>4.582870358</v>
      </c>
      <c r="U388" s="150"/>
      <c r="V388" s="150"/>
      <c r="W388" s="150"/>
      <c r="X388" s="150">
        <v>4.582870358</v>
      </c>
      <c r="Y388" s="150"/>
      <c r="Z388" s="150"/>
      <c r="AA388" s="150"/>
    </row>
    <row r="389">
      <c r="B389" s="149" t="s">
        <v>26</v>
      </c>
      <c r="C389" s="149"/>
      <c r="D389" s="150"/>
      <c r="E389" s="150"/>
      <c r="F389" s="150"/>
      <c r="G389" s="150"/>
      <c r="H389" s="150">
        <v>5.0280832300193685</v>
      </c>
      <c r="I389" s="150"/>
      <c r="J389" s="150"/>
      <c r="K389" s="150"/>
      <c r="L389" s="150">
        <v>5.0280832300193685</v>
      </c>
      <c r="M389" s="150"/>
      <c r="N389" s="150"/>
      <c r="O389" s="150"/>
      <c r="P389" s="150"/>
      <c r="Q389" s="150"/>
      <c r="R389" s="150"/>
      <c r="S389" s="150"/>
      <c r="T389" s="150">
        <v>5.4120790455818266</v>
      </c>
      <c r="U389" s="150"/>
      <c r="V389" s="150"/>
      <c r="W389" s="150"/>
      <c r="X389" s="150">
        <v>5.4120790455818266</v>
      </c>
      <c r="Y389" s="150"/>
      <c r="Z389" s="150"/>
      <c r="AA389" s="150"/>
    </row>
    <row r="390">
      <c r="B390" s="149" t="s">
        <v>27</v>
      </c>
      <c r="C390" s="149"/>
      <c r="D390" s="150"/>
      <c r="E390" s="150"/>
      <c r="F390" s="150"/>
      <c r="G390" s="150"/>
      <c r="H390" s="150">
        <v>4.859349284676342</v>
      </c>
      <c r="I390" s="150"/>
      <c r="J390" s="150"/>
      <c r="K390" s="150"/>
      <c r="L390" s="150">
        <v>4.859349284676342</v>
      </c>
      <c r="M390" s="150"/>
      <c r="N390" s="150"/>
      <c r="O390" s="150"/>
      <c r="P390" s="150"/>
      <c r="Q390" s="150"/>
      <c r="R390" s="150"/>
      <c r="S390" s="150"/>
      <c r="T390" s="150">
        <v>5.0828291881540695</v>
      </c>
      <c r="U390" s="150"/>
      <c r="V390" s="150"/>
      <c r="W390" s="150"/>
      <c r="X390" s="150">
        <v>5.0828291881540695</v>
      </c>
      <c r="Y390" s="150"/>
      <c r="Z390" s="150"/>
      <c r="AA390" s="150"/>
    </row>
    <row r="391">
      <c r="B391" s="155" t="s">
        <v>28</v>
      </c>
      <c r="C391" s="155"/>
      <c r="D391" s="150"/>
      <c r="E391" s="150"/>
      <c r="F391" s="150"/>
      <c r="G391" s="150"/>
      <c r="H391" s="157">
        <v>5.012124440098261</v>
      </c>
      <c r="I391" s="157"/>
      <c r="J391" s="157"/>
      <c r="K391" s="157"/>
      <c r="L391" s="157">
        <v>5.012124440098261</v>
      </c>
      <c r="M391" s="157"/>
      <c r="N391" s="157"/>
      <c r="O391" s="157"/>
      <c r="P391" s="150"/>
      <c r="Q391" s="150"/>
      <c r="R391" s="150"/>
      <c r="S391" s="150"/>
      <c r="T391" s="157">
        <v>5.3829150317539636</v>
      </c>
      <c r="U391" s="157"/>
      <c r="V391" s="157"/>
      <c r="W391" s="157"/>
      <c r="X391" s="157">
        <v>5.3829150317539636</v>
      </c>
      <c r="Y391" s="157"/>
      <c r="Z391" s="157"/>
      <c r="AA391" s="157"/>
    </row>
    <row r="392">
      <c r="B392" s="149" t="s">
        <v>29</v>
      </c>
      <c r="C392" s="149"/>
      <c r="D392" s="150"/>
      <c r="E392" s="150"/>
      <c r="F392" s="150"/>
      <c r="G392" s="150"/>
      <c r="H392" s="150">
        <v>3.6882338587000008</v>
      </c>
      <c r="I392" s="150"/>
      <c r="J392" s="150"/>
      <c r="K392" s="150"/>
      <c r="L392" s="150">
        <v>3.6882338587000008</v>
      </c>
      <c r="M392" s="150"/>
      <c r="N392" s="150"/>
      <c r="O392" s="150"/>
      <c r="P392" s="150"/>
      <c r="Q392" s="150"/>
      <c r="R392" s="150"/>
      <c r="S392" s="150"/>
      <c r="T392" s="150">
        <v>3.7428572492</v>
      </c>
      <c r="U392" s="150"/>
      <c r="V392" s="150"/>
      <c r="W392" s="150"/>
      <c r="X392" s="150">
        <v>3.7428572492</v>
      </c>
      <c r="Y392" s="150"/>
      <c r="Z392" s="150"/>
      <c r="AA392" s="150"/>
    </row>
    <row r="393">
      <c r="B393" s="149" t="s">
        <v>30</v>
      </c>
      <c r="C393" s="149"/>
      <c r="D393" s="150"/>
      <c r="E393" s="150"/>
      <c r="F393" s="150"/>
      <c r="G393" s="150"/>
      <c r="H393" s="150">
        <v>3.6882338587000008</v>
      </c>
      <c r="I393" s="150"/>
      <c r="J393" s="150"/>
      <c r="K393" s="150"/>
      <c r="L393" s="150">
        <v>3.6882338587000008</v>
      </c>
      <c r="M393" s="150"/>
      <c r="N393" s="150"/>
      <c r="O393" s="150"/>
      <c r="P393" s="150"/>
      <c r="Q393" s="150"/>
      <c r="R393" s="150"/>
      <c r="S393" s="150"/>
      <c r="T393" s="150">
        <v>3.7428572492</v>
      </c>
      <c r="U393" s="150"/>
      <c r="V393" s="150"/>
      <c r="W393" s="150"/>
      <c r="X393" s="150">
        <v>3.7428572492</v>
      </c>
      <c r="Y393" s="150"/>
      <c r="Z393" s="150"/>
      <c r="AA393" s="150"/>
    </row>
    <row r="394">
      <c r="B394" s="149" t="s">
        <v>31</v>
      </c>
      <c r="C394" s="149"/>
      <c r="D394" s="150"/>
      <c r="E394" s="150"/>
      <c r="F394" s="150"/>
      <c r="G394" s="150"/>
      <c r="H394" s="150">
        <v>4.7981478384999994</v>
      </c>
      <c r="I394" s="150"/>
      <c r="J394" s="150"/>
      <c r="K394" s="150"/>
      <c r="L394" s="150">
        <v>4.7981478384999994</v>
      </c>
      <c r="M394" s="150"/>
      <c r="N394" s="150"/>
      <c r="O394" s="150"/>
      <c r="P394" s="150"/>
      <c r="Q394" s="150"/>
      <c r="R394" s="150"/>
      <c r="S394" s="150"/>
      <c r="T394" s="150">
        <v>4.8630514978</v>
      </c>
      <c r="U394" s="150"/>
      <c r="V394" s="150"/>
      <c r="W394" s="150"/>
      <c r="X394" s="150">
        <v>4.8630514978</v>
      </c>
      <c r="Y394" s="150"/>
      <c r="Z394" s="150"/>
      <c r="AA394" s="150"/>
    </row>
    <row r="395">
      <c r="B395" s="149" t="s">
        <v>32</v>
      </c>
      <c r="C395" s="149"/>
      <c r="D395" s="150"/>
      <c r="E395" s="150"/>
      <c r="F395" s="150"/>
      <c r="G395" s="150"/>
      <c r="H395" s="150">
        <v>5.5378752276000007</v>
      </c>
      <c r="I395" s="150"/>
      <c r="J395" s="150"/>
      <c r="K395" s="150"/>
      <c r="L395" s="150">
        <v>5.5378752276000007</v>
      </c>
      <c r="M395" s="150"/>
      <c r="N395" s="150"/>
      <c r="O395" s="150"/>
      <c r="P395" s="150"/>
      <c r="Q395" s="150"/>
      <c r="R395" s="150"/>
      <c r="S395" s="150"/>
      <c r="T395" s="150">
        <v>5.876661177</v>
      </c>
      <c r="U395" s="150"/>
      <c r="V395" s="150"/>
      <c r="W395" s="150"/>
      <c r="X395" s="150">
        <v>5.876661177</v>
      </c>
      <c r="Y395" s="150"/>
      <c r="Z395" s="150"/>
      <c r="AA395" s="150"/>
    </row>
    <row r="396">
      <c r="B396" s="155" t="s">
        <v>33</v>
      </c>
      <c r="C396" s="155"/>
      <c r="D396" s="150"/>
      <c r="E396" s="150"/>
      <c r="F396" s="150"/>
      <c r="G396" s="150"/>
      <c r="H396" s="157">
        <v>4.512459088330913</v>
      </c>
      <c r="I396" s="157"/>
      <c r="J396" s="157"/>
      <c r="K396" s="157"/>
      <c r="L396" s="157">
        <v>4.512459088330913</v>
      </c>
      <c r="M396" s="157"/>
      <c r="N396" s="157"/>
      <c r="O396" s="157"/>
      <c r="P396" s="150"/>
      <c r="Q396" s="150"/>
      <c r="R396" s="150"/>
      <c r="S396" s="150"/>
      <c r="T396" s="157">
        <v>4.4304186202622651</v>
      </c>
      <c r="U396" s="157"/>
      <c r="V396" s="157"/>
      <c r="W396" s="157"/>
      <c r="X396" s="157">
        <v>4.4304186202622651</v>
      </c>
      <c r="Y396" s="157"/>
      <c r="Z396" s="157"/>
      <c r="AA396" s="157"/>
    </row>
    <row r="397">
      <c r="B397" s="149" t="s">
        <v>34</v>
      </c>
      <c r="C397" s="149"/>
      <c r="D397" s="150"/>
      <c r="E397" s="150"/>
      <c r="F397" s="150"/>
      <c r="G397" s="150"/>
      <c r="H397" s="150">
        <v>5.5378752276000007</v>
      </c>
      <c r="I397" s="150"/>
      <c r="J397" s="150"/>
      <c r="K397" s="150"/>
      <c r="L397" s="150">
        <v>5.5378752276000007</v>
      </c>
      <c r="M397" s="150"/>
      <c r="N397" s="150"/>
      <c r="O397" s="150"/>
      <c r="P397" s="150"/>
      <c r="Q397" s="150"/>
      <c r="R397" s="150"/>
      <c r="S397" s="150"/>
      <c r="T397" s="150">
        <v>5.876661177</v>
      </c>
      <c r="U397" s="150"/>
      <c r="V397" s="150"/>
      <c r="W397" s="150"/>
      <c r="X397" s="150">
        <v>5.876661177</v>
      </c>
      <c r="Y397" s="150"/>
      <c r="Z397" s="150"/>
      <c r="AA397" s="150"/>
    </row>
    <row r="398">
      <c r="B398" s="149" t="s">
        <v>35</v>
      </c>
      <c r="C398" s="149"/>
      <c r="D398" s="150"/>
      <c r="E398" s="150"/>
      <c r="F398" s="150"/>
      <c r="G398" s="150"/>
      <c r="H398" s="150">
        <v>0</v>
      </c>
      <c r="I398" s="150"/>
      <c r="J398" s="150"/>
      <c r="K398" s="150"/>
      <c r="L398" s="150">
        <v>0</v>
      </c>
      <c r="M398" s="150"/>
      <c r="N398" s="150"/>
      <c r="O398" s="150"/>
      <c r="P398" s="150"/>
      <c r="Q398" s="150"/>
      <c r="R398" s="150"/>
      <c r="S398" s="150"/>
      <c r="T398" s="150">
        <v>0</v>
      </c>
      <c r="U398" s="150"/>
      <c r="V398" s="150"/>
      <c r="W398" s="150"/>
      <c r="X398" s="150">
        <v>0</v>
      </c>
      <c r="Y398" s="150"/>
      <c r="Z398" s="150"/>
      <c r="AA398" s="150"/>
    </row>
    <row r="399">
      <c r="B399" s="149" t="s">
        <v>36</v>
      </c>
      <c r="C399" s="149"/>
      <c r="D399" s="150"/>
      <c r="E399" s="150"/>
      <c r="F399" s="150"/>
      <c r="G399" s="150"/>
      <c r="H399" s="150">
        <v>4.4791908024</v>
      </c>
      <c r="I399" s="150"/>
      <c r="J399" s="150"/>
      <c r="K399" s="150"/>
      <c r="L399" s="150">
        <v>4.4791908024</v>
      </c>
      <c r="M399" s="150"/>
      <c r="N399" s="150"/>
      <c r="O399" s="150"/>
      <c r="P399" s="150"/>
      <c r="Q399" s="150"/>
      <c r="R399" s="150"/>
      <c r="S399" s="150"/>
      <c r="T399" s="150">
        <v>4.5443050909</v>
      </c>
      <c r="U399" s="150"/>
      <c r="V399" s="150"/>
      <c r="W399" s="150"/>
      <c r="X399" s="150">
        <v>4.5443050909</v>
      </c>
      <c r="Y399" s="150"/>
      <c r="Z399" s="150"/>
      <c r="AA399" s="150"/>
    </row>
    <row r="400">
      <c r="B400" s="155" t="s">
        <v>37</v>
      </c>
      <c r="C400" s="155"/>
      <c r="D400" s="150"/>
      <c r="E400" s="150"/>
      <c r="F400" s="150"/>
      <c r="G400" s="150"/>
      <c r="H400" s="157">
        <v>4.6459628936666677</v>
      </c>
      <c r="I400" s="157"/>
      <c r="J400" s="157"/>
      <c r="K400" s="157"/>
      <c r="L400" s="157">
        <v>4.6459628936666677</v>
      </c>
      <c r="M400" s="157"/>
      <c r="N400" s="157"/>
      <c r="O400" s="157"/>
      <c r="P400" s="150"/>
      <c r="Q400" s="150"/>
      <c r="R400" s="150"/>
      <c r="S400" s="150"/>
      <c r="T400" s="157">
        <v>5.2104831339499995</v>
      </c>
      <c r="U400" s="157"/>
      <c r="V400" s="157"/>
      <c r="W400" s="157"/>
      <c r="X400" s="157">
        <v>5.2104831339499995</v>
      </c>
      <c r="Y400" s="157"/>
      <c r="Z400" s="157"/>
      <c r="AA400" s="157"/>
    </row>
    <row r="401">
      <c r="B401" s="155" t="s">
        <v>38</v>
      </c>
      <c r="C401" s="155"/>
      <c r="D401" s="150"/>
      <c r="E401" s="150"/>
      <c r="F401" s="150"/>
      <c r="G401" s="150"/>
      <c r="H401" s="157">
        <v>2.6652559711022668</v>
      </c>
      <c r="I401" s="157"/>
      <c r="J401" s="157"/>
      <c r="K401" s="157"/>
      <c r="L401" s="157">
        <v>2.6652559711022668</v>
      </c>
      <c r="M401" s="157"/>
      <c r="N401" s="157"/>
      <c r="O401" s="157"/>
      <c r="P401" s="150"/>
      <c r="Q401" s="150"/>
      <c r="R401" s="150"/>
      <c r="S401" s="150"/>
      <c r="T401" s="157">
        <v>2.9640556246665244</v>
      </c>
      <c r="U401" s="157"/>
      <c r="V401" s="157"/>
      <c r="W401" s="157"/>
      <c r="X401" s="157">
        <v>2.9640556246665244</v>
      </c>
      <c r="Y401" s="157"/>
      <c r="Z401" s="157"/>
      <c r="AA401" s="157"/>
    </row>
    <row r="403">
      <c r="B403" s="149" t="s">
        <v>39</v>
      </c>
      <c r="C403" s="149"/>
      <c r="D403" s="150"/>
      <c r="E403" s="150"/>
      <c r="F403" s="150"/>
      <c r="G403" s="150"/>
      <c r="H403" s="150">
        <v>2.029990094004297</v>
      </c>
      <c r="I403" s="150"/>
      <c r="J403" s="150"/>
      <c r="K403" s="150"/>
      <c r="L403" s="150">
        <v>2.029990094004297</v>
      </c>
      <c r="M403" s="150"/>
      <c r="N403" s="150"/>
      <c r="O403" s="150"/>
      <c r="P403" s="150"/>
      <c r="Q403" s="150"/>
      <c r="R403" s="150"/>
      <c r="S403" s="150"/>
      <c r="T403" s="150">
        <v>1.2269572712091699</v>
      </c>
      <c r="U403" s="150"/>
      <c r="V403" s="150"/>
      <c r="W403" s="150"/>
      <c r="X403" s="150">
        <v>1.2269572712091699</v>
      </c>
      <c r="Y403" s="150"/>
      <c r="Z403" s="150"/>
      <c r="AA403" s="150"/>
    </row>
    <row r="404">
      <c r="B404" s="149" t="s">
        <v>40</v>
      </c>
      <c r="C404" s="149"/>
      <c r="D404" s="150"/>
      <c r="E404" s="150"/>
      <c r="F404" s="150"/>
      <c r="G404" s="150"/>
      <c r="H404" s="150">
        <v>2.2738603733220368</v>
      </c>
      <c r="I404" s="150"/>
      <c r="J404" s="150"/>
      <c r="K404" s="150"/>
      <c r="L404" s="150">
        <v>2.2738603733220368</v>
      </c>
      <c r="M404" s="150"/>
      <c r="N404" s="150"/>
      <c r="O404" s="150"/>
      <c r="P404" s="150"/>
      <c r="Q404" s="150"/>
      <c r="R404" s="150"/>
      <c r="S404" s="150"/>
      <c r="T404" s="150">
        <v>2.9228009631470537</v>
      </c>
      <c r="U404" s="150"/>
      <c r="V404" s="150"/>
      <c r="W404" s="150"/>
      <c r="X404" s="150">
        <v>2.9228009631470537</v>
      </c>
      <c r="Y404" s="150"/>
      <c r="Z404" s="150"/>
      <c r="AA404" s="150"/>
    </row>
    <row r="405">
      <c r="B405" s="149" t="s">
        <v>41</v>
      </c>
      <c r="C405" s="149"/>
      <c r="D405" s="150"/>
      <c r="E405" s="150"/>
      <c r="F405" s="150"/>
      <c r="G405" s="150"/>
      <c r="H405" s="150">
        <v>1.3179526866397218</v>
      </c>
      <c r="I405" s="150"/>
      <c r="J405" s="150"/>
      <c r="K405" s="150"/>
      <c r="L405" s="150">
        <v>1.3179526866397218</v>
      </c>
      <c r="M405" s="150"/>
      <c r="N405" s="150"/>
      <c r="O405" s="150"/>
      <c r="P405" s="150"/>
      <c r="Q405" s="150"/>
      <c r="R405" s="150"/>
      <c r="S405" s="150"/>
      <c r="T405" s="150">
        <v>1.4265640657556549</v>
      </c>
      <c r="U405" s="150"/>
      <c r="V405" s="150"/>
      <c r="W405" s="150"/>
      <c r="X405" s="150">
        <v>1.4265640657556549</v>
      </c>
      <c r="Y405" s="150"/>
      <c r="Z405" s="150"/>
      <c r="AA405" s="150"/>
    </row>
    <row r="406">
      <c r="B406" s="149" t="s">
        <v>42</v>
      </c>
      <c r="C406" s="149"/>
      <c r="D406" s="150"/>
      <c r="E406" s="150"/>
      <c r="F406" s="150"/>
      <c r="G406" s="150"/>
      <c r="H406" s="150">
        <v>1.3144159657634642</v>
      </c>
      <c r="I406" s="150"/>
      <c r="J406" s="150"/>
      <c r="K406" s="150"/>
      <c r="L406" s="150">
        <v>1.3144159657634642</v>
      </c>
      <c r="M406" s="150"/>
      <c r="N406" s="150"/>
      <c r="O406" s="150"/>
      <c r="P406" s="150"/>
      <c r="Q406" s="150"/>
      <c r="R406" s="150"/>
      <c r="S406" s="150"/>
      <c r="T406" s="150">
        <v>1.4085001738025449</v>
      </c>
      <c r="U406" s="150"/>
      <c r="V406" s="150"/>
      <c r="W406" s="150"/>
      <c r="X406" s="150">
        <v>1.4085001738025449</v>
      </c>
      <c r="Y406" s="150"/>
      <c r="Z406" s="150"/>
      <c r="AA406" s="150"/>
    </row>
    <row r="407">
      <c r="B407" s="149" t="s">
        <v>43</v>
      </c>
      <c r="C407" s="149"/>
      <c r="D407" s="150"/>
      <c r="E407" s="150"/>
      <c r="F407" s="150"/>
      <c r="G407" s="150"/>
      <c r="H407" s="150">
        <v>1.334856729380135</v>
      </c>
      <c r="I407" s="150"/>
      <c r="J407" s="150"/>
      <c r="K407" s="150"/>
      <c r="L407" s="150">
        <v>1.334856729380135</v>
      </c>
      <c r="M407" s="150"/>
      <c r="N407" s="150"/>
      <c r="O407" s="150"/>
      <c r="P407" s="150"/>
      <c r="Q407" s="150"/>
      <c r="R407" s="150"/>
      <c r="S407" s="150"/>
      <c r="T407" s="150">
        <v>1.4638812637512693</v>
      </c>
      <c r="U407" s="150"/>
      <c r="V407" s="150"/>
      <c r="W407" s="150"/>
      <c r="X407" s="150">
        <v>1.4638812637512693</v>
      </c>
      <c r="Y407" s="150"/>
      <c r="Z407" s="150"/>
      <c r="AA407" s="150"/>
    </row>
    <row r="408">
      <c r="B408" s="149" t="s">
        <v>44</v>
      </c>
      <c r="C408" s="149"/>
      <c r="D408" s="150"/>
      <c r="E408" s="150"/>
      <c r="F408" s="150"/>
      <c r="G408" s="150"/>
      <c r="H408" s="150">
        <v>0</v>
      </c>
      <c r="I408" s="150"/>
      <c r="J408" s="150"/>
      <c r="K408" s="150"/>
      <c r="L408" s="150">
        <v>0</v>
      </c>
      <c r="M408" s="150"/>
      <c r="N408" s="150"/>
      <c r="O408" s="150"/>
      <c r="P408" s="150"/>
      <c r="Q408" s="150"/>
      <c r="R408" s="150"/>
      <c r="S408" s="150"/>
      <c r="T408" s="150">
        <v>0</v>
      </c>
      <c r="U408" s="150"/>
      <c r="V408" s="150"/>
      <c r="W408" s="150"/>
      <c r="X408" s="150">
        <v>0</v>
      </c>
      <c r="Y408" s="150"/>
      <c r="Z408" s="150"/>
      <c r="AA408" s="150"/>
    </row>
    <row r="409">
      <c r="B409" s="155" t="s">
        <v>45</v>
      </c>
      <c r="C409" s="155"/>
      <c r="D409" s="150"/>
      <c r="E409" s="150"/>
      <c r="F409" s="150"/>
      <c r="G409" s="150"/>
      <c r="H409" s="157">
        <v>1.1010948156305462</v>
      </c>
      <c r="I409" s="157"/>
      <c r="J409" s="157"/>
      <c r="K409" s="157"/>
      <c r="L409" s="157">
        <v>1.1010948156305462</v>
      </c>
      <c r="M409" s="157"/>
      <c r="N409" s="157"/>
      <c r="O409" s="157"/>
      <c r="P409" s="150"/>
      <c r="Q409" s="150"/>
      <c r="R409" s="150"/>
      <c r="S409" s="150"/>
      <c r="T409" s="157">
        <v>1.08770898554383</v>
      </c>
      <c r="U409" s="157"/>
      <c r="V409" s="157"/>
      <c r="W409" s="157"/>
      <c r="X409" s="157">
        <v>1.08770898554383</v>
      </c>
      <c r="Y409" s="157"/>
      <c r="Z409" s="157"/>
      <c r="AA409" s="157"/>
    </row>
    <row r="410">
      <c r="B410" s="149" t="s">
        <v>46</v>
      </c>
      <c r="C410" s="149"/>
      <c r="D410" s="150"/>
      <c r="E410" s="150"/>
      <c r="F410" s="150"/>
      <c r="G410" s="150"/>
      <c r="H410" s="150">
        <v>3.5582317535</v>
      </c>
      <c r="I410" s="150"/>
      <c r="J410" s="150"/>
      <c r="K410" s="150"/>
      <c r="L410" s="150">
        <v>3.5582317535</v>
      </c>
      <c r="M410" s="150"/>
      <c r="N410" s="150"/>
      <c r="O410" s="150"/>
      <c r="P410" s="150"/>
      <c r="Q410" s="150"/>
      <c r="R410" s="150"/>
      <c r="S410" s="150"/>
      <c r="T410" s="150">
        <v>3.7561515267</v>
      </c>
      <c r="U410" s="150"/>
      <c r="V410" s="150"/>
      <c r="W410" s="150"/>
      <c r="X410" s="150">
        <v>3.7561515267</v>
      </c>
      <c r="Y410" s="150"/>
      <c r="Z410" s="150"/>
      <c r="AA410" s="150"/>
    </row>
    <row r="411">
      <c r="B411" s="155" t="s">
        <v>47</v>
      </c>
      <c r="C411" s="155"/>
      <c r="D411" s="150"/>
      <c r="E411" s="150"/>
      <c r="F411" s="150"/>
      <c r="G411" s="150"/>
      <c r="H411" s="157">
        <v>3.5582317535</v>
      </c>
      <c r="I411" s="157"/>
      <c r="J411" s="157"/>
      <c r="K411" s="157"/>
      <c r="L411" s="157">
        <v>3.5582317535</v>
      </c>
      <c r="M411" s="157"/>
      <c r="N411" s="157"/>
      <c r="O411" s="157"/>
      <c r="P411" s="150"/>
      <c r="Q411" s="150"/>
      <c r="R411" s="150"/>
      <c r="S411" s="150"/>
      <c r="T411" s="157">
        <v>3.7561515267</v>
      </c>
      <c r="U411" s="157"/>
      <c r="V411" s="157"/>
      <c r="W411" s="157"/>
      <c r="X411" s="157">
        <v>3.7561515267</v>
      </c>
      <c r="Y411" s="157"/>
      <c r="Z411" s="157"/>
      <c r="AA411" s="157"/>
    </row>
    <row r="412">
      <c r="B412" s="155" t="s">
        <v>48</v>
      </c>
      <c r="C412" s="155"/>
      <c r="D412" s="150"/>
      <c r="E412" s="150"/>
      <c r="F412" s="150"/>
      <c r="G412" s="150"/>
      <c r="H412" s="157">
        <v>1.1010948156305462</v>
      </c>
      <c r="I412" s="157"/>
      <c r="J412" s="157"/>
      <c r="K412" s="157"/>
      <c r="L412" s="157">
        <v>1.1010948156305462</v>
      </c>
      <c r="M412" s="157"/>
      <c r="N412" s="157"/>
      <c r="O412" s="157"/>
      <c r="P412" s="150"/>
      <c r="Q412" s="150"/>
      <c r="R412" s="150"/>
      <c r="S412" s="150"/>
      <c r="T412" s="157">
        <v>1.08770898554383</v>
      </c>
      <c r="U412" s="157"/>
      <c r="V412" s="157"/>
      <c r="W412" s="157"/>
      <c r="X412" s="157">
        <v>1.08770898554383</v>
      </c>
      <c r="Y412" s="157"/>
      <c r="Z412" s="157"/>
      <c r="AA412" s="157"/>
    </row>
    <row r="414">
      <c r="B414" s="149" t="s">
        <v>49</v>
      </c>
      <c r="C414" s="149"/>
      <c r="D414" s="150"/>
      <c r="E414" s="150"/>
      <c r="F414" s="150"/>
      <c r="G414" s="150"/>
      <c r="H414" s="150">
        <v>0</v>
      </c>
      <c r="I414" s="150"/>
      <c r="J414" s="150"/>
      <c r="K414" s="150"/>
      <c r="L414" s="150">
        <v>0</v>
      </c>
      <c r="M414" s="150"/>
      <c r="N414" s="150"/>
      <c r="O414" s="150"/>
      <c r="P414" s="150"/>
      <c r="Q414" s="150"/>
      <c r="R414" s="150"/>
      <c r="S414" s="150"/>
      <c r="T414" s="150">
        <v>0</v>
      </c>
      <c r="U414" s="150"/>
      <c r="V414" s="150"/>
      <c r="W414" s="150"/>
      <c r="X414" s="150">
        <v>0</v>
      </c>
      <c r="Y414" s="150"/>
      <c r="Z414" s="150"/>
      <c r="AA414" s="150"/>
    </row>
    <row r="415">
      <c r="B415" s="149" t="s">
        <v>50</v>
      </c>
      <c r="C415" s="149"/>
      <c r="D415" s="150"/>
      <c r="E415" s="150"/>
      <c r="F415" s="150"/>
      <c r="G415" s="150"/>
      <c r="H415" s="150">
        <v>0</v>
      </c>
      <c r="I415" s="150"/>
      <c r="J415" s="150"/>
      <c r="K415" s="150"/>
      <c r="L415" s="150">
        <v>0</v>
      </c>
      <c r="M415" s="150"/>
      <c r="N415" s="150"/>
      <c r="O415" s="150"/>
      <c r="P415" s="150"/>
      <c r="Q415" s="150"/>
      <c r="R415" s="150"/>
      <c r="S415" s="150"/>
      <c r="T415" s="150">
        <v>0</v>
      </c>
      <c r="U415" s="150"/>
      <c r="V415" s="150"/>
      <c r="W415" s="150"/>
      <c r="X415" s="150">
        <v>0</v>
      </c>
      <c r="Y415" s="150"/>
      <c r="Z415" s="150"/>
      <c r="AA415" s="150"/>
    </row>
    <row r="416">
      <c r="B416" s="149" t="s">
        <v>51</v>
      </c>
      <c r="C416" s="149"/>
      <c r="D416" s="150"/>
      <c r="E416" s="150"/>
      <c r="F416" s="150"/>
      <c r="G416" s="150"/>
      <c r="H416" s="150">
        <v>0</v>
      </c>
      <c r="I416" s="150"/>
      <c r="J416" s="150"/>
      <c r="K416" s="150"/>
      <c r="L416" s="150">
        <v>0</v>
      </c>
      <c r="M416" s="150"/>
      <c r="N416" s="150"/>
      <c r="O416" s="150"/>
      <c r="P416" s="150"/>
      <c r="Q416" s="150"/>
      <c r="R416" s="150"/>
      <c r="S416" s="150"/>
      <c r="T416" s="150">
        <v>0</v>
      </c>
      <c r="U416" s="150"/>
      <c r="V416" s="150"/>
      <c r="W416" s="150"/>
      <c r="X416" s="150">
        <v>0</v>
      </c>
      <c r="Y416" s="150"/>
      <c r="Z416" s="150"/>
      <c r="AA416" s="150"/>
    </row>
    <row r="417">
      <c r="B417" s="149" t="s">
        <v>52</v>
      </c>
      <c r="C417" s="149"/>
      <c r="D417" s="150"/>
      <c r="E417" s="150"/>
      <c r="F417" s="150"/>
      <c r="G417" s="150"/>
      <c r="H417" s="150">
        <v>0</v>
      </c>
      <c r="I417" s="150"/>
      <c r="J417" s="150"/>
      <c r="K417" s="150"/>
      <c r="L417" s="150">
        <v>0</v>
      </c>
      <c r="M417" s="150"/>
      <c r="N417" s="150"/>
      <c r="O417" s="150"/>
      <c r="P417" s="150"/>
      <c r="Q417" s="150"/>
      <c r="R417" s="150"/>
      <c r="S417" s="150"/>
      <c r="T417" s="150">
        <v>0</v>
      </c>
      <c r="U417" s="150"/>
      <c r="V417" s="150"/>
      <c r="W417" s="150"/>
      <c r="X417" s="150">
        <v>0</v>
      </c>
      <c r="Y417" s="150"/>
      <c r="Z417" s="150"/>
      <c r="AA417" s="150"/>
    </row>
    <row r="418">
      <c r="B418" s="149" t="s">
        <v>53</v>
      </c>
      <c r="C418" s="149"/>
      <c r="D418" s="150"/>
      <c r="E418" s="150"/>
      <c r="F418" s="150"/>
      <c r="G418" s="150"/>
      <c r="H418" s="150">
        <v>0</v>
      </c>
      <c r="I418" s="150"/>
      <c r="J418" s="150"/>
      <c r="K418" s="150"/>
      <c r="L418" s="150">
        <v>0</v>
      </c>
      <c r="M418" s="150"/>
      <c r="N418" s="150"/>
      <c r="O418" s="150"/>
      <c r="P418" s="150"/>
      <c r="Q418" s="150"/>
      <c r="R418" s="150"/>
      <c r="S418" s="150"/>
      <c r="T418" s="150">
        <v>0</v>
      </c>
      <c r="U418" s="150"/>
      <c r="V418" s="150"/>
      <c r="W418" s="150"/>
      <c r="X418" s="150">
        <v>0</v>
      </c>
      <c r="Y418" s="150"/>
      <c r="Z418" s="150"/>
      <c r="AA418" s="150"/>
    </row>
    <row r="419">
      <c r="B419" s="149" t="s">
        <v>54</v>
      </c>
      <c r="C419" s="149"/>
      <c r="D419" s="150"/>
      <c r="E419" s="150"/>
      <c r="F419" s="150"/>
      <c r="G419" s="150"/>
      <c r="H419" s="150">
        <v>0</v>
      </c>
      <c r="I419" s="150"/>
      <c r="J419" s="150"/>
      <c r="K419" s="150"/>
      <c r="L419" s="150">
        <v>0</v>
      </c>
      <c r="M419" s="150"/>
      <c r="N419" s="150"/>
      <c r="O419" s="150"/>
      <c r="P419" s="150"/>
      <c r="Q419" s="150"/>
      <c r="R419" s="150"/>
      <c r="S419" s="150"/>
      <c r="T419" s="150">
        <v>0</v>
      </c>
      <c r="U419" s="150"/>
      <c r="V419" s="150"/>
      <c r="W419" s="150"/>
      <c r="X419" s="150">
        <v>0</v>
      </c>
      <c r="Y419" s="150"/>
      <c r="Z419" s="150"/>
      <c r="AA419" s="150"/>
    </row>
    <row r="420">
      <c r="B420" s="149" t="s">
        <v>55</v>
      </c>
      <c r="C420" s="149"/>
      <c r="D420" s="150"/>
      <c r="E420" s="150"/>
      <c r="F420" s="150"/>
      <c r="G420" s="150"/>
      <c r="H420" s="150">
        <v>0</v>
      </c>
      <c r="I420" s="150"/>
      <c r="J420" s="150"/>
      <c r="K420" s="150"/>
      <c r="L420" s="150">
        <v>0</v>
      </c>
      <c r="M420" s="150"/>
      <c r="N420" s="150"/>
      <c r="O420" s="150"/>
      <c r="P420" s="150"/>
      <c r="Q420" s="150"/>
      <c r="R420" s="150"/>
      <c r="S420" s="150"/>
      <c r="T420" s="150">
        <v>0</v>
      </c>
      <c r="U420" s="150"/>
      <c r="V420" s="150"/>
      <c r="W420" s="150"/>
      <c r="X420" s="150">
        <v>0</v>
      </c>
      <c r="Y420" s="150"/>
      <c r="Z420" s="150"/>
      <c r="AA420" s="150"/>
    </row>
    <row r="421">
      <c r="B421" s="149" t="s">
        <v>56</v>
      </c>
      <c r="C421" s="149"/>
      <c r="D421" s="150"/>
      <c r="E421" s="150"/>
      <c r="F421" s="150"/>
      <c r="G421" s="150"/>
      <c r="H421" s="150">
        <v>0</v>
      </c>
      <c r="I421" s="150"/>
      <c r="J421" s="150"/>
      <c r="K421" s="150"/>
      <c r="L421" s="150">
        <v>0</v>
      </c>
      <c r="M421" s="150"/>
      <c r="N421" s="150"/>
      <c r="O421" s="150"/>
      <c r="P421" s="150"/>
      <c r="Q421" s="150"/>
      <c r="R421" s="150"/>
      <c r="S421" s="150"/>
      <c r="T421" s="150">
        <v>0</v>
      </c>
      <c r="U421" s="150"/>
      <c r="V421" s="150"/>
      <c r="W421" s="150"/>
      <c r="X421" s="150">
        <v>0</v>
      </c>
      <c r="Y421" s="150"/>
      <c r="Z421" s="150"/>
      <c r="AA421" s="150"/>
    </row>
    <row r="422">
      <c r="B422" s="149" t="s">
        <v>57</v>
      </c>
      <c r="C422" s="149"/>
      <c r="D422" s="150"/>
      <c r="E422" s="150"/>
      <c r="F422" s="150"/>
      <c r="G422" s="150"/>
      <c r="H422" s="150">
        <v>0</v>
      </c>
      <c r="I422" s="150"/>
      <c r="J422" s="150"/>
      <c r="K422" s="150"/>
      <c r="L422" s="150">
        <v>0</v>
      </c>
      <c r="M422" s="150"/>
      <c r="N422" s="150"/>
      <c r="O422" s="150"/>
      <c r="P422" s="150"/>
      <c r="Q422" s="150"/>
      <c r="R422" s="150"/>
      <c r="S422" s="150"/>
      <c r="T422" s="150">
        <v>0</v>
      </c>
      <c r="U422" s="150"/>
      <c r="V422" s="150"/>
      <c r="W422" s="150"/>
      <c r="X422" s="150">
        <v>0</v>
      </c>
      <c r="Y422" s="150"/>
      <c r="Z422" s="150"/>
      <c r="AA422" s="150"/>
    </row>
    <row r="423">
      <c r="B423" s="149" t="s">
        <v>58</v>
      </c>
      <c r="C423" s="149"/>
      <c r="D423" s="150"/>
      <c r="E423" s="150"/>
      <c r="F423" s="150"/>
      <c r="G423" s="150"/>
      <c r="H423" s="150">
        <v>0</v>
      </c>
      <c r="I423" s="150"/>
      <c r="J423" s="150"/>
      <c r="K423" s="150"/>
      <c r="L423" s="150">
        <v>0</v>
      </c>
      <c r="M423" s="150"/>
      <c r="N423" s="150"/>
      <c r="O423" s="150"/>
      <c r="P423" s="150"/>
      <c r="Q423" s="150"/>
      <c r="R423" s="150"/>
      <c r="S423" s="150"/>
      <c r="T423" s="150">
        <v>0</v>
      </c>
      <c r="U423" s="150"/>
      <c r="V423" s="150"/>
      <c r="W423" s="150"/>
      <c r="X423" s="150">
        <v>0</v>
      </c>
      <c r="Y423" s="150"/>
      <c r="Z423" s="150"/>
      <c r="AA423" s="150"/>
    </row>
    <row r="424">
      <c r="B424" s="155" t="s">
        <v>59</v>
      </c>
      <c r="C424" s="155"/>
      <c r="D424" s="150"/>
      <c r="E424" s="150"/>
      <c r="F424" s="150"/>
      <c r="G424" s="150"/>
      <c r="H424" s="157">
        <v>0</v>
      </c>
      <c r="I424" s="157"/>
      <c r="J424" s="157"/>
      <c r="K424" s="157"/>
      <c r="L424" s="157">
        <v>0</v>
      </c>
      <c r="M424" s="157"/>
      <c r="N424" s="157"/>
      <c r="O424" s="157"/>
      <c r="P424" s="150"/>
      <c r="Q424" s="150"/>
      <c r="R424" s="150"/>
      <c r="S424" s="150"/>
      <c r="T424" s="157">
        <v>0</v>
      </c>
      <c r="U424" s="157"/>
      <c r="V424" s="157"/>
      <c r="W424" s="157"/>
      <c r="X424" s="157">
        <v>0</v>
      </c>
      <c r="Y424" s="157"/>
      <c r="Z424" s="157"/>
      <c r="AA424" s="157"/>
    </row>
    <row r="425" ht="14.25" customHeight="1">
      <c r="B425" s="69"/>
      <c r="C425" s="69"/>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ht="14.25" customHeight="1">
      <c r="B426" s="69"/>
      <c r="C426" s="69"/>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row>
    <row r="427" ht="14.25" customHeight="1">
      <c r="B427" s="117" t="s">
        <v>66</v>
      </c>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ht="14.25" customHeight="1">
      <c r="B428" s="118" t="s">
        <v>1</v>
      </c>
      <c r="C428" s="119"/>
      <c r="D428" s="121" t="s">
        <v>8</v>
      </c>
      <c r="E428" s="121"/>
      <c r="F428" s="121"/>
      <c r="G428" s="121"/>
      <c r="H428" s="121"/>
      <c r="I428" s="121"/>
      <c r="J428" s="121"/>
      <c r="K428" s="121"/>
      <c r="L428" s="121"/>
      <c r="M428" s="121"/>
      <c r="N428" s="121"/>
      <c r="O428" s="122"/>
      <c r="P428" s="121" t="s">
        <v>9</v>
      </c>
      <c r="Q428" s="121"/>
      <c r="R428" s="121"/>
      <c r="S428" s="121"/>
      <c r="T428" s="121"/>
      <c r="U428" s="121"/>
      <c r="V428" s="121"/>
      <c r="W428" s="121"/>
      <c r="X428" s="121"/>
      <c r="Y428" s="121"/>
      <c r="Z428" s="121"/>
      <c r="AA428" s="121"/>
    </row>
    <row r="429" ht="14.25" customHeight="1">
      <c r="B429" s="100"/>
      <c r="C429" s="120"/>
      <c r="D429" s="87" t="s">
        <v>4</v>
      </c>
      <c r="E429" s="87"/>
      <c r="F429" s="87"/>
      <c r="G429" s="87"/>
      <c r="H429" s="87" t="s">
        <v>5</v>
      </c>
      <c r="I429" s="87"/>
      <c r="J429" s="87"/>
      <c r="K429" s="87"/>
      <c r="L429" s="87" t="s">
        <v>10</v>
      </c>
      <c r="M429" s="87"/>
      <c r="N429" s="87"/>
      <c r="O429" s="88"/>
      <c r="P429" s="87" t="s">
        <v>4</v>
      </c>
      <c r="Q429" s="87"/>
      <c r="R429" s="87"/>
      <c r="S429" s="87"/>
      <c r="T429" s="87" t="s">
        <v>5</v>
      </c>
      <c r="U429" s="87"/>
      <c r="V429" s="87"/>
      <c r="W429" s="87"/>
      <c r="X429" s="87" t="s">
        <v>10</v>
      </c>
      <c r="Y429" s="87"/>
      <c r="Z429" s="87"/>
      <c r="AA429" s="87"/>
    </row>
    <row r="430" ht="14.25" customHeight="1">
      <c r="B430" s="69"/>
      <c r="C430" s="69"/>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ht="14.25" customHeight="1">
      <c r="B431" s="69"/>
      <c r="C431" s="69"/>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ht="14.25" customHeight="1">
      <c r="B432" s="117" t="s">
        <v>67</v>
      </c>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ht="14.25" customHeight="1">
      <c r="B433" s="118" t="s">
        <v>1</v>
      </c>
      <c r="C433" s="119"/>
      <c r="D433" s="121" t="s">
        <v>8</v>
      </c>
      <c r="E433" s="121"/>
      <c r="F433" s="121"/>
      <c r="G433" s="121"/>
      <c r="H433" s="121"/>
      <c r="I433" s="121"/>
      <c r="J433" s="121"/>
      <c r="K433" s="121"/>
      <c r="L433" s="121"/>
      <c r="M433" s="121"/>
      <c r="N433" s="121"/>
      <c r="O433" s="122"/>
      <c r="P433" s="121" t="s">
        <v>9</v>
      </c>
      <c r="Q433" s="121"/>
      <c r="R433" s="121"/>
      <c r="S433" s="121"/>
      <c r="T433" s="121"/>
      <c r="U433" s="121"/>
      <c r="V433" s="121"/>
      <c r="W433" s="121"/>
      <c r="X433" s="121"/>
      <c r="Y433" s="121"/>
      <c r="Z433" s="121"/>
      <c r="AA433" s="121"/>
    </row>
    <row r="434" ht="14.25" customHeight="1">
      <c r="B434" s="100"/>
      <c r="C434" s="120"/>
      <c r="D434" s="87" t="s">
        <v>4</v>
      </c>
      <c r="E434" s="87"/>
      <c r="F434" s="87"/>
      <c r="G434" s="87"/>
      <c r="H434" s="87" t="s">
        <v>5</v>
      </c>
      <c r="I434" s="87"/>
      <c r="J434" s="87"/>
      <c r="K434" s="87"/>
      <c r="L434" s="87" t="s">
        <v>10</v>
      </c>
      <c r="M434" s="87"/>
      <c r="N434" s="87"/>
      <c r="O434" s="88"/>
      <c r="P434" s="87" t="s">
        <v>4</v>
      </c>
      <c r="Q434" s="87"/>
      <c r="R434" s="87"/>
      <c r="S434" s="87"/>
      <c r="T434" s="87" t="s">
        <v>5</v>
      </c>
      <c r="U434" s="87"/>
      <c r="V434" s="87"/>
      <c r="W434" s="87"/>
      <c r="X434" s="87" t="s">
        <v>10</v>
      </c>
      <c r="Y434" s="87"/>
      <c r="Z434" s="87"/>
      <c r="AA434" s="87"/>
    </row>
    <row r="435" ht="14.25" customHeight="1">
      <c r="B435" s="69"/>
      <c r="C435" s="69"/>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row>
    <row r="436" ht="14.25" customHeight="1">
      <c r="B436" s="69"/>
      <c r="C436" s="69"/>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row>
    <row r="438" ht="14.25" customHeight="1">
      <c r="B438" s="103" t="s">
        <v>68</v>
      </c>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row>
    <row r="442" ht="14.25" customHeight="1">
      <c r="C442" s="2" t="s">
        <v>69</v>
      </c>
      <c r="D442" s="2" t="s">
        <v>70</v>
      </c>
      <c r="E442" s="2" t="s">
        <v>71</v>
      </c>
      <c r="F442" s="2" t="s">
        <v>72</v>
      </c>
      <c r="G442" s="2" t="s">
        <v>73</v>
      </c>
      <c r="H442" s="2">
        <v>201709</v>
      </c>
    </row>
    <row r="443" ht="14.25" customHeight="1">
      <c r="B443" s="2" t="s">
        <v>74</v>
      </c>
    </row>
    <row r="444" ht="14.25" customHeight="1">
      <c r="B444" s="2" t="s">
        <v>75</v>
      </c>
      <c r="C444" s="2">
        <v>4212.16861384596</v>
      </c>
      <c r="D444" s="2">
        <v>1040.497740402599</v>
      </c>
      <c r="E444" s="2">
        <v>3.2220663299859797</v>
      </c>
      <c r="F444" s="2">
        <v>-82.226842632725209</v>
      </c>
      <c r="G444" s="2">
        <v>-135.12494919029729</v>
      </c>
    </row>
    <row r="459" ht="14.25" customHeight="1">
      <c r="B459" s="103" t="s">
        <v>231</v>
      </c>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row>
    <row r="460" ht="14.25" customHeight="1">
      <c r="B460" s="126"/>
      <c r="C460" s="126"/>
      <c r="D460" s="126"/>
      <c r="E460" s="126"/>
      <c r="F460" s="126"/>
      <c r="G460" s="126" t="s">
        <v>232</v>
      </c>
      <c r="H460" s="126"/>
      <c r="I460" s="126"/>
      <c r="J460" s="126"/>
      <c r="K460" s="126"/>
      <c r="L460" s="126"/>
      <c r="M460" s="126" t="s">
        <v>233</v>
      </c>
      <c r="N460" s="126"/>
      <c r="O460" s="126"/>
      <c r="P460" s="126"/>
      <c r="Q460" s="126"/>
      <c r="R460" s="126"/>
      <c r="S460" s="126" t="s">
        <v>234</v>
      </c>
      <c r="T460" s="126"/>
      <c r="U460" s="126"/>
      <c r="V460" s="126"/>
      <c r="W460" s="126"/>
      <c r="X460" s="126"/>
    </row>
    <row r="461" ht="14.25" customHeight="1">
      <c r="B461" s="127" t="s">
        <v>81</v>
      </c>
      <c r="C461" s="127"/>
      <c r="D461" s="127"/>
      <c r="E461" s="127"/>
      <c r="F461" s="127"/>
      <c r="G461" s="128"/>
      <c r="H461" s="128"/>
      <c r="I461" s="128"/>
      <c r="J461" s="128"/>
      <c r="K461" s="128"/>
      <c r="L461" s="128"/>
      <c r="M461" s="128">
        <v>10.771213417086065</v>
      </c>
      <c r="N461" s="128"/>
      <c r="O461" s="128"/>
      <c r="P461" s="128"/>
      <c r="Q461" s="128"/>
      <c r="R461" s="128"/>
      <c r="S461" s="129"/>
      <c r="T461" s="129"/>
      <c r="U461" s="129"/>
      <c r="V461" s="129"/>
      <c r="W461" s="129"/>
      <c r="X461" s="129"/>
    </row>
    <row r="462" ht="14.25" customHeight="1">
      <c r="B462" s="127" t="s">
        <v>82</v>
      </c>
      <c r="C462" s="127"/>
      <c r="D462" s="127"/>
      <c r="E462" s="127"/>
      <c r="F462" s="127"/>
      <c r="G462" s="128"/>
      <c r="H462" s="128"/>
      <c r="I462" s="128"/>
      <c r="J462" s="128"/>
      <c r="K462" s="128"/>
      <c r="L462" s="128"/>
      <c r="M462" s="128">
        <v>20.059182779298013</v>
      </c>
      <c r="N462" s="128"/>
      <c r="O462" s="128"/>
      <c r="P462" s="128"/>
      <c r="Q462" s="128"/>
      <c r="R462" s="128"/>
      <c r="S462" s="129"/>
      <c r="T462" s="129"/>
      <c r="U462" s="129"/>
      <c r="V462" s="129"/>
      <c r="W462" s="129"/>
      <c r="X462" s="129"/>
    </row>
    <row r="463" ht="14.25" customHeight="1">
      <c r="B463" s="127" t="s">
        <v>83</v>
      </c>
      <c r="C463" s="127"/>
      <c r="D463" s="127"/>
      <c r="E463" s="127"/>
      <c r="F463" s="127"/>
      <c r="G463" s="128"/>
      <c r="H463" s="128"/>
      <c r="I463" s="128"/>
      <c r="J463" s="128"/>
      <c r="K463" s="128"/>
      <c r="L463" s="128"/>
      <c r="M463" s="128">
        <v>4.59503007735725</v>
      </c>
      <c r="N463" s="128"/>
      <c r="O463" s="128"/>
      <c r="P463" s="128"/>
      <c r="Q463" s="128"/>
      <c r="R463" s="128"/>
      <c r="S463" s="129"/>
      <c r="T463" s="129"/>
      <c r="U463" s="129"/>
      <c r="V463" s="129"/>
      <c r="W463" s="129"/>
      <c r="X463" s="129"/>
    </row>
    <row r="464" ht="14.25" customHeight="1">
      <c r="B464" s="127" t="s">
        <v>84</v>
      </c>
      <c r="C464" s="127"/>
      <c r="D464" s="127"/>
      <c r="E464" s="127"/>
      <c r="F464" s="127"/>
      <c r="G464" s="128"/>
      <c r="H464" s="128"/>
      <c r="I464" s="128"/>
      <c r="J464" s="128"/>
      <c r="K464" s="128"/>
      <c r="L464" s="128"/>
      <c r="M464" s="128">
        <v>-13.882999439569197</v>
      </c>
      <c r="N464" s="128"/>
      <c r="O464" s="128"/>
      <c r="P464" s="128"/>
      <c r="Q464" s="128"/>
      <c r="R464" s="128"/>
      <c r="S464" s="129"/>
      <c r="T464" s="129"/>
      <c r="U464" s="129"/>
      <c r="V464" s="129"/>
      <c r="W464" s="129"/>
      <c r="X464" s="129"/>
    </row>
    <row r="465" ht="14.25" customHeight="1">
      <c r="B465" s="127" t="s">
        <v>85</v>
      </c>
      <c r="C465" s="127"/>
      <c r="D465" s="127"/>
      <c r="E465" s="127"/>
      <c r="F465" s="127"/>
      <c r="G465" s="128"/>
      <c r="H465" s="128"/>
      <c r="I465" s="128"/>
      <c r="J465" s="128"/>
      <c r="K465" s="128"/>
      <c r="L465" s="128"/>
      <c r="M465" s="128">
        <v>7.3716893442104006</v>
      </c>
      <c r="N465" s="128"/>
      <c r="O465" s="128"/>
      <c r="P465" s="128"/>
      <c r="Q465" s="128"/>
      <c r="R465" s="128"/>
      <c r="S465" s="129"/>
      <c r="T465" s="129"/>
      <c r="U465" s="129"/>
      <c r="V465" s="129"/>
      <c r="W465" s="129"/>
      <c r="X465" s="129"/>
    </row>
    <row r="466" ht="14.25" customHeight="1">
      <c r="B466" s="127" t="s">
        <v>86</v>
      </c>
      <c r="C466" s="127"/>
      <c r="D466" s="127"/>
      <c r="E466" s="127"/>
      <c r="F466" s="127"/>
      <c r="G466" s="128"/>
      <c r="H466" s="128"/>
      <c r="I466" s="128"/>
      <c r="J466" s="128"/>
      <c r="K466" s="128"/>
      <c r="L466" s="128"/>
      <c r="M466" s="128">
        <v>3.3995240728756642</v>
      </c>
      <c r="N466" s="128"/>
      <c r="O466" s="128"/>
      <c r="P466" s="128"/>
      <c r="Q466" s="128"/>
      <c r="R466" s="128"/>
      <c r="S466" s="129"/>
      <c r="T466" s="129"/>
      <c r="U466" s="129"/>
      <c r="V466" s="129"/>
      <c r="W466" s="129"/>
      <c r="X466" s="129"/>
    </row>
    <row r="467" ht="14.25" customHeight="1">
      <c r="B467" s="127" t="s">
        <v>87</v>
      </c>
      <c r="C467" s="127"/>
      <c r="D467" s="127"/>
      <c r="E467" s="127"/>
      <c r="F467" s="127"/>
      <c r="G467" s="128"/>
      <c r="H467" s="128"/>
      <c r="I467" s="128"/>
      <c r="J467" s="128"/>
      <c r="K467" s="128"/>
      <c r="L467" s="128"/>
      <c r="M467" s="128">
        <v>6000</v>
      </c>
      <c r="N467" s="128"/>
      <c r="O467" s="128"/>
      <c r="P467" s="128"/>
      <c r="Q467" s="128"/>
      <c r="R467" s="128"/>
      <c r="S467" s="129"/>
      <c r="T467" s="129"/>
      <c r="U467" s="129"/>
      <c r="V467" s="129"/>
      <c r="W467" s="129"/>
      <c r="X467" s="129"/>
    </row>
    <row r="468" ht="14.25" customHeight="1">
      <c r="B468" s="127" t="s">
        <v>88</v>
      </c>
      <c r="C468" s="127"/>
      <c r="D468" s="127"/>
      <c r="E468" s="127"/>
      <c r="F468" s="127"/>
      <c r="G468" s="128"/>
      <c r="H468" s="128"/>
      <c r="I468" s="128"/>
      <c r="J468" s="128"/>
      <c r="K468" s="128"/>
      <c r="L468" s="128"/>
      <c r="M468" s="128">
        <v>3000</v>
      </c>
      <c r="N468" s="128"/>
      <c r="O468" s="128"/>
      <c r="P468" s="128"/>
      <c r="Q468" s="128"/>
      <c r="R468" s="128"/>
      <c r="S468" s="129"/>
      <c r="T468" s="129"/>
      <c r="U468" s="129"/>
      <c r="V468" s="129"/>
      <c r="W468" s="129"/>
      <c r="X468" s="129"/>
    </row>
    <row r="469" ht="14.25" customHeight="1">
      <c r="B469" s="127" t="s">
        <v>89</v>
      </c>
      <c r="C469" s="127"/>
      <c r="D469" s="127"/>
      <c r="E469" s="127"/>
      <c r="F469" s="127"/>
      <c r="G469" s="128"/>
      <c r="H469" s="128"/>
      <c r="I469" s="128"/>
      <c r="J469" s="128"/>
      <c r="K469" s="128"/>
      <c r="L469" s="128"/>
      <c r="M469" s="128">
        <v>9000</v>
      </c>
      <c r="N469" s="128"/>
      <c r="O469" s="128"/>
      <c r="P469" s="128"/>
      <c r="Q469" s="128"/>
      <c r="R469" s="128"/>
      <c r="S469" s="129"/>
      <c r="T469" s="129"/>
      <c r="U469" s="129"/>
      <c r="V469" s="129"/>
      <c r="W469" s="129"/>
      <c r="X469" s="129"/>
    </row>
    <row r="470" ht="14.25" customHeight="1">
      <c r="B470" s="127" t="s">
        <v>90</v>
      </c>
      <c r="C470" s="127"/>
      <c r="D470" s="127"/>
      <c r="E470" s="127"/>
      <c r="F470" s="127"/>
      <c r="G470" s="128"/>
      <c r="H470" s="128"/>
      <c r="I470" s="128"/>
      <c r="J470" s="128"/>
      <c r="K470" s="128"/>
      <c r="L470" s="128"/>
      <c r="M470" s="128">
        <v>3000</v>
      </c>
      <c r="N470" s="128"/>
      <c r="O470" s="128"/>
      <c r="P470" s="128"/>
      <c r="Q470" s="128"/>
      <c r="R470" s="128"/>
      <c r="S470" s="129"/>
      <c r="T470" s="129"/>
      <c r="U470" s="129"/>
      <c r="V470" s="129"/>
      <c r="W470" s="129"/>
      <c r="X470" s="129"/>
    </row>
    <row r="471" ht="14.25" customHeight="1">
      <c r="B471" s="127" t="s">
        <v>91</v>
      </c>
      <c r="C471" s="127"/>
      <c r="D471" s="127"/>
      <c r="E471" s="127"/>
      <c r="F471" s="127"/>
      <c r="G471" s="128"/>
      <c r="H471" s="128"/>
      <c r="I471" s="128"/>
      <c r="J471" s="128"/>
      <c r="K471" s="128"/>
      <c r="L471" s="128"/>
      <c r="M471" s="128"/>
      <c r="N471" s="128"/>
      <c r="O471" s="128"/>
      <c r="P471" s="128"/>
      <c r="Q471" s="128"/>
      <c r="R471" s="128"/>
      <c r="S471" s="129"/>
      <c r="T471" s="129"/>
      <c r="U471" s="129"/>
      <c r="V471" s="129"/>
      <c r="W471" s="129"/>
      <c r="X471" s="129"/>
    </row>
    <row r="472" ht="14.25" customHeight="1">
      <c r="B472" s="127" t="s">
        <v>92</v>
      </c>
      <c r="C472" s="127"/>
      <c r="D472" s="127"/>
      <c r="E472" s="127"/>
      <c r="F472" s="127"/>
      <c r="G472" s="128"/>
      <c r="H472" s="128"/>
      <c r="I472" s="128"/>
      <c r="J472" s="128"/>
      <c r="K472" s="128"/>
      <c r="L472" s="128"/>
      <c r="M472" s="128">
        <v>-2699.0333801010038</v>
      </c>
      <c r="N472" s="128"/>
      <c r="O472" s="128"/>
      <c r="P472" s="128"/>
      <c r="Q472" s="128"/>
      <c r="R472" s="128"/>
      <c r="S472" s="129"/>
      <c r="T472" s="129"/>
      <c r="U472" s="129"/>
      <c r="V472" s="129"/>
      <c r="W472" s="129"/>
      <c r="X472" s="129"/>
    </row>
    <row r="473" ht="14.25" customHeight="1">
      <c r="B473" s="127" t="s">
        <v>93</v>
      </c>
      <c r="C473" s="127"/>
      <c r="D473" s="127"/>
      <c r="E473" s="127"/>
      <c r="F473" s="127"/>
      <c r="G473" s="128"/>
      <c r="H473" s="128"/>
      <c r="I473" s="128"/>
      <c r="J473" s="128"/>
      <c r="K473" s="128"/>
      <c r="L473" s="128"/>
      <c r="M473" s="128">
        <v>-6297.74455356901</v>
      </c>
      <c r="N473" s="128"/>
      <c r="O473" s="128"/>
      <c r="P473" s="128"/>
      <c r="Q473" s="128"/>
      <c r="R473" s="128"/>
      <c r="S473" s="129"/>
      <c r="T473" s="129"/>
      <c r="U473" s="129"/>
      <c r="V473" s="129"/>
      <c r="W473" s="129"/>
      <c r="X473" s="129"/>
    </row>
    <row r="474" ht="14.25" customHeight="1">
      <c r="B474" s="3"/>
      <c r="C474" s="3"/>
      <c r="D474" s="3"/>
      <c r="E474" s="3"/>
      <c r="F474" s="3"/>
      <c r="G474" s="3"/>
      <c r="H474" s="3"/>
      <c r="I474" s="3"/>
      <c r="J474" s="3"/>
      <c r="K474" s="3"/>
      <c r="L474" s="3"/>
      <c r="M474" s="3"/>
      <c r="N474" s="3"/>
      <c r="O474" s="3"/>
      <c r="P474" s="3"/>
      <c r="Q474" s="3"/>
      <c r="R474" s="3"/>
      <c r="S474" s="3"/>
      <c r="T474" s="3"/>
      <c r="U474" s="3"/>
      <c r="V474" s="3"/>
      <c r="W474" s="3"/>
      <c r="X474" s="3"/>
    </row>
    <row r="475" ht="14.25" customHeight="1">
      <c r="B475" s="103" t="s">
        <v>235</v>
      </c>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row>
    <row r="476" ht="14.25" customHeight="1">
      <c r="B476" s="126"/>
      <c r="C476" s="126"/>
      <c r="D476" s="126"/>
      <c r="E476" s="126"/>
      <c r="F476" s="126"/>
      <c r="G476" s="126" t="s">
        <v>236</v>
      </c>
      <c r="H476" s="126"/>
      <c r="I476" s="126"/>
      <c r="J476" s="126"/>
      <c r="K476" s="126"/>
      <c r="L476" s="126"/>
      <c r="M476" s="126" t="s">
        <v>237</v>
      </c>
      <c r="N476" s="126"/>
      <c r="O476" s="126"/>
      <c r="P476" s="126"/>
      <c r="Q476" s="126"/>
      <c r="R476" s="126"/>
      <c r="S476" s="126" t="s">
        <v>234</v>
      </c>
      <c r="T476" s="126"/>
      <c r="U476" s="126"/>
      <c r="V476" s="126"/>
      <c r="W476" s="126"/>
      <c r="X476" s="126"/>
    </row>
    <row r="477" ht="14.25" customHeight="1">
      <c r="B477" s="127" t="s">
        <v>81</v>
      </c>
      <c r="C477" s="127"/>
      <c r="D477" s="127"/>
      <c r="E477" s="127"/>
      <c r="F477" s="127"/>
      <c r="G477" s="128"/>
      <c r="H477" s="128"/>
      <c r="I477" s="128"/>
      <c r="J477" s="128"/>
      <c r="K477" s="128"/>
      <c r="L477" s="128"/>
      <c r="M477" s="128">
        <v>-222.48046855892102</v>
      </c>
      <c r="N477" s="128"/>
      <c r="O477" s="128"/>
      <c r="P477" s="128"/>
      <c r="Q477" s="128"/>
      <c r="R477" s="128"/>
      <c r="S477" s="129"/>
      <c r="T477" s="129"/>
      <c r="U477" s="129"/>
      <c r="V477" s="129"/>
      <c r="W477" s="129"/>
      <c r="X477" s="129"/>
    </row>
    <row r="478" ht="14.25" customHeight="1">
      <c r="B478" s="127" t="s">
        <v>82</v>
      </c>
      <c r="C478" s="127"/>
      <c r="D478" s="127"/>
      <c r="E478" s="127"/>
      <c r="F478" s="127"/>
      <c r="G478" s="128"/>
      <c r="H478" s="128"/>
      <c r="I478" s="128"/>
      <c r="J478" s="128"/>
      <c r="K478" s="128"/>
      <c r="L478" s="128"/>
      <c r="M478" s="128">
        <v>86.464894824627038</v>
      </c>
      <c r="N478" s="128"/>
      <c r="O478" s="128"/>
      <c r="P478" s="128"/>
      <c r="Q478" s="128"/>
      <c r="R478" s="128"/>
      <c r="S478" s="129"/>
      <c r="T478" s="129"/>
      <c r="U478" s="129"/>
      <c r="V478" s="129"/>
      <c r="W478" s="129"/>
      <c r="X478" s="129"/>
    </row>
    <row r="479" ht="14.25" customHeight="1">
      <c r="B479" s="127" t="s">
        <v>83</v>
      </c>
      <c r="C479" s="127"/>
      <c r="D479" s="127"/>
      <c r="E479" s="127"/>
      <c r="F479" s="127"/>
      <c r="G479" s="128"/>
      <c r="H479" s="128"/>
      <c r="I479" s="128"/>
      <c r="J479" s="128"/>
      <c r="K479" s="128"/>
      <c r="L479" s="128"/>
      <c r="M479" s="128">
        <v>17.64394934725831</v>
      </c>
      <c r="N479" s="128"/>
      <c r="O479" s="128"/>
      <c r="P479" s="128"/>
      <c r="Q479" s="128"/>
      <c r="R479" s="128"/>
      <c r="S479" s="129"/>
      <c r="T479" s="129"/>
      <c r="U479" s="129"/>
      <c r="V479" s="129"/>
      <c r="W479" s="129"/>
      <c r="X479" s="129"/>
    </row>
    <row r="480" ht="14.25" customHeight="1">
      <c r="B480" s="127" t="s">
        <v>84</v>
      </c>
      <c r="C480" s="127"/>
      <c r="D480" s="127"/>
      <c r="E480" s="127"/>
      <c r="F480" s="127"/>
      <c r="G480" s="128"/>
      <c r="H480" s="128"/>
      <c r="I480" s="128"/>
      <c r="J480" s="128"/>
      <c r="K480" s="128"/>
      <c r="L480" s="128"/>
      <c r="M480" s="128">
        <v>-326.58931273080634</v>
      </c>
      <c r="N480" s="128"/>
      <c r="O480" s="128"/>
      <c r="P480" s="128"/>
      <c r="Q480" s="128"/>
      <c r="R480" s="128"/>
      <c r="S480" s="129"/>
      <c r="T480" s="129"/>
      <c r="U480" s="129"/>
      <c r="V480" s="129"/>
      <c r="W480" s="129"/>
      <c r="X480" s="129"/>
    </row>
    <row r="481" ht="14.25" customHeight="1">
      <c r="B481" s="127" t="s">
        <v>85</v>
      </c>
      <c r="C481" s="127"/>
      <c r="D481" s="127"/>
      <c r="E481" s="127"/>
      <c r="F481" s="127"/>
      <c r="G481" s="128"/>
      <c r="H481" s="128"/>
      <c r="I481" s="128"/>
      <c r="J481" s="128"/>
      <c r="K481" s="128"/>
      <c r="L481" s="128"/>
      <c r="M481" s="128">
        <v>28.785709948841923</v>
      </c>
      <c r="N481" s="128"/>
      <c r="O481" s="128"/>
      <c r="P481" s="128"/>
      <c r="Q481" s="128"/>
      <c r="R481" s="128"/>
      <c r="S481" s="129"/>
      <c r="T481" s="129"/>
      <c r="U481" s="129"/>
      <c r="V481" s="129"/>
      <c r="W481" s="129"/>
      <c r="X481" s="129"/>
    </row>
    <row r="482" ht="14.25" customHeight="1">
      <c r="B482" s="127" t="s">
        <v>86</v>
      </c>
      <c r="C482" s="127"/>
      <c r="D482" s="127"/>
      <c r="E482" s="127"/>
      <c r="F482" s="127"/>
      <c r="G482" s="128"/>
      <c r="H482" s="128"/>
      <c r="I482" s="128"/>
      <c r="J482" s="128"/>
      <c r="K482" s="128"/>
      <c r="L482" s="128"/>
      <c r="M482" s="128">
        <v>-251.26617850776293</v>
      </c>
      <c r="N482" s="128"/>
      <c r="O482" s="128"/>
      <c r="P482" s="128"/>
      <c r="Q482" s="128"/>
      <c r="R482" s="128"/>
      <c r="S482" s="129"/>
      <c r="T482" s="129"/>
      <c r="U482" s="129"/>
      <c r="V482" s="129"/>
      <c r="W482" s="129"/>
      <c r="X482" s="129"/>
    </row>
    <row r="483" ht="14.25" customHeight="1">
      <c r="B483" s="127" t="s">
        <v>87</v>
      </c>
      <c r="C483" s="127"/>
      <c r="D483" s="127"/>
      <c r="E483" s="127"/>
      <c r="F483" s="127"/>
      <c r="G483" s="128"/>
      <c r="H483" s="128"/>
      <c r="I483" s="128"/>
      <c r="J483" s="128"/>
      <c r="K483" s="128"/>
      <c r="L483" s="128"/>
      <c r="M483" s="128">
        <v>24000</v>
      </c>
      <c r="N483" s="128"/>
      <c r="O483" s="128"/>
      <c r="P483" s="128"/>
      <c r="Q483" s="128"/>
      <c r="R483" s="128"/>
      <c r="S483" s="129"/>
      <c r="T483" s="129"/>
      <c r="U483" s="129"/>
      <c r="V483" s="129"/>
      <c r="W483" s="129"/>
      <c r="X483" s="129"/>
    </row>
    <row r="484" ht="14.25" customHeight="1">
      <c r="B484" s="127" t="s">
        <v>88</v>
      </c>
      <c r="C484" s="127"/>
      <c r="D484" s="127"/>
      <c r="E484" s="127"/>
      <c r="F484" s="127"/>
      <c r="G484" s="128"/>
      <c r="H484" s="128"/>
      <c r="I484" s="128"/>
      <c r="J484" s="128"/>
      <c r="K484" s="128"/>
      <c r="L484" s="128"/>
      <c r="M484" s="128">
        <v>12000</v>
      </c>
      <c r="N484" s="128"/>
      <c r="O484" s="128"/>
      <c r="P484" s="128"/>
      <c r="Q484" s="128"/>
      <c r="R484" s="128"/>
      <c r="S484" s="129"/>
      <c r="T484" s="129"/>
      <c r="U484" s="129"/>
      <c r="V484" s="129"/>
      <c r="W484" s="129"/>
      <c r="X484" s="129"/>
    </row>
    <row r="485" ht="14.25" customHeight="1">
      <c r="B485" s="127" t="s">
        <v>89</v>
      </c>
      <c r="C485" s="127"/>
      <c r="D485" s="127"/>
      <c r="E485" s="127"/>
      <c r="F485" s="127"/>
      <c r="G485" s="128"/>
      <c r="H485" s="128"/>
      <c r="I485" s="128"/>
      <c r="J485" s="128"/>
      <c r="K485" s="128"/>
      <c r="L485" s="128"/>
      <c r="M485" s="128">
        <v>36000</v>
      </c>
      <c r="N485" s="128"/>
      <c r="O485" s="128"/>
      <c r="P485" s="128"/>
      <c r="Q485" s="128"/>
      <c r="R485" s="128"/>
      <c r="S485" s="129"/>
      <c r="T485" s="129"/>
      <c r="U485" s="129"/>
      <c r="V485" s="129"/>
      <c r="W485" s="129"/>
      <c r="X485" s="129"/>
    </row>
    <row r="486" ht="14.25" customHeight="1">
      <c r="B486" s="127" t="s">
        <v>90</v>
      </c>
      <c r="C486" s="127"/>
      <c r="D486" s="127"/>
      <c r="E486" s="127"/>
      <c r="F486" s="127"/>
      <c r="G486" s="128"/>
      <c r="H486" s="128"/>
      <c r="I486" s="128"/>
      <c r="J486" s="128"/>
      <c r="K486" s="128"/>
      <c r="L486" s="128"/>
      <c r="M486" s="128">
        <v>12000</v>
      </c>
      <c r="N486" s="128"/>
      <c r="O486" s="128"/>
      <c r="P486" s="128"/>
      <c r="Q486" s="128"/>
      <c r="R486" s="128"/>
      <c r="S486" s="129"/>
      <c r="T486" s="129"/>
      <c r="U486" s="129"/>
      <c r="V486" s="129"/>
      <c r="W486" s="129"/>
      <c r="X486" s="129"/>
    </row>
    <row r="487" ht="14.25" customHeight="1">
      <c r="B487" s="127" t="s">
        <v>91</v>
      </c>
      <c r="C487" s="127"/>
      <c r="D487" s="127"/>
      <c r="E487" s="127"/>
      <c r="F487" s="127"/>
      <c r="G487" s="128"/>
      <c r="H487" s="128"/>
      <c r="I487" s="128"/>
      <c r="J487" s="128"/>
      <c r="K487" s="128"/>
      <c r="L487" s="128"/>
      <c r="M487" s="128"/>
      <c r="N487" s="128"/>
      <c r="O487" s="128"/>
      <c r="P487" s="128"/>
      <c r="Q487" s="128"/>
      <c r="R487" s="128"/>
      <c r="S487" s="129"/>
      <c r="T487" s="129"/>
      <c r="U487" s="129"/>
      <c r="V487" s="129"/>
      <c r="W487" s="129"/>
      <c r="X487" s="129"/>
    </row>
    <row r="488" ht="14.25" customHeight="1">
      <c r="B488" s="127" t="s">
        <v>92</v>
      </c>
      <c r="C488" s="127"/>
      <c r="D488" s="127"/>
      <c r="E488" s="127"/>
      <c r="F488" s="127"/>
      <c r="G488" s="128"/>
      <c r="H488" s="128"/>
      <c r="I488" s="128"/>
      <c r="J488" s="128"/>
      <c r="K488" s="128"/>
      <c r="L488" s="128"/>
      <c r="M488" s="128">
        <v>-10875.350562863458</v>
      </c>
      <c r="N488" s="128"/>
      <c r="O488" s="128"/>
      <c r="P488" s="128"/>
      <c r="Q488" s="128"/>
      <c r="R488" s="128"/>
      <c r="S488" s="129"/>
      <c r="T488" s="129"/>
      <c r="U488" s="129"/>
      <c r="V488" s="129"/>
      <c r="W488" s="129"/>
      <c r="X488" s="129"/>
    </row>
    <row r="489" ht="14.25" customHeight="1">
      <c r="B489" s="127" t="s">
        <v>93</v>
      </c>
      <c r="C489" s="127"/>
      <c r="D489" s="127"/>
      <c r="E489" s="127"/>
      <c r="F489" s="127"/>
      <c r="G489" s="128"/>
      <c r="H489" s="128"/>
      <c r="I489" s="128"/>
      <c r="J489" s="128"/>
      <c r="K489" s="128"/>
      <c r="L489" s="128"/>
      <c r="M489" s="128">
        <v>-25375.817980014737</v>
      </c>
      <c r="N489" s="128"/>
      <c r="O489" s="128"/>
      <c r="P489" s="128"/>
      <c r="Q489" s="128"/>
      <c r="R489" s="128"/>
      <c r="S489" s="129"/>
      <c r="T489" s="129"/>
      <c r="U489" s="129"/>
      <c r="V489" s="129"/>
      <c r="W489" s="129"/>
      <c r="X489" s="129"/>
    </row>
    <row r="490" ht="14.25" customHeight="1">
      <c r="B490" s="3"/>
      <c r="C490" s="3"/>
      <c r="D490" s="3"/>
      <c r="E490" s="3"/>
      <c r="F490" s="3"/>
      <c r="G490" s="3"/>
      <c r="H490" s="3"/>
      <c r="I490" s="3"/>
      <c r="J490" s="3"/>
      <c r="K490" s="3"/>
      <c r="L490" s="3"/>
      <c r="M490" s="3"/>
      <c r="N490" s="3"/>
      <c r="O490" s="3"/>
      <c r="P490" s="3"/>
      <c r="Q490" s="3"/>
      <c r="R490" s="3"/>
      <c r="S490" s="3"/>
      <c r="T490" s="3"/>
      <c r="U490" s="3"/>
      <c r="V490" s="3"/>
      <c r="W490" s="3"/>
      <c r="X490" s="3"/>
    </row>
    <row r="491" ht="14.25" customHeight="1">
      <c r="B491" s="130" t="s">
        <v>97</v>
      </c>
      <c r="C491" s="130"/>
      <c r="D491" s="130"/>
      <c r="E491" s="130"/>
      <c r="F491" s="130"/>
      <c r="G491" s="130"/>
      <c r="H491" s="130"/>
      <c r="I491" s="130"/>
      <c r="J491" s="130"/>
      <c r="K491" s="130"/>
      <c r="L491" s="130"/>
      <c r="M491" s="130"/>
      <c r="N491" s="130"/>
      <c r="O491" s="130"/>
      <c r="P491" s="130"/>
      <c r="Q491" s="130"/>
      <c r="R491" s="130"/>
    </row>
    <row r="492" ht="14.25" customHeight="1">
      <c r="B492" s="126" t="s">
        <v>77</v>
      </c>
      <c r="C492" s="126"/>
      <c r="D492" s="126"/>
      <c r="E492" s="126"/>
      <c r="F492" s="126"/>
      <c r="G492" s="126" t="s">
        <v>98</v>
      </c>
      <c r="H492" s="126"/>
      <c r="I492" s="126"/>
      <c r="J492" s="126"/>
      <c r="K492" s="126"/>
      <c r="L492" s="126"/>
      <c r="M492" s="126" t="s">
        <v>99</v>
      </c>
      <c r="N492" s="126"/>
      <c r="O492" s="126"/>
      <c r="P492" s="126"/>
      <c r="Q492" s="126"/>
      <c r="R492" s="126"/>
    </row>
    <row r="493" ht="14.25" customHeight="1">
      <c r="B493" s="127" t="s">
        <v>100</v>
      </c>
      <c r="C493" s="127"/>
      <c r="D493" s="127"/>
      <c r="E493" s="127"/>
      <c r="F493" s="127"/>
      <c r="G493" s="128">
        <v>0</v>
      </c>
      <c r="H493" s="128"/>
      <c r="I493" s="128"/>
      <c r="J493" s="128"/>
      <c r="K493" s="128"/>
      <c r="L493" s="128"/>
      <c r="M493" s="128">
        <v>0</v>
      </c>
      <c r="N493" s="128"/>
      <c r="O493" s="128"/>
      <c r="P493" s="128"/>
      <c r="Q493" s="128"/>
      <c r="R493" s="128"/>
    </row>
    <row r="494" ht="14.25" customHeight="1">
      <c r="B494" s="127" t="s">
        <v>101</v>
      </c>
      <c r="C494" s="127"/>
      <c r="D494" s="127"/>
      <c r="E494" s="127"/>
      <c r="F494" s="127"/>
      <c r="G494" s="128">
        <v>0</v>
      </c>
      <c r="H494" s="128"/>
      <c r="I494" s="128"/>
      <c r="J494" s="128"/>
      <c r="K494" s="128"/>
      <c r="L494" s="128"/>
      <c r="M494" s="128">
        <v>0</v>
      </c>
      <c r="N494" s="128"/>
      <c r="O494" s="128"/>
      <c r="P494" s="128"/>
      <c r="Q494" s="128"/>
      <c r="R494" s="128"/>
    </row>
    <row r="495" ht="14.25" customHeight="1">
      <c r="B495" s="127" t="s">
        <v>102</v>
      </c>
      <c r="C495" s="127"/>
      <c r="D495" s="127"/>
      <c r="E495" s="127"/>
      <c r="F495" s="127"/>
      <c r="G495" s="128">
        <v>0</v>
      </c>
      <c r="H495" s="128"/>
      <c r="I495" s="128"/>
      <c r="J495" s="128"/>
      <c r="K495" s="128"/>
      <c r="L495" s="128"/>
      <c r="M495" s="128">
        <v>0</v>
      </c>
      <c r="N495" s="128"/>
      <c r="O495" s="128"/>
      <c r="P495" s="128"/>
      <c r="Q495" s="128"/>
      <c r="R495" s="128"/>
    </row>
    <row r="496" ht="14.25" customHeight="1">
      <c r="B496" s="127" t="s">
        <v>103</v>
      </c>
      <c r="C496" s="127"/>
      <c r="D496" s="127"/>
      <c r="E496" s="127"/>
      <c r="F496" s="127"/>
      <c r="G496" s="128">
        <v>0</v>
      </c>
      <c r="H496" s="128"/>
      <c r="I496" s="128"/>
      <c r="J496" s="128"/>
      <c r="K496" s="128"/>
      <c r="L496" s="128"/>
      <c r="M496" s="128">
        <v>0</v>
      </c>
      <c r="N496" s="128"/>
      <c r="O496" s="128"/>
      <c r="P496" s="128"/>
      <c r="Q496" s="128"/>
      <c r="R496" s="128"/>
    </row>
    <row r="497" ht="14.25" customHeight="1">
      <c r="B497" s="127" t="s">
        <v>104</v>
      </c>
      <c r="C497" s="127"/>
      <c r="D497" s="127"/>
      <c r="E497" s="127"/>
      <c r="F497" s="127"/>
      <c r="G497" s="128">
        <v>0</v>
      </c>
      <c r="H497" s="128"/>
      <c r="I497" s="128"/>
      <c r="J497" s="128"/>
      <c r="K497" s="128"/>
      <c r="L497" s="128"/>
      <c r="M497" s="128">
        <v>1431.4</v>
      </c>
      <c r="N497" s="128"/>
      <c r="O497" s="128"/>
      <c r="P497" s="128"/>
      <c r="Q497" s="128"/>
      <c r="R497" s="128"/>
    </row>
    <row r="498" ht="14.25" customHeight="1">
      <c r="B498" s="127" t="s">
        <v>105</v>
      </c>
      <c r="C498" s="127"/>
      <c r="D498" s="127"/>
      <c r="E498" s="127"/>
      <c r="F498" s="127"/>
      <c r="G498" s="128">
        <v>0</v>
      </c>
      <c r="H498" s="128"/>
      <c r="I498" s="128"/>
      <c r="J498" s="128"/>
      <c r="K498" s="128"/>
      <c r="L498" s="128"/>
      <c r="M498" s="128">
        <v>0</v>
      </c>
      <c r="N498" s="128"/>
      <c r="O498" s="128"/>
      <c r="P498" s="128"/>
      <c r="Q498" s="128"/>
      <c r="R498" s="128"/>
    </row>
    <row r="499" ht="14.25" customHeight="1">
      <c r="B499" s="127" t="s">
        <v>106</v>
      </c>
      <c r="C499" s="127"/>
      <c r="D499" s="127"/>
      <c r="E499" s="127"/>
      <c r="F499" s="127"/>
      <c r="G499" s="128">
        <v>0</v>
      </c>
      <c r="H499" s="128"/>
      <c r="I499" s="128"/>
      <c r="J499" s="128"/>
      <c r="K499" s="128"/>
      <c r="L499" s="128"/>
      <c r="M499" s="128">
        <v>0</v>
      </c>
      <c r="N499" s="128"/>
      <c r="O499" s="128"/>
      <c r="P499" s="128"/>
      <c r="Q499" s="128"/>
      <c r="R499" s="128"/>
    </row>
    <row r="500" ht="14.25" customHeight="1">
      <c r="B500" s="127" t="s">
        <v>107</v>
      </c>
      <c r="C500" s="127"/>
      <c r="D500" s="127"/>
      <c r="E500" s="127"/>
      <c r="F500" s="127"/>
      <c r="G500" s="128">
        <v>0</v>
      </c>
      <c r="H500" s="128"/>
      <c r="I500" s="128"/>
      <c r="J500" s="128"/>
      <c r="K500" s="128"/>
      <c r="L500" s="128"/>
      <c r="M500" s="128">
        <v>0</v>
      </c>
      <c r="N500" s="128"/>
      <c r="O500" s="128"/>
      <c r="P500" s="128"/>
      <c r="Q500" s="128"/>
      <c r="R500" s="128"/>
    </row>
    <row r="501" ht="14.25" customHeight="1">
      <c r="B501" s="127" t="s">
        <v>108</v>
      </c>
      <c r="C501" s="127"/>
      <c r="D501" s="127"/>
      <c r="E501" s="127"/>
      <c r="F501" s="127"/>
      <c r="G501" s="128">
        <v>0</v>
      </c>
      <c r="H501" s="128"/>
      <c r="I501" s="128"/>
      <c r="J501" s="128"/>
      <c r="K501" s="128"/>
      <c r="L501" s="128"/>
      <c r="M501" s="128">
        <v>920</v>
      </c>
      <c r="N501" s="128"/>
      <c r="O501" s="128"/>
      <c r="P501" s="128"/>
      <c r="Q501" s="128"/>
      <c r="R501" s="128"/>
    </row>
    <row r="502" ht="14.25" customHeight="1">
      <c r="B502" s="127" t="s">
        <v>109</v>
      </c>
      <c r="C502" s="127"/>
      <c r="D502" s="127"/>
      <c r="E502" s="127"/>
      <c r="F502" s="127"/>
      <c r="G502" s="128">
        <v>0</v>
      </c>
      <c r="H502" s="128"/>
      <c r="I502" s="128"/>
      <c r="J502" s="128"/>
      <c r="K502" s="128"/>
      <c r="L502" s="128"/>
      <c r="M502" s="128">
        <v>511.4</v>
      </c>
      <c r="N502" s="128"/>
      <c r="O502" s="128"/>
      <c r="P502" s="128"/>
      <c r="Q502" s="128"/>
      <c r="R502" s="128"/>
    </row>
    <row r="503" ht="14.25" customHeight="1">
      <c r="B503" s="127" t="s">
        <v>110</v>
      </c>
      <c r="C503" s="127"/>
      <c r="D503" s="127"/>
      <c r="E503" s="127"/>
      <c r="F503" s="127"/>
      <c r="G503" s="128">
        <v>0</v>
      </c>
      <c r="H503" s="128"/>
      <c r="I503" s="128"/>
      <c r="J503" s="128"/>
      <c r="K503" s="128"/>
      <c r="L503" s="128"/>
      <c r="M503" s="128">
        <v>0</v>
      </c>
      <c r="N503" s="128"/>
      <c r="O503" s="128"/>
      <c r="P503" s="128"/>
      <c r="Q503" s="128"/>
      <c r="R503" s="128"/>
    </row>
  </sheetData>
  <mergeCells>
    <mergeCell ref="B503:F503"/>
    <mergeCell ref="G503:L503"/>
    <mergeCell ref="M503:R503"/>
    <mergeCell ref="B502:F502"/>
    <mergeCell ref="G502:L502"/>
    <mergeCell ref="M502:R502"/>
    <mergeCell ref="B500:F500"/>
    <mergeCell ref="G500:L500"/>
    <mergeCell ref="M500:R500"/>
    <mergeCell ref="B501:F501"/>
    <mergeCell ref="G501:L501"/>
    <mergeCell ref="M501:R501"/>
    <mergeCell ref="B498:F498"/>
    <mergeCell ref="G498:L498"/>
    <mergeCell ref="M498:R498"/>
    <mergeCell ref="B499:F499"/>
    <mergeCell ref="G499:L499"/>
    <mergeCell ref="M499:R499"/>
    <mergeCell ref="B496:F496"/>
    <mergeCell ref="G496:L496"/>
    <mergeCell ref="M496:R496"/>
    <mergeCell ref="B497:F497"/>
    <mergeCell ref="G497:L497"/>
    <mergeCell ref="M497:R497"/>
    <mergeCell ref="B494:F494"/>
    <mergeCell ref="G494:L494"/>
    <mergeCell ref="M494:R494"/>
    <mergeCell ref="B495:F495"/>
    <mergeCell ref="G495:L495"/>
    <mergeCell ref="M495:R495"/>
    <mergeCell ref="B491:R491"/>
    <mergeCell ref="B492:F492"/>
    <mergeCell ref="G492:L492"/>
    <mergeCell ref="M492:R492"/>
    <mergeCell ref="B493:F493"/>
    <mergeCell ref="G493:L493"/>
    <mergeCell ref="M493:R49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0:F480"/>
    <mergeCell ref="G480:L480"/>
    <mergeCell ref="M480:R480"/>
    <mergeCell ref="S480:X480"/>
    <mergeCell ref="B481:F481"/>
    <mergeCell ref="G481:L481"/>
    <mergeCell ref="M481:R481"/>
    <mergeCell ref="S481:X481"/>
    <mergeCell ref="B478:F478"/>
    <mergeCell ref="G478:L478"/>
    <mergeCell ref="M478:R478"/>
    <mergeCell ref="S478:X478"/>
    <mergeCell ref="B479:F479"/>
    <mergeCell ref="G479:L479"/>
    <mergeCell ref="M479:R479"/>
    <mergeCell ref="S479:X479"/>
    <mergeCell ref="B475:X475"/>
    <mergeCell ref="B476:F476"/>
    <mergeCell ref="G476:L476"/>
    <mergeCell ref="M476:R476"/>
    <mergeCell ref="S476:X476"/>
    <mergeCell ref="B477:F477"/>
    <mergeCell ref="G477:L477"/>
    <mergeCell ref="M477:R477"/>
    <mergeCell ref="S477:X477"/>
    <mergeCell ref="B472:F472"/>
    <mergeCell ref="G472:L472"/>
    <mergeCell ref="M472:R472"/>
    <mergeCell ref="S472:X472"/>
    <mergeCell ref="B473:F473"/>
    <mergeCell ref="G473:L473"/>
    <mergeCell ref="M473:R473"/>
    <mergeCell ref="S473:X473"/>
    <mergeCell ref="B470:F470"/>
    <mergeCell ref="G470:L470"/>
    <mergeCell ref="M470:R470"/>
    <mergeCell ref="S470:X470"/>
    <mergeCell ref="B471:F471"/>
    <mergeCell ref="G471:L471"/>
    <mergeCell ref="M471:R471"/>
    <mergeCell ref="S471:X471"/>
    <mergeCell ref="B468:F468"/>
    <mergeCell ref="G468:L468"/>
    <mergeCell ref="M468:R468"/>
    <mergeCell ref="S468:X468"/>
    <mergeCell ref="B469:F469"/>
    <mergeCell ref="G469:L469"/>
    <mergeCell ref="M469:R469"/>
    <mergeCell ref="S469:X469"/>
    <mergeCell ref="B466:F466"/>
    <mergeCell ref="G466:L466"/>
    <mergeCell ref="M466:R466"/>
    <mergeCell ref="S466:X466"/>
    <mergeCell ref="B467:F467"/>
    <mergeCell ref="G467:L467"/>
    <mergeCell ref="M467:R467"/>
    <mergeCell ref="S467:X467"/>
    <mergeCell ref="B464:F464"/>
    <mergeCell ref="G464:L464"/>
    <mergeCell ref="M464:R464"/>
    <mergeCell ref="S464:X464"/>
    <mergeCell ref="B465:F465"/>
    <mergeCell ref="G465:L465"/>
    <mergeCell ref="M465:R465"/>
    <mergeCell ref="S465:X465"/>
    <mergeCell ref="B462:F462"/>
    <mergeCell ref="G462:L462"/>
    <mergeCell ref="M462:R462"/>
    <mergeCell ref="S462:X462"/>
    <mergeCell ref="B463:F463"/>
    <mergeCell ref="G463:L463"/>
    <mergeCell ref="M463:R463"/>
    <mergeCell ref="S463:X463"/>
    <mergeCell ref="B461:F461"/>
    <mergeCell ref="G461:L461"/>
    <mergeCell ref="M461:R461"/>
    <mergeCell ref="S461:X461"/>
    <mergeCell ref="L434:O434"/>
    <mergeCell ref="P434:S434"/>
    <mergeCell ref="T434:W434"/>
    <mergeCell ref="X434:AA434"/>
    <mergeCell ref="B438:X438"/>
    <mergeCell ref="B459:X459"/>
    <mergeCell ref="B432:AA432"/>
    <mergeCell ref="B433:C434"/>
    <mergeCell ref="D433:O433"/>
    <mergeCell ref="P433:AA433"/>
    <mergeCell ref="D434:G434"/>
    <mergeCell ref="H434:K434"/>
    <mergeCell ref="B460:F460"/>
    <mergeCell ref="G460:L460"/>
    <mergeCell ref="M460:R460"/>
    <mergeCell ref="S460:X460"/>
    <mergeCell ref="B427:AA427"/>
    <mergeCell ref="B428:C429"/>
    <mergeCell ref="D428:O428"/>
    <mergeCell ref="P428:AA428"/>
    <mergeCell ref="D429:G429"/>
    <mergeCell ref="H429:K429"/>
    <mergeCell ref="L429:O429"/>
    <mergeCell ref="P429:S429"/>
    <mergeCell ref="T429:W429"/>
    <mergeCell ref="X429:AA429"/>
    <mergeCell ref="B371:O371"/>
    <mergeCell ref="P371:W371"/>
    <mergeCell ref="X371:AA371"/>
    <mergeCell ref="B372:C373"/>
    <mergeCell ref="D372:O372"/>
    <mergeCell ref="P372:AA372"/>
    <mergeCell ref="D373:G373"/>
    <mergeCell ref="H373:K373"/>
    <mergeCell ref="L373:O373"/>
    <mergeCell ref="P373:S373"/>
    <mergeCell ref="T373:W373"/>
    <mergeCell ref="X373:AA373"/>
    <mergeCell ref="B315:AA315"/>
    <mergeCell ref="B316:C317"/>
    <mergeCell ref="D316:O316"/>
    <mergeCell ref="P316:AA316"/>
    <mergeCell ref="D317:G317"/>
    <mergeCell ref="H317:K317"/>
    <mergeCell ref="L317:O317"/>
    <mergeCell ref="P317:S317"/>
    <mergeCell ref="T317:W317"/>
    <mergeCell ref="X317:AA317"/>
    <mergeCell ref="B259:O259"/>
    <mergeCell ref="P259:W259"/>
    <mergeCell ref="X259:AA259"/>
    <mergeCell ref="B260:C261"/>
    <mergeCell ref="D260:O260"/>
    <mergeCell ref="P260:AA260"/>
    <mergeCell ref="D261:G261"/>
    <mergeCell ref="H261:K261"/>
    <mergeCell ref="L261:O261"/>
    <mergeCell ref="P261:S261"/>
    <mergeCell ref="T261:W261"/>
    <mergeCell ref="X261:AA261"/>
    <mergeCell ref="B201:AA201"/>
    <mergeCell ref="B202:C203"/>
    <mergeCell ref="D202:O202"/>
    <mergeCell ref="P202:AA202"/>
    <mergeCell ref="D203:G203"/>
    <mergeCell ref="H203:K203"/>
    <mergeCell ref="L203:O203"/>
    <mergeCell ref="P203:S203"/>
    <mergeCell ref="T203:W203"/>
    <mergeCell ref="X203:AA203"/>
    <mergeCell ref="B143:AA143"/>
    <mergeCell ref="B144:C145"/>
    <mergeCell ref="D144:O144"/>
    <mergeCell ref="P144:AA144"/>
    <mergeCell ref="D145:G145"/>
    <mergeCell ref="H145:K145"/>
    <mergeCell ref="L145:O145"/>
    <mergeCell ref="P145:S145"/>
    <mergeCell ref="T145:W145"/>
    <mergeCell ref="X145:AA145"/>
    <mergeCell ref="Y140:AA140"/>
    <mergeCell ref="AB140:AD140"/>
    <mergeCell ref="AE140:AG140"/>
    <mergeCell ref="AH140:AJ140"/>
    <mergeCell ref="AK140:AM140"/>
    <mergeCell ref="AN140:AP140"/>
    <mergeCell ref="AK139:AM139"/>
    <mergeCell ref="AN139:AP139"/>
    <mergeCell ref="B140:C140"/>
    <mergeCell ref="D140:F140"/>
    <mergeCell ref="G140:I140"/>
    <mergeCell ref="J140:L140"/>
    <mergeCell ref="M140:O140"/>
    <mergeCell ref="P140:R140"/>
    <mergeCell ref="S140:U140"/>
    <mergeCell ref="V140:X140"/>
    <mergeCell ref="S139:U139"/>
    <mergeCell ref="V139:X139"/>
    <mergeCell ref="Y139:AA139"/>
    <mergeCell ref="AB139:AD139"/>
    <mergeCell ref="AE139:AG139"/>
    <mergeCell ref="AH139:AJ139"/>
    <mergeCell ref="B139:C139"/>
    <mergeCell ref="D139:F139"/>
    <mergeCell ref="G139:I139"/>
    <mergeCell ref="J139:L139"/>
    <mergeCell ref="M139:O139"/>
    <mergeCell ref="P139:R139"/>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G137:I137"/>
    <mergeCell ref="J137:L137"/>
    <mergeCell ref="M137:O137"/>
    <mergeCell ref="P137:R137"/>
    <mergeCell ref="Y136:AA136"/>
    <mergeCell ref="AB136:AD136"/>
    <mergeCell ref="AE136:AG136"/>
    <mergeCell ref="AH136:AJ136"/>
    <mergeCell ref="AK136:AM136"/>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G133:I133"/>
    <mergeCell ref="J133:L133"/>
    <mergeCell ref="M133:O133"/>
    <mergeCell ref="P133:R133"/>
    <mergeCell ref="Y132:AA132"/>
    <mergeCell ref="AB132:AD132"/>
    <mergeCell ref="AE132:AG132"/>
    <mergeCell ref="AH132:AJ132"/>
    <mergeCell ref="AK132:AM132"/>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AK128:AM128"/>
    <mergeCell ref="AN128:AP128"/>
    <mergeCell ref="B129:C129"/>
    <mergeCell ref="B130:AP130"/>
    <mergeCell ref="B131:C131"/>
    <mergeCell ref="D131:F131"/>
    <mergeCell ref="G131:I131"/>
    <mergeCell ref="J131:L131"/>
    <mergeCell ref="M131:O131"/>
    <mergeCell ref="P131:R131"/>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G120:I120"/>
    <mergeCell ref="J120:L120"/>
    <mergeCell ref="M120:O120"/>
    <mergeCell ref="P120:R120"/>
    <mergeCell ref="AK119:AM119"/>
    <mergeCell ref="AN119:AP119"/>
    <mergeCell ref="AJ116:AM116"/>
    <mergeCell ref="B118:AP118"/>
    <mergeCell ref="B119:C119"/>
    <mergeCell ref="D119:F119"/>
    <mergeCell ref="G119:I119"/>
    <mergeCell ref="J119:L119"/>
    <mergeCell ref="M119:O119"/>
    <mergeCell ref="P119:R119"/>
    <mergeCell ref="S119:U119"/>
    <mergeCell ref="V119:X119"/>
    <mergeCell ref="D116:G116"/>
    <mergeCell ref="H116:K116"/>
    <mergeCell ref="L116:O116"/>
    <mergeCell ref="P116:S116"/>
    <mergeCell ref="T116:W116"/>
    <mergeCell ref="X116:AA116"/>
    <mergeCell ref="AB116:AE116"/>
    <mergeCell ref="AF116:AI116"/>
    <mergeCell ref="Y119:AA119"/>
    <mergeCell ref="AB119:AD119"/>
    <mergeCell ref="AE119:AG119"/>
    <mergeCell ref="AH119:AJ119"/>
    <mergeCell ref="D115:G115"/>
    <mergeCell ref="H115:K115"/>
    <mergeCell ref="L115:O115"/>
    <mergeCell ref="P115:S115"/>
    <mergeCell ref="T115:W115"/>
    <mergeCell ref="X115:AA115"/>
    <mergeCell ref="AB115:AE115"/>
    <mergeCell ref="AF115:AI115"/>
    <mergeCell ref="AJ115:AM115"/>
    <mergeCell ref="B113:AM113"/>
    <mergeCell ref="B114:C114"/>
    <mergeCell ref="D114:G114"/>
    <mergeCell ref="H114:K114"/>
    <mergeCell ref="L114:O114"/>
    <mergeCell ref="P114:S114"/>
    <mergeCell ref="T114:W114"/>
    <mergeCell ref="X114:AA114"/>
    <mergeCell ref="AB114:AE114"/>
    <mergeCell ref="AF114:AI114"/>
    <mergeCell ref="AJ114:AM114"/>
    <mergeCell ref="B107:W107"/>
    <mergeCell ref="B108:G109"/>
    <mergeCell ref="H108:O108"/>
    <mergeCell ref="P108:W108"/>
    <mergeCell ref="H109:K109"/>
    <mergeCell ref="L109:O109"/>
    <mergeCell ref="Z35:AB36"/>
    <mergeCell ref="AC35:AE36"/>
    <mergeCell ref="AF35:AG36"/>
    <mergeCell ref="P109:S109"/>
    <mergeCell ref="T109:W109"/>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0:AU100"/>
    <mergeCell ref="B101:C101"/>
    <mergeCell ref="D101:E101"/>
    <mergeCell ref="F101:G101"/>
    <mergeCell ref="H101:J101"/>
    <mergeCell ref="K101:M101"/>
    <mergeCell ref="N101:O101"/>
    <mergeCell ref="P101:Q101"/>
    <mergeCell ref="R101:S101"/>
    <mergeCell ref="T101:U101"/>
    <mergeCell ref="V101:W101"/>
    <mergeCell ref="X101:Y101"/>
    <mergeCell ref="Z101:AB101"/>
    <mergeCell ref="AC101:AE101"/>
    <mergeCell ref="AF101:AG101"/>
    <mergeCell ref="AH101:AI101"/>
    <mergeCell ref="AJ101:AK101"/>
    <mergeCell ref="AL101:AM101"/>
    <mergeCell ref="AN101:AO101"/>
    <mergeCell ref="AP101:AQ101"/>
    <mergeCell ref="AR101:AS101"/>
    <mergeCell ref="AT101:AU101"/>
    <mergeCell ref="B103:AU103"/>
    <mergeCell ref="B104:C104"/>
    <mergeCell ref="D104:E104"/>
    <mergeCell ref="F104:G104"/>
    <mergeCell ref="H104:J104"/>
    <mergeCell ref="K104:M104"/>
    <mergeCell ref="N104:O104"/>
    <mergeCell ref="P104:Q104"/>
    <mergeCell ref="R104:S104"/>
    <mergeCell ref="T104:U104"/>
    <mergeCell ref="V104:W104"/>
    <mergeCell ref="X104:Y104"/>
    <mergeCell ref="Z104:AB104"/>
    <mergeCell ref="AC104:AE104"/>
    <mergeCell ref="AF104:AG104"/>
    <mergeCell ref="AH104:AI104"/>
    <mergeCell ref="AJ104:AK104"/>
    <mergeCell ref="AL104:AM104"/>
    <mergeCell ref="AN104:AO104"/>
    <mergeCell ref="AP104:AQ104"/>
    <mergeCell ref="AR104:AS104"/>
    <mergeCell ref="AT104:AU104"/>
    <mergeCell ref="B110:G110"/>
    <mergeCell ref="H110:K110"/>
    <mergeCell ref="L110:O110"/>
    <mergeCell ref="P110:S110"/>
    <mergeCell ref="T110:W110"/>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8:C198"/>
    <mergeCell ref="D198:G198"/>
    <mergeCell ref="H198:K198"/>
    <mergeCell ref="L198:O198"/>
    <mergeCell ref="P198:S198"/>
    <mergeCell ref="T198:W198"/>
    <mergeCell ref="X198:AA198"/>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6:C256"/>
    <mergeCell ref="D256:G256"/>
    <mergeCell ref="H256:K256"/>
    <mergeCell ref="L256:O256"/>
    <mergeCell ref="P256:S256"/>
    <mergeCell ref="T256:W256"/>
    <mergeCell ref="X256:AA256"/>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s>
  <conditionalFormatting sqref="AV38:BA105">
    <cfRule priority="1" type="cellIs" operator="greaterThan" stopIfTrue="1" dxfId="0">
      <formula>AV$35:BA$35</formula>
    </cfRule>
    <cfRule priority="2" type="cellIs" operator="lessThan" stopIfTrue="1" dxfId="1">
      <formula>-AV$35:BA$35</formula>
    </cfRule>
  </conditionalFormatting>
  <conditionalFormatting sqref="L262:L312">
    <cfRule priority="3" type="cellIs" operator="greaterThan" stopIfTrue="1" dxfId="0">
      <formula>X$259 * 100.0</formula>
    </cfRule>
    <cfRule priority="4" type="cellIs" operator="lessThan" stopIfTrue="1" dxfId="1">
      <formula>-X$259 * 100.0</formula>
    </cfRule>
  </conditionalFormatting>
  <conditionalFormatting sqref="X262:X312">
    <cfRule priority="5" type="cellIs" operator="greaterThan" stopIfTrue="1" dxfId="0">
      <formula>X$259 * 100.0</formula>
    </cfRule>
    <cfRule priority="6" type="cellIs" operator="lessThan" stopIfTrue="1" dxfId="1">
      <formula>-X$259 * 100.0</formula>
    </cfRule>
  </conditionalFormatting>
  <conditionalFormatting sqref="L374:L424">
    <cfRule priority="7" type="cellIs" operator="greaterThan" stopIfTrue="1" dxfId="0">
      <formula>X$371 * 100.0</formula>
    </cfRule>
    <cfRule priority="8" type="cellIs" operator="lessThan" stopIfTrue="1" dxfId="1">
      <formula>-X$371 * 100.0</formula>
    </cfRule>
  </conditionalFormatting>
  <conditionalFormatting sqref="X374:X424">
    <cfRule priority="9" type="cellIs" operator="greaterThan" stopIfTrue="1" dxfId="0">
      <formula>X$371 * 100.0</formula>
    </cfRule>
    <cfRule priority="10" type="cellIs" operator="lessThan" stopIfTrue="1" dxfId="1">
      <formula>-X$371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111</v>
      </c>
      <c r="C2" s="82"/>
      <c r="D2" s="82"/>
      <c r="E2" s="82"/>
      <c r="F2" s="82"/>
      <c r="G2" s="82"/>
      <c r="H2" s="82"/>
      <c r="I2" s="82"/>
      <c r="J2" s="82"/>
      <c r="K2" s="82"/>
      <c r="L2" s="82"/>
    </row>
    <row r="3" ht="14.25" customHeight="1">
      <c r="B3" s="83" t="s">
        <v>112</v>
      </c>
      <c r="C3" s="83"/>
      <c r="D3" s="83"/>
      <c r="E3" s="83"/>
      <c r="F3" s="83"/>
      <c r="G3" s="83"/>
      <c r="H3" s="83"/>
      <c r="I3" s="83"/>
      <c r="J3" s="83"/>
      <c r="K3" s="83"/>
      <c r="L3" s="83"/>
    </row>
    <row r="4" ht="14.25" customHeight="1">
      <c r="B4" s="83" t="s">
        <v>113</v>
      </c>
      <c r="C4" s="83"/>
      <c r="D4" s="83"/>
      <c r="E4" s="83"/>
      <c r="F4" s="83"/>
      <c r="G4" s="83"/>
      <c r="H4" s="83"/>
      <c r="I4" s="83"/>
      <c r="J4" s="83"/>
      <c r="K4" s="83"/>
      <c r="L4" s="83"/>
    </row>
    <row r="6" ht="14.25" customHeight="1">
      <c r="B6" s="14" t="s">
        <v>114</v>
      </c>
      <c r="C6" s="16" t="s">
        <v>115</v>
      </c>
      <c r="D6" s="16"/>
      <c r="E6" s="17" t="s">
        <v>116</v>
      </c>
      <c r="F6" s="16"/>
      <c r="G6" s="17" t="s">
        <v>117</v>
      </c>
      <c r="H6" s="16"/>
      <c r="I6" s="17" t="s">
        <v>118</v>
      </c>
      <c r="J6" s="16"/>
      <c r="K6" s="17" t="s">
        <v>119</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120</v>
      </c>
      <c r="C8" s="5">
        <v>0</v>
      </c>
      <c r="D8" s="5">
        <v>181.36210084140234</v>
      </c>
      <c r="E8" s="18">
        <v>0</v>
      </c>
      <c r="F8" s="5">
        <v>149.24532943634728</v>
      </c>
      <c r="G8" s="18">
        <v>47.649023686136495</v>
      </c>
      <c r="H8" s="5">
        <v>-10.618304683925832</v>
      </c>
      <c r="I8" s="18">
        <v>0</v>
      </c>
      <c r="J8" s="5">
        <v>0</v>
      </c>
      <c r="K8" s="18"/>
      <c r="L8" s="5">
        <v>-3697.41168140444</v>
      </c>
    </row>
    <row r="9" ht="14.25" customHeight="1">
      <c r="B9" s="13" t="s">
        <v>121</v>
      </c>
      <c r="C9" s="5">
        <v>0</v>
      </c>
      <c r="D9" s="5">
        <v>135.78167572682148</v>
      </c>
      <c r="E9" s="18">
        <v>0</v>
      </c>
      <c r="F9" s="5">
        <v>111.53578190775978</v>
      </c>
      <c r="G9" s="18">
        <v>38.222108083011079</v>
      </c>
      <c r="H9" s="5">
        <v>-7.2766137324564948</v>
      </c>
      <c r="I9" s="18">
        <v>0</v>
      </c>
      <c r="J9" s="5">
        <v>0</v>
      </c>
      <c r="K9" s="18"/>
      <c r="L9" s="5">
        <v>-3685.8808411900222</v>
      </c>
    </row>
    <row r="10" ht="14.25" customHeight="1">
      <c r="B10" s="13" t="s">
        <v>122</v>
      </c>
      <c r="C10" s="5">
        <v>0</v>
      </c>
      <c r="D10" s="5">
        <v>90.39598478509096</v>
      </c>
      <c r="E10" s="18">
        <v>0</v>
      </c>
      <c r="F10" s="5">
        <v>74.085158467094942</v>
      </c>
      <c r="G10" s="18">
        <v>26.243043637417397</v>
      </c>
      <c r="H10" s="5">
        <v>-5.1658227782381827</v>
      </c>
      <c r="I10" s="18">
        <v>0</v>
      </c>
      <c r="J10" s="5">
        <v>0</v>
      </c>
      <c r="K10" s="18"/>
      <c r="L10" s="5">
        <v>-3674.399400894376</v>
      </c>
    </row>
    <row r="11" ht="14.25" customHeight="1">
      <c r="B11" s="13" t="s">
        <v>123</v>
      </c>
      <c r="C11" s="5">
        <v>0</v>
      </c>
      <c r="D11" s="5">
        <v>45.063238151410793</v>
      </c>
      <c r="E11" s="18">
        <v>0</v>
      </c>
      <c r="F11" s="5">
        <v>36.885063839939193</v>
      </c>
      <c r="G11" s="18">
        <v>12.687422636131775</v>
      </c>
      <c r="H11" s="5">
        <v>-0.81612818536815812</v>
      </c>
      <c r="I11" s="18">
        <v>0</v>
      </c>
      <c r="J11" s="5">
        <v>0</v>
      </c>
      <c r="K11" s="18"/>
      <c r="L11" s="5">
        <v>-3662.9412009695234</v>
      </c>
    </row>
    <row r="12" ht="14.25" customHeight="1">
      <c r="B12" s="13" t="s">
        <v>124</v>
      </c>
      <c r="C12" s="5">
        <v>0</v>
      </c>
      <c r="D12" s="5">
        <v>0</v>
      </c>
      <c r="E12" s="18">
        <v>0</v>
      </c>
      <c r="F12" s="5">
        <v>0</v>
      </c>
      <c r="G12" s="18">
        <v>0</v>
      </c>
      <c r="H12" s="5">
        <v>0</v>
      </c>
      <c r="I12" s="18">
        <v>0</v>
      </c>
      <c r="J12" s="5">
        <v>0</v>
      </c>
      <c r="K12" s="18"/>
      <c r="L12" s="5">
        <v>-3651.5508181889954</v>
      </c>
    </row>
    <row r="13" ht="14.25" customHeight="1">
      <c r="B13" s="13" t="s">
        <v>125</v>
      </c>
      <c r="C13" s="5">
        <v>0</v>
      </c>
      <c r="D13" s="5">
        <v>-44.898679283549889</v>
      </c>
      <c r="E13" s="18">
        <v>0</v>
      </c>
      <c r="F13" s="5">
        <v>-36.662763619635641</v>
      </c>
      <c r="G13" s="18">
        <v>-6.3739235765473676</v>
      </c>
      <c r="H13" s="5">
        <v>1.1449774540911089</v>
      </c>
      <c r="I13" s="18">
        <v>0</v>
      </c>
      <c r="J13" s="5">
        <v>0</v>
      </c>
      <c r="K13" s="18"/>
      <c r="L13" s="5">
        <v>-3640.1944296468228</v>
      </c>
    </row>
    <row r="14" ht="14.25" customHeight="1">
      <c r="B14" s="13" t="s">
        <v>126</v>
      </c>
      <c r="C14" s="5">
        <v>0</v>
      </c>
      <c r="D14" s="5">
        <v>-89.76376344741881</v>
      </c>
      <c r="E14" s="18">
        <v>0</v>
      </c>
      <c r="F14" s="5">
        <v>-73.1551828790316</v>
      </c>
      <c r="G14" s="18"/>
      <c r="H14" s="5">
        <v>1.2436411730367289</v>
      </c>
      <c r="I14" s="18">
        <v>0</v>
      </c>
      <c r="J14" s="5">
        <v>0</v>
      </c>
      <c r="K14" s="18"/>
      <c r="L14" s="5">
        <v>-3628.8432143832838</v>
      </c>
    </row>
    <row r="15" hidden="1" ht="14.25" customHeight="1">
      <c r="B15" s="13" t="s">
        <v>127</v>
      </c>
      <c r="C15" s="5"/>
      <c r="D15" s="5"/>
      <c r="E15" s="18"/>
      <c r="F15" s="5"/>
      <c r="G15" s="18"/>
      <c r="H15" s="5"/>
      <c r="I15" s="18"/>
      <c r="J15" s="5"/>
      <c r="K15" s="18"/>
      <c r="L15" s="5"/>
    </row>
    <row r="16" ht="14.25" customHeight="1">
      <c r="B16" s="13" t="s">
        <v>128</v>
      </c>
      <c r="C16" s="5">
        <v>0</v>
      </c>
      <c r="D16" s="5">
        <v>-56.053465817221571</v>
      </c>
      <c r="E16" s="18">
        <v>0</v>
      </c>
      <c r="F16" s="5">
        <v>-56.010827334439995</v>
      </c>
      <c r="G16" s="18"/>
      <c r="H16" s="5">
        <v>-15.2714439892526</v>
      </c>
      <c r="I16" s="18">
        <v>0</v>
      </c>
      <c r="J16" s="5">
        <v>0</v>
      </c>
      <c r="K16" s="18"/>
      <c r="L16" s="5">
        <v>-3637.3712324518906</v>
      </c>
    </row>
    <row r="17" ht="14.25" customHeight="1">
      <c r="B17" s="13" t="s">
        <v>129</v>
      </c>
      <c r="C17" s="5">
        <v>0</v>
      </c>
      <c r="D17" s="5">
        <v>136.82078869713334</v>
      </c>
      <c r="E17" s="18">
        <v>0</v>
      </c>
      <c r="F17" s="5">
        <v>98.485041377470523</v>
      </c>
      <c r="G17" s="18"/>
      <c r="H17" s="5">
        <v>-3.3727792543912023</v>
      </c>
      <c r="I17" s="18">
        <v>0</v>
      </c>
      <c r="J17" s="5">
        <v>0</v>
      </c>
      <c r="K17" s="18"/>
      <c r="L17" s="5">
        <v>-3686.1430694709088</v>
      </c>
    </row>
    <row r="18" hidden="1" ht="14.25" customHeight="1">
      <c r="B18" s="13" t="s">
        <v>127</v>
      </c>
      <c r="C18" s="5"/>
      <c r="D18" s="5"/>
      <c r="E18" s="18"/>
      <c r="F18" s="5"/>
      <c r="G18" s="18"/>
      <c r="H18" s="5"/>
      <c r="I18" s="18"/>
      <c r="J18" s="5"/>
      <c r="K18" s="18"/>
      <c r="L18" s="5"/>
    </row>
    <row r="20" ht="14.25" customHeight="1">
      <c r="B20" s="16"/>
      <c r="C20" s="16"/>
      <c r="D20" s="16"/>
      <c r="E20" s="16"/>
      <c r="F20" s="19" t="s">
        <v>130</v>
      </c>
      <c r="G20" s="16"/>
      <c r="H20" s="16"/>
      <c r="I20" s="16"/>
      <c r="J20" s="16"/>
      <c r="K20" s="16"/>
    </row>
    <row r="21" ht="26.25" customHeight="1">
      <c r="B21" s="16"/>
      <c r="C21" s="16" t="s">
        <v>4</v>
      </c>
      <c r="D21" s="16" t="s">
        <v>5</v>
      </c>
      <c r="E21" s="16" t="s">
        <v>131</v>
      </c>
      <c r="F21" s="32" t="s">
        <v>132</v>
      </c>
      <c r="G21" s="32" t="s">
        <v>133</v>
      </c>
      <c r="H21" s="32" t="s">
        <v>134</v>
      </c>
      <c r="I21" s="32" t="s">
        <v>135</v>
      </c>
      <c r="J21" s="32" t="s">
        <v>92</v>
      </c>
      <c r="K21" s="32" t="s">
        <v>136</v>
      </c>
    </row>
    <row r="22" ht="14.25" customHeight="1">
      <c r="B22" s="34" t="s">
        <v>137</v>
      </c>
      <c r="C22" s="49">
        <v>0</v>
      </c>
      <c r="D22" s="49">
        <v>-251.16854287819206</v>
      </c>
      <c r="E22" s="49">
        <v>-251.16854287819206</v>
      </c>
      <c r="F22" s="49">
        <v>-36.360017458163455</v>
      </c>
      <c r="G22" s="49">
        <v>7.8607682105912478</v>
      </c>
      <c r="H22" s="49"/>
      <c r="I22" s="49"/>
      <c r="J22" s="49"/>
      <c r="K22" s="49">
        <v>-222.66929363061985</v>
      </c>
    </row>
    <row r="23" ht="14.25" customHeight="1">
      <c r="B23" s="34" t="s">
        <v>138</v>
      </c>
      <c r="C23" s="49">
        <v>0</v>
      </c>
      <c r="D23" s="49">
        <v>-1294.4906961688903</v>
      </c>
      <c r="E23" s="49">
        <v>-1294.4906961688903</v>
      </c>
      <c r="F23" s="49">
        <v>-72.72003491632691</v>
      </c>
      <c r="G23" s="49">
        <v>15.721536421182496</v>
      </c>
      <c r="H23" s="49"/>
      <c r="I23" s="49"/>
      <c r="J23" s="49"/>
      <c r="K23" s="49">
        <v>-1237.4921976737458</v>
      </c>
    </row>
    <row r="24" ht="14.25" customHeight="1">
      <c r="B24" s="34" t="s">
        <v>139</v>
      </c>
      <c r="C24" s="49">
        <v>0</v>
      </c>
      <c r="D24" s="49">
        <v>-25375.817980014737</v>
      </c>
      <c r="E24" s="49">
        <v>-25375.817980014737</v>
      </c>
      <c r="F24" s="49">
        <v>-36.360017458163455</v>
      </c>
      <c r="G24" s="49">
        <v>7.8607682105912478</v>
      </c>
      <c r="H24" s="49">
        <v>-24000</v>
      </c>
      <c r="I24" s="49">
        <v>-12000</v>
      </c>
      <c r="J24" s="49">
        <v>10875.350562863458</v>
      </c>
      <c r="K24" s="49">
        <v>-222.66929363062343</v>
      </c>
    </row>
    <row r="25" ht="14.25" customHeight="1">
      <c r="B25" s="34" t="s">
        <v>140</v>
      </c>
      <c r="C25" s="49">
        <v>0</v>
      </c>
      <c r="D25" s="49">
        <v>-51306.143487318222</v>
      </c>
      <c r="E25" s="49">
        <v>-51306.143487318222</v>
      </c>
      <c r="F25" s="49">
        <v>-72.72003491632691</v>
      </c>
      <c r="G25" s="49">
        <v>15.721536421182496</v>
      </c>
      <c r="H25" s="49">
        <v>-48000</v>
      </c>
      <c r="I25" s="49">
        <v>-24000</v>
      </c>
      <c r="J25" s="49">
        <v>21988.347208850664</v>
      </c>
      <c r="K25" s="49">
        <v>-1237.4921976737439</v>
      </c>
    </row>
    <row r="27" ht="14.25" customHeight="1">
      <c r="B27" s="16"/>
      <c r="C27" s="16" t="s">
        <v>4</v>
      </c>
      <c r="D27" s="16" t="s">
        <v>5</v>
      </c>
    </row>
    <row r="28" ht="14.25" customHeight="1">
      <c r="B28" s="15" t="s">
        <v>141</v>
      </c>
      <c r="C28" s="72">
        <v>20.149189882222167</v>
      </c>
      <c r="D28" s="72">
        <v>42.644499323242663</v>
      </c>
    </row>
    <row r="29" ht="14.25" customHeight="1">
      <c r="B29" s="15" t="s">
        <v>142</v>
      </c>
      <c r="C29" s="72" t="s">
        <v>143</v>
      </c>
      <c r="D29" s="72">
        <v>3.3727792543911987</v>
      </c>
      <c r="E29" s="33" t="s">
        <v>144</v>
      </c>
    </row>
    <row r="30" ht="14.25" customHeight="1">
      <c r="B30" s="15" t="s">
        <v>145</v>
      </c>
      <c r="C30" s="72" t="s">
        <v>143</v>
      </c>
      <c r="D30" s="72">
        <v>10.3895361110388</v>
      </c>
      <c r="E30" s="33" t="s">
        <v>146</v>
      </c>
    </row>
    <row r="31" ht="14.25" customHeight="1">
      <c r="B31" s="15" t="s">
        <v>147</v>
      </c>
      <c r="C31" s="72" t="s">
        <v>143</v>
      </c>
      <c r="D31" s="72" t="s">
        <v>143</v>
      </c>
      <c r="E31" s="33" t="s">
        <v>148</v>
      </c>
    </row>
    <row r="33" ht="14.25" customHeight="1">
      <c r="B33" s="16" t="s">
        <v>149</v>
      </c>
      <c r="C33" s="16"/>
      <c r="D33" s="16"/>
      <c r="E33" s="16"/>
      <c r="F33" s="16"/>
      <c r="G33" s="16"/>
      <c r="H33" s="16"/>
      <c r="I33" s="16"/>
      <c r="J33" s="16"/>
      <c r="K33" s="16"/>
    </row>
    <row r="34" ht="14.25" customHeight="1">
      <c r="B34" s="25" t="s">
        <v>150</v>
      </c>
      <c r="C34" s="25" t="s">
        <v>126</v>
      </c>
      <c r="D34" s="25" t="s">
        <v>125</v>
      </c>
      <c r="E34" s="25" t="s">
        <v>124</v>
      </c>
      <c r="F34" s="25" t="s">
        <v>123</v>
      </c>
      <c r="G34" s="25" t="s">
        <v>122</v>
      </c>
      <c r="H34" s="25" t="s">
        <v>121</v>
      </c>
      <c r="I34" s="25" t="s">
        <v>120</v>
      </c>
      <c r="J34" s="25" t="s">
        <v>151</v>
      </c>
      <c r="K34" s="25" t="s">
        <v>152</v>
      </c>
    </row>
    <row r="35" ht="14.25" customHeight="1">
      <c r="B35" s="4" t="s">
        <v>153</v>
      </c>
      <c r="C35" s="49"/>
      <c r="D35" s="49"/>
      <c r="E35" s="49"/>
      <c r="F35" s="49"/>
      <c r="G35" s="49"/>
      <c r="H35" s="49"/>
      <c r="I35" s="49"/>
      <c r="J35" s="49"/>
      <c r="K35" s="50"/>
    </row>
    <row r="36" ht="14.25" customHeight="1">
      <c r="B36" s="4" t="s">
        <v>154</v>
      </c>
      <c r="C36" s="49">
        <v>-25.710206194683042</v>
      </c>
      <c r="D36" s="49">
        <v>-138.39718435014711</v>
      </c>
      <c r="E36" s="49">
        <v>-251.16854287819206</v>
      </c>
      <c r="F36" s="49">
        <v>-364.3532215168201</v>
      </c>
      <c r="G36" s="49">
        <v>-478.21482068329726</v>
      </c>
      <c r="H36" s="49">
        <v>-592.2093992968413</v>
      </c>
      <c r="I36" s="49">
        <v>-706.69308889481965</v>
      </c>
      <c r="J36" s="49">
        <v>-594.819324203232</v>
      </c>
      <c r="K36" s="50">
        <v>45.063238151410793</v>
      </c>
    </row>
    <row r="38" ht="14.25" customHeight="1">
      <c r="B38" s="16" t="s">
        <v>155</v>
      </c>
      <c r="C38" s="16"/>
      <c r="D38" s="16"/>
      <c r="E38" s="16"/>
      <c r="F38" s="16"/>
      <c r="G38" s="16"/>
      <c r="H38" s="16"/>
      <c r="I38" s="16"/>
      <c r="J38" s="16"/>
      <c r="K38" s="16"/>
      <c r="L38" s="16"/>
      <c r="M38" s="16"/>
      <c r="N38" s="16"/>
      <c r="O38" s="16"/>
    </row>
    <row r="39" ht="14.25" customHeight="1">
      <c r="B39" s="25" t="s">
        <v>156</v>
      </c>
      <c r="C39" s="26">
        <v>43280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157</v>
      </c>
      <c r="C40" s="49"/>
      <c r="D40" s="49"/>
      <c r="E40" s="49"/>
      <c r="F40" s="49"/>
      <c r="G40" s="49"/>
      <c r="H40" s="49"/>
      <c r="I40" s="49"/>
      <c r="J40" s="49"/>
      <c r="K40" s="49"/>
      <c r="L40" s="49"/>
      <c r="M40" s="49"/>
      <c r="N40" s="49"/>
      <c r="O40" s="49"/>
    </row>
    <row r="41" ht="14.25" customHeight="1">
      <c r="B41" s="6" t="s">
        <v>158</v>
      </c>
      <c r="C41" s="49"/>
      <c r="D41" s="49"/>
      <c r="E41" s="49"/>
      <c r="F41" s="49"/>
      <c r="G41" s="49"/>
      <c r="H41" s="49"/>
      <c r="I41" s="49"/>
      <c r="J41" s="49"/>
      <c r="K41" s="49"/>
      <c r="L41" s="49"/>
      <c r="M41" s="49"/>
      <c r="N41" s="49"/>
      <c r="O41" s="49"/>
    </row>
    <row r="42" ht="14.25" customHeight="1">
      <c r="B42" s="6" t="s">
        <v>159</v>
      </c>
      <c r="C42" s="49"/>
      <c r="D42" s="49"/>
      <c r="E42" s="49"/>
      <c r="F42" s="49"/>
      <c r="G42" s="49"/>
      <c r="H42" s="49"/>
      <c r="I42" s="49"/>
      <c r="J42" s="49"/>
      <c r="K42" s="49"/>
      <c r="L42" s="49"/>
      <c r="M42" s="49"/>
      <c r="N42" s="49"/>
      <c r="O42" s="49"/>
    </row>
    <row r="43" ht="14.25" customHeight="1">
      <c r="B43" s="6" t="s">
        <v>160</v>
      </c>
      <c r="C43" s="49"/>
      <c r="D43" s="49"/>
      <c r="E43" s="49"/>
      <c r="F43" s="49"/>
      <c r="G43" s="49"/>
      <c r="H43" s="49"/>
      <c r="I43" s="49"/>
      <c r="J43" s="49"/>
      <c r="K43" s="49"/>
      <c r="L43" s="49"/>
      <c r="M43" s="49"/>
      <c r="N43" s="49"/>
      <c r="O43" s="49"/>
    </row>
    <row r="44" ht="14.25" customHeight="1">
      <c r="B44" s="6" t="s">
        <v>161</v>
      </c>
      <c r="C44" s="49"/>
      <c r="D44" s="49"/>
      <c r="E44" s="49"/>
      <c r="F44" s="49"/>
      <c r="G44" s="49"/>
      <c r="H44" s="49"/>
      <c r="I44" s="49"/>
      <c r="J44" s="49"/>
      <c r="K44" s="49"/>
      <c r="L44" s="49"/>
      <c r="M44" s="49"/>
      <c r="N44" s="49"/>
      <c r="O44" s="49"/>
    </row>
    <row r="45" ht="14.25" customHeight="1">
      <c r="B45" s="6" t="s">
        <v>162</v>
      </c>
      <c r="C45" s="49"/>
      <c r="D45" s="49"/>
      <c r="E45" s="49"/>
      <c r="F45" s="49"/>
      <c r="G45" s="49"/>
      <c r="H45" s="49"/>
      <c r="I45" s="49"/>
      <c r="J45" s="49"/>
      <c r="K45" s="49"/>
      <c r="L45" s="49"/>
      <c r="M45" s="49"/>
      <c r="N45" s="49"/>
      <c r="O45" s="49"/>
    </row>
    <row r="46" ht="14.25" customHeight="1">
      <c r="B46" s="6" t="s">
        <v>92</v>
      </c>
      <c r="C46" s="49"/>
      <c r="D46" s="49"/>
      <c r="E46" s="49"/>
      <c r="F46" s="49"/>
      <c r="G46" s="49"/>
      <c r="H46" s="49"/>
      <c r="I46" s="49"/>
      <c r="J46" s="49"/>
      <c r="K46" s="49"/>
      <c r="L46" s="49"/>
      <c r="M46" s="49"/>
      <c r="N46" s="49"/>
      <c r="O46" s="49"/>
    </row>
    <row r="47" ht="14.25" customHeight="1">
      <c r="B47" s="6" t="s">
        <v>93</v>
      </c>
      <c r="C47" s="49"/>
      <c r="D47" s="49"/>
      <c r="E47" s="49"/>
      <c r="F47" s="49"/>
      <c r="G47" s="49"/>
      <c r="H47" s="49"/>
      <c r="I47" s="49"/>
      <c r="J47" s="49"/>
      <c r="K47" s="49"/>
      <c r="L47" s="49"/>
      <c r="M47" s="49"/>
      <c r="N47" s="49"/>
      <c r="O47" s="49"/>
    </row>
    <row r="48" ht="14.25" customHeight="1">
      <c r="B48" s="6" t="s">
        <v>163</v>
      </c>
      <c r="C48" s="49"/>
      <c r="D48" s="49"/>
      <c r="E48" s="49"/>
      <c r="F48" s="49"/>
      <c r="G48" s="49"/>
      <c r="H48" s="49"/>
      <c r="I48" s="49"/>
      <c r="J48" s="49"/>
      <c r="K48" s="49"/>
      <c r="L48" s="49"/>
      <c r="M48" s="49"/>
      <c r="N48" s="49"/>
      <c r="O48" s="49"/>
    </row>
    <row r="50" ht="14.25" customHeight="1">
      <c r="B50" s="16" t="s">
        <v>164</v>
      </c>
      <c r="C50" s="16"/>
      <c r="D50" s="16"/>
      <c r="E50" s="16"/>
      <c r="F50" s="16"/>
      <c r="G50" s="16"/>
      <c r="H50" s="16"/>
      <c r="I50" s="16"/>
      <c r="J50" s="16"/>
      <c r="K50" s="16"/>
      <c r="L50" s="16"/>
      <c r="M50" s="16"/>
      <c r="N50" s="16"/>
      <c r="O50" s="16"/>
    </row>
    <row r="51" ht="14.25" customHeight="1">
      <c r="B51" s="25" t="s">
        <v>156</v>
      </c>
      <c r="C51" s="26">
        <v>43280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157</v>
      </c>
      <c r="C52" s="49"/>
      <c r="D52" s="49"/>
      <c r="E52" s="49"/>
      <c r="F52" s="49"/>
      <c r="G52" s="49">
        <v>6.9411861904031005</v>
      </c>
      <c r="H52" s="49">
        <v>4.13022963004525</v>
      </c>
      <c r="I52" s="49">
        <v>-0.30020240336228604</v>
      </c>
      <c r="J52" s="49">
        <v>-4.8638102479843</v>
      </c>
      <c r="K52" s="49">
        <v>-9.89828899702458</v>
      </c>
      <c r="L52" s="49">
        <v>-15.3645989699538</v>
      </c>
      <c r="M52" s="49">
        <v>-19.4849980872738</v>
      </c>
      <c r="N52" s="49">
        <v>-24.994548500483898</v>
      </c>
      <c r="O52" s="49">
        <v>-30.720646533438803</v>
      </c>
    </row>
    <row r="53" ht="14.25" customHeight="1">
      <c r="B53" s="6" t="s">
        <v>158</v>
      </c>
      <c r="C53" s="49"/>
      <c r="D53" s="49"/>
      <c r="E53" s="49"/>
      <c r="F53" s="49"/>
      <c r="G53" s="49">
        <v>2.7739476628268998</v>
      </c>
      <c r="H53" s="49">
        <v>2.31272834835076</v>
      </c>
      <c r="I53" s="49">
        <v>2.28501333303274</v>
      </c>
      <c r="J53" s="49">
        <v>2.36355333556536</v>
      </c>
      <c r="K53" s="49">
        <v>2.37615586656182</v>
      </c>
      <c r="L53" s="49">
        <v>2.22338559830312</v>
      </c>
      <c r="M53" s="49">
        <v>2.39481964957352</v>
      </c>
      <c r="N53" s="49">
        <v>2.35503804531394</v>
      </c>
      <c r="O53" s="49">
        <v>2.42680073554493</v>
      </c>
    </row>
    <row r="54" ht="14.25" customHeight="1">
      <c r="B54" s="6" t="s">
        <v>159</v>
      </c>
      <c r="C54" s="49"/>
      <c r="D54" s="49"/>
      <c r="E54" s="49"/>
      <c r="F54" s="49"/>
      <c r="G54" s="49">
        <v>3.9897807846865</v>
      </c>
      <c r="H54" s="49">
        <v>1.8175012816945</v>
      </c>
      <c r="I54" s="49">
        <v>-2.58521573639502</v>
      </c>
      <c r="J54" s="49">
        <v>-7.22736358354966</v>
      </c>
      <c r="K54" s="49">
        <v>-12.2744448635864</v>
      </c>
      <c r="L54" s="49">
        <v>-17.537008938019497</v>
      </c>
      <c r="M54" s="49">
        <v>-21.729808817943603</v>
      </c>
      <c r="N54" s="49">
        <v>-27.3495865457978</v>
      </c>
      <c r="O54" s="49">
        <v>-33.147447268983804</v>
      </c>
    </row>
    <row r="55" ht="14.25" customHeight="1">
      <c r="B55" s="6" t="s">
        <v>160</v>
      </c>
      <c r="C55" s="49"/>
      <c r="D55" s="49"/>
      <c r="E55" s="49"/>
      <c r="F55" s="49"/>
      <c r="G55" s="49">
        <v>2000</v>
      </c>
      <c r="H55" s="49">
        <v>2000</v>
      </c>
      <c r="I55" s="49">
        <v>2000</v>
      </c>
      <c r="J55" s="49">
        <v>2000</v>
      </c>
      <c r="K55" s="49">
        <v>2000</v>
      </c>
      <c r="L55" s="49">
        <v>2000</v>
      </c>
      <c r="M55" s="49">
        <v>2000</v>
      </c>
      <c r="N55" s="49">
        <v>2000</v>
      </c>
      <c r="O55" s="49">
        <v>2000</v>
      </c>
    </row>
    <row r="56" ht="14.25" customHeight="1">
      <c r="B56" s="6" t="s">
        <v>161</v>
      </c>
      <c r="C56" s="49"/>
      <c r="D56" s="49"/>
      <c r="E56" s="49"/>
      <c r="F56" s="49"/>
      <c r="G56" s="49">
        <v>1000</v>
      </c>
      <c r="H56" s="49">
        <v>1000</v>
      </c>
      <c r="I56" s="49">
        <v>1000</v>
      </c>
      <c r="J56" s="49">
        <v>1000</v>
      </c>
      <c r="K56" s="49">
        <v>1000</v>
      </c>
      <c r="L56" s="49">
        <v>1000</v>
      </c>
      <c r="M56" s="49">
        <v>1000</v>
      </c>
      <c r="N56" s="49">
        <v>1000</v>
      </c>
      <c r="O56" s="49">
        <v>1000</v>
      </c>
    </row>
    <row r="57" ht="14.25" customHeight="1">
      <c r="B57" s="6" t="s">
        <v>162</v>
      </c>
      <c r="C57" s="49"/>
      <c r="D57" s="49"/>
      <c r="E57" s="49"/>
      <c r="F57" s="49"/>
      <c r="G57" s="49">
        <v>-2996.0102192153104</v>
      </c>
      <c r="H57" s="49">
        <v>-2998.18249871831</v>
      </c>
      <c r="I57" s="49">
        <v>-3002.58521573639</v>
      </c>
      <c r="J57" s="49">
        <v>-3007.22736358355</v>
      </c>
      <c r="K57" s="49">
        <v>-3012.27444486359</v>
      </c>
      <c r="L57" s="49">
        <v>-3017.53700893802</v>
      </c>
      <c r="M57" s="49">
        <v>-3021.72980881794</v>
      </c>
      <c r="N57" s="49">
        <v>-3027.3495865458</v>
      </c>
      <c r="O57" s="49">
        <v>-3033.14744726898</v>
      </c>
    </row>
    <row r="58" ht="14.25" customHeight="1">
      <c r="B58" s="6" t="s">
        <v>92</v>
      </c>
      <c r="C58" s="49"/>
      <c r="D58" s="49"/>
      <c r="E58" s="49"/>
      <c r="F58" s="49"/>
      <c r="G58" s="49">
        <v>-898.803065764594</v>
      </c>
      <c r="H58" s="49">
        <v>-899.454749615492</v>
      </c>
      <c r="I58" s="49">
        <v>-900.77556472091794</v>
      </c>
      <c r="J58" s="49">
        <v>-902.168209075065</v>
      </c>
      <c r="K58" s="49">
        <v>-903.68233345907606</v>
      </c>
      <c r="L58" s="49">
        <v>-905.261102681406</v>
      </c>
      <c r="M58" s="49">
        <v>-906.51894264538294</v>
      </c>
      <c r="N58" s="49">
        <v>-908.204875963739</v>
      </c>
      <c r="O58" s="49">
        <v>-909.944234180695</v>
      </c>
    </row>
    <row r="59" ht="14.25" customHeight="1">
      <c r="B59" s="6" t="s">
        <v>93</v>
      </c>
      <c r="C59" s="49"/>
      <c r="D59" s="49"/>
      <c r="E59" s="49"/>
      <c r="F59" s="49"/>
      <c r="G59" s="49">
        <v>-2097.20715345072</v>
      </c>
      <c r="H59" s="49">
        <v>-2098.72774910281</v>
      </c>
      <c r="I59" s="49">
        <v>-2101.80965101548</v>
      </c>
      <c r="J59" s="49">
        <v>-2105.0591545084903</v>
      </c>
      <c r="K59" s="49">
        <v>-2108.5921114045104</v>
      </c>
      <c r="L59" s="49">
        <v>-2112.27590625661</v>
      </c>
      <c r="M59" s="49">
        <v>-2115.21086617256</v>
      </c>
      <c r="N59" s="49">
        <v>-2119.14471058206</v>
      </c>
      <c r="O59" s="49">
        <v>-2123.20321308829</v>
      </c>
    </row>
    <row r="60" ht="14.25" customHeight="1">
      <c r="B60" s="6" t="s">
        <v>163</v>
      </c>
      <c r="C60" s="49"/>
      <c r="D60" s="49"/>
      <c r="E60" s="49"/>
      <c r="F60" s="49">
        <v>1021.901</v>
      </c>
      <c r="G60" s="49">
        <v>-1583.60298678405</v>
      </c>
      <c r="H60" s="49">
        <v>-3682.32643034079</v>
      </c>
      <c r="I60" s="49">
        <v>-5784.1319146734295</v>
      </c>
      <c r="J60" s="49">
        <v>-7889.18676363038</v>
      </c>
      <c r="K60" s="49">
        <v>-9997.7748472647</v>
      </c>
      <c r="L60" s="49">
        <v>-12110.0465868381</v>
      </c>
      <c r="M60" s="49">
        <v>-14225.253147461</v>
      </c>
      <c r="N60" s="49">
        <v>-16344.3936913718</v>
      </c>
      <c r="O60" s="49">
        <v>-18467.592598914198</v>
      </c>
    </row>
    <row r="63" ht="14.25" customHeight="1">
      <c r="B63" s="79"/>
      <c r="C63" s="75" t="s">
        <v>165</v>
      </c>
      <c r="D63" s="75"/>
      <c r="E63" s="75"/>
      <c r="F63" s="77" t="s">
        <v>166</v>
      </c>
      <c r="G63" s="76"/>
      <c r="H63" s="76"/>
      <c r="I63" s="78" t="s">
        <v>167</v>
      </c>
      <c r="J63" s="78"/>
      <c r="K63" s="78"/>
    </row>
    <row r="64" ht="14.25" customHeight="1">
      <c r="B64" s="80" t="s">
        <v>168</v>
      </c>
      <c r="C64" s="23" t="s">
        <v>169</v>
      </c>
      <c r="D64" s="81" t="s">
        <v>170</v>
      </c>
      <c r="E64" s="23" t="s">
        <v>171</v>
      </c>
      <c r="F64" s="23" t="s">
        <v>169</v>
      </c>
      <c r="G64" s="81" t="s">
        <v>170</v>
      </c>
      <c r="H64" s="23" t="s">
        <v>171</v>
      </c>
      <c r="I64" s="23" t="s">
        <v>169</v>
      </c>
      <c r="J64" s="81" t="s">
        <v>170</v>
      </c>
      <c r="K64" s="23" t="s">
        <v>171</v>
      </c>
    </row>
    <row r="65" ht="14.25" customHeight="1">
      <c r="B65" s="6" t="s">
        <v>157</v>
      </c>
      <c r="C65" s="49"/>
      <c r="D65" s="49"/>
      <c r="E65" s="49">
        <f>D65-C65</f>
        <v>0</v>
      </c>
      <c r="F65" s="49"/>
      <c r="G65" s="49"/>
      <c r="H65" s="49">
        <f>G65-F65</f>
        <v>0</v>
      </c>
      <c r="I65" s="49">
        <f ref="I65:K67" t="shared" si="12">F65-C65</f>
        <v>0</v>
      </c>
      <c r="J65" s="49">
        <f t="shared" si="12"/>
        <v>0</v>
      </c>
      <c r="K65" s="49">
        <f t="shared" si="12"/>
        <v>0</v>
      </c>
    </row>
    <row r="66" ht="14.25" customHeight="1">
      <c r="B66" s="6" t="s">
        <v>158</v>
      </c>
      <c r="C66" s="49"/>
      <c r="D66" s="49"/>
      <c r="E66" s="49">
        <f>D66-C66</f>
        <v>0</v>
      </c>
      <c r="F66" s="49"/>
      <c r="G66" s="49"/>
      <c r="H66" s="49">
        <f>G66-F66</f>
        <v>0</v>
      </c>
      <c r="I66" s="49">
        <f t="shared" si="12"/>
        <v>0</v>
      </c>
      <c r="J66" s="49">
        <f t="shared" si="12"/>
        <v>0</v>
      </c>
      <c r="K66" s="49">
        <f t="shared" si="12"/>
        <v>0</v>
      </c>
    </row>
    <row r="67" ht="14.25" customHeight="1">
      <c r="B67" s="6" t="s">
        <v>159</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172</v>
      </c>
      <c r="C68" s="49"/>
      <c r="D68" s="49"/>
      <c r="E68" s="49">
        <f>IF(OR(C68="",D68=""),"",D68-C68)</f>
      </c>
      <c r="F68" s="49"/>
      <c r="G68" s="49"/>
      <c r="H68" s="49">
        <f>IF(OR(F68="",G68=""),"",G68-F68)</f>
      </c>
      <c r="I68" s="49">
        <f>IF(OR(C68="",F68=""),"",F68-C68)</f>
      </c>
      <c r="J68" s="49">
        <f>IF(OR(D68="",G68=""),"",G68-D68)</f>
      </c>
      <c r="K68" s="49">
        <f>IF(OR(E68="",H68=""),"",H68-E68)</f>
      </c>
    </row>
    <row r="69" ht="14.25" customHeight="1">
      <c r="B69" s="49" t="s">
        <v>173</v>
      </c>
      <c r="C69" s="49"/>
      <c r="D69" s="49"/>
      <c r="E69" s="49">
        <f ref="E69:E78" t="shared" si="13">IF(OR(C69="",D69=""),"",D69-C69)</f>
      </c>
      <c r="F69" s="49"/>
      <c r="G69" s="49"/>
      <c r="H69" s="49">
        <f ref="H69:H78" t="shared" si="14">IF(OR(F69="",G69=""),"",G69-F69)</f>
      </c>
      <c r="I69" s="49">
        <f ref="I69:I78" t="shared" si="15">IF(OR(C69="",F69=""),"",F69-C69)</f>
      </c>
      <c r="J69" s="49">
        <f ref="J69:J78" t="shared" si="16">IF(OR(D69="",G69=""),"",G69-D69)</f>
      </c>
      <c r="K69" s="49">
        <f ref="K69:K78" t="shared" si="17">IF(OR(E69="",H69=""),"",H69-E69)</f>
      </c>
    </row>
    <row r="70" ht="14.25" customHeight="1">
      <c r="B70" s="49" t="s">
        <v>174</v>
      </c>
      <c r="C70" s="49"/>
      <c r="D70" s="49"/>
      <c r="E70" s="49">
        <f t="shared" si="13"/>
      </c>
      <c r="F70" s="49"/>
      <c r="G70" s="49"/>
      <c r="H70" s="49">
        <f t="shared" si="14"/>
      </c>
      <c r="I70" s="49">
        <f t="shared" si="15"/>
      </c>
      <c r="J70" s="49">
        <f t="shared" si="16"/>
      </c>
      <c r="K70" s="49">
        <f t="shared" si="17"/>
      </c>
    </row>
    <row r="71" ht="14.25" customHeight="1">
      <c r="B71" s="49" t="s">
        <v>175</v>
      </c>
      <c r="C71" s="49"/>
      <c r="D71" s="49"/>
      <c r="E71" s="49">
        <f t="shared" si="13"/>
      </c>
      <c r="F71" s="49"/>
      <c r="G71" s="49"/>
      <c r="H71" s="49">
        <f t="shared" si="14"/>
      </c>
      <c r="I71" s="49">
        <f t="shared" si="15"/>
      </c>
      <c r="J71" s="49">
        <f t="shared" si="16"/>
      </c>
      <c r="K71" s="49">
        <f t="shared" si="17"/>
      </c>
    </row>
    <row r="72" ht="14.25" customHeight="1">
      <c r="B72" s="49" t="s">
        <v>176</v>
      </c>
      <c r="C72" s="49"/>
      <c r="D72" s="49"/>
      <c r="E72" s="49">
        <f t="shared" si="13"/>
      </c>
      <c r="F72" s="49">
        <v>0.820941418676243</v>
      </c>
      <c r="G72" s="49">
        <v>1.4926510348430069</v>
      </c>
      <c r="H72" s="49">
        <f t="shared" si="14"/>
      </c>
      <c r="I72" s="49">
        <f t="shared" si="15"/>
      </c>
      <c r="J72" s="49">
        <f t="shared" si="16"/>
      </c>
      <c r="K72" s="49">
        <f t="shared" si="17"/>
      </c>
    </row>
    <row r="73" ht="14.25" customHeight="1">
      <c r="B73" s="49" t="s">
        <v>177</v>
      </c>
      <c r="C73" s="49"/>
      <c r="D73" s="49"/>
      <c r="E73" s="49">
        <f t="shared" si="13"/>
      </c>
      <c r="F73" s="49">
        <v>1.1134499610658053</v>
      </c>
      <c r="G73" s="49">
        <v>1.7285470663982832</v>
      </c>
      <c r="H73" s="49">
        <f t="shared" si="14"/>
      </c>
      <c r="I73" s="49">
        <f t="shared" si="15"/>
      </c>
      <c r="J73" s="49">
        <f t="shared" si="16"/>
      </c>
      <c r="K73" s="49">
        <f t="shared" si="17"/>
      </c>
    </row>
    <row r="74" ht="14.25" customHeight="1">
      <c r="B74" s="49" t="s">
        <v>178</v>
      </c>
      <c r="C74" s="49"/>
      <c r="D74" s="49"/>
      <c r="E74" s="49">
        <f t="shared" si="13"/>
      </c>
      <c r="F74" s="49">
        <v>0.99331577876819688</v>
      </c>
      <c r="G74" s="49">
        <v>1.6142147647083389</v>
      </c>
      <c r="H74" s="49">
        <f t="shared" si="14"/>
      </c>
      <c r="I74" s="49">
        <f t="shared" si="15"/>
      </c>
      <c r="J74" s="49">
        <f t="shared" si="16"/>
      </c>
      <c r="K74" s="49">
        <f t="shared" si="17"/>
      </c>
    </row>
    <row r="75" ht="14.25" customHeight="1">
      <c r="B75" s="49" t="s">
        <v>179</v>
      </c>
      <c r="C75" s="49"/>
      <c r="D75" s="49"/>
      <c r="E75" s="49">
        <f t="shared" si="13"/>
      </c>
      <c r="F75" s="49">
        <v>1.1099773636720547</v>
      </c>
      <c r="G75" s="49">
        <v>1.6774329870757168</v>
      </c>
      <c r="H75" s="49">
        <f t="shared" si="14"/>
      </c>
      <c r="I75" s="49">
        <f t="shared" si="15"/>
      </c>
      <c r="J75" s="49">
        <f t="shared" si="16"/>
      </c>
      <c r="K75" s="49">
        <f t="shared" si="17"/>
      </c>
    </row>
    <row r="76" ht="14.25" customHeight="1">
      <c r="B76" s="3" t="s">
        <v>180</v>
      </c>
      <c r="C76" s="49"/>
      <c r="D76" s="49"/>
      <c r="E76" s="49">
        <f t="shared" si="13"/>
      </c>
      <c r="F76" s="49"/>
      <c r="G76" s="49"/>
      <c r="H76" s="49">
        <f t="shared" si="14"/>
      </c>
      <c r="I76" s="49">
        <f t="shared" si="15"/>
      </c>
      <c r="J76" s="49">
        <f t="shared" si="16"/>
      </c>
      <c r="K76" s="49">
        <f t="shared" si="17"/>
      </c>
    </row>
    <row r="77" ht="14.25" customHeight="1">
      <c r="B77" s="49" t="s">
        <v>181</v>
      </c>
      <c r="C77" s="49"/>
      <c r="D77" s="49"/>
      <c r="E77" s="49">
        <f t="shared" si="13"/>
      </c>
      <c r="F77" s="49"/>
      <c r="G77" s="49"/>
      <c r="H77" s="49">
        <f t="shared" si="14"/>
      </c>
      <c r="I77" s="49">
        <f t="shared" si="15"/>
      </c>
      <c r="J77" s="49">
        <f t="shared" si="16"/>
      </c>
      <c r="K77" s="49">
        <f t="shared" si="17"/>
      </c>
    </row>
    <row r="78" ht="14.25" customHeight="1">
      <c r="B78" s="49" t="s">
        <v>182</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165</v>
      </c>
      <c r="D80" s="75"/>
      <c r="E80" s="75"/>
      <c r="F80" s="77" t="s">
        <v>166</v>
      </c>
      <c r="G80" s="76"/>
      <c r="H80" s="76"/>
      <c r="I80" s="78" t="s">
        <v>167</v>
      </c>
      <c r="J80" s="78"/>
      <c r="K80" s="78"/>
    </row>
    <row r="81" ht="14.25" customHeight="1">
      <c r="B81" s="80" t="s">
        <v>168</v>
      </c>
      <c r="C81" s="23" t="s">
        <v>169</v>
      </c>
      <c r="D81" s="81" t="s">
        <v>183</v>
      </c>
      <c r="E81" s="23" t="s">
        <v>171</v>
      </c>
      <c r="F81" s="23" t="s">
        <v>169</v>
      </c>
      <c r="G81" s="81" t="s">
        <v>183</v>
      </c>
      <c r="H81" s="23" t="s">
        <v>171</v>
      </c>
      <c r="I81" s="23" t="s">
        <v>169</v>
      </c>
      <c r="J81" s="81" t="s">
        <v>183</v>
      </c>
      <c r="K81" s="23" t="s">
        <v>171</v>
      </c>
    </row>
    <row r="82" ht="14.25" customHeight="1">
      <c r="B82" s="6" t="s">
        <v>157</v>
      </c>
      <c r="C82" s="49"/>
      <c r="D82" s="49"/>
      <c r="E82" s="49">
        <f>D82-C82</f>
        <v>0</v>
      </c>
      <c r="F82" s="49"/>
      <c r="G82" s="49"/>
      <c r="H82" s="49">
        <f>G82-F82</f>
        <v>0</v>
      </c>
      <c r="I82" s="49">
        <f ref="I82:I84" t="shared" si="18">F82-C82</f>
        <v>0</v>
      </c>
      <c r="J82" s="49">
        <f ref="J82:J84" t="shared" si="19">G82-D82</f>
        <v>0</v>
      </c>
      <c r="K82" s="49">
        <f ref="K82:K84" t="shared" si="20">H82-E82</f>
        <v>0</v>
      </c>
    </row>
    <row r="83" ht="14.25" customHeight="1">
      <c r="B83" s="6" t="s">
        <v>158</v>
      </c>
      <c r="C83" s="49"/>
      <c r="D83" s="49"/>
      <c r="E83" s="49">
        <f>D83-C83</f>
        <v>0</v>
      </c>
      <c r="F83" s="49"/>
      <c r="G83" s="49"/>
      <c r="H83" s="49">
        <f>G83-F83</f>
        <v>0</v>
      </c>
      <c r="I83" s="49">
        <f t="shared" si="18"/>
        <v>0</v>
      </c>
      <c r="J83" s="49">
        <f t="shared" si="19"/>
        <v>0</v>
      </c>
      <c r="K83" s="49">
        <f t="shared" si="20"/>
        <v>0</v>
      </c>
    </row>
    <row r="84" ht="14.25" customHeight="1">
      <c r="B84" s="6" t="s">
        <v>159</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172</v>
      </c>
      <c r="C85" s="49"/>
      <c r="D85" s="49"/>
      <c r="E85" s="49">
        <f>IF(OR(C85="",D85=""),"",D85-C85)</f>
      </c>
      <c r="F85" s="49"/>
      <c r="G85" s="49"/>
      <c r="H85" s="49">
        <f>IF(OR(F85="",G85=""),"",G85-F85)</f>
      </c>
      <c r="I85" s="49">
        <f>IF(OR(C85="",F85=""),"",F85-C85)</f>
      </c>
      <c r="J85" s="49">
        <f>IF(OR(D85="",G85=""),"",G85-D85)</f>
      </c>
      <c r="K85" s="49">
        <f>IF(OR(E85="",H85=""),"",H85-E85)</f>
      </c>
    </row>
    <row r="86" ht="14.25" customHeight="1">
      <c r="B86" s="49" t="s">
        <v>173</v>
      </c>
      <c r="C86" s="49"/>
      <c r="D86" s="49"/>
      <c r="E86" s="49">
        <f ref="E86:E95" t="shared" si="21">IF(OR(C86="",D86=""),"",D86-C86)</f>
      </c>
      <c r="F86" s="49"/>
      <c r="G86" s="49"/>
      <c r="H86" s="49">
        <f ref="H86:H95" t="shared" si="22">IF(OR(F86="",G86=""),"",G86-F86)</f>
      </c>
      <c r="I86" s="49">
        <f ref="I86:I95" t="shared" si="23">IF(OR(C86="",F86=""),"",F86-C86)</f>
      </c>
      <c r="J86" s="49">
        <f ref="J86:J95" t="shared" si="24">IF(OR(D86="",G86=""),"",G86-D86)</f>
      </c>
      <c r="K86" s="49">
        <f ref="K86:K95" t="shared" si="25">IF(OR(E86="",H86=""),"",H86-E86)</f>
      </c>
    </row>
    <row r="87" ht="14.25" customHeight="1">
      <c r="B87" s="49" t="s">
        <v>174</v>
      </c>
      <c r="C87" s="49"/>
      <c r="D87" s="49"/>
      <c r="E87" s="49">
        <f t="shared" si="21"/>
      </c>
      <c r="F87" s="49"/>
      <c r="G87" s="49"/>
      <c r="H87" s="49">
        <f t="shared" si="22"/>
      </c>
      <c r="I87" s="49">
        <f t="shared" si="23"/>
      </c>
      <c r="J87" s="49">
        <f t="shared" si="24"/>
      </c>
      <c r="K87" s="49">
        <f t="shared" si="25"/>
      </c>
    </row>
    <row r="88" ht="14.25" customHeight="1">
      <c r="B88" s="49" t="s">
        <v>175</v>
      </c>
      <c r="C88" s="49"/>
      <c r="D88" s="49"/>
      <c r="E88" s="49">
        <f t="shared" si="21"/>
      </c>
      <c r="F88" s="49"/>
      <c r="G88" s="49"/>
      <c r="H88" s="49">
        <f t="shared" si="22"/>
      </c>
      <c r="I88" s="49">
        <f t="shared" si="23"/>
      </c>
      <c r="J88" s="49">
        <f t="shared" si="24"/>
      </c>
      <c r="K88" s="49">
        <f t="shared" si="25"/>
      </c>
    </row>
    <row r="89" ht="14.25" customHeight="1">
      <c r="B89" s="49" t="s">
        <v>176</v>
      </c>
      <c r="C89" s="49"/>
      <c r="D89" s="49"/>
      <c r="E89" s="49">
        <f t="shared" si="21"/>
      </c>
      <c r="F89" s="49">
        <v>0.820941418676243</v>
      </c>
      <c r="G89" s="49">
        <v>1.3189433185130037</v>
      </c>
      <c r="H89" s="49">
        <f t="shared" si="22"/>
      </c>
      <c r="I89" s="49">
        <f t="shared" si="23"/>
      </c>
      <c r="J89" s="49">
        <f t="shared" si="24"/>
      </c>
      <c r="K89" s="49">
        <f t="shared" si="25"/>
      </c>
    </row>
    <row r="90" ht="14.25" customHeight="1">
      <c r="B90" s="49" t="s">
        <v>177</v>
      </c>
      <c r="C90" s="49"/>
      <c r="D90" s="49"/>
      <c r="E90" s="49">
        <f t="shared" si="21"/>
      </c>
      <c r="F90" s="49">
        <v>1.1134499610658053</v>
      </c>
      <c r="G90" s="49">
        <v>1.5460667208247469</v>
      </c>
      <c r="H90" s="49">
        <f t="shared" si="22"/>
      </c>
      <c r="I90" s="49">
        <f t="shared" si="23"/>
      </c>
      <c r="J90" s="49">
        <f t="shared" si="24"/>
      </c>
      <c r="K90" s="49">
        <f t="shared" si="25"/>
      </c>
    </row>
    <row r="91" ht="14.25" customHeight="1">
      <c r="B91" s="49" t="s">
        <v>178</v>
      </c>
      <c r="C91" s="49"/>
      <c r="D91" s="49"/>
      <c r="E91" s="49">
        <f t="shared" si="21"/>
      </c>
      <c r="F91" s="49">
        <v>0.99331577876819688</v>
      </c>
      <c r="G91" s="49">
        <v>1.4297584162831374</v>
      </c>
      <c r="H91" s="49">
        <f t="shared" si="22"/>
      </c>
      <c r="I91" s="49">
        <f t="shared" si="23"/>
      </c>
      <c r="J91" s="49">
        <f t="shared" si="24"/>
      </c>
      <c r="K91" s="49">
        <f t="shared" si="25"/>
      </c>
    </row>
    <row r="92" ht="14.25" customHeight="1">
      <c r="B92" s="49" t="s">
        <v>179</v>
      </c>
      <c r="C92" s="49"/>
      <c r="D92" s="49"/>
      <c r="E92" s="49">
        <f t="shared" si="21"/>
      </c>
      <c r="F92" s="49">
        <v>1.1099773636720547</v>
      </c>
      <c r="G92" s="49">
        <v>1.506174398727804</v>
      </c>
      <c r="H92" s="49">
        <f t="shared" si="22"/>
      </c>
      <c r="I92" s="49">
        <f t="shared" si="23"/>
      </c>
      <c r="J92" s="49">
        <f t="shared" si="24"/>
      </c>
      <c r="K92" s="49">
        <f t="shared" si="25"/>
      </c>
    </row>
    <row r="93" ht="14.25" customHeight="1">
      <c r="B93" s="3" t="s">
        <v>180</v>
      </c>
      <c r="C93" s="49"/>
      <c r="D93" s="49"/>
      <c r="E93" s="49">
        <f t="shared" si="21"/>
      </c>
      <c r="F93" s="49"/>
      <c r="G93" s="49"/>
      <c r="H93" s="49">
        <f t="shared" si="22"/>
      </c>
      <c r="I93" s="49">
        <f t="shared" si="23"/>
      </c>
      <c r="J93" s="49">
        <f t="shared" si="24"/>
      </c>
      <c r="K93" s="49">
        <f t="shared" si="25"/>
      </c>
    </row>
    <row r="94" ht="14.25" customHeight="1">
      <c r="B94" s="49" t="s">
        <v>181</v>
      </c>
      <c r="C94" s="49"/>
      <c r="D94" s="49"/>
      <c r="E94" s="49">
        <f t="shared" si="21"/>
      </c>
      <c r="F94" s="49"/>
      <c r="G94" s="49"/>
      <c r="H94" s="49">
        <f t="shared" si="22"/>
      </c>
      <c r="I94" s="49">
        <f t="shared" si="23"/>
      </c>
      <c r="J94" s="49">
        <f t="shared" si="24"/>
      </c>
      <c r="K94" s="49">
        <f t="shared" si="25"/>
      </c>
    </row>
    <row r="95" ht="14.25" customHeight="1">
      <c r="B95" s="49" t="s">
        <v>182</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165</v>
      </c>
      <c r="D97" s="75"/>
      <c r="E97" s="75"/>
      <c r="F97" s="77" t="s">
        <v>166</v>
      </c>
      <c r="G97" s="76"/>
      <c r="H97" s="76"/>
      <c r="I97" s="78" t="s">
        <v>167</v>
      </c>
      <c r="J97" s="78"/>
      <c r="K97" s="78"/>
    </row>
    <row r="98" ht="14.25" customHeight="1">
      <c r="B98" s="80" t="s">
        <v>168</v>
      </c>
      <c r="C98" s="23" t="s">
        <v>169</v>
      </c>
      <c r="D98" s="81" t="s">
        <v>184</v>
      </c>
      <c r="E98" s="23" t="s">
        <v>171</v>
      </c>
      <c r="F98" s="23" t="s">
        <v>169</v>
      </c>
      <c r="G98" s="81" t="s">
        <v>184</v>
      </c>
      <c r="H98" s="23" t="s">
        <v>171</v>
      </c>
      <c r="I98" s="23" t="s">
        <v>169</v>
      </c>
      <c r="J98" s="81" t="s">
        <v>184</v>
      </c>
      <c r="K98" s="23" t="s">
        <v>171</v>
      </c>
    </row>
    <row r="99" ht="14.25" customHeight="1">
      <c r="B99" s="6" t="s">
        <v>157</v>
      </c>
      <c r="C99" s="49"/>
      <c r="D99" s="49"/>
      <c r="E99" s="49">
        <f>D99-C99</f>
        <v>0</v>
      </c>
      <c r="F99" s="49"/>
      <c r="G99" s="49"/>
      <c r="H99" s="49">
        <f>G99-F99</f>
        <v>0</v>
      </c>
      <c r="I99" s="49">
        <f ref="I99:I101" t="shared" si="26">F99-C99</f>
        <v>0</v>
      </c>
      <c r="J99" s="49">
        <f ref="J99:J101" t="shared" si="27">G99-D99</f>
        <v>0</v>
      </c>
      <c r="K99" s="49">
        <f ref="K99:K101" t="shared" si="28">H99-E99</f>
        <v>0</v>
      </c>
    </row>
    <row r="100" ht="14.25" customHeight="1">
      <c r="B100" s="6" t="s">
        <v>158</v>
      </c>
      <c r="C100" s="49"/>
      <c r="D100" s="49"/>
      <c r="E100" s="49">
        <f>D100-C100</f>
        <v>0</v>
      </c>
      <c r="F100" s="49"/>
      <c r="G100" s="49"/>
      <c r="H100" s="49">
        <f>G100-F100</f>
        <v>0</v>
      </c>
      <c r="I100" s="49">
        <f t="shared" si="26"/>
        <v>0</v>
      </c>
      <c r="J100" s="49">
        <f t="shared" si="27"/>
        <v>0</v>
      </c>
      <c r="K100" s="49">
        <f t="shared" si="28"/>
        <v>0</v>
      </c>
    </row>
    <row r="101" ht="14.25" customHeight="1">
      <c r="B101" s="6" t="s">
        <v>159</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172</v>
      </c>
      <c r="C102" s="49"/>
      <c r="D102" s="49"/>
      <c r="E102" s="49">
        <f>IF(OR(C102="",D102=""),"",D102-C102)</f>
      </c>
      <c r="F102" s="49"/>
      <c r="G102" s="49"/>
      <c r="H102" s="49">
        <f>IF(OR(F102="",G102=""),"",G102-F102)</f>
      </c>
      <c r="I102" s="49">
        <f>IF(OR(C102="",F102=""),"",F102-C102)</f>
      </c>
      <c r="J102" s="49">
        <f>IF(OR(D102="",G102=""),"",G102-D102)</f>
      </c>
      <c r="K102" s="49">
        <f>IF(OR(E102="",H102=""),"",H102-E102)</f>
      </c>
    </row>
    <row r="103" ht="14.25" customHeight="1">
      <c r="B103" s="49" t="s">
        <v>173</v>
      </c>
      <c r="C103" s="49"/>
      <c r="D103" s="49"/>
      <c r="E103" s="49">
        <f ref="E103:E112" t="shared" si="29">IF(OR(C103="",D103=""),"",D103-C103)</f>
      </c>
      <c r="F103" s="49"/>
      <c r="G103" s="49"/>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174</v>
      </c>
      <c r="C104" s="49"/>
      <c r="D104" s="49"/>
      <c r="E104" s="49">
        <f t="shared" si="29"/>
      </c>
      <c r="F104" s="49"/>
      <c r="G104" s="49"/>
      <c r="H104" s="49">
        <f t="shared" si="30"/>
      </c>
      <c r="I104" s="49">
        <f t="shared" si="31"/>
      </c>
      <c r="J104" s="49">
        <f t="shared" si="32"/>
      </c>
      <c r="K104" s="49">
        <f t="shared" si="33"/>
      </c>
    </row>
    <row r="105" ht="14.25" customHeight="1">
      <c r="B105" s="49" t="s">
        <v>175</v>
      </c>
      <c r="C105" s="49"/>
      <c r="D105" s="49"/>
      <c r="E105" s="49">
        <f t="shared" si="29"/>
      </c>
      <c r="F105" s="49"/>
      <c r="G105" s="49"/>
      <c r="H105" s="49">
        <f t="shared" si="30"/>
      </c>
      <c r="I105" s="49">
        <f t="shared" si="31"/>
      </c>
      <c r="J105" s="49">
        <f t="shared" si="32"/>
      </c>
      <c r="K105" s="49">
        <f t="shared" si="33"/>
      </c>
    </row>
    <row r="106" ht="14.25" customHeight="1">
      <c r="B106" s="49" t="s">
        <v>176</v>
      </c>
      <c r="C106" s="49"/>
      <c r="D106" s="49"/>
      <c r="E106" s="49">
        <f t="shared" si="29"/>
      </c>
      <c r="F106" s="49">
        <v>0.820941418676243</v>
      </c>
      <c r="G106" s="49">
        <v>1.1525456582502911</v>
      </c>
      <c r="H106" s="49">
        <f t="shared" si="30"/>
      </c>
      <c r="I106" s="49">
        <f t="shared" si="31"/>
      </c>
      <c r="J106" s="49">
        <f t="shared" si="32"/>
      </c>
      <c r="K106" s="49">
        <f t="shared" si="33"/>
      </c>
    </row>
    <row r="107" ht="14.25" customHeight="1">
      <c r="B107" s="49" t="s">
        <v>177</v>
      </c>
      <c r="C107" s="49"/>
      <c r="D107" s="49"/>
      <c r="E107" s="49">
        <f t="shared" si="29"/>
      </c>
      <c r="F107" s="49">
        <v>1.1134499610658053</v>
      </c>
      <c r="G107" s="49">
        <v>1.3636074488121361</v>
      </c>
      <c r="H107" s="49">
        <f t="shared" si="30"/>
      </c>
      <c r="I107" s="49">
        <f t="shared" si="31"/>
      </c>
      <c r="J107" s="49">
        <f t="shared" si="32"/>
      </c>
      <c r="K107" s="49">
        <f t="shared" si="33"/>
      </c>
    </row>
    <row r="108" ht="14.25" customHeight="1">
      <c r="B108" s="49" t="s">
        <v>178</v>
      </c>
      <c r="C108" s="49"/>
      <c r="D108" s="49"/>
      <c r="E108" s="49">
        <f t="shared" si="29"/>
      </c>
      <c r="F108" s="49">
        <v>0.99331577876819688</v>
      </c>
      <c r="G108" s="49">
        <v>1.2450706818408226</v>
      </c>
      <c r="H108" s="49">
        <f t="shared" si="30"/>
      </c>
      <c r="I108" s="49">
        <f t="shared" si="31"/>
      </c>
      <c r="J108" s="49">
        <f t="shared" si="32"/>
      </c>
      <c r="K108" s="49">
        <f t="shared" si="33"/>
      </c>
    </row>
    <row r="109" ht="14.25" customHeight="1">
      <c r="B109" s="49" t="s">
        <v>179</v>
      </c>
      <c r="C109" s="49"/>
      <c r="D109" s="49"/>
      <c r="E109" s="49">
        <f t="shared" si="29"/>
      </c>
      <c r="F109" s="49">
        <v>1.1099773636720547</v>
      </c>
      <c r="G109" s="49">
        <v>1.3352579161745846</v>
      </c>
      <c r="H109" s="49">
        <f t="shared" si="30"/>
      </c>
      <c r="I109" s="49">
        <f t="shared" si="31"/>
      </c>
      <c r="J109" s="49">
        <f t="shared" si="32"/>
      </c>
      <c r="K109" s="49">
        <f t="shared" si="33"/>
      </c>
    </row>
    <row r="110" ht="14.25" customHeight="1">
      <c r="B110" s="3" t="s">
        <v>180</v>
      </c>
      <c r="C110" s="49"/>
      <c r="D110" s="49"/>
      <c r="E110" s="49">
        <f t="shared" si="29"/>
      </c>
      <c r="F110" s="49"/>
      <c r="G110" s="49"/>
      <c r="H110" s="49">
        <f t="shared" si="30"/>
      </c>
      <c r="I110" s="49">
        <f t="shared" si="31"/>
      </c>
      <c r="J110" s="49">
        <f t="shared" si="32"/>
      </c>
      <c r="K110" s="49">
        <f t="shared" si="33"/>
      </c>
    </row>
    <row r="111" ht="14.25" customHeight="1">
      <c r="B111" s="49" t="s">
        <v>181</v>
      </c>
      <c r="C111" s="49"/>
      <c r="D111" s="49"/>
      <c r="E111" s="49">
        <f t="shared" si="29"/>
      </c>
      <c r="F111" s="49"/>
      <c r="G111" s="49"/>
      <c r="H111" s="49">
        <f t="shared" si="30"/>
      </c>
      <c r="I111" s="49">
        <f t="shared" si="31"/>
      </c>
      <c r="J111" s="49">
        <f t="shared" si="32"/>
      </c>
      <c r="K111" s="49">
        <f t="shared" si="33"/>
      </c>
    </row>
    <row r="112" ht="14.25" customHeight="1">
      <c r="B112" s="49" t="s">
        <v>182</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165</v>
      </c>
      <c r="D114" s="75"/>
      <c r="E114" s="75"/>
      <c r="F114" s="77" t="s">
        <v>166</v>
      </c>
      <c r="G114" s="76"/>
      <c r="H114" s="76"/>
      <c r="I114" s="78" t="s">
        <v>167</v>
      </c>
      <c r="J114" s="78"/>
      <c r="K114" s="78"/>
    </row>
    <row r="115" ht="14.25" customHeight="1">
      <c r="B115" s="80" t="s">
        <v>168</v>
      </c>
      <c r="C115" s="23" t="s">
        <v>169</v>
      </c>
      <c r="D115" s="81" t="s">
        <v>185</v>
      </c>
      <c r="E115" s="23" t="s">
        <v>171</v>
      </c>
      <c r="F115" s="23" t="s">
        <v>169</v>
      </c>
      <c r="G115" s="81" t="s">
        <v>185</v>
      </c>
      <c r="H115" s="23" t="s">
        <v>171</v>
      </c>
      <c r="I115" s="23" t="s">
        <v>169</v>
      </c>
      <c r="J115" s="81" t="s">
        <v>185</v>
      </c>
      <c r="K115" s="23" t="s">
        <v>171</v>
      </c>
    </row>
    <row r="116" ht="14.25" customHeight="1">
      <c r="B116" s="6" t="s">
        <v>157</v>
      </c>
      <c r="C116" s="49"/>
      <c r="D116" s="49"/>
      <c r="E116" s="49">
        <f>D116-C116</f>
        <v>0</v>
      </c>
      <c r="F116" s="49"/>
      <c r="G116" s="49"/>
      <c r="H116" s="49">
        <f>G116-F116</f>
        <v>0</v>
      </c>
      <c r="I116" s="49">
        <f ref="I116:I118" t="shared" si="34">F116-C116</f>
        <v>0</v>
      </c>
      <c r="J116" s="49">
        <f ref="J116:J118" t="shared" si="35">G116-D116</f>
        <v>0</v>
      </c>
      <c r="K116" s="49">
        <f ref="K116:K118" t="shared" si="36">H116-E116</f>
        <v>0</v>
      </c>
    </row>
    <row r="117" ht="14.25" customHeight="1">
      <c r="B117" s="6" t="s">
        <v>158</v>
      </c>
      <c r="C117" s="49"/>
      <c r="D117" s="49"/>
      <c r="E117" s="49">
        <f>D117-C117</f>
        <v>0</v>
      </c>
      <c r="F117" s="49"/>
      <c r="G117" s="49"/>
      <c r="H117" s="49">
        <f>G117-F117</f>
        <v>0</v>
      </c>
      <c r="I117" s="49">
        <f t="shared" si="34"/>
        <v>0</v>
      </c>
      <c r="J117" s="49">
        <f t="shared" si="35"/>
        <v>0</v>
      </c>
      <c r="K117" s="49">
        <f t="shared" si="36"/>
        <v>0</v>
      </c>
    </row>
    <row r="118" ht="14.25" customHeight="1">
      <c r="B118" s="6" t="s">
        <v>159</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172</v>
      </c>
      <c r="C119" s="49"/>
      <c r="D119" s="49"/>
      <c r="E119" s="49">
        <f>IF(OR(C119="",D119=""),"",D119-C119)</f>
      </c>
      <c r="F119" s="49"/>
      <c r="G119" s="49"/>
      <c r="H119" s="49">
        <f>IF(OR(F119="",G119=""),"",G119-F119)</f>
      </c>
      <c r="I119" s="49">
        <f>IF(OR(C119="",F119=""),"",F119-C119)</f>
      </c>
      <c r="J119" s="49">
        <f>IF(OR(D119="",G119=""),"",G119-D119)</f>
      </c>
      <c r="K119" s="49">
        <f>IF(OR(E119="",H119=""),"",H119-E119)</f>
      </c>
    </row>
    <row r="120" ht="14.25" customHeight="1">
      <c r="B120" s="49" t="s">
        <v>173</v>
      </c>
      <c r="C120" s="49"/>
      <c r="D120" s="49"/>
      <c r="E120" s="49">
        <f ref="E120:E129" t="shared" si="37">IF(OR(C120="",D120=""),"",D120-C120)</f>
      </c>
      <c r="F120" s="49"/>
      <c r="G120" s="49"/>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174</v>
      </c>
      <c r="C121" s="49"/>
      <c r="D121" s="49"/>
      <c r="E121" s="49">
        <f t="shared" si="37"/>
      </c>
      <c r="F121" s="49"/>
      <c r="G121" s="49"/>
      <c r="H121" s="49">
        <f t="shared" si="38"/>
      </c>
      <c r="I121" s="49">
        <f t="shared" si="39"/>
      </c>
      <c r="J121" s="49">
        <f t="shared" si="40"/>
      </c>
      <c r="K121" s="49">
        <f t="shared" si="41"/>
      </c>
    </row>
    <row r="122" ht="14.25" customHeight="1">
      <c r="B122" s="49" t="s">
        <v>175</v>
      </c>
      <c r="C122" s="49"/>
      <c r="D122" s="49"/>
      <c r="E122" s="49">
        <f t="shared" si="37"/>
      </c>
      <c r="F122" s="49"/>
      <c r="G122" s="49"/>
      <c r="H122" s="49">
        <f t="shared" si="38"/>
      </c>
      <c r="I122" s="49">
        <f t="shared" si="39"/>
      </c>
      <c r="J122" s="49">
        <f t="shared" si="40"/>
      </c>
      <c r="K122" s="49">
        <f t="shared" si="41"/>
      </c>
    </row>
    <row r="123" ht="14.25" customHeight="1">
      <c r="B123" s="49" t="s">
        <v>176</v>
      </c>
      <c r="C123" s="49"/>
      <c r="D123" s="49"/>
      <c r="E123" s="49">
        <f t="shared" si="37"/>
      </c>
      <c r="F123" s="49">
        <v>0.820941418676243</v>
      </c>
      <c r="G123" s="49">
        <v>0.99473353909676476</v>
      </c>
      <c r="H123" s="49">
        <f t="shared" si="38"/>
      </c>
      <c r="I123" s="49">
        <f t="shared" si="39"/>
      </c>
      <c r="J123" s="49">
        <f t="shared" si="40"/>
      </c>
      <c r="K123" s="49">
        <f t="shared" si="41"/>
      </c>
    </row>
    <row r="124" ht="14.25" customHeight="1">
      <c r="B124" s="49" t="s">
        <v>177</v>
      </c>
      <c r="C124" s="49"/>
      <c r="D124" s="49"/>
      <c r="E124" s="49">
        <f t="shared" si="37"/>
      </c>
      <c r="F124" s="49">
        <v>1.1134499610658053</v>
      </c>
      <c r="G124" s="49">
        <v>1.2148249950218042</v>
      </c>
      <c r="H124" s="49">
        <f t="shared" si="38"/>
      </c>
      <c r="I124" s="49">
        <f t="shared" si="39"/>
      </c>
      <c r="J124" s="49">
        <f t="shared" si="40"/>
      </c>
      <c r="K124" s="49">
        <f t="shared" si="41"/>
      </c>
    </row>
    <row r="125" ht="14.25" customHeight="1">
      <c r="B125" s="49" t="s">
        <v>178</v>
      </c>
      <c r="C125" s="49"/>
      <c r="D125" s="49"/>
      <c r="E125" s="49">
        <f t="shared" si="37"/>
      </c>
      <c r="F125" s="49">
        <v>0.99331577876819688</v>
      </c>
      <c r="G125" s="49">
        <v>1.0948131695343253</v>
      </c>
      <c r="H125" s="49">
        <f t="shared" si="38"/>
      </c>
      <c r="I125" s="49">
        <f t="shared" si="39"/>
      </c>
      <c r="J125" s="49">
        <f t="shared" si="40"/>
      </c>
      <c r="K125" s="49">
        <f t="shared" si="41"/>
      </c>
    </row>
    <row r="126" ht="14.25" customHeight="1">
      <c r="B126" s="49" t="s">
        <v>179</v>
      </c>
      <c r="C126" s="49"/>
      <c r="D126" s="49"/>
      <c r="E126" s="49">
        <f t="shared" si="37"/>
      </c>
      <c r="F126" s="49">
        <v>1.1099773636720547</v>
      </c>
      <c r="G126" s="49">
        <v>1.1979918046224338</v>
      </c>
      <c r="H126" s="49">
        <f t="shared" si="38"/>
      </c>
      <c r="I126" s="49">
        <f t="shared" si="39"/>
      </c>
      <c r="J126" s="49">
        <f t="shared" si="40"/>
      </c>
      <c r="K126" s="49">
        <f t="shared" si="41"/>
      </c>
    </row>
    <row r="127" ht="14.25" customHeight="1">
      <c r="B127" s="3" t="s">
        <v>180</v>
      </c>
      <c r="C127" s="49"/>
      <c r="D127" s="49"/>
      <c r="E127" s="49">
        <f t="shared" si="37"/>
      </c>
      <c r="F127" s="49"/>
      <c r="G127" s="49"/>
      <c r="H127" s="49">
        <f t="shared" si="38"/>
      </c>
      <c r="I127" s="49">
        <f t="shared" si="39"/>
      </c>
      <c r="J127" s="49">
        <f t="shared" si="40"/>
      </c>
      <c r="K127" s="49">
        <f t="shared" si="41"/>
      </c>
    </row>
    <row r="128" ht="14.25" customHeight="1">
      <c r="B128" s="49" t="s">
        <v>181</v>
      </c>
      <c r="C128" s="49"/>
      <c r="D128" s="49"/>
      <c r="E128" s="49">
        <f t="shared" si="37"/>
      </c>
      <c r="F128" s="49"/>
      <c r="G128" s="49"/>
      <c r="H128" s="49">
        <f t="shared" si="38"/>
      </c>
      <c r="I128" s="49">
        <f t="shared" si="39"/>
      </c>
      <c r="J128" s="49">
        <f t="shared" si="40"/>
      </c>
      <c r="K128" s="49">
        <f t="shared" si="41"/>
      </c>
    </row>
    <row r="129" ht="14.25" customHeight="1">
      <c r="B129" s="49" t="s">
        <v>182</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165</v>
      </c>
      <c r="D131" s="75"/>
      <c r="E131" s="75"/>
      <c r="F131" s="77" t="s">
        <v>166</v>
      </c>
      <c r="G131" s="76"/>
      <c r="H131" s="76"/>
      <c r="I131" s="78" t="s">
        <v>167</v>
      </c>
      <c r="J131" s="78"/>
      <c r="K131" s="78"/>
    </row>
    <row r="132" ht="14.25" customHeight="1">
      <c r="B132" s="80" t="s">
        <v>168</v>
      </c>
      <c r="C132" s="23" t="s">
        <v>169</v>
      </c>
      <c r="D132" s="81" t="s">
        <v>186</v>
      </c>
      <c r="E132" s="23" t="s">
        <v>171</v>
      </c>
      <c r="F132" s="23" t="s">
        <v>169</v>
      </c>
      <c r="G132" s="81" t="s">
        <v>186</v>
      </c>
      <c r="H132" s="23" t="s">
        <v>171</v>
      </c>
      <c r="I132" s="23" t="s">
        <v>169</v>
      </c>
      <c r="J132" s="81" t="s">
        <v>186</v>
      </c>
      <c r="K132" s="23" t="s">
        <v>171</v>
      </c>
    </row>
    <row r="133" ht="14.25" customHeight="1">
      <c r="B133" s="6" t="s">
        <v>157</v>
      </c>
      <c r="C133" s="49"/>
      <c r="D133" s="49"/>
      <c r="E133" s="49">
        <f>D133-C133</f>
        <v>0</v>
      </c>
      <c r="F133" s="49"/>
      <c r="G133" s="49"/>
      <c r="H133" s="49">
        <f>G133-F133</f>
        <v>0</v>
      </c>
      <c r="I133" s="49">
        <f ref="I133:I135" t="shared" si="42">F133-C133</f>
        <v>0</v>
      </c>
      <c r="J133" s="49">
        <f ref="J133:J135" t="shared" si="43">G133-D133</f>
        <v>0</v>
      </c>
      <c r="K133" s="49">
        <f ref="K133:K135" t="shared" si="44">H133-E133</f>
        <v>0</v>
      </c>
    </row>
    <row r="134" ht="14.25" customHeight="1">
      <c r="B134" s="6" t="s">
        <v>158</v>
      </c>
      <c r="C134" s="49"/>
      <c r="D134" s="49"/>
      <c r="E134" s="49">
        <f>D134-C134</f>
        <v>0</v>
      </c>
      <c r="F134" s="49"/>
      <c r="G134" s="49"/>
      <c r="H134" s="49">
        <f>G134-F134</f>
        <v>0</v>
      </c>
      <c r="I134" s="49">
        <f t="shared" si="42"/>
        <v>0</v>
      </c>
      <c r="J134" s="49">
        <f t="shared" si="43"/>
        <v>0</v>
      </c>
      <c r="K134" s="49">
        <f t="shared" si="44"/>
        <v>0</v>
      </c>
    </row>
    <row r="135" ht="14.25" customHeight="1">
      <c r="B135" s="6" t="s">
        <v>159</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172</v>
      </c>
      <c r="C136" s="49"/>
      <c r="D136" s="49"/>
      <c r="E136" s="49">
        <f>IF(OR(C136="",D136=""),"",D136-C136)</f>
      </c>
      <c r="F136" s="49"/>
      <c r="G136" s="49"/>
      <c r="H136" s="49">
        <f>IF(OR(F136="",G136=""),"",G136-F136)</f>
      </c>
      <c r="I136" s="49">
        <f>IF(OR(C136="",F136=""),"",F136-C136)</f>
      </c>
      <c r="J136" s="49">
        <f>IF(OR(D136="",G136=""),"",G136-D136)</f>
      </c>
      <c r="K136" s="49">
        <f>IF(OR(E136="",H136=""),"",H136-E136)</f>
      </c>
    </row>
    <row r="137" ht="14.25" customHeight="1">
      <c r="B137" s="49" t="s">
        <v>173</v>
      </c>
      <c r="C137" s="49"/>
      <c r="D137" s="49"/>
      <c r="E137" s="49">
        <f ref="E137:E146" t="shared" si="45">IF(OR(C137="",D137=""),"",D137-C137)</f>
      </c>
      <c r="F137" s="49"/>
      <c r="G137" s="49"/>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174</v>
      </c>
      <c r="C138" s="49"/>
      <c r="D138" s="49"/>
      <c r="E138" s="49">
        <f t="shared" si="45"/>
      </c>
      <c r="F138" s="49"/>
      <c r="G138" s="49"/>
      <c r="H138" s="49">
        <f t="shared" si="46"/>
      </c>
      <c r="I138" s="49">
        <f t="shared" si="47"/>
      </c>
      <c r="J138" s="49">
        <f t="shared" si="48"/>
      </c>
      <c r="K138" s="49">
        <f t="shared" si="49"/>
      </c>
    </row>
    <row r="139" ht="14.25" customHeight="1">
      <c r="B139" s="49" t="s">
        <v>175</v>
      </c>
      <c r="C139" s="49"/>
      <c r="D139" s="49"/>
      <c r="E139" s="49">
        <f t="shared" si="45"/>
      </c>
      <c r="F139" s="49"/>
      <c r="G139" s="49"/>
      <c r="H139" s="49">
        <f t="shared" si="46"/>
      </c>
      <c r="I139" s="49">
        <f t="shared" si="47"/>
      </c>
      <c r="J139" s="49">
        <f t="shared" si="48"/>
      </c>
      <c r="K139" s="49">
        <f t="shared" si="49"/>
      </c>
    </row>
    <row r="140" ht="14.25" customHeight="1">
      <c r="B140" s="49" t="s">
        <v>176</v>
      </c>
      <c r="C140" s="49"/>
      <c r="D140" s="49"/>
      <c r="E140" s="49">
        <f t="shared" si="45"/>
      </c>
      <c r="F140" s="49">
        <v>0.820941418676243</v>
      </c>
      <c r="G140" s="49">
        <v>0.71976094880527031</v>
      </c>
      <c r="H140" s="49">
        <f t="shared" si="46"/>
      </c>
      <c r="I140" s="49">
        <f t="shared" si="47"/>
      </c>
      <c r="J140" s="49">
        <f t="shared" si="48"/>
      </c>
      <c r="K140" s="49">
        <f t="shared" si="49"/>
      </c>
    </row>
    <row r="141" ht="14.25" customHeight="1">
      <c r="B141" s="49" t="s">
        <v>177</v>
      </c>
      <c r="C141" s="49"/>
      <c r="D141" s="49"/>
      <c r="E141" s="49">
        <f t="shared" si="45"/>
      </c>
      <c r="F141" s="49">
        <v>1.1134499610658053</v>
      </c>
      <c r="G141" s="49">
        <v>0.9459750874753593</v>
      </c>
      <c r="H141" s="49">
        <f t="shared" si="46"/>
      </c>
      <c r="I141" s="49">
        <f t="shared" si="47"/>
      </c>
      <c r="J141" s="49">
        <f t="shared" si="48"/>
      </c>
      <c r="K141" s="49">
        <f t="shared" si="49"/>
      </c>
    </row>
    <row r="142" ht="14.25" customHeight="1">
      <c r="B142" s="49" t="s">
        <v>178</v>
      </c>
      <c r="C142" s="49"/>
      <c r="D142" s="49"/>
      <c r="E142" s="49">
        <f t="shared" si="45"/>
      </c>
      <c r="F142" s="49">
        <v>0.99331577876819688</v>
      </c>
      <c r="G142" s="49">
        <v>0.85189036412442309</v>
      </c>
      <c r="H142" s="49">
        <f t="shared" si="46"/>
      </c>
      <c r="I142" s="49">
        <f t="shared" si="47"/>
      </c>
      <c r="J142" s="49">
        <f t="shared" si="48"/>
      </c>
      <c r="K142" s="49">
        <f t="shared" si="49"/>
      </c>
    </row>
    <row r="143" ht="14.25" customHeight="1">
      <c r="B143" s="49" t="s">
        <v>179</v>
      </c>
      <c r="C143" s="49"/>
      <c r="D143" s="49"/>
      <c r="E143" s="49">
        <f t="shared" si="45"/>
      </c>
      <c r="F143" s="49">
        <v>1.1099773636720547</v>
      </c>
      <c r="G143" s="49">
        <v>0.95844667580984666</v>
      </c>
      <c r="H143" s="49">
        <f t="shared" si="46"/>
      </c>
      <c r="I143" s="49">
        <f t="shared" si="47"/>
      </c>
      <c r="J143" s="49">
        <f t="shared" si="48"/>
      </c>
      <c r="K143" s="49">
        <f t="shared" si="49"/>
      </c>
    </row>
    <row r="144" ht="14.25" customHeight="1">
      <c r="B144" s="3" t="s">
        <v>180</v>
      </c>
      <c r="C144" s="49"/>
      <c r="D144" s="49"/>
      <c r="E144" s="49">
        <f t="shared" si="45"/>
      </c>
      <c r="F144" s="49"/>
      <c r="G144" s="49"/>
      <c r="H144" s="49">
        <f t="shared" si="46"/>
      </c>
      <c r="I144" s="49">
        <f t="shared" si="47"/>
      </c>
      <c r="J144" s="49">
        <f t="shared" si="48"/>
      </c>
      <c r="K144" s="49">
        <f t="shared" si="49"/>
      </c>
    </row>
    <row r="145" ht="14.25" customHeight="1">
      <c r="B145" s="49" t="s">
        <v>181</v>
      </c>
      <c r="C145" s="49"/>
      <c r="D145" s="49"/>
      <c r="E145" s="49">
        <f t="shared" si="45"/>
      </c>
      <c r="F145" s="49"/>
      <c r="G145" s="49"/>
      <c r="H145" s="49">
        <f t="shared" si="46"/>
      </c>
      <c r="I145" s="49">
        <f t="shared" si="47"/>
      </c>
      <c r="J145" s="49">
        <f t="shared" si="48"/>
      </c>
      <c r="K145" s="49">
        <f t="shared" si="49"/>
      </c>
    </row>
    <row r="146" ht="14.25" customHeight="1">
      <c r="B146" s="49" t="s">
        <v>182</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165</v>
      </c>
      <c r="D148" s="75"/>
      <c r="E148" s="75"/>
      <c r="F148" s="77" t="s">
        <v>166</v>
      </c>
      <c r="G148" s="76"/>
      <c r="H148" s="76"/>
      <c r="I148" s="78" t="s">
        <v>167</v>
      </c>
      <c r="J148" s="78"/>
      <c r="K148" s="78"/>
    </row>
    <row r="149" ht="14.25" customHeight="1">
      <c r="B149" s="80" t="s">
        <v>168</v>
      </c>
      <c r="C149" s="23" t="s">
        <v>169</v>
      </c>
      <c r="D149" s="81" t="s">
        <v>187</v>
      </c>
      <c r="E149" s="23" t="s">
        <v>171</v>
      </c>
      <c r="F149" s="23" t="s">
        <v>169</v>
      </c>
      <c r="G149" s="81" t="s">
        <v>187</v>
      </c>
      <c r="H149" s="23" t="s">
        <v>171</v>
      </c>
      <c r="I149" s="23" t="s">
        <v>169</v>
      </c>
      <c r="J149" s="81" t="s">
        <v>187</v>
      </c>
      <c r="K149" s="23" t="s">
        <v>171</v>
      </c>
    </row>
    <row r="150" ht="14.25" customHeight="1">
      <c r="B150" s="6" t="s">
        <v>157</v>
      </c>
      <c r="C150" s="49"/>
      <c r="D150" s="49"/>
      <c r="E150" s="49">
        <f>D150-C150</f>
        <v>0</v>
      </c>
      <c r="F150" s="49"/>
      <c r="G150" s="49"/>
      <c r="H150" s="49">
        <f>G150-F150</f>
        <v>0</v>
      </c>
      <c r="I150" s="49">
        <f ref="I150:I152" t="shared" si="50">F150-C150</f>
        <v>0</v>
      </c>
      <c r="J150" s="49">
        <f ref="J150:J152" t="shared" si="51">G150-D150</f>
        <v>0</v>
      </c>
      <c r="K150" s="49">
        <f ref="K150:K152" t="shared" si="52">H150-E150</f>
        <v>0</v>
      </c>
    </row>
    <row r="151" ht="14.25" customHeight="1">
      <c r="B151" s="6" t="s">
        <v>158</v>
      </c>
      <c r="C151" s="49"/>
      <c r="D151" s="49"/>
      <c r="E151" s="49">
        <f>D151-C151</f>
        <v>0</v>
      </c>
      <c r="F151" s="49"/>
      <c r="G151" s="49"/>
      <c r="H151" s="49">
        <f>G151-F151</f>
        <v>0</v>
      </c>
      <c r="I151" s="49">
        <f t="shared" si="50"/>
        <v>0</v>
      </c>
      <c r="J151" s="49">
        <f t="shared" si="51"/>
        <v>0</v>
      </c>
      <c r="K151" s="49">
        <f t="shared" si="52"/>
        <v>0</v>
      </c>
    </row>
    <row r="152" ht="14.25" customHeight="1">
      <c r="B152" s="6" t="s">
        <v>159</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172</v>
      </c>
      <c r="C153" s="49"/>
      <c r="D153" s="49"/>
      <c r="E153" s="49">
        <f>IF(OR(C153="",D153=""),"",D153-C153)</f>
      </c>
      <c r="F153" s="49"/>
      <c r="G153" s="49"/>
      <c r="H153" s="49">
        <f>IF(OR(F153="",G153=""),"",G153-F153)</f>
      </c>
      <c r="I153" s="49">
        <f>IF(OR(C153="",F153=""),"",F153-C153)</f>
      </c>
      <c r="J153" s="49">
        <f>IF(OR(D153="",G153=""),"",G153-D153)</f>
      </c>
      <c r="K153" s="49">
        <f>IF(OR(E153="",H153=""),"",H153-E153)</f>
      </c>
    </row>
    <row r="154" ht="14.25" customHeight="1">
      <c r="B154" s="49" t="s">
        <v>173</v>
      </c>
      <c r="C154" s="49"/>
      <c r="D154" s="49"/>
      <c r="E154" s="49">
        <f ref="E154:E163" t="shared" si="53">IF(OR(C154="",D154=""),"",D154-C154)</f>
      </c>
      <c r="F154" s="49"/>
      <c r="G154" s="49"/>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174</v>
      </c>
      <c r="C155" s="49"/>
      <c r="D155" s="49"/>
      <c r="E155" s="49">
        <f t="shared" si="53"/>
      </c>
      <c r="F155" s="49"/>
      <c r="G155" s="49"/>
      <c r="H155" s="49">
        <f t="shared" si="54"/>
      </c>
      <c r="I155" s="49">
        <f t="shared" si="55"/>
      </c>
      <c r="J155" s="49">
        <f t="shared" si="56"/>
      </c>
      <c r="K155" s="49">
        <f t="shared" si="57"/>
      </c>
    </row>
    <row r="156" ht="14.25" customHeight="1">
      <c r="B156" s="49" t="s">
        <v>175</v>
      </c>
      <c r="C156" s="49"/>
      <c r="D156" s="49"/>
      <c r="E156" s="49">
        <f t="shared" si="53"/>
      </c>
      <c r="F156" s="49"/>
      <c r="G156" s="49"/>
      <c r="H156" s="49">
        <f t="shared" si="54"/>
      </c>
      <c r="I156" s="49">
        <f t="shared" si="55"/>
      </c>
      <c r="J156" s="49">
        <f t="shared" si="56"/>
      </c>
      <c r="K156" s="49">
        <f t="shared" si="57"/>
      </c>
    </row>
    <row r="157" ht="14.25" customHeight="1">
      <c r="B157" s="49" t="s">
        <v>176</v>
      </c>
      <c r="C157" s="49"/>
      <c r="D157" s="49"/>
      <c r="E157" s="49">
        <f t="shared" si="53"/>
      </c>
      <c r="F157" s="49">
        <v>0.820941418676243</v>
      </c>
      <c r="G157" s="49">
        <v>0.62213483561117289</v>
      </c>
      <c r="H157" s="49">
        <f t="shared" si="54"/>
      </c>
      <c r="I157" s="49">
        <f t="shared" si="55"/>
      </c>
      <c r="J157" s="49">
        <f t="shared" si="56"/>
      </c>
      <c r="K157" s="49">
        <f t="shared" si="57"/>
      </c>
    </row>
    <row r="158" ht="14.25" customHeight="1">
      <c r="B158" s="49" t="s">
        <v>177</v>
      </c>
      <c r="C158" s="49"/>
      <c r="D158" s="49"/>
      <c r="E158" s="49">
        <f t="shared" si="53"/>
      </c>
      <c r="F158" s="49">
        <v>1.1134499610658053</v>
      </c>
      <c r="G158" s="49">
        <v>0.625716153828458</v>
      </c>
      <c r="H158" s="49">
        <f t="shared" si="54"/>
      </c>
      <c r="I158" s="49">
        <f t="shared" si="55"/>
      </c>
      <c r="J158" s="49">
        <f t="shared" si="56"/>
      </c>
      <c r="K158" s="49">
        <f t="shared" si="57"/>
      </c>
    </row>
    <row r="159" ht="14.25" customHeight="1">
      <c r="B159" s="49" t="s">
        <v>178</v>
      </c>
      <c r="C159" s="49"/>
      <c r="D159" s="49"/>
      <c r="E159" s="49">
        <f t="shared" si="53"/>
      </c>
      <c r="F159" s="49">
        <v>0.99331577876819688</v>
      </c>
      <c r="G159" s="49">
        <v>0.65247136353391066</v>
      </c>
      <c r="H159" s="49">
        <f t="shared" si="54"/>
      </c>
      <c r="I159" s="49">
        <f t="shared" si="55"/>
      </c>
      <c r="J159" s="49">
        <f t="shared" si="56"/>
      </c>
      <c r="K159" s="49">
        <f t="shared" si="57"/>
      </c>
    </row>
    <row r="160" ht="14.25" customHeight="1">
      <c r="B160" s="49" t="s">
        <v>179</v>
      </c>
      <c r="C160" s="49"/>
      <c r="D160" s="49"/>
      <c r="E160" s="49">
        <f t="shared" si="53"/>
      </c>
      <c r="F160" s="49">
        <v>1.1099773636720547</v>
      </c>
      <c r="G160" s="49">
        <v>0.55700107782026576</v>
      </c>
      <c r="H160" s="49">
        <f t="shared" si="54"/>
      </c>
      <c r="I160" s="49">
        <f t="shared" si="55"/>
      </c>
      <c r="J160" s="49">
        <f t="shared" si="56"/>
      </c>
      <c r="K160" s="49">
        <f t="shared" si="57"/>
      </c>
    </row>
    <row r="161" ht="14.25" customHeight="1">
      <c r="B161" s="3" t="s">
        <v>180</v>
      </c>
      <c r="C161" s="49"/>
      <c r="D161" s="49"/>
      <c r="E161" s="49">
        <f t="shared" si="53"/>
      </c>
      <c r="F161" s="49"/>
      <c r="G161" s="49"/>
      <c r="H161" s="49">
        <f t="shared" si="54"/>
      </c>
      <c r="I161" s="49">
        <f t="shared" si="55"/>
      </c>
      <c r="J161" s="49">
        <f t="shared" si="56"/>
      </c>
      <c r="K161" s="49">
        <f t="shared" si="57"/>
      </c>
    </row>
    <row r="162" ht="14.25" customHeight="1">
      <c r="B162" s="49" t="s">
        <v>181</v>
      </c>
      <c r="C162" s="49"/>
      <c r="D162" s="49"/>
      <c r="E162" s="49">
        <f t="shared" si="53"/>
      </c>
      <c r="F162" s="49"/>
      <c r="G162" s="49"/>
      <c r="H162" s="49">
        <f t="shared" si="54"/>
      </c>
      <c r="I162" s="49">
        <f t="shared" si="55"/>
      </c>
      <c r="J162" s="49">
        <f t="shared" si="56"/>
      </c>
      <c r="K162" s="49">
        <f t="shared" si="57"/>
      </c>
    </row>
    <row r="163" ht="14.25" customHeight="1">
      <c r="B163" s="49" t="s">
        <v>182</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8"/>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188</v>
      </c>
      <c r="G6" s="9"/>
      <c r="H6" s="9"/>
      <c r="I6" s="12"/>
      <c r="J6" s="10"/>
      <c r="K6" s="9"/>
      <c r="L6" s="9"/>
      <c r="M6" s="9"/>
      <c r="N6" s="36" t="s">
        <v>189</v>
      </c>
      <c r="O6" s="9"/>
      <c r="P6" s="9"/>
      <c r="Q6" s="12"/>
      <c r="R6" s="10"/>
      <c r="S6" s="20"/>
      <c r="T6" s="20"/>
      <c r="U6" s="20"/>
      <c r="V6" s="20"/>
      <c r="W6" s="36" t="s">
        <v>190</v>
      </c>
      <c r="X6" s="9"/>
      <c r="Y6" s="9"/>
      <c r="Z6" s="9"/>
      <c r="AA6" s="9"/>
      <c r="AB6" s="9"/>
    </row>
    <row r="7" ht="21.95" customHeight="1" s="54" customFormat="1">
      <c r="B7" s="35" t="s">
        <v>1</v>
      </c>
      <c r="C7" s="35" t="s">
        <v>191</v>
      </c>
      <c r="D7" s="35" t="s">
        <v>192</v>
      </c>
      <c r="E7" s="35" t="s">
        <v>124</v>
      </c>
      <c r="F7" s="35" t="s">
        <v>193</v>
      </c>
      <c r="G7" s="35" t="s">
        <v>194</v>
      </c>
      <c r="H7" s="35" t="s">
        <v>195</v>
      </c>
      <c r="I7" s="11" t="s">
        <v>196</v>
      </c>
      <c r="J7" s="37" t="s">
        <v>197</v>
      </c>
      <c r="K7" s="35" t="s">
        <v>191</v>
      </c>
      <c r="L7" s="35" t="s">
        <v>192</v>
      </c>
      <c r="M7" s="35" t="s">
        <v>124</v>
      </c>
      <c r="N7" s="35" t="s">
        <v>193</v>
      </c>
      <c r="O7" s="35" t="s">
        <v>194</v>
      </c>
      <c r="P7" s="35" t="s">
        <v>195</v>
      </c>
      <c r="Q7" s="73" t="s">
        <v>196</v>
      </c>
      <c r="R7" s="37" t="s">
        <v>197</v>
      </c>
      <c r="S7" s="21" t="s">
        <v>198</v>
      </c>
      <c r="T7" s="21" t="s">
        <v>199</v>
      </c>
      <c r="U7" s="21" t="s">
        <v>200</v>
      </c>
      <c r="V7" s="21" t="s">
        <v>201</v>
      </c>
      <c r="W7" s="74">
        <v>0.05</v>
      </c>
      <c r="X7" s="74">
        <v>0.05</v>
      </c>
      <c r="Y7" s="74">
        <v>0.02</v>
      </c>
      <c r="Z7" s="74">
        <v>0.05</v>
      </c>
      <c r="AA7" s="74">
        <v>0.05</v>
      </c>
      <c r="AB7" s="74">
        <v>0.2</v>
      </c>
    </row>
    <row r="8" ht="15" customHeight="1" s="54" customFormat="1">
      <c r="B8" s="41"/>
      <c r="C8" s="35"/>
      <c r="D8" s="35"/>
      <c r="E8" s="35"/>
      <c r="F8" s="35"/>
      <c r="G8" s="35"/>
      <c r="H8" s="35" t="s">
        <v>202</v>
      </c>
      <c r="I8" s="35"/>
      <c r="J8" s="37"/>
      <c r="K8" s="35"/>
      <c r="L8" s="35"/>
      <c r="M8" s="35"/>
      <c r="N8" s="35"/>
      <c r="O8" s="35"/>
      <c r="P8" s="35"/>
      <c r="Q8" s="35"/>
      <c r="R8" s="37"/>
      <c r="S8" s="35"/>
      <c r="T8" s="35"/>
      <c r="U8" s="35"/>
      <c r="V8" s="35"/>
      <c r="W8" s="7" t="s">
        <v>203</v>
      </c>
      <c r="X8" s="7" t="s">
        <v>204</v>
      </c>
      <c r="Y8" s="7" t="s">
        <v>205</v>
      </c>
      <c r="Z8" s="7" t="s">
        <v>206</v>
      </c>
      <c r="AA8" s="7" t="s">
        <v>207</v>
      </c>
      <c r="AB8" s="7" t="s">
        <v>208</v>
      </c>
    </row>
    <row r="9">
      <c r="B9" s="159" t="s">
        <v>209</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row>
    <row r="10">
      <c r="B10" s="158" t="s">
        <v>38</v>
      </c>
      <c r="C10" s="167">
        <v>3.59220987753453</v>
      </c>
      <c r="D10" s="167">
        <v>15.9780971937029</v>
      </c>
      <c r="E10" s="168">
        <v>5894.13699040352</v>
      </c>
      <c r="F10" s="168">
        <v>6000</v>
      </c>
      <c r="G10" s="167">
        <v>98.235616506725336</v>
      </c>
      <c r="H10" s="167">
        <v>-18.572973983628842</v>
      </c>
      <c r="I10" s="167">
        <v>4.69678285019037</v>
      </c>
      <c r="J10" s="167"/>
      <c r="K10" s="167">
        <v>4.21740921988778</v>
      </c>
      <c r="L10" s="167">
        <v>24.5366187542779</v>
      </c>
      <c r="M10" s="168">
        <v>1629.59499288178</v>
      </c>
      <c r="N10" s="168">
        <v>1431.4</v>
      </c>
      <c r="O10" s="167">
        <v>113.64724704398411</v>
      </c>
      <c r="P10" s="167">
        <v>-13.224197601694131</v>
      </c>
      <c r="Q10" s="167">
        <v>3.38558650445735</v>
      </c>
      <c r="R10" s="167"/>
      <c r="S10" s="167">
        <v>-1.3111963457330202</v>
      </c>
      <c r="T10" s="168">
        <v>-4487.9923757262541</v>
      </c>
      <c r="U10" s="168">
        <v>220.60207951032209</v>
      </c>
      <c r="V10" s="168">
        <v>-4264.54199752174</v>
      </c>
      <c r="W10" s="169">
        <v>-3.1917004331423779</v>
      </c>
      <c r="X10" s="169">
        <v>0.14824251329584892</v>
      </c>
      <c r="Y10" s="169">
        <v>0.13560936087870318</v>
      </c>
      <c r="Z10" s="169">
        <v>0</v>
      </c>
      <c r="AA10" s="169">
        <v>0.34880607007364622</v>
      </c>
      <c r="AB10" s="169">
        <v>-0.38728779902883681</v>
      </c>
    </row>
    <row r="11">
      <c r="B11" s="158" t="s">
        <v>210</v>
      </c>
      <c r="C11" s="167">
        <v>3.59220987753453</v>
      </c>
      <c r="D11" s="167">
        <v>15.9780971937029</v>
      </c>
      <c r="E11" s="168">
        <v>5894.13699040352</v>
      </c>
      <c r="F11" s="168">
        <v>6000</v>
      </c>
      <c r="G11" s="167">
        <v>98.235616506725336</v>
      </c>
      <c r="H11" s="167">
        <v>-18.572973983628842</v>
      </c>
      <c r="I11" s="167">
        <v>4.69678285019037</v>
      </c>
      <c r="J11" s="167"/>
      <c r="K11" s="167">
        <v>4.21740921988778</v>
      </c>
      <c r="L11" s="167">
        <v>24.5366187542779</v>
      </c>
      <c r="M11" s="168">
        <v>1648.25100685281</v>
      </c>
      <c r="N11" s="168">
        <v>1431.4</v>
      </c>
      <c r="O11" s="167">
        <v>114.96285014761762</v>
      </c>
      <c r="P11" s="167">
        <v>-12.378128089170902</v>
      </c>
      <c r="Q11" s="167">
        <v>3.35176905911421</v>
      </c>
      <c r="R11" s="167"/>
      <c r="S11" s="167">
        <v>-1.3450137910761604</v>
      </c>
      <c r="T11" s="168">
        <v>-4487.9923757262541</v>
      </c>
      <c r="U11" s="168">
        <v>239.43362233573211</v>
      </c>
      <c r="V11" s="168">
        <v>-4245.88598355071</v>
      </c>
      <c r="W11" s="169">
        <v>-3.1917004331423779</v>
      </c>
      <c r="X11" s="169">
        <v>0.14824251329584892</v>
      </c>
      <c r="Y11" s="169">
        <v>0.14550120860272461</v>
      </c>
      <c r="Z11" s="169">
        <v>0</v>
      </c>
      <c r="AA11" s="169">
        <v>0.34880607007364622</v>
      </c>
      <c r="AB11" s="169">
        <v>-0.401284744669018</v>
      </c>
    </row>
    <row r="12">
      <c r="B12" s="158" t="s">
        <v>48</v>
      </c>
      <c r="C12" s="167">
        <v>3.71299044733638</v>
      </c>
      <c r="D12" s="167">
        <v>20.1971252566735</v>
      </c>
      <c r="E12" s="168">
        <v>4706.51613628882</v>
      </c>
      <c r="F12" s="168">
        <v>5000</v>
      </c>
      <c r="G12" s="167">
        <v>93.411467170220845</v>
      </c>
      <c r="H12" s="167">
        <v>-35.283131381657618</v>
      </c>
      <c r="I12" s="167">
        <v>8.86190939587817</v>
      </c>
      <c r="J12" s="167"/>
      <c r="K12" s="167">
        <v>3.83128774905955</v>
      </c>
      <c r="L12" s="167">
        <v>15.8904859685147</v>
      </c>
      <c r="M12" s="168">
        <v>953.318381141741</v>
      </c>
      <c r="N12" s="168">
        <v>920</v>
      </c>
      <c r="O12" s="167">
        <v>103.36564166999602</v>
      </c>
      <c r="P12" s="167">
        <v>-13.660972020418306</v>
      </c>
      <c r="Q12" s="167">
        <v>4.96431531136331</v>
      </c>
      <c r="R12" s="167"/>
      <c r="S12" s="167">
        <v>-3.89759408451486</v>
      </c>
      <c r="T12" s="168">
        <v>-3811.1878605450106</v>
      </c>
      <c r="U12" s="168">
        <v>91.578405397931633</v>
      </c>
      <c r="V12" s="168">
        <v>-3753.1977551470791</v>
      </c>
      <c r="W12" s="169">
        <v>-4.4347826086956523</v>
      </c>
      <c r="X12" s="169">
        <v>0.030876642390592571</v>
      </c>
      <c r="Y12" s="169">
        <v>0.096300611489016461</v>
      </c>
      <c r="Z12" s="169">
        <v>0</v>
      </c>
      <c r="AA12" s="169">
        <v>-0.271019986216403</v>
      </c>
      <c r="AB12" s="169">
        <v>-0.78512218504599673</v>
      </c>
    </row>
    <row r="13">
      <c r="B13" s="158" t="s">
        <v>209</v>
      </c>
      <c r="C13" s="167">
        <v>3.64583446971095</v>
      </c>
      <c r="D13" s="167">
        <v>17.8507871321013</v>
      </c>
      <c r="E13" s="168">
        <v>1187.6208541147</v>
      </c>
      <c r="F13" s="168">
        <v>1000</v>
      </c>
      <c r="G13" s="167">
        <v>122.35636318924779</v>
      </c>
      <c r="H13" s="167">
        <v>47.649023686136495</v>
      </c>
      <c r="I13" s="167">
        <v>-11.8095248902352</v>
      </c>
      <c r="J13" s="167"/>
      <c r="K13" s="167">
        <v>4.04516304211499</v>
      </c>
      <c r="L13" s="167">
        <v>22.1163586584531</v>
      </c>
      <c r="M13" s="168">
        <v>694.932625711067</v>
      </c>
      <c r="N13" s="168">
        <v>511.4</v>
      </c>
      <c r="O13" s="167">
        <v>135.82603317345195</v>
      </c>
      <c r="P13" s="167">
        <v>-10.618304683925832</v>
      </c>
      <c r="Q13" s="167">
        <v>1.14043875808881</v>
      </c>
      <c r="R13" s="167"/>
      <c r="S13" s="167">
        <v>12.949963648324012</v>
      </c>
      <c r="T13" s="168">
        <v>-597.83319054266474</v>
      </c>
      <c r="U13" s="168">
        <v>68.883892299220065</v>
      </c>
      <c r="V13" s="168">
        <v>-492.68822840363305</v>
      </c>
      <c r="W13" s="169">
        <v>-0.95541650371529141</v>
      </c>
      <c r="X13" s="169">
        <v>0.0987175469187649</v>
      </c>
      <c r="Y13" s="169">
        <v>0.099168544273123119</v>
      </c>
      <c r="Z13" s="169">
        <v>0</v>
      </c>
      <c r="AA13" s="169">
        <v>0.1928695221589497</v>
      </c>
      <c r="AB13" s="169">
        <v>11.355246878864451</v>
      </c>
    </row>
    <row r="14"/>
    <row r="15">
      <c r="B15" s="159" t="s">
        <v>211</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row>
    <row r="16">
      <c r="B16" s="166" t="s">
        <v>212</v>
      </c>
      <c r="C16" s="163">
        <v>3.59220987753453</v>
      </c>
      <c r="D16" s="163">
        <v>15.9780971937029</v>
      </c>
      <c r="E16" s="164">
        <v>5894.13699040352</v>
      </c>
      <c r="F16" s="164">
        <v>6000</v>
      </c>
      <c r="G16" s="163">
        <v>98.235616506725336</v>
      </c>
      <c r="H16" s="163">
        <v>-18.572973983628842</v>
      </c>
      <c r="I16" s="163">
        <v>4.69678285019037</v>
      </c>
      <c r="J16" s="163"/>
      <c r="K16" s="163"/>
      <c r="L16" s="163"/>
      <c r="M16" s="164"/>
      <c r="N16" s="164"/>
      <c r="O16" s="163"/>
      <c r="P16" s="163"/>
      <c r="Q16" s="163"/>
      <c r="R16" s="163"/>
      <c r="S16" s="163">
        <v>-4.69678285019037</v>
      </c>
      <c r="T16" s="164">
        <v>-5894.13699040352</v>
      </c>
      <c r="U16" s="164">
        <v>0</v>
      </c>
      <c r="V16" s="164">
        <v>-5894.13699040352</v>
      </c>
      <c r="W16" s="165">
        <v>-1</v>
      </c>
      <c r="X16" s="165">
        <v>-1</v>
      </c>
      <c r="Y16" s="165">
        <v>-1</v>
      </c>
      <c r="Z16" s="165">
        <v>0</v>
      </c>
      <c r="AA16" s="165">
        <v>-1</v>
      </c>
      <c r="AB16" s="165">
        <v>-1</v>
      </c>
    </row>
    <row r="17">
      <c r="B17" s="170" t="s">
        <v>213</v>
      </c>
      <c r="C17" s="171">
        <v>3.59220987753453</v>
      </c>
      <c r="D17" s="171">
        <v>15.9780971937029</v>
      </c>
      <c r="E17" s="172">
        <v>5894.13699040352</v>
      </c>
      <c r="F17" s="172">
        <v>6000</v>
      </c>
      <c r="G17" s="171">
        <v>98.235616506725336</v>
      </c>
      <c r="H17" s="171">
        <v>-18.572973983628842</v>
      </c>
      <c r="I17" s="171">
        <v>4.69678285019037</v>
      </c>
      <c r="J17" s="171"/>
      <c r="K17" s="163"/>
      <c r="L17" s="163"/>
      <c r="M17" s="164"/>
      <c r="N17" s="164"/>
      <c r="O17" s="163"/>
      <c r="P17" s="163"/>
      <c r="Q17" s="163"/>
      <c r="R17" s="163"/>
      <c r="S17" s="171">
        <v>-4.69678285019037</v>
      </c>
      <c r="T17" s="172">
        <v>-5894.13699040352</v>
      </c>
      <c r="U17" s="172">
        <v>0</v>
      </c>
      <c r="V17" s="172">
        <v>-5894.13699040352</v>
      </c>
      <c r="W17" s="173">
        <v>-1</v>
      </c>
      <c r="X17" s="173">
        <v>-1</v>
      </c>
      <c r="Y17" s="173">
        <v>-1</v>
      </c>
      <c r="Z17" s="173">
        <v>0</v>
      </c>
      <c r="AA17" s="173">
        <v>-1</v>
      </c>
      <c r="AB17" s="173">
        <v>-1</v>
      </c>
    </row>
    <row r="18">
      <c r="B18" s="166" t="s">
        <v>11</v>
      </c>
      <c r="C18" s="163"/>
      <c r="D18" s="163"/>
      <c r="E18" s="164"/>
      <c r="F18" s="164"/>
      <c r="G18" s="163"/>
      <c r="H18" s="163"/>
      <c r="I18" s="163"/>
      <c r="J18" s="163"/>
      <c r="K18" s="163">
        <v>6</v>
      </c>
      <c r="L18" s="163">
        <v>23.2580424366872</v>
      </c>
      <c r="M18" s="164">
        <v>47.1686710957469</v>
      </c>
      <c r="N18" s="164">
        <v>45</v>
      </c>
      <c r="O18" s="163">
        <v>104.81926910165979</v>
      </c>
      <c r="P18" s="163">
        <v>-17.103724699408676</v>
      </c>
      <c r="Q18" s="163">
        <v>2.53917446118372</v>
      </c>
      <c r="R18" s="163"/>
      <c r="S18" s="163">
        <v>2.53917446118372</v>
      </c>
      <c r="T18" s="164">
        <v>45</v>
      </c>
      <c r="U18" s="164">
        <v>2.1686710957469031</v>
      </c>
      <c r="V18" s="164">
        <v>47.1686710957469</v>
      </c>
      <c r="W18" s="165">
        <v>1</v>
      </c>
      <c r="X18" s="165">
        <v>1</v>
      </c>
      <c r="Y18" s="165">
        <v>1</v>
      </c>
      <c r="Z18" s="165">
        <v>0</v>
      </c>
      <c r="AA18" s="165">
        <v>1</v>
      </c>
      <c r="AB18" s="165">
        <v>1</v>
      </c>
    </row>
    <row r="19">
      <c r="B19" s="166" t="s">
        <v>12</v>
      </c>
      <c r="C19" s="163"/>
      <c r="D19" s="163"/>
      <c r="E19" s="164"/>
      <c r="F19" s="164"/>
      <c r="G19" s="163"/>
      <c r="H19" s="163"/>
      <c r="I19" s="163"/>
      <c r="J19" s="163"/>
      <c r="K19" s="163">
        <v>5.84611473764604</v>
      </c>
      <c r="L19" s="163">
        <v>26.3189596167009</v>
      </c>
      <c r="M19" s="164">
        <v>340.906896937497</v>
      </c>
      <c r="N19" s="164">
        <v>320.5</v>
      </c>
      <c r="O19" s="163">
        <v>106.36720653276036</v>
      </c>
      <c r="P19" s="163">
        <v>-9.853294475261265</v>
      </c>
      <c r="Q19" s="163">
        <v>2.24602425813751</v>
      </c>
      <c r="R19" s="163"/>
      <c r="S19" s="163">
        <v>2.24602425813751</v>
      </c>
      <c r="T19" s="164">
        <v>320.5</v>
      </c>
      <c r="U19" s="164">
        <v>20.406896937496963</v>
      </c>
      <c r="V19" s="164">
        <v>340.906896937497</v>
      </c>
      <c r="W19" s="165">
        <v>1</v>
      </c>
      <c r="X19" s="165">
        <v>1</v>
      </c>
      <c r="Y19" s="165">
        <v>1</v>
      </c>
      <c r="Z19" s="165">
        <v>0</v>
      </c>
      <c r="AA19" s="165">
        <v>1</v>
      </c>
      <c r="AB19" s="165">
        <v>1</v>
      </c>
    </row>
    <row r="20">
      <c r="B20" s="166" t="s">
        <v>13</v>
      </c>
      <c r="C20" s="163"/>
      <c r="D20" s="163"/>
      <c r="E20" s="164"/>
      <c r="F20" s="164"/>
      <c r="G20" s="163"/>
      <c r="H20" s="163"/>
      <c r="I20" s="163"/>
      <c r="J20" s="163"/>
      <c r="K20" s="163">
        <v>5.6</v>
      </c>
      <c r="L20" s="163">
        <v>20.0383299110199</v>
      </c>
      <c r="M20" s="164">
        <v>65.1416819467987</v>
      </c>
      <c r="N20" s="164">
        <v>60</v>
      </c>
      <c r="O20" s="163">
        <v>108.56946991133117</v>
      </c>
      <c r="P20" s="163">
        <v>-14.149757161933209</v>
      </c>
      <c r="Q20" s="163">
        <v>1.24421873387074</v>
      </c>
      <c r="R20" s="163"/>
      <c r="S20" s="163">
        <v>1.24421873387074</v>
      </c>
      <c r="T20" s="164">
        <v>60</v>
      </c>
      <c r="U20" s="164">
        <v>5.1416819467987009</v>
      </c>
      <c r="V20" s="164">
        <v>65.1416819467987</v>
      </c>
      <c r="W20" s="165">
        <v>1</v>
      </c>
      <c r="X20" s="165">
        <v>1</v>
      </c>
      <c r="Y20" s="165">
        <v>1</v>
      </c>
      <c r="Z20" s="165">
        <v>0</v>
      </c>
      <c r="AA20" s="165">
        <v>1</v>
      </c>
      <c r="AB20" s="165">
        <v>1</v>
      </c>
    </row>
    <row r="21">
      <c r="B21" s="166" t="s">
        <v>14</v>
      </c>
      <c r="C21" s="163"/>
      <c r="D21" s="163"/>
      <c r="E21" s="164"/>
      <c r="F21" s="164"/>
      <c r="G21" s="163"/>
      <c r="H21" s="163"/>
      <c r="I21" s="163"/>
      <c r="J21" s="163"/>
      <c r="K21" s="163">
        <v>6</v>
      </c>
      <c r="L21" s="163">
        <v>10.0068446269678</v>
      </c>
      <c r="M21" s="164">
        <v>15.652104316038</v>
      </c>
      <c r="N21" s="164">
        <v>15</v>
      </c>
      <c r="O21" s="163">
        <v>104.34736210692</v>
      </c>
      <c r="P21" s="163">
        <v>-11.783884104001285</v>
      </c>
      <c r="Q21" s="163">
        <v>1.95276534181615</v>
      </c>
      <c r="R21" s="163"/>
      <c r="S21" s="163">
        <v>1.95276534181615</v>
      </c>
      <c r="T21" s="164">
        <v>15</v>
      </c>
      <c r="U21" s="164">
        <v>0.65210431603800034</v>
      </c>
      <c r="V21" s="164">
        <v>15.652104316038</v>
      </c>
      <c r="W21" s="165">
        <v>1</v>
      </c>
      <c r="X21" s="165">
        <v>1</v>
      </c>
      <c r="Y21" s="165">
        <v>1</v>
      </c>
      <c r="Z21" s="165">
        <v>0</v>
      </c>
      <c r="AA21" s="165">
        <v>1</v>
      </c>
      <c r="AB21" s="165">
        <v>1</v>
      </c>
    </row>
    <row r="22">
      <c r="B22" s="166" t="s">
        <v>15</v>
      </c>
      <c r="C22" s="163"/>
      <c r="D22" s="163"/>
      <c r="E22" s="164"/>
      <c r="F22" s="164"/>
      <c r="G22" s="163"/>
      <c r="H22" s="163"/>
      <c r="I22" s="163"/>
      <c r="J22" s="163"/>
      <c r="K22" s="163">
        <v>5.875</v>
      </c>
      <c r="L22" s="163">
        <v>30.0068446269678</v>
      </c>
      <c r="M22" s="164">
        <v>208.739570141404</v>
      </c>
      <c r="N22" s="164">
        <v>200.1</v>
      </c>
      <c r="O22" s="163">
        <v>104.31762625757321</v>
      </c>
      <c r="P22" s="163">
        <v>-9.7706717059783479</v>
      </c>
      <c r="Q22" s="163">
        <v>1.94403766749448</v>
      </c>
      <c r="R22" s="163"/>
      <c r="S22" s="163">
        <v>1.94403766749448</v>
      </c>
      <c r="T22" s="164">
        <v>200.1</v>
      </c>
      <c r="U22" s="164">
        <v>8.6395701414039916</v>
      </c>
      <c r="V22" s="164">
        <v>208.739570141404</v>
      </c>
      <c r="W22" s="165">
        <v>1</v>
      </c>
      <c r="X22" s="165">
        <v>1</v>
      </c>
      <c r="Y22" s="165">
        <v>1</v>
      </c>
      <c r="Z22" s="165">
        <v>0</v>
      </c>
      <c r="AA22" s="165">
        <v>1</v>
      </c>
      <c r="AB22" s="165">
        <v>1</v>
      </c>
    </row>
    <row r="23">
      <c r="B23" s="166" t="s">
        <v>16</v>
      </c>
      <c r="C23" s="163"/>
      <c r="D23" s="163"/>
      <c r="E23" s="164"/>
      <c r="F23" s="164"/>
      <c r="G23" s="163"/>
      <c r="H23" s="163"/>
      <c r="I23" s="163"/>
      <c r="J23" s="163"/>
      <c r="K23" s="163">
        <v>6.07689679632656</v>
      </c>
      <c r="L23" s="163">
        <v>14.0889801505818</v>
      </c>
      <c r="M23" s="164">
        <v>74.1941436986243</v>
      </c>
      <c r="N23" s="164">
        <v>70.2</v>
      </c>
      <c r="O23" s="163">
        <v>105.42435791193704</v>
      </c>
      <c r="P23" s="163">
        <v>-14.322498791731638</v>
      </c>
      <c r="Q23" s="163">
        <v>3.52883991675349</v>
      </c>
      <c r="R23" s="163"/>
      <c r="S23" s="163">
        <v>3.52883991675349</v>
      </c>
      <c r="T23" s="164">
        <v>70.2</v>
      </c>
      <c r="U23" s="164">
        <v>3.8078992541798</v>
      </c>
      <c r="V23" s="164">
        <v>74.1941436986243</v>
      </c>
      <c r="W23" s="165">
        <v>1</v>
      </c>
      <c r="X23" s="165">
        <v>1</v>
      </c>
      <c r="Y23" s="165">
        <v>1</v>
      </c>
      <c r="Z23" s="165">
        <v>0</v>
      </c>
      <c r="AA23" s="165">
        <v>1</v>
      </c>
      <c r="AB23" s="165">
        <v>1</v>
      </c>
    </row>
    <row r="24">
      <c r="B24" s="166" t="s">
        <v>17</v>
      </c>
      <c r="C24" s="163"/>
      <c r="D24" s="163"/>
      <c r="E24" s="164"/>
      <c r="F24" s="164"/>
      <c r="G24" s="163"/>
      <c r="H24" s="163"/>
      <c r="I24" s="163"/>
      <c r="J24" s="163"/>
      <c r="K24" s="163">
        <v>6</v>
      </c>
      <c r="L24" s="163">
        <v>30.0068446269678</v>
      </c>
      <c r="M24" s="164">
        <v>11.548319498794</v>
      </c>
      <c r="N24" s="164">
        <v>10</v>
      </c>
      <c r="O24" s="163">
        <v>115.48319498794</v>
      </c>
      <c r="P24" s="163">
        <v>-35.466108598821847</v>
      </c>
      <c r="Q24" s="163">
        <v>12.1686246443238</v>
      </c>
      <c r="R24" s="163"/>
      <c r="S24" s="163">
        <v>12.1686246443238</v>
      </c>
      <c r="T24" s="164">
        <v>10</v>
      </c>
      <c r="U24" s="164">
        <v>1.5483194987939997</v>
      </c>
      <c r="V24" s="164">
        <v>11.548319498794</v>
      </c>
      <c r="W24" s="165">
        <v>1</v>
      </c>
      <c r="X24" s="165">
        <v>1</v>
      </c>
      <c r="Y24" s="165">
        <v>1</v>
      </c>
      <c r="Z24" s="165">
        <v>0</v>
      </c>
      <c r="AA24" s="165">
        <v>1</v>
      </c>
      <c r="AB24" s="165">
        <v>1</v>
      </c>
    </row>
    <row r="25">
      <c r="B25" s="166" t="s">
        <v>18</v>
      </c>
      <c r="C25" s="163"/>
      <c r="D25" s="163"/>
      <c r="E25" s="164"/>
      <c r="F25" s="164"/>
      <c r="G25" s="163"/>
      <c r="H25" s="163"/>
      <c r="I25" s="163"/>
      <c r="J25" s="163"/>
      <c r="K25" s="163">
        <v>6</v>
      </c>
      <c r="L25" s="163">
        <v>30.0068446269678</v>
      </c>
      <c r="M25" s="164">
        <v>11.036804142618</v>
      </c>
      <c r="N25" s="164">
        <v>10.1</v>
      </c>
      <c r="O25" s="163">
        <v>109.27528854077228</v>
      </c>
      <c r="P25" s="163">
        <v>-5.0151550220995578</v>
      </c>
      <c r="Q25" s="163">
        <v>0.807783413658098</v>
      </c>
      <c r="R25" s="163"/>
      <c r="S25" s="163">
        <v>0.807783413658098</v>
      </c>
      <c r="T25" s="164">
        <v>10.1</v>
      </c>
      <c r="U25" s="164">
        <v>0.93680414261800027</v>
      </c>
      <c r="V25" s="164">
        <v>11.036804142618</v>
      </c>
      <c r="W25" s="165">
        <v>1</v>
      </c>
      <c r="X25" s="165">
        <v>1</v>
      </c>
      <c r="Y25" s="165">
        <v>1</v>
      </c>
      <c r="Z25" s="165">
        <v>0</v>
      </c>
      <c r="AA25" s="165">
        <v>1</v>
      </c>
      <c r="AB25" s="165">
        <v>1</v>
      </c>
    </row>
    <row r="26">
      <c r="B26" s="166" t="s">
        <v>19</v>
      </c>
      <c r="C26" s="163"/>
      <c r="D26" s="163"/>
      <c r="E26" s="164"/>
      <c r="F26" s="164"/>
      <c r="G26" s="163"/>
      <c r="H26" s="163"/>
      <c r="I26" s="163"/>
      <c r="J26" s="163"/>
      <c r="K26" s="163">
        <v>5</v>
      </c>
      <c r="L26" s="163">
        <v>30.0068446269678</v>
      </c>
      <c r="M26" s="164">
        <v>0.0088130206628</v>
      </c>
      <c r="N26" s="164">
        <v>0</v>
      </c>
      <c r="O26" s="163">
        <v>0</v>
      </c>
      <c r="P26" s="163">
        <v>166.67345121636359</v>
      </c>
      <c r="Q26" s="163">
        <v>-44.4829427502384</v>
      </c>
      <c r="R26" s="163"/>
      <c r="S26" s="163">
        <v>-44.4829427502384</v>
      </c>
      <c r="T26" s="164">
        <v>0</v>
      </c>
      <c r="U26" s="164">
        <v>0</v>
      </c>
      <c r="V26" s="164">
        <v>0.0088130206628</v>
      </c>
      <c r="W26" s="165">
        <v>0</v>
      </c>
      <c r="X26" s="165">
        <v>1</v>
      </c>
      <c r="Y26" s="165">
        <v>0</v>
      </c>
      <c r="Z26" s="165">
        <v>0</v>
      </c>
      <c r="AA26" s="165">
        <v>1</v>
      </c>
      <c r="AB26" s="165">
        <v>1</v>
      </c>
    </row>
    <row r="27">
      <c r="B27" s="166" t="s">
        <v>20</v>
      </c>
      <c r="C27" s="163"/>
      <c r="D27" s="163"/>
      <c r="E27" s="164"/>
      <c r="F27" s="164"/>
      <c r="G27" s="163"/>
      <c r="H27" s="163"/>
      <c r="I27" s="163"/>
      <c r="J27" s="163"/>
      <c r="K27" s="163">
        <v>6.09949488005062</v>
      </c>
      <c r="L27" s="163">
        <v>15.2251882272416</v>
      </c>
      <c r="M27" s="164">
        <v>20.1981678311894</v>
      </c>
      <c r="N27" s="164">
        <v>20.1</v>
      </c>
      <c r="O27" s="163">
        <v>99.9970483585985</v>
      </c>
      <c r="P27" s="163">
        <v>-2.4851894276949564</v>
      </c>
      <c r="Q27" s="163">
        <v>0.00804227651519989</v>
      </c>
      <c r="R27" s="163"/>
      <c r="S27" s="163">
        <v>0.00804227651519989</v>
      </c>
      <c r="T27" s="164">
        <v>20.1</v>
      </c>
      <c r="U27" s="164">
        <v>-0.00059327992170048562</v>
      </c>
      <c r="V27" s="164">
        <v>20.1981678311894</v>
      </c>
      <c r="W27" s="165">
        <v>1</v>
      </c>
      <c r="X27" s="165">
        <v>1</v>
      </c>
      <c r="Y27" s="165">
        <v>1</v>
      </c>
      <c r="Z27" s="165">
        <v>0</v>
      </c>
      <c r="AA27" s="165">
        <v>1</v>
      </c>
      <c r="AB27" s="165">
        <v>1</v>
      </c>
    </row>
    <row r="28">
      <c r="B28" s="166" t="s">
        <v>21</v>
      </c>
      <c r="C28" s="163"/>
      <c r="D28" s="163"/>
      <c r="E28" s="164"/>
      <c r="F28" s="164"/>
      <c r="G28" s="163"/>
      <c r="H28" s="163"/>
      <c r="I28" s="163"/>
      <c r="J28" s="163"/>
      <c r="K28" s="163">
        <v>6</v>
      </c>
      <c r="L28" s="163">
        <v>10.0068446269678</v>
      </c>
      <c r="M28" s="164">
        <v>10.0453395269915</v>
      </c>
      <c r="N28" s="164">
        <v>10</v>
      </c>
      <c r="O28" s="163">
        <v>99.970061936582</v>
      </c>
      <c r="P28" s="163">
        <v>-11.691746213454721</v>
      </c>
      <c r="Q28" s="163">
        <v>0.00804516741152315</v>
      </c>
      <c r="R28" s="163"/>
      <c r="S28" s="163">
        <v>0.00804516741152315</v>
      </c>
      <c r="T28" s="164">
        <v>10</v>
      </c>
      <c r="U28" s="164">
        <v>-0.0029938063418001094</v>
      </c>
      <c r="V28" s="164">
        <v>10.0453395269915</v>
      </c>
      <c r="W28" s="165">
        <v>1</v>
      </c>
      <c r="X28" s="165">
        <v>1</v>
      </c>
      <c r="Y28" s="165">
        <v>1</v>
      </c>
      <c r="Z28" s="165">
        <v>0</v>
      </c>
      <c r="AA28" s="165">
        <v>1</v>
      </c>
      <c r="AB28" s="165">
        <v>1</v>
      </c>
    </row>
    <row r="29">
      <c r="B29" s="166" t="s">
        <v>22</v>
      </c>
      <c r="C29" s="163"/>
      <c r="D29" s="163"/>
      <c r="E29" s="164"/>
      <c r="F29" s="164"/>
      <c r="G29" s="163"/>
      <c r="H29" s="163"/>
      <c r="I29" s="163"/>
      <c r="J29" s="163"/>
      <c r="K29" s="163">
        <v>6</v>
      </c>
      <c r="L29" s="163">
        <v>10.0068446269678</v>
      </c>
      <c r="M29" s="164">
        <v>10.0453395269915</v>
      </c>
      <c r="N29" s="164">
        <v>10</v>
      </c>
      <c r="O29" s="163">
        <v>99.970061936582</v>
      </c>
      <c r="P29" s="163">
        <v>-2.74806506421864</v>
      </c>
      <c r="Q29" s="163">
        <v>0.00804516741152315</v>
      </c>
      <c r="R29" s="163"/>
      <c r="S29" s="163">
        <v>0.00804516741152315</v>
      </c>
      <c r="T29" s="164">
        <v>10</v>
      </c>
      <c r="U29" s="164">
        <v>-0.0029938063418001094</v>
      </c>
      <c r="V29" s="164">
        <v>10.0453395269915</v>
      </c>
      <c r="W29" s="165">
        <v>1</v>
      </c>
      <c r="X29" s="165">
        <v>1</v>
      </c>
      <c r="Y29" s="165">
        <v>1</v>
      </c>
      <c r="Z29" s="165">
        <v>0</v>
      </c>
      <c r="AA29" s="165">
        <v>1</v>
      </c>
      <c r="AB29" s="165">
        <v>1</v>
      </c>
    </row>
    <row r="30">
      <c r="B30" s="170" t="s">
        <v>24</v>
      </c>
      <c r="C30" s="163"/>
      <c r="D30" s="163"/>
      <c r="E30" s="164"/>
      <c r="F30" s="164"/>
      <c r="G30" s="163"/>
      <c r="H30" s="163"/>
      <c r="I30" s="163"/>
      <c r="J30" s="163"/>
      <c r="K30" s="171">
        <v>5.88088026435522</v>
      </c>
      <c r="L30" s="171">
        <v>24.5859000684463</v>
      </c>
      <c r="M30" s="172">
        <v>814.685851683356</v>
      </c>
      <c r="N30" s="172">
        <v>771</v>
      </c>
      <c r="O30" s="171">
        <v>105.61662509223525</v>
      </c>
      <c r="P30" s="171">
        <v>-11.087555185141596</v>
      </c>
      <c r="Q30" s="171">
        <v>2.2267005471627</v>
      </c>
      <c r="R30" s="171"/>
      <c r="S30" s="171">
        <v>2.2267005471627</v>
      </c>
      <c r="T30" s="172">
        <v>771</v>
      </c>
      <c r="U30" s="172">
        <v>43.3041794611338</v>
      </c>
      <c r="V30" s="172">
        <v>814.685851683356</v>
      </c>
      <c r="W30" s="173">
        <v>1</v>
      </c>
      <c r="X30" s="173">
        <v>1</v>
      </c>
      <c r="Y30" s="173">
        <v>1</v>
      </c>
      <c r="Z30" s="173">
        <v>0</v>
      </c>
      <c r="AA30" s="173">
        <v>1</v>
      </c>
      <c r="AB30" s="173">
        <v>1</v>
      </c>
    </row>
    <row r="31">
      <c r="B31" s="166" t="s">
        <v>25</v>
      </c>
      <c r="C31" s="163"/>
      <c r="D31" s="163"/>
      <c r="E31" s="164"/>
      <c r="F31" s="164"/>
      <c r="G31" s="163"/>
      <c r="H31" s="163"/>
      <c r="I31" s="163"/>
      <c r="J31" s="163"/>
      <c r="K31" s="163">
        <v>5.5</v>
      </c>
      <c r="L31" s="163">
        <v>30.0068446269678</v>
      </c>
      <c r="M31" s="164">
        <v>0.0446309197333</v>
      </c>
      <c r="N31" s="164">
        <v>0</v>
      </c>
      <c r="O31" s="163">
        <v>0</v>
      </c>
      <c r="P31" s="163">
        <v>43.399106059533182</v>
      </c>
      <c r="Q31" s="163">
        <v>-7.33376462116209</v>
      </c>
      <c r="R31" s="163"/>
      <c r="S31" s="163">
        <v>-7.33376462116209</v>
      </c>
      <c r="T31" s="164">
        <v>0</v>
      </c>
      <c r="U31" s="164">
        <v>0</v>
      </c>
      <c r="V31" s="164">
        <v>0.0446309197333</v>
      </c>
      <c r="W31" s="165">
        <v>0</v>
      </c>
      <c r="X31" s="165">
        <v>1</v>
      </c>
      <c r="Y31" s="165">
        <v>0</v>
      </c>
      <c r="Z31" s="165">
        <v>0</v>
      </c>
      <c r="AA31" s="165">
        <v>1</v>
      </c>
      <c r="AB31" s="165">
        <v>1</v>
      </c>
    </row>
    <row r="32">
      <c r="B32" s="166" t="s">
        <v>26</v>
      </c>
      <c r="C32" s="163"/>
      <c r="D32" s="163"/>
      <c r="E32" s="164"/>
      <c r="F32" s="164"/>
      <c r="G32" s="163"/>
      <c r="H32" s="163"/>
      <c r="I32" s="163"/>
      <c r="J32" s="163"/>
      <c r="K32" s="163">
        <v>6.14887075044344</v>
      </c>
      <c r="L32" s="163">
        <v>29.0431211498973</v>
      </c>
      <c r="M32" s="164">
        <v>1.2732267776667</v>
      </c>
      <c r="N32" s="164">
        <v>0</v>
      </c>
      <c r="O32" s="163">
        <v>0</v>
      </c>
      <c r="P32" s="163">
        <v>89.39695227370251</v>
      </c>
      <c r="Q32" s="163">
        <v>-25.7572198264235</v>
      </c>
      <c r="R32" s="163"/>
      <c r="S32" s="163">
        <v>-25.7572198264235</v>
      </c>
      <c r="T32" s="164">
        <v>0</v>
      </c>
      <c r="U32" s="164">
        <v>0</v>
      </c>
      <c r="V32" s="164">
        <v>1.2732267776667</v>
      </c>
      <c r="W32" s="165">
        <v>0</v>
      </c>
      <c r="X32" s="165">
        <v>1</v>
      </c>
      <c r="Y32" s="165">
        <v>0</v>
      </c>
      <c r="Z32" s="165">
        <v>0</v>
      </c>
      <c r="AA32" s="165">
        <v>1</v>
      </c>
      <c r="AB32" s="165">
        <v>1</v>
      </c>
    </row>
    <row r="33">
      <c r="B33" s="166" t="s">
        <v>27</v>
      </c>
      <c r="C33" s="163"/>
      <c r="D33" s="163"/>
      <c r="E33" s="164"/>
      <c r="F33" s="164"/>
      <c r="G33" s="163"/>
      <c r="H33" s="163"/>
      <c r="I33" s="163"/>
      <c r="J33" s="163"/>
      <c r="K33" s="163">
        <v>5.5</v>
      </c>
      <c r="L33" s="163">
        <v>30.0068446269678</v>
      </c>
      <c r="M33" s="164">
        <v>-0.8501333905733</v>
      </c>
      <c r="N33" s="164">
        <v>0</v>
      </c>
      <c r="O33" s="163">
        <v>0</v>
      </c>
      <c r="P33" s="163">
        <v>-39.131158623808552</v>
      </c>
      <c r="Q33" s="163">
        <v>12.8279052626621</v>
      </c>
      <c r="R33" s="163"/>
      <c r="S33" s="163">
        <v>12.8279052626621</v>
      </c>
      <c r="T33" s="164">
        <v>0</v>
      </c>
      <c r="U33" s="164">
        <v>0</v>
      </c>
      <c r="V33" s="164">
        <v>-0.8501333905733</v>
      </c>
      <c r="W33" s="165">
        <v>0</v>
      </c>
      <c r="X33" s="165">
        <v>1</v>
      </c>
      <c r="Y33" s="165">
        <v>0</v>
      </c>
      <c r="Z33" s="165">
        <v>0</v>
      </c>
      <c r="AA33" s="165">
        <v>1</v>
      </c>
      <c r="AB33" s="165">
        <v>1</v>
      </c>
    </row>
    <row r="34">
      <c r="B34" s="170" t="s">
        <v>28</v>
      </c>
      <c r="C34" s="163"/>
      <c r="D34" s="163"/>
      <c r="E34" s="164"/>
      <c r="F34" s="164"/>
      <c r="G34" s="163"/>
      <c r="H34" s="163"/>
      <c r="I34" s="163"/>
      <c r="J34" s="163"/>
      <c r="K34" s="171">
        <v>5.88107149945971</v>
      </c>
      <c r="L34" s="171">
        <v>29.4401095140315</v>
      </c>
      <c r="M34" s="172">
        <v>0.4677243068267</v>
      </c>
      <c r="N34" s="172">
        <v>0</v>
      </c>
      <c r="O34" s="171">
        <v>0</v>
      </c>
      <c r="P34" s="171">
        <v>318.61983197902691</v>
      </c>
      <c r="Q34" s="171">
        <v>-94.1313603199438</v>
      </c>
      <c r="R34" s="171"/>
      <c r="S34" s="171">
        <v>-94.1313603199438</v>
      </c>
      <c r="T34" s="172">
        <v>0</v>
      </c>
      <c r="U34" s="172">
        <v>0</v>
      </c>
      <c r="V34" s="172">
        <v>0.4677243068267</v>
      </c>
      <c r="W34" s="173">
        <v>0</v>
      </c>
      <c r="X34" s="173">
        <v>1</v>
      </c>
      <c r="Y34" s="173">
        <v>0</v>
      </c>
      <c r="Z34" s="173">
        <v>0</v>
      </c>
      <c r="AA34" s="173">
        <v>1</v>
      </c>
      <c r="AB34" s="173">
        <v>1</v>
      </c>
    </row>
    <row r="35">
      <c r="B35" s="166" t="s">
        <v>29</v>
      </c>
      <c r="C35" s="163"/>
      <c r="D35" s="163"/>
      <c r="E35" s="164"/>
      <c r="F35" s="164"/>
      <c r="G35" s="163"/>
      <c r="H35" s="163"/>
      <c r="I35" s="163"/>
      <c r="J35" s="163"/>
      <c r="K35" s="163">
        <v>6</v>
      </c>
      <c r="L35" s="163">
        <v>10.0068446269678</v>
      </c>
      <c r="M35" s="164">
        <v>10.7483122225584</v>
      </c>
      <c r="N35" s="164">
        <v>10</v>
      </c>
      <c r="O35" s="163">
        <v>107.483122225584</v>
      </c>
      <c r="P35" s="163">
        <v>-12.313745713406211</v>
      </c>
      <c r="Q35" s="163">
        <v>3.4414873834019</v>
      </c>
      <c r="R35" s="163"/>
      <c r="S35" s="163">
        <v>3.4414873834019</v>
      </c>
      <c r="T35" s="164">
        <v>10</v>
      </c>
      <c r="U35" s="164">
        <v>0.7483122225583998</v>
      </c>
      <c r="V35" s="164">
        <v>10.7483122225584</v>
      </c>
      <c r="W35" s="165">
        <v>1</v>
      </c>
      <c r="X35" s="165">
        <v>1</v>
      </c>
      <c r="Y35" s="165">
        <v>1</v>
      </c>
      <c r="Z35" s="165">
        <v>0</v>
      </c>
      <c r="AA35" s="165">
        <v>1</v>
      </c>
      <c r="AB35" s="165">
        <v>1</v>
      </c>
    </row>
    <row r="36">
      <c r="B36" s="166" t="s">
        <v>30</v>
      </c>
      <c r="C36" s="163"/>
      <c r="D36" s="163"/>
      <c r="E36" s="164"/>
      <c r="F36" s="164"/>
      <c r="G36" s="163"/>
      <c r="H36" s="163"/>
      <c r="I36" s="163"/>
      <c r="J36" s="163"/>
      <c r="K36" s="163">
        <v>6</v>
      </c>
      <c r="L36" s="163">
        <v>10.0068446269678</v>
      </c>
      <c r="M36" s="164">
        <v>10.1075835217815</v>
      </c>
      <c r="N36" s="164">
        <v>10.1</v>
      </c>
      <c r="O36" s="163">
        <v>100.07508437407427</v>
      </c>
      <c r="P36" s="163">
        <v>-0.792727348569836</v>
      </c>
      <c r="Q36" s="163">
        <v>0.169453158745482</v>
      </c>
      <c r="R36" s="163"/>
      <c r="S36" s="163">
        <v>0.169453158745482</v>
      </c>
      <c r="T36" s="164">
        <v>10.1</v>
      </c>
      <c r="U36" s="164">
        <v>0.0075835217815007922</v>
      </c>
      <c r="V36" s="164">
        <v>10.1075835217815</v>
      </c>
      <c r="W36" s="165">
        <v>1</v>
      </c>
      <c r="X36" s="165">
        <v>1</v>
      </c>
      <c r="Y36" s="165">
        <v>1</v>
      </c>
      <c r="Z36" s="165">
        <v>0</v>
      </c>
      <c r="AA36" s="165">
        <v>1</v>
      </c>
      <c r="AB36" s="165">
        <v>1</v>
      </c>
    </row>
    <row r="37">
      <c r="B37" s="166" t="s">
        <v>31</v>
      </c>
      <c r="C37" s="163"/>
      <c r="D37" s="163"/>
      <c r="E37" s="164"/>
      <c r="F37" s="164"/>
      <c r="G37" s="163"/>
      <c r="H37" s="163"/>
      <c r="I37" s="163"/>
      <c r="J37" s="163"/>
      <c r="K37" s="163">
        <v>6.31858537028548</v>
      </c>
      <c r="L37" s="163">
        <v>20.0054757015743</v>
      </c>
      <c r="M37" s="164">
        <v>245.843896227351</v>
      </c>
      <c r="N37" s="164">
        <v>210.1</v>
      </c>
      <c r="O37" s="163">
        <v>116.50314683728168</v>
      </c>
      <c r="P37" s="163">
        <v>-24.572149544699286</v>
      </c>
      <c r="Q37" s="163">
        <v>7.84303175342358</v>
      </c>
      <c r="R37" s="163"/>
      <c r="S37" s="163">
        <v>7.84303175342358</v>
      </c>
      <c r="T37" s="164">
        <v>210.1</v>
      </c>
      <c r="U37" s="164">
        <v>34.6731115051288</v>
      </c>
      <c r="V37" s="164">
        <v>245.843896227351</v>
      </c>
      <c r="W37" s="165">
        <v>1</v>
      </c>
      <c r="X37" s="165">
        <v>1</v>
      </c>
      <c r="Y37" s="165">
        <v>1</v>
      </c>
      <c r="Z37" s="165">
        <v>0</v>
      </c>
      <c r="AA37" s="165">
        <v>1</v>
      </c>
      <c r="AB37" s="165">
        <v>1</v>
      </c>
    </row>
    <row r="38">
      <c r="B38" s="166" t="s">
        <v>32</v>
      </c>
      <c r="C38" s="163"/>
      <c r="D38" s="163"/>
      <c r="E38" s="164"/>
      <c r="F38" s="164"/>
      <c r="G38" s="163"/>
      <c r="H38" s="163"/>
      <c r="I38" s="163"/>
      <c r="J38" s="163"/>
      <c r="K38" s="163">
        <v>7.86</v>
      </c>
      <c r="L38" s="163">
        <v>20.0054757015743</v>
      </c>
      <c r="M38" s="164">
        <v>9.4454880016324</v>
      </c>
      <c r="N38" s="164">
        <v>10</v>
      </c>
      <c r="O38" s="163">
        <v>93.821713349657</v>
      </c>
      <c r="P38" s="163">
        <v>-12.241238427687106</v>
      </c>
      <c r="Q38" s="163">
        <v>6.43540089723217</v>
      </c>
      <c r="R38" s="163"/>
      <c r="S38" s="163">
        <v>6.43540089723217</v>
      </c>
      <c r="T38" s="164">
        <v>10</v>
      </c>
      <c r="U38" s="164">
        <v>-0.61782866503429967</v>
      </c>
      <c r="V38" s="164">
        <v>9.4454880016324</v>
      </c>
      <c r="W38" s="165">
        <v>1</v>
      </c>
      <c r="X38" s="165">
        <v>1</v>
      </c>
      <c r="Y38" s="165">
        <v>1</v>
      </c>
      <c r="Z38" s="165">
        <v>0</v>
      </c>
      <c r="AA38" s="165">
        <v>1</v>
      </c>
      <c r="AB38" s="165">
        <v>1</v>
      </c>
    </row>
    <row r="39">
      <c r="B39" s="170" t="s">
        <v>33</v>
      </c>
      <c r="C39" s="163"/>
      <c r="D39" s="163"/>
      <c r="E39" s="164"/>
      <c r="F39" s="164"/>
      <c r="G39" s="163"/>
      <c r="H39" s="163"/>
      <c r="I39" s="163"/>
      <c r="J39" s="163"/>
      <c r="K39" s="171">
        <v>6.3472835790906</v>
      </c>
      <c r="L39" s="171">
        <v>19.2498288843258</v>
      </c>
      <c r="M39" s="172">
        <v>276.145279973323</v>
      </c>
      <c r="N39" s="172">
        <v>240.2</v>
      </c>
      <c r="O39" s="171">
        <v>114.49258059302004</v>
      </c>
      <c r="P39" s="171">
        <v>-22.802859406087666</v>
      </c>
      <c r="Q39" s="171">
        <v>7.34269269246507</v>
      </c>
      <c r="R39" s="171"/>
      <c r="S39" s="171">
        <v>7.34269269246507</v>
      </c>
      <c r="T39" s="172">
        <v>240.2</v>
      </c>
      <c r="U39" s="172">
        <v>34.811178584434124</v>
      </c>
      <c r="V39" s="172">
        <v>276.145279973323</v>
      </c>
      <c r="W39" s="173">
        <v>1</v>
      </c>
      <c r="X39" s="173">
        <v>1</v>
      </c>
      <c r="Y39" s="173">
        <v>1</v>
      </c>
      <c r="Z39" s="173">
        <v>0</v>
      </c>
      <c r="AA39" s="173">
        <v>1</v>
      </c>
      <c r="AB39" s="173">
        <v>1</v>
      </c>
    </row>
    <row r="40">
      <c r="B40" s="166" t="s">
        <v>34</v>
      </c>
      <c r="C40" s="163"/>
      <c r="D40" s="163"/>
      <c r="E40" s="164"/>
      <c r="F40" s="164"/>
      <c r="G40" s="163"/>
      <c r="H40" s="163"/>
      <c r="I40" s="163"/>
      <c r="J40" s="163"/>
      <c r="K40" s="163">
        <v>0.661094291517354</v>
      </c>
      <c r="L40" s="163">
        <v>28.5256673511294</v>
      </c>
      <c r="M40" s="164">
        <v>525.172770696624</v>
      </c>
      <c r="N40" s="164">
        <v>420.2</v>
      </c>
      <c r="O40" s="163">
        <v>124.66450395372291</v>
      </c>
      <c r="P40" s="163">
        <v>-12.195440893939455</v>
      </c>
      <c r="Q40" s="163">
        <v>3.31434810800296</v>
      </c>
      <c r="R40" s="163"/>
      <c r="S40" s="163">
        <v>3.31434810800296</v>
      </c>
      <c r="T40" s="164">
        <v>420.2</v>
      </c>
      <c r="U40" s="164">
        <v>103.64024561354368</v>
      </c>
      <c r="V40" s="164">
        <v>525.172770696624</v>
      </c>
      <c r="W40" s="165">
        <v>1</v>
      </c>
      <c r="X40" s="165">
        <v>1</v>
      </c>
      <c r="Y40" s="165">
        <v>1</v>
      </c>
      <c r="Z40" s="165">
        <v>0</v>
      </c>
      <c r="AA40" s="165">
        <v>1</v>
      </c>
      <c r="AB40" s="165">
        <v>1</v>
      </c>
    </row>
    <row r="41">
      <c r="B41" s="166" t="s">
        <v>35</v>
      </c>
      <c r="C41" s="163"/>
      <c r="D41" s="163"/>
      <c r="E41" s="164"/>
      <c r="F41" s="164"/>
      <c r="G41" s="163"/>
      <c r="H41" s="163"/>
      <c r="I41" s="163"/>
      <c r="J41" s="163"/>
      <c r="K41" s="163">
        <v>0</v>
      </c>
      <c r="L41" s="163">
        <v>0</v>
      </c>
      <c r="M41" s="164">
        <v>19.650842489045</v>
      </c>
      <c r="N41" s="164">
        <v>0</v>
      </c>
      <c r="O41" s="163">
        <v>0</v>
      </c>
      <c r="P41" s="163">
        <v>-10.865251209271001</v>
      </c>
      <c r="Q41" s="163">
        <v>2.92365837007894</v>
      </c>
      <c r="R41" s="163"/>
      <c r="S41" s="163">
        <v>2.92365837007894</v>
      </c>
      <c r="T41" s="164">
        <v>0</v>
      </c>
      <c r="U41" s="164">
        <v>0</v>
      </c>
      <c r="V41" s="164">
        <v>19.650842489045</v>
      </c>
      <c r="W41" s="165">
        <v>0</v>
      </c>
      <c r="X41" s="165">
        <v>0</v>
      </c>
      <c r="Y41" s="165">
        <v>0</v>
      </c>
      <c r="Z41" s="165">
        <v>0</v>
      </c>
      <c r="AA41" s="165">
        <v>0</v>
      </c>
      <c r="AB41" s="165">
        <v>1</v>
      </c>
    </row>
    <row r="42">
      <c r="B42" s="166" t="s">
        <v>36</v>
      </c>
      <c r="C42" s="163"/>
      <c r="D42" s="163"/>
      <c r="E42" s="164"/>
      <c r="F42" s="164"/>
      <c r="G42" s="163"/>
      <c r="H42" s="163"/>
      <c r="I42" s="163"/>
      <c r="J42" s="163"/>
      <c r="K42" s="163">
        <v>0.000130815780256825</v>
      </c>
      <c r="L42" s="163">
        <v>0</v>
      </c>
      <c r="M42" s="164">
        <v>-6.5274762673936</v>
      </c>
      <c r="N42" s="164">
        <v>0</v>
      </c>
      <c r="O42" s="163">
        <v>0</v>
      </c>
      <c r="P42" s="163">
        <v>-38.129395096200085</v>
      </c>
      <c r="Q42" s="163">
        <v>12.0424412092635</v>
      </c>
      <c r="R42" s="163"/>
      <c r="S42" s="163">
        <v>12.0424412092635</v>
      </c>
      <c r="T42" s="164">
        <v>0</v>
      </c>
      <c r="U42" s="164">
        <v>0</v>
      </c>
      <c r="V42" s="164">
        <v>-6.5274762673936</v>
      </c>
      <c r="W42" s="165">
        <v>0</v>
      </c>
      <c r="X42" s="165">
        <v>1</v>
      </c>
      <c r="Y42" s="165">
        <v>0</v>
      </c>
      <c r="Z42" s="165">
        <v>0</v>
      </c>
      <c r="AA42" s="165">
        <v>0</v>
      </c>
      <c r="AB42" s="165">
        <v>1</v>
      </c>
    </row>
    <row r="43">
      <c r="B43" s="170" t="s">
        <v>37</v>
      </c>
      <c r="C43" s="163"/>
      <c r="D43" s="163"/>
      <c r="E43" s="164"/>
      <c r="F43" s="164"/>
      <c r="G43" s="163"/>
      <c r="H43" s="163"/>
      <c r="I43" s="163"/>
      <c r="J43" s="163"/>
      <c r="K43" s="171">
        <v>0.629706880617941</v>
      </c>
      <c r="L43" s="171">
        <v>27.1731690622861</v>
      </c>
      <c r="M43" s="172">
        <v>538.296136918275</v>
      </c>
      <c r="N43" s="172">
        <v>420.2</v>
      </c>
      <c r="O43" s="171">
        <v>127.7876277570668</v>
      </c>
      <c r="P43" s="171">
        <v>-11.832401657455703</v>
      </c>
      <c r="Q43" s="171">
        <v>3.19424729611493</v>
      </c>
      <c r="R43" s="171"/>
      <c r="S43" s="171">
        <v>3.19424729611493</v>
      </c>
      <c r="T43" s="172">
        <v>420.2</v>
      </c>
      <c r="U43" s="172">
        <v>116.7636118351947</v>
      </c>
      <c r="V43" s="172">
        <v>538.296136918275</v>
      </c>
      <c r="W43" s="173">
        <v>1</v>
      </c>
      <c r="X43" s="173">
        <v>1</v>
      </c>
      <c r="Y43" s="173">
        <v>1</v>
      </c>
      <c r="Z43" s="173">
        <v>0</v>
      </c>
      <c r="AA43" s="173">
        <v>1</v>
      </c>
      <c r="AB43" s="173">
        <v>1</v>
      </c>
    </row>
    <row r="44">
      <c r="B44" s="170" t="s">
        <v>211</v>
      </c>
      <c r="C44" s="171">
        <v>3.59220987753453</v>
      </c>
      <c r="D44" s="171">
        <v>15.9780971937029</v>
      </c>
      <c r="E44" s="172">
        <v>5894.13699040352</v>
      </c>
      <c r="F44" s="172">
        <v>6000</v>
      </c>
      <c r="G44" s="171">
        <v>98.235616506725336</v>
      </c>
      <c r="H44" s="171">
        <v>-18.572973983628842</v>
      </c>
      <c r="I44" s="171">
        <v>4.69678285019037</v>
      </c>
      <c r="J44" s="171"/>
      <c r="K44" s="171">
        <v>4.21740921988778</v>
      </c>
      <c r="L44" s="171">
        <v>24.5366187542779</v>
      </c>
      <c r="M44" s="172">
        <v>1629.59499288178</v>
      </c>
      <c r="N44" s="172">
        <v>1431.4</v>
      </c>
      <c r="O44" s="171">
        <v>113.64724704398411</v>
      </c>
      <c r="P44" s="171">
        <v>-13.224197601694131</v>
      </c>
      <c r="Q44" s="171">
        <v>3.38558650445735</v>
      </c>
      <c r="R44" s="171"/>
      <c r="S44" s="171">
        <v>-1.3111963457330202</v>
      </c>
      <c r="T44" s="172">
        <v>-4487.9923757262541</v>
      </c>
      <c r="U44" s="172">
        <v>220.60207951032209</v>
      </c>
      <c r="V44" s="172">
        <v>-4264.54199752174</v>
      </c>
      <c r="W44" s="173">
        <v>-3.1917004331423779</v>
      </c>
      <c r="X44" s="173">
        <v>0.14824251329584892</v>
      </c>
      <c r="Y44" s="173">
        <v>0.13560936087870318</v>
      </c>
      <c r="Z44" s="173">
        <v>0</v>
      </c>
      <c r="AA44" s="173">
        <v>0.34880607007364622</v>
      </c>
      <c r="AB44" s="173">
        <v>-0.38728779902883681</v>
      </c>
    </row>
    <row r="45"/>
    <row r="46">
      <c r="B46" s="159" t="s">
        <v>214</v>
      </c>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row>
    <row r="47">
      <c r="B47" s="166" t="s">
        <v>215</v>
      </c>
      <c r="C47" s="163">
        <v>3.71299044733638</v>
      </c>
      <c r="D47" s="163">
        <v>20.1971252566735</v>
      </c>
      <c r="E47" s="164">
        <v>4706.51613628882</v>
      </c>
      <c r="F47" s="164">
        <v>5000</v>
      </c>
      <c r="G47" s="163">
        <v>93.411467170220845</v>
      </c>
      <c r="H47" s="163">
        <v>-35.283131381657618</v>
      </c>
      <c r="I47" s="163">
        <v>8.86190939587817</v>
      </c>
      <c r="J47" s="163"/>
      <c r="K47" s="163"/>
      <c r="L47" s="163"/>
      <c r="M47" s="164"/>
      <c r="N47" s="164"/>
      <c r="O47" s="163"/>
      <c r="P47" s="163"/>
      <c r="Q47" s="163"/>
      <c r="R47" s="163"/>
      <c r="S47" s="163">
        <v>-8.86190939587817</v>
      </c>
      <c r="T47" s="164">
        <v>-4670.573358511042</v>
      </c>
      <c r="U47" s="164">
        <v>0</v>
      </c>
      <c r="V47" s="164">
        <v>-4706.51613628882</v>
      </c>
      <c r="W47" s="165">
        <v>-1</v>
      </c>
      <c r="X47" s="165">
        <v>-1</v>
      </c>
      <c r="Y47" s="165">
        <v>-1</v>
      </c>
      <c r="Z47" s="165">
        <v>0</v>
      </c>
      <c r="AA47" s="165">
        <v>-1</v>
      </c>
      <c r="AB47" s="165">
        <v>-1</v>
      </c>
    </row>
    <row r="48">
      <c r="B48" s="166" t="s">
        <v>39</v>
      </c>
      <c r="C48" s="163"/>
      <c r="D48" s="163"/>
      <c r="E48" s="164"/>
      <c r="F48" s="164"/>
      <c r="G48" s="163"/>
      <c r="H48" s="163"/>
      <c r="I48" s="163"/>
      <c r="J48" s="163"/>
      <c r="K48" s="163">
        <v>2</v>
      </c>
      <c r="L48" s="163">
        <v>10.0068446269678</v>
      </c>
      <c r="M48" s="164">
        <v>27.3117696412928</v>
      </c>
      <c r="N48" s="164">
        <v>30</v>
      </c>
      <c r="O48" s="163">
        <v>91.039232137642657</v>
      </c>
      <c r="P48" s="163">
        <v>-21.384116285014343</v>
      </c>
      <c r="Q48" s="163">
        <v>6.03663140071417</v>
      </c>
      <c r="R48" s="163"/>
      <c r="S48" s="163">
        <v>6.03663140071417</v>
      </c>
      <c r="T48" s="164">
        <v>30</v>
      </c>
      <c r="U48" s="164">
        <v>-2.6882303587072029</v>
      </c>
      <c r="V48" s="164">
        <v>27.3117696412928</v>
      </c>
      <c r="W48" s="165">
        <v>1</v>
      </c>
      <c r="X48" s="165">
        <v>1</v>
      </c>
      <c r="Y48" s="165">
        <v>1</v>
      </c>
      <c r="Z48" s="165">
        <v>0</v>
      </c>
      <c r="AA48" s="165">
        <v>1</v>
      </c>
      <c r="AB48" s="165">
        <v>1</v>
      </c>
    </row>
    <row r="49">
      <c r="B49" s="166" t="s">
        <v>40</v>
      </c>
      <c r="C49" s="163"/>
      <c r="D49" s="163"/>
      <c r="E49" s="164"/>
      <c r="F49" s="164"/>
      <c r="G49" s="163"/>
      <c r="H49" s="163"/>
      <c r="I49" s="163"/>
      <c r="J49" s="163"/>
      <c r="K49" s="163">
        <v>5.25</v>
      </c>
      <c r="L49" s="163">
        <v>30.0068446269678</v>
      </c>
      <c r="M49" s="164">
        <v>8.3658053443188</v>
      </c>
      <c r="N49" s="164">
        <v>10</v>
      </c>
      <c r="O49" s="163">
        <v>83.658053443188</v>
      </c>
      <c r="P49" s="163">
        <v>-12.020746676403626</v>
      </c>
      <c r="Q49" s="163">
        <v>3.03087405814665</v>
      </c>
      <c r="R49" s="163"/>
      <c r="S49" s="163">
        <v>3.03087405814665</v>
      </c>
      <c r="T49" s="164">
        <v>10</v>
      </c>
      <c r="U49" s="164">
        <v>-1.6341946556812004</v>
      </c>
      <c r="V49" s="164">
        <v>8.3658053443188</v>
      </c>
      <c r="W49" s="165">
        <v>1</v>
      </c>
      <c r="X49" s="165">
        <v>1</v>
      </c>
      <c r="Y49" s="165">
        <v>1</v>
      </c>
      <c r="Z49" s="165">
        <v>0</v>
      </c>
      <c r="AA49" s="165">
        <v>1</v>
      </c>
      <c r="AB49" s="165">
        <v>1</v>
      </c>
    </row>
    <row r="50">
      <c r="B50" s="166" t="s">
        <v>41</v>
      </c>
      <c r="C50" s="163"/>
      <c r="D50" s="163"/>
      <c r="E50" s="164"/>
      <c r="F50" s="164"/>
      <c r="G50" s="163"/>
      <c r="H50" s="163"/>
      <c r="I50" s="163"/>
      <c r="J50" s="163"/>
      <c r="K50" s="163">
        <v>1.25858186219502</v>
      </c>
      <c r="L50" s="163">
        <v>0</v>
      </c>
      <c r="M50" s="164">
        <v>84.2170947014028</v>
      </c>
      <c r="N50" s="164">
        <v>85</v>
      </c>
      <c r="O50" s="163">
        <v>99.07893494282682</v>
      </c>
      <c r="P50" s="163">
        <v>-7.4792350931532265</v>
      </c>
      <c r="Q50" s="163">
        <v>3.02776769066166</v>
      </c>
      <c r="R50" s="163"/>
      <c r="S50" s="163">
        <v>3.02776769066166</v>
      </c>
      <c r="T50" s="164">
        <v>85</v>
      </c>
      <c r="U50" s="164">
        <v>-0.78290529859720337</v>
      </c>
      <c r="V50" s="164">
        <v>84.2170947014028</v>
      </c>
      <c r="W50" s="165">
        <v>1</v>
      </c>
      <c r="X50" s="165">
        <v>1</v>
      </c>
      <c r="Y50" s="165">
        <v>1</v>
      </c>
      <c r="Z50" s="165">
        <v>0</v>
      </c>
      <c r="AA50" s="165">
        <v>0</v>
      </c>
      <c r="AB50" s="165">
        <v>1</v>
      </c>
    </row>
    <row r="51">
      <c r="B51" s="166" t="s">
        <v>42</v>
      </c>
      <c r="C51" s="163"/>
      <c r="D51" s="163"/>
      <c r="E51" s="164"/>
      <c r="F51" s="164"/>
      <c r="G51" s="163"/>
      <c r="H51" s="163"/>
      <c r="I51" s="163"/>
      <c r="J51" s="163"/>
      <c r="K51" s="163">
        <v>1.23475960066876</v>
      </c>
      <c r="L51" s="163">
        <v>0</v>
      </c>
      <c r="M51" s="164">
        <v>82.5664540671048</v>
      </c>
      <c r="N51" s="164">
        <v>85</v>
      </c>
      <c r="O51" s="163">
        <v>97.137004784829173</v>
      </c>
      <c r="P51" s="163">
        <v>-7.5703105060817615</v>
      </c>
      <c r="Q51" s="163">
        <v>3.1904864873639</v>
      </c>
      <c r="R51" s="163"/>
      <c r="S51" s="163">
        <v>3.1904864873639</v>
      </c>
      <c r="T51" s="164">
        <v>85</v>
      </c>
      <c r="U51" s="164">
        <v>-2.4335459328952025</v>
      </c>
      <c r="V51" s="164">
        <v>82.5664540671048</v>
      </c>
      <c r="W51" s="165">
        <v>1</v>
      </c>
      <c r="X51" s="165">
        <v>1</v>
      </c>
      <c r="Y51" s="165">
        <v>1</v>
      </c>
      <c r="Z51" s="165">
        <v>0</v>
      </c>
      <c r="AA51" s="165">
        <v>0</v>
      </c>
      <c r="AB51" s="165">
        <v>1</v>
      </c>
    </row>
    <row r="52">
      <c r="B52" s="166" t="s">
        <v>43</v>
      </c>
      <c r="C52" s="163"/>
      <c r="D52" s="163"/>
      <c r="E52" s="164"/>
      <c r="F52" s="164"/>
      <c r="G52" s="163"/>
      <c r="H52" s="163"/>
      <c r="I52" s="163"/>
      <c r="J52" s="163"/>
      <c r="K52" s="163">
        <v>1.26669694200822</v>
      </c>
      <c r="L52" s="163">
        <v>0</v>
      </c>
      <c r="M52" s="164">
        <v>72.0632908982633</v>
      </c>
      <c r="N52" s="164">
        <v>75</v>
      </c>
      <c r="O52" s="163">
        <v>96.084387864351072</v>
      </c>
      <c r="P52" s="163">
        <v>-5.7040318597476958</v>
      </c>
      <c r="Q52" s="163">
        <v>2.59915476729938</v>
      </c>
      <c r="R52" s="163"/>
      <c r="S52" s="163">
        <v>2.59915476729938</v>
      </c>
      <c r="T52" s="164">
        <v>75</v>
      </c>
      <c r="U52" s="164">
        <v>-2.936709101736696</v>
      </c>
      <c r="V52" s="164">
        <v>72.0632908982633</v>
      </c>
      <c r="W52" s="165">
        <v>1</v>
      </c>
      <c r="X52" s="165">
        <v>1</v>
      </c>
      <c r="Y52" s="165">
        <v>1</v>
      </c>
      <c r="Z52" s="165">
        <v>0</v>
      </c>
      <c r="AA52" s="165">
        <v>0</v>
      </c>
      <c r="AB52" s="165">
        <v>1</v>
      </c>
    </row>
    <row r="53">
      <c r="B53" s="166" t="s">
        <v>44</v>
      </c>
      <c r="C53" s="163"/>
      <c r="D53" s="163"/>
      <c r="E53" s="164"/>
      <c r="F53" s="164"/>
      <c r="G53" s="163"/>
      <c r="H53" s="163"/>
      <c r="I53" s="163"/>
      <c r="J53" s="163"/>
      <c r="K53" s="163">
        <v>1</v>
      </c>
      <c r="L53" s="163">
        <v>0</v>
      </c>
      <c r="M53" s="164">
        <v>72.4890760552019</v>
      </c>
      <c r="N53" s="164">
        <v>75</v>
      </c>
      <c r="O53" s="163">
        <v>96.65210140693587</v>
      </c>
      <c r="P53" s="163">
        <v>-17.8429197706483</v>
      </c>
      <c r="Q53" s="163">
        <v>4.62461995841301</v>
      </c>
      <c r="R53" s="163"/>
      <c r="S53" s="163">
        <v>4.62461995841301</v>
      </c>
      <c r="T53" s="164">
        <v>75</v>
      </c>
      <c r="U53" s="164">
        <v>-2.5109239447980976</v>
      </c>
      <c r="V53" s="164">
        <v>72.4890760552019</v>
      </c>
      <c r="W53" s="165">
        <v>1</v>
      </c>
      <c r="X53" s="165">
        <v>1</v>
      </c>
      <c r="Y53" s="165">
        <v>1</v>
      </c>
      <c r="Z53" s="165">
        <v>0</v>
      </c>
      <c r="AA53" s="165">
        <v>0</v>
      </c>
      <c r="AB53" s="165">
        <v>1</v>
      </c>
    </row>
    <row r="54">
      <c r="B54" s="170" t="s">
        <v>45</v>
      </c>
      <c r="C54" s="163"/>
      <c r="D54" s="163"/>
      <c r="E54" s="164"/>
      <c r="F54" s="164"/>
      <c r="G54" s="163"/>
      <c r="H54" s="163"/>
      <c r="I54" s="163"/>
      <c r="J54" s="163"/>
      <c r="K54" s="171">
        <v>1.35516135807553</v>
      </c>
      <c r="L54" s="171">
        <v>14.694045174538</v>
      </c>
      <c r="M54" s="172">
        <v>347.013490707584</v>
      </c>
      <c r="N54" s="172">
        <v>360</v>
      </c>
      <c r="O54" s="171">
        <v>96.392636307662229</v>
      </c>
      <c r="P54" s="171">
        <v>-10.501039880692641</v>
      </c>
      <c r="Q54" s="171">
        <v>3.54793646332041</v>
      </c>
      <c r="R54" s="171"/>
      <c r="S54" s="171">
        <v>3.54793646332041</v>
      </c>
      <c r="T54" s="172">
        <v>360</v>
      </c>
      <c r="U54" s="172">
        <v>-12.986509292415974</v>
      </c>
      <c r="V54" s="172">
        <v>347.013490707584</v>
      </c>
      <c r="W54" s="173">
        <v>1</v>
      </c>
      <c r="X54" s="173">
        <v>1</v>
      </c>
      <c r="Y54" s="173">
        <v>1</v>
      </c>
      <c r="Z54" s="173">
        <v>0</v>
      </c>
      <c r="AA54" s="173">
        <v>1</v>
      </c>
      <c r="AB54" s="173">
        <v>1</v>
      </c>
    </row>
    <row r="55">
      <c r="B55" s="166" t="s">
        <v>46</v>
      </c>
      <c r="C55" s="163"/>
      <c r="D55" s="163"/>
      <c r="E55" s="164"/>
      <c r="F55" s="164"/>
      <c r="G55" s="163"/>
      <c r="H55" s="163"/>
      <c r="I55" s="163"/>
      <c r="J55" s="163"/>
      <c r="K55" s="163">
        <v>5.24847780628185</v>
      </c>
      <c r="L55" s="163">
        <v>15.9616700889802</v>
      </c>
      <c r="M55" s="164">
        <v>606.304890434157</v>
      </c>
      <c r="N55" s="164">
        <v>560</v>
      </c>
      <c r="O55" s="163">
        <v>107.84828797435345</v>
      </c>
      <c r="P55" s="163">
        <v>-15.469532530989309</v>
      </c>
      <c r="Q55" s="163">
        <v>5.77496779986913</v>
      </c>
      <c r="R55" s="163"/>
      <c r="S55" s="163">
        <v>5.77496779986913</v>
      </c>
      <c r="T55" s="164">
        <v>560</v>
      </c>
      <c r="U55" s="164">
        <v>43.950412656379342</v>
      </c>
      <c r="V55" s="164">
        <v>606.304890434157</v>
      </c>
      <c r="W55" s="165">
        <v>1</v>
      </c>
      <c r="X55" s="165">
        <v>1</v>
      </c>
      <c r="Y55" s="165">
        <v>1</v>
      </c>
      <c r="Z55" s="165">
        <v>0</v>
      </c>
      <c r="AA55" s="165">
        <v>1</v>
      </c>
      <c r="AB55" s="165">
        <v>1</v>
      </c>
    </row>
    <row r="56">
      <c r="B56" s="170" t="s">
        <v>47</v>
      </c>
      <c r="C56" s="163"/>
      <c r="D56" s="163"/>
      <c r="E56" s="164"/>
      <c r="F56" s="164"/>
      <c r="G56" s="163"/>
      <c r="H56" s="163"/>
      <c r="I56" s="163"/>
      <c r="J56" s="163"/>
      <c r="K56" s="171">
        <v>5.24847780628185</v>
      </c>
      <c r="L56" s="171">
        <v>15.9616700889802</v>
      </c>
      <c r="M56" s="172">
        <v>606.304890434157</v>
      </c>
      <c r="N56" s="172">
        <v>560</v>
      </c>
      <c r="O56" s="171">
        <v>107.84828797435345</v>
      </c>
      <c r="P56" s="171">
        <v>-15.469532530989309</v>
      </c>
      <c r="Q56" s="171">
        <v>5.77496779986913</v>
      </c>
      <c r="R56" s="171"/>
      <c r="S56" s="171">
        <v>5.77496779986913</v>
      </c>
      <c r="T56" s="172">
        <v>560</v>
      </c>
      <c r="U56" s="172">
        <v>43.950412656379342</v>
      </c>
      <c r="V56" s="172">
        <v>606.304890434157</v>
      </c>
      <c r="W56" s="173">
        <v>1</v>
      </c>
      <c r="X56" s="173">
        <v>1</v>
      </c>
      <c r="Y56" s="173">
        <v>1</v>
      </c>
      <c r="Z56" s="173">
        <v>0</v>
      </c>
      <c r="AA56" s="173">
        <v>1</v>
      </c>
      <c r="AB56" s="173">
        <v>1</v>
      </c>
    </row>
    <row r="57">
      <c r="B57" s="170" t="s">
        <v>214</v>
      </c>
      <c r="C57" s="171">
        <v>3.71299044733638</v>
      </c>
      <c r="D57" s="171">
        <v>20.1971252566735</v>
      </c>
      <c r="E57" s="172">
        <v>4706.51613628882</v>
      </c>
      <c r="F57" s="172">
        <v>5000</v>
      </c>
      <c r="G57" s="171">
        <v>93.411467170220845</v>
      </c>
      <c r="H57" s="171">
        <v>-35.283131381657618</v>
      </c>
      <c r="I57" s="171">
        <v>8.86190939587817</v>
      </c>
      <c r="J57" s="171"/>
      <c r="K57" s="171">
        <v>3.83128774905955</v>
      </c>
      <c r="L57" s="171">
        <v>15.8904859685147</v>
      </c>
      <c r="M57" s="172">
        <v>953.318381141741</v>
      </c>
      <c r="N57" s="172">
        <v>920</v>
      </c>
      <c r="O57" s="171">
        <v>103.36564166999602</v>
      </c>
      <c r="P57" s="171">
        <v>-13.660972020418306</v>
      </c>
      <c r="Q57" s="171">
        <v>4.96431531136331</v>
      </c>
      <c r="R57" s="171"/>
      <c r="S57" s="171">
        <v>-3.89759408451486</v>
      </c>
      <c r="T57" s="172">
        <v>-3811.1878605450106</v>
      </c>
      <c r="U57" s="172">
        <v>91.578405397931633</v>
      </c>
      <c r="V57" s="172">
        <v>-3753.1977551470791</v>
      </c>
      <c r="W57" s="173">
        <v>-4.4347826086956523</v>
      </c>
      <c r="X57" s="173">
        <v>0.030876642390592571</v>
      </c>
      <c r="Y57" s="173">
        <v>0.096300611489016461</v>
      </c>
      <c r="Z57" s="173">
        <v>0</v>
      </c>
      <c r="AA57" s="173">
        <v>-0.271019986216403</v>
      </c>
      <c r="AB57" s="173">
        <v>-0.78512218504599673</v>
      </c>
    </row>
    <row r="58"/>
    <row r="59">
      <c r="B59" s="159" t="s">
        <v>59</v>
      </c>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row>
    <row r="60">
      <c r="B60" s="166" t="s">
        <v>49</v>
      </c>
      <c r="C60" s="163"/>
      <c r="D60" s="163"/>
      <c r="E60" s="164"/>
      <c r="F60" s="164"/>
      <c r="G60" s="163"/>
      <c r="H60" s="163"/>
      <c r="I60" s="163"/>
      <c r="J60" s="163"/>
      <c r="K60" s="163">
        <v>0</v>
      </c>
      <c r="L60" s="163">
        <v>20.4188911704312</v>
      </c>
      <c r="M60" s="164">
        <v>0.1068750486427</v>
      </c>
      <c r="N60" s="164">
        <v>0</v>
      </c>
      <c r="O60" s="163">
        <v>0</v>
      </c>
      <c r="P60" s="163">
        <v>-1337.9303305343278</v>
      </c>
      <c r="Q60" s="163">
        <v>160.079389981813</v>
      </c>
      <c r="R60" s="163"/>
      <c r="S60" s="163">
        <v>160.079389981813</v>
      </c>
      <c r="T60" s="164">
        <v>0</v>
      </c>
      <c r="U60" s="164">
        <v>0</v>
      </c>
      <c r="V60" s="164">
        <v>0.1068750486427</v>
      </c>
      <c r="W60" s="165">
        <v>0</v>
      </c>
      <c r="X60" s="165">
        <v>0</v>
      </c>
      <c r="Y60" s="165">
        <v>0</v>
      </c>
      <c r="Z60" s="165">
        <v>0</v>
      </c>
      <c r="AA60" s="165">
        <v>1</v>
      </c>
      <c r="AB60" s="165">
        <v>1</v>
      </c>
    </row>
    <row r="61">
      <c r="B61" s="166" t="s">
        <v>50</v>
      </c>
      <c r="C61" s="163"/>
      <c r="D61" s="163"/>
      <c r="E61" s="164"/>
      <c r="F61" s="164"/>
      <c r="G61" s="163"/>
      <c r="H61" s="163"/>
      <c r="I61" s="163"/>
      <c r="J61" s="163"/>
      <c r="K61" s="163">
        <v>0</v>
      </c>
      <c r="L61" s="163">
        <v>38.3080082135524</v>
      </c>
      <c r="M61" s="164">
        <v>2.5222999328609</v>
      </c>
      <c r="N61" s="164">
        <v>0</v>
      </c>
      <c r="O61" s="163">
        <v>0</v>
      </c>
      <c r="P61" s="163">
        <v>-303.84614975056775</v>
      </c>
      <c r="Q61" s="163">
        <v>27.1250905878778</v>
      </c>
      <c r="R61" s="163"/>
      <c r="S61" s="163">
        <v>27.1250905878778</v>
      </c>
      <c r="T61" s="164">
        <v>0</v>
      </c>
      <c r="U61" s="164">
        <v>0</v>
      </c>
      <c r="V61" s="164">
        <v>2.5222999328609</v>
      </c>
      <c r="W61" s="165">
        <v>0</v>
      </c>
      <c r="X61" s="165">
        <v>0</v>
      </c>
      <c r="Y61" s="165">
        <v>0</v>
      </c>
      <c r="Z61" s="165">
        <v>0</v>
      </c>
      <c r="AA61" s="165">
        <v>1</v>
      </c>
      <c r="AB61" s="165">
        <v>1</v>
      </c>
    </row>
    <row r="62">
      <c r="B62" s="166" t="s">
        <v>51</v>
      </c>
      <c r="C62" s="163"/>
      <c r="D62" s="163"/>
      <c r="E62" s="164"/>
      <c r="F62" s="164"/>
      <c r="G62" s="163"/>
      <c r="H62" s="163"/>
      <c r="I62" s="163"/>
      <c r="J62" s="163"/>
      <c r="K62" s="163">
        <v>0</v>
      </c>
      <c r="L62" s="163">
        <v>29.927446954141</v>
      </c>
      <c r="M62" s="164">
        <v>48.4819150201379</v>
      </c>
      <c r="N62" s="164">
        <v>0</v>
      </c>
      <c r="O62" s="163">
        <v>0</v>
      </c>
      <c r="P62" s="163">
        <v>-76.030507435168246</v>
      </c>
      <c r="Q62" s="163">
        <v>27.4701586493429</v>
      </c>
      <c r="R62" s="163"/>
      <c r="S62" s="163">
        <v>27.4701586493429</v>
      </c>
      <c r="T62" s="164">
        <v>0</v>
      </c>
      <c r="U62" s="164">
        <v>0</v>
      </c>
      <c r="V62" s="164">
        <v>48.4819150201379</v>
      </c>
      <c r="W62" s="165">
        <v>0</v>
      </c>
      <c r="X62" s="165">
        <v>0</v>
      </c>
      <c r="Y62" s="165">
        <v>0</v>
      </c>
      <c r="Z62" s="165">
        <v>0</v>
      </c>
      <c r="AA62" s="165">
        <v>1</v>
      </c>
      <c r="AB62" s="165">
        <v>1</v>
      </c>
    </row>
    <row r="63">
      <c r="B63" s="166" t="s">
        <v>52</v>
      </c>
      <c r="C63" s="163"/>
      <c r="D63" s="163"/>
      <c r="E63" s="164"/>
      <c r="F63" s="164"/>
      <c r="G63" s="163"/>
      <c r="H63" s="163"/>
      <c r="I63" s="163"/>
      <c r="J63" s="163"/>
      <c r="K63" s="163">
        <v>0</v>
      </c>
      <c r="L63" s="163">
        <v>28.3586584531143</v>
      </c>
      <c r="M63" s="164">
        <v>-40.7762049073748</v>
      </c>
      <c r="N63" s="164">
        <v>0</v>
      </c>
      <c r="O63" s="163">
        <v>0</v>
      </c>
      <c r="P63" s="163">
        <v>-144.65656745919915</v>
      </c>
      <c r="Q63" s="163">
        <v>38.4384301235357</v>
      </c>
      <c r="R63" s="163"/>
      <c r="S63" s="163">
        <v>38.4384301235357</v>
      </c>
      <c r="T63" s="164">
        <v>0</v>
      </c>
      <c r="U63" s="164">
        <v>0</v>
      </c>
      <c r="V63" s="164">
        <v>-40.7762049073748</v>
      </c>
      <c r="W63" s="165">
        <v>0</v>
      </c>
      <c r="X63" s="165">
        <v>0</v>
      </c>
      <c r="Y63" s="165">
        <v>0</v>
      </c>
      <c r="Z63" s="165">
        <v>0</v>
      </c>
      <c r="AA63" s="165">
        <v>1</v>
      </c>
      <c r="AB63" s="165">
        <v>1</v>
      </c>
    </row>
    <row r="64">
      <c r="B64" s="166" t="s">
        <v>53</v>
      </c>
      <c r="C64" s="163"/>
      <c r="D64" s="163"/>
      <c r="E64" s="164"/>
      <c r="F64" s="164"/>
      <c r="G64" s="163"/>
      <c r="H64" s="163"/>
      <c r="I64" s="163"/>
      <c r="J64" s="163"/>
      <c r="K64" s="163">
        <v>0</v>
      </c>
      <c r="L64" s="163">
        <v>0</v>
      </c>
      <c r="M64" s="164">
        <v>-3.3763643521446</v>
      </c>
      <c r="N64" s="164">
        <v>0</v>
      </c>
      <c r="O64" s="163">
        <v>0</v>
      </c>
      <c r="P64" s="163">
        <v>-147.52063820067204</v>
      </c>
      <c r="Q64" s="163">
        <v>51.2126733439533</v>
      </c>
      <c r="R64" s="163"/>
      <c r="S64" s="163">
        <v>51.2126733439533</v>
      </c>
      <c r="T64" s="164">
        <v>0</v>
      </c>
      <c r="U64" s="164">
        <v>0</v>
      </c>
      <c r="V64" s="164">
        <v>-3.3763643521446</v>
      </c>
      <c r="W64" s="165">
        <v>0</v>
      </c>
      <c r="X64" s="165">
        <v>0</v>
      </c>
      <c r="Y64" s="165">
        <v>0</v>
      </c>
      <c r="Z64" s="165">
        <v>0</v>
      </c>
      <c r="AA64" s="165">
        <v>0</v>
      </c>
      <c r="AB64" s="165">
        <v>1</v>
      </c>
    </row>
    <row r="65">
      <c r="B65" s="166" t="s">
        <v>54</v>
      </c>
      <c r="C65" s="163"/>
      <c r="D65" s="163"/>
      <c r="E65" s="164"/>
      <c r="F65" s="164"/>
      <c r="G65" s="163"/>
      <c r="H65" s="163"/>
      <c r="I65" s="163"/>
      <c r="J65" s="163"/>
      <c r="K65" s="163">
        <v>0</v>
      </c>
      <c r="L65" s="163">
        <v>0</v>
      </c>
      <c r="M65" s="164">
        <v>4.4713260829048</v>
      </c>
      <c r="N65" s="164">
        <v>0</v>
      </c>
      <c r="O65" s="163">
        <v>0</v>
      </c>
      <c r="P65" s="163">
        <v>-115.07627274968424</v>
      </c>
      <c r="Q65" s="163">
        <v>40.19007342994</v>
      </c>
      <c r="R65" s="163"/>
      <c r="S65" s="163">
        <v>40.19007342994</v>
      </c>
      <c r="T65" s="164">
        <v>0</v>
      </c>
      <c r="U65" s="164">
        <v>0</v>
      </c>
      <c r="V65" s="164">
        <v>4.4713260829048</v>
      </c>
      <c r="W65" s="165">
        <v>0</v>
      </c>
      <c r="X65" s="165">
        <v>0</v>
      </c>
      <c r="Y65" s="165">
        <v>0</v>
      </c>
      <c r="Z65" s="165">
        <v>0</v>
      </c>
      <c r="AA65" s="165">
        <v>0</v>
      </c>
      <c r="AB65" s="165">
        <v>1</v>
      </c>
    </row>
    <row r="66">
      <c r="B66" s="166" t="s">
        <v>55</v>
      </c>
      <c r="C66" s="163"/>
      <c r="D66" s="163"/>
      <c r="E66" s="164"/>
      <c r="F66" s="164"/>
      <c r="G66" s="163"/>
      <c r="H66" s="163"/>
      <c r="I66" s="163"/>
      <c r="J66" s="163"/>
      <c r="K66" s="163">
        <v>0</v>
      </c>
      <c r="L66" s="163">
        <v>6.00684462696783</v>
      </c>
      <c r="M66" s="164">
        <v>4.8071928432702</v>
      </c>
      <c r="N66" s="164">
        <v>0</v>
      </c>
      <c r="O66" s="163">
        <v>0</v>
      </c>
      <c r="P66" s="163">
        <v>-70.96920088755094</v>
      </c>
      <c r="Q66" s="163">
        <v>14.3527485281335</v>
      </c>
      <c r="R66" s="163"/>
      <c r="S66" s="163">
        <v>14.3527485281335</v>
      </c>
      <c r="T66" s="164">
        <v>0</v>
      </c>
      <c r="U66" s="164">
        <v>0</v>
      </c>
      <c r="V66" s="164">
        <v>4.8071928432702</v>
      </c>
      <c r="W66" s="165">
        <v>0</v>
      </c>
      <c r="X66" s="165">
        <v>0</v>
      </c>
      <c r="Y66" s="165">
        <v>0</v>
      </c>
      <c r="Z66" s="165">
        <v>0</v>
      </c>
      <c r="AA66" s="165">
        <v>1</v>
      </c>
      <c r="AB66" s="165">
        <v>1</v>
      </c>
    </row>
    <row r="67">
      <c r="B67" s="166" t="s">
        <v>56</v>
      </c>
      <c r="C67" s="163"/>
      <c r="D67" s="163"/>
      <c r="E67" s="164"/>
      <c r="F67" s="164"/>
      <c r="G67" s="163"/>
      <c r="H67" s="163"/>
      <c r="I67" s="163"/>
      <c r="J67" s="163"/>
      <c r="K67" s="163">
        <v>0</v>
      </c>
      <c r="L67" s="163">
        <v>8.49007529089665</v>
      </c>
      <c r="M67" s="164">
        <v>1.0283005143125</v>
      </c>
      <c r="N67" s="164">
        <v>0</v>
      </c>
      <c r="O67" s="163">
        <v>0</v>
      </c>
      <c r="P67" s="163">
        <v>198.24148187272965</v>
      </c>
      <c r="Q67" s="163">
        <v>19.7776080385384</v>
      </c>
      <c r="R67" s="163"/>
      <c r="S67" s="163">
        <v>19.7776080385384</v>
      </c>
      <c r="T67" s="164">
        <v>0</v>
      </c>
      <c r="U67" s="164">
        <v>0</v>
      </c>
      <c r="V67" s="164">
        <v>1.0283005143125</v>
      </c>
      <c r="W67" s="165">
        <v>0</v>
      </c>
      <c r="X67" s="165">
        <v>0</v>
      </c>
      <c r="Y67" s="165">
        <v>0</v>
      </c>
      <c r="Z67" s="165">
        <v>0</v>
      </c>
      <c r="AA67" s="165">
        <v>1</v>
      </c>
      <c r="AB67" s="165">
        <v>1</v>
      </c>
    </row>
    <row r="68">
      <c r="B68" s="166" t="s">
        <v>57</v>
      </c>
      <c r="C68" s="163"/>
      <c r="D68" s="163"/>
      <c r="E68" s="164"/>
      <c r="F68" s="164"/>
      <c r="G68" s="163"/>
      <c r="H68" s="163"/>
      <c r="I68" s="163"/>
      <c r="J68" s="163"/>
      <c r="K68" s="163">
        <v>0</v>
      </c>
      <c r="L68" s="163">
        <v>9.75770020533881</v>
      </c>
      <c r="M68" s="164">
        <v>0.0455297608537</v>
      </c>
      <c r="N68" s="164">
        <v>0</v>
      </c>
      <c r="O68" s="163">
        <v>0</v>
      </c>
      <c r="P68" s="163">
        <v>2681.5099215153996</v>
      </c>
      <c r="Q68" s="163">
        <v>-111.096203757876</v>
      </c>
      <c r="R68" s="163"/>
      <c r="S68" s="163">
        <v>-111.096203757876</v>
      </c>
      <c r="T68" s="164">
        <v>0</v>
      </c>
      <c r="U68" s="164">
        <v>0</v>
      </c>
      <c r="V68" s="164">
        <v>0.0455297608537</v>
      </c>
      <c r="W68" s="165">
        <v>0</v>
      </c>
      <c r="X68" s="165">
        <v>0</v>
      </c>
      <c r="Y68" s="165">
        <v>0</v>
      </c>
      <c r="Z68" s="165">
        <v>0</v>
      </c>
      <c r="AA68" s="165">
        <v>1</v>
      </c>
      <c r="AB68" s="165">
        <v>1</v>
      </c>
    </row>
    <row r="69">
      <c r="B69" s="166" t="s">
        <v>58</v>
      </c>
      <c r="C69" s="163"/>
      <c r="D69" s="163"/>
      <c r="E69" s="164"/>
      <c r="F69" s="164"/>
      <c r="G69" s="163"/>
      <c r="H69" s="163"/>
      <c r="I69" s="163"/>
      <c r="J69" s="163"/>
      <c r="K69" s="163">
        <v>0</v>
      </c>
      <c r="L69" s="163">
        <v>9.8507871321013</v>
      </c>
      <c r="M69" s="164">
        <v>1.3451440275639</v>
      </c>
      <c r="N69" s="164">
        <v>0</v>
      </c>
      <c r="O69" s="163">
        <v>0</v>
      </c>
      <c r="P69" s="163">
        <v>-91.850540022325418</v>
      </c>
      <c r="Q69" s="163">
        <v>49.7655038365919</v>
      </c>
      <c r="R69" s="163"/>
      <c r="S69" s="163">
        <v>49.7655038365919</v>
      </c>
      <c r="T69" s="164">
        <v>0</v>
      </c>
      <c r="U69" s="164">
        <v>0</v>
      </c>
      <c r="V69" s="164">
        <v>1.3451440275639</v>
      </c>
      <c r="W69" s="165">
        <v>0</v>
      </c>
      <c r="X69" s="165">
        <v>0</v>
      </c>
      <c r="Y69" s="165">
        <v>0</v>
      </c>
      <c r="Z69" s="165">
        <v>0</v>
      </c>
      <c r="AA69" s="165">
        <v>1</v>
      </c>
      <c r="AB69" s="165">
        <v>1</v>
      </c>
    </row>
    <row r="70">
      <c r="B70" s="170" t="s">
        <v>59</v>
      </c>
      <c r="C70" s="163"/>
      <c r="D70" s="163"/>
      <c r="E70" s="164"/>
      <c r="F70" s="164"/>
      <c r="G70" s="163"/>
      <c r="H70" s="163"/>
      <c r="I70" s="163"/>
      <c r="J70" s="163"/>
      <c r="K70" s="171">
        <v>0</v>
      </c>
      <c r="L70" s="171">
        <v>25.7796030116359</v>
      </c>
      <c r="M70" s="172">
        <v>18.6560139710272</v>
      </c>
      <c r="N70" s="172">
        <v>0</v>
      </c>
      <c r="O70" s="171">
        <v>0</v>
      </c>
      <c r="P70" s="171">
        <v>61.525688845106004</v>
      </c>
      <c r="Q70" s="171">
        <v>0.42701088817373</v>
      </c>
      <c r="R70" s="171"/>
      <c r="S70" s="171">
        <v>0.42701088817373</v>
      </c>
      <c r="T70" s="172">
        <v>0</v>
      </c>
      <c r="U70" s="172">
        <v>0</v>
      </c>
      <c r="V70" s="172">
        <v>18.6560139710272</v>
      </c>
      <c r="W70" s="173">
        <v>0</v>
      </c>
      <c r="X70" s="173">
        <v>0</v>
      </c>
      <c r="Y70" s="173">
        <v>0</v>
      </c>
      <c r="Z70" s="173">
        <v>0</v>
      </c>
      <c r="AA70" s="173">
        <v>1</v>
      </c>
      <c r="AB70" s="173">
        <v>1</v>
      </c>
    </row>
    <row r="71"/>
    <row r="72">
      <c r="B72" s="159" t="s">
        <v>216</v>
      </c>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row>
    <row r="73">
      <c r="B73" s="170" t="s">
        <v>216</v>
      </c>
      <c r="C73" s="171">
        <v>3.64583446971095</v>
      </c>
      <c r="D73" s="171">
        <v>17.8507871321013</v>
      </c>
      <c r="E73" s="172">
        <v>1187.6208541147</v>
      </c>
      <c r="F73" s="172">
        <v>1000</v>
      </c>
      <c r="G73" s="171">
        <v>122.35636318924779</v>
      </c>
      <c r="H73" s="171">
        <v>47.649023686136495</v>
      </c>
      <c r="I73" s="171">
        <v>-11.8095248902352</v>
      </c>
      <c r="J73" s="171"/>
      <c r="K73" s="171">
        <v>4.04516304211499</v>
      </c>
      <c r="L73" s="171">
        <v>22.1163586584531</v>
      </c>
      <c r="M73" s="172">
        <v>694.932625711067</v>
      </c>
      <c r="N73" s="172">
        <v>511.4</v>
      </c>
      <c r="O73" s="171">
        <v>135.82603317345195</v>
      </c>
      <c r="P73" s="171">
        <v>-10.618304683925832</v>
      </c>
      <c r="Q73" s="171">
        <v>1.14043875808881</v>
      </c>
      <c r="R73" s="171"/>
      <c r="S73" s="171">
        <v>12.949963648324012</v>
      </c>
      <c r="T73" s="172">
        <v>-597.83319054266474</v>
      </c>
      <c r="U73" s="172">
        <v>68.883892299220065</v>
      </c>
      <c r="V73" s="172">
        <v>-492.68822840363305</v>
      </c>
      <c r="W73" s="173">
        <v>-0.95541650371529141</v>
      </c>
      <c r="X73" s="173">
        <v>0.0987175469187649</v>
      </c>
      <c r="Y73" s="173">
        <v>0.099168544273123119</v>
      </c>
      <c r="Z73" s="173">
        <v>0</v>
      </c>
      <c r="AA73" s="173">
        <v>0.1928695221589497</v>
      </c>
      <c r="AB73" s="173">
        <v>11.355246878864451</v>
      </c>
    </row>
    <row r="74"/>
    <row r="75">
      <c r="B75" s="159" t="s">
        <v>209</v>
      </c>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row>
    <row r="76">
      <c r="B76" s="158" t="s">
        <v>59</v>
      </c>
      <c r="C76" s="163"/>
      <c r="D76" s="163"/>
      <c r="E76" s="164"/>
      <c r="F76" s="164"/>
      <c r="G76" s="163"/>
      <c r="H76" s="163"/>
      <c r="I76" s="163"/>
      <c r="J76" s="163"/>
      <c r="K76" s="167">
        <v>0</v>
      </c>
      <c r="L76" s="167">
        <v>25.7796030116359</v>
      </c>
      <c r="M76" s="168">
        <v>18.6560139710272</v>
      </c>
      <c r="N76" s="168">
        <v>0</v>
      </c>
      <c r="O76" s="167">
        <v>0</v>
      </c>
      <c r="P76" s="167">
        <v>61.525688845106004</v>
      </c>
      <c r="Q76" s="167">
        <v>0.42701088817373</v>
      </c>
      <c r="R76" s="167"/>
      <c r="S76" s="167">
        <v>0.42701088817373</v>
      </c>
      <c r="T76" s="168">
        <v>0</v>
      </c>
      <c r="U76" s="168">
        <v>0</v>
      </c>
      <c r="V76" s="168">
        <v>18.6560139710272</v>
      </c>
      <c r="W76" s="169">
        <v>0</v>
      </c>
      <c r="X76" s="169">
        <v>0</v>
      </c>
      <c r="Y76" s="169">
        <v>0</v>
      </c>
      <c r="Z76" s="169">
        <v>0</v>
      </c>
      <c r="AA76" s="169">
        <v>1</v>
      </c>
      <c r="AB76" s="169">
        <v>1</v>
      </c>
    </row>
    <row r="77">
      <c r="C77" s="50"/>
      <c r="D77" s="50"/>
      <c r="E77" s="49"/>
      <c r="F77" s="49"/>
      <c r="G77" s="50"/>
      <c r="H77" s="50"/>
      <c r="I77" s="50"/>
      <c r="J77" s="50"/>
      <c r="K77" s="50"/>
      <c r="L77" s="50"/>
      <c r="M77" s="49"/>
      <c r="N77" s="49"/>
      <c r="O77" s="50"/>
      <c r="P77" s="50"/>
      <c r="Q77" s="50"/>
      <c r="R77" s="50"/>
      <c r="S77" s="50"/>
      <c r="T77" s="49"/>
      <c r="U77" s="49"/>
      <c r="V77" s="49"/>
      <c r="W77" s="52"/>
      <c r="X77" s="52"/>
      <c r="Y77" s="52"/>
      <c r="Z77" s="52"/>
      <c r="AA77" s="52"/>
      <c r="AB77" s="52"/>
    </row>
    <row r="78">
      <c r="C78" s="50"/>
      <c r="D78" s="50"/>
      <c r="E78" s="49"/>
      <c r="F78" s="49"/>
      <c r="G78" s="50"/>
      <c r="H78" s="50"/>
      <c r="I78" s="50"/>
      <c r="J78" s="50"/>
      <c r="K78" s="50"/>
      <c r="L78" s="50"/>
      <c r="M78" s="49"/>
      <c r="N78" s="49"/>
      <c r="O78" s="50"/>
      <c r="P78" s="50"/>
      <c r="Q78" s="50"/>
      <c r="R78" s="50"/>
      <c r="S78" s="50"/>
      <c r="T78" s="49"/>
      <c r="U78" s="49"/>
      <c r="V78" s="49"/>
      <c r="W78" s="52"/>
      <c r="X78" s="52"/>
      <c r="Y78" s="52"/>
      <c r="Z78" s="52"/>
      <c r="AA78" s="52"/>
      <c r="AB78" s="52"/>
    </row>
  </sheetData>
  <conditionalFormatting sqref="W10:AB7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7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58" t="s">
        <v>6</v>
      </c>
      <c r="C9" s="174">
        <v>0</v>
      </c>
      <c r="D9" s="175">
        <v>0</v>
      </c>
      <c r="E9" s="174">
        <v>0</v>
      </c>
      <c r="F9" s="174">
        <v>0</v>
      </c>
    </row>
    <row r="10">
      <c r="C10" s="50"/>
      <c r="D10" s="50"/>
      <c r="E10" s="50"/>
      <c r="F10" s="50"/>
    </row>
    <row r="11">
      <c r="C11" s="50"/>
      <c r="D11" s="50"/>
      <c r="E11" s="50"/>
      <c r="F11" s="50"/>
    </row>
    <row r="12">
      <c r="B12" s="44" t="s">
        <v>7</v>
      </c>
      <c r="C12" s="19"/>
      <c r="D12" s="19"/>
      <c r="E12" s="19"/>
      <c r="F12" s="19"/>
      <c r="G12" s="19"/>
      <c r="H12" s="19"/>
    </row>
    <row r="13">
      <c r="B13" s="45" t="s">
        <v>1</v>
      </c>
      <c r="C13" s="27"/>
      <c r="D13" s="16" t="s">
        <v>8</v>
      </c>
      <c r="E13" s="16"/>
      <c r="F13" s="27"/>
      <c r="G13" s="16" t="s">
        <v>9</v>
      </c>
      <c r="H13" s="16"/>
    </row>
    <row r="14">
      <c r="B14" s="42"/>
      <c r="C14" s="17" t="s">
        <v>4</v>
      </c>
      <c r="D14" s="16" t="s">
        <v>5</v>
      </c>
      <c r="E14" s="16" t="s">
        <v>10</v>
      </c>
      <c r="F14" s="17" t="s">
        <v>4</v>
      </c>
      <c r="G14" s="16" t="s">
        <v>5</v>
      </c>
      <c r="H14" s="16" t="s">
        <v>10</v>
      </c>
    </row>
    <row r="15">
      <c r="B15" s="166" t="s">
        <v>11</v>
      </c>
      <c r="C15" s="162"/>
      <c r="D15" s="162">
        <v>45</v>
      </c>
      <c r="E15" s="162">
        <v>45</v>
      </c>
      <c r="F15" s="162"/>
      <c r="G15" s="162">
        <v>45</v>
      </c>
      <c r="H15" s="162">
        <v>45</v>
      </c>
    </row>
    <row r="16">
      <c r="B16" s="166" t="s">
        <v>12</v>
      </c>
      <c r="C16" s="162"/>
      <c r="D16" s="162">
        <v>320.5</v>
      </c>
      <c r="E16" s="162">
        <v>320.5</v>
      </c>
      <c r="F16" s="162"/>
      <c r="G16" s="162">
        <v>320.5</v>
      </c>
      <c r="H16" s="162">
        <v>320.5</v>
      </c>
    </row>
    <row r="17">
      <c r="B17" s="166" t="s">
        <v>13</v>
      </c>
      <c r="C17" s="162"/>
      <c r="D17" s="162">
        <v>60</v>
      </c>
      <c r="E17" s="162">
        <v>60</v>
      </c>
      <c r="F17" s="162"/>
      <c r="G17" s="162">
        <v>60</v>
      </c>
      <c r="H17" s="162">
        <v>60</v>
      </c>
    </row>
    <row r="18">
      <c r="B18" s="166" t="s">
        <v>14</v>
      </c>
      <c r="C18" s="162"/>
      <c r="D18" s="162">
        <v>15</v>
      </c>
      <c r="E18" s="162">
        <v>15</v>
      </c>
      <c r="F18" s="162"/>
      <c r="G18" s="162">
        <v>15</v>
      </c>
      <c r="H18" s="162">
        <v>15</v>
      </c>
    </row>
    <row r="19">
      <c r="B19" s="166" t="s">
        <v>15</v>
      </c>
      <c r="C19" s="162"/>
      <c r="D19" s="162">
        <v>200.1</v>
      </c>
      <c r="E19" s="162">
        <v>200.1</v>
      </c>
      <c r="F19" s="162"/>
      <c r="G19" s="162">
        <v>200.1</v>
      </c>
      <c r="H19" s="162">
        <v>200.1</v>
      </c>
    </row>
    <row r="20">
      <c r="B20" s="166" t="s">
        <v>16</v>
      </c>
      <c r="C20" s="162"/>
      <c r="D20" s="162">
        <v>70.2</v>
      </c>
      <c r="E20" s="162">
        <v>70.2</v>
      </c>
      <c r="F20" s="162"/>
      <c r="G20" s="162">
        <v>70.2</v>
      </c>
      <c r="H20" s="162">
        <v>70.2</v>
      </c>
    </row>
    <row r="21">
      <c r="B21" s="166" t="s">
        <v>17</v>
      </c>
      <c r="C21" s="162"/>
      <c r="D21" s="162">
        <v>10</v>
      </c>
      <c r="E21" s="162">
        <v>10</v>
      </c>
      <c r="F21" s="162"/>
      <c r="G21" s="162">
        <v>10</v>
      </c>
      <c r="H21" s="162">
        <v>10</v>
      </c>
    </row>
    <row r="22">
      <c r="B22" s="166" t="s">
        <v>18</v>
      </c>
      <c r="C22" s="162"/>
      <c r="D22" s="162">
        <v>10.1</v>
      </c>
      <c r="E22" s="162">
        <v>10.1</v>
      </c>
      <c r="F22" s="162"/>
      <c r="G22" s="162">
        <v>10.1</v>
      </c>
      <c r="H22" s="162">
        <v>10.1</v>
      </c>
    </row>
    <row r="23">
      <c r="B23" s="166" t="s">
        <v>19</v>
      </c>
      <c r="C23" s="162"/>
      <c r="D23" s="162">
        <v>0.1</v>
      </c>
      <c r="E23" s="162">
        <v>0.1</v>
      </c>
      <c r="F23" s="162"/>
      <c r="G23" s="162">
        <v>0.1</v>
      </c>
      <c r="H23" s="162">
        <v>0.1</v>
      </c>
    </row>
    <row r="24">
      <c r="B24" s="166" t="s">
        <v>20</v>
      </c>
      <c r="C24" s="162"/>
      <c r="D24" s="162">
        <v>20.1</v>
      </c>
      <c r="E24" s="162">
        <v>20.1</v>
      </c>
      <c r="F24" s="162"/>
      <c r="G24" s="162">
        <v>20.1</v>
      </c>
      <c r="H24" s="162">
        <v>20.1</v>
      </c>
    </row>
    <row r="25">
      <c r="B25" s="166" t="s">
        <v>21</v>
      </c>
      <c r="C25" s="162"/>
      <c r="D25" s="162">
        <v>10</v>
      </c>
      <c r="E25" s="162">
        <v>10</v>
      </c>
      <c r="F25" s="162"/>
      <c r="G25" s="162">
        <v>10</v>
      </c>
      <c r="H25" s="162">
        <v>10</v>
      </c>
    </row>
    <row r="26">
      <c r="B26" s="166" t="s">
        <v>22</v>
      </c>
      <c r="C26" s="162"/>
      <c r="D26" s="162">
        <v>10</v>
      </c>
      <c r="E26" s="162">
        <v>10</v>
      </c>
      <c r="F26" s="162"/>
      <c r="G26" s="162">
        <v>10</v>
      </c>
      <c r="H26" s="162">
        <v>10</v>
      </c>
    </row>
    <row r="27">
      <c r="B27" s="166" t="s">
        <v>23</v>
      </c>
      <c r="C27" s="162"/>
      <c r="D27" s="162">
        <v>-25874.068285571502</v>
      </c>
      <c r="E27" s="162">
        <v>-25874.068285571502</v>
      </c>
      <c r="F27" s="162"/>
      <c r="G27" s="162">
        <v>-51804.3429595241</v>
      </c>
      <c r="H27" s="162">
        <v>-51804.3429595241</v>
      </c>
    </row>
    <row r="28">
      <c r="B28" s="170" t="s">
        <v>24</v>
      </c>
      <c r="C28" s="162"/>
      <c r="D28" s="176">
        <v>-25102.9682855715</v>
      </c>
      <c r="E28" s="176">
        <v>-25102.9682855715</v>
      </c>
      <c r="F28" s="162"/>
      <c r="G28" s="176">
        <v>-51033.242959524105</v>
      </c>
      <c r="H28" s="176">
        <v>-51033.242959524105</v>
      </c>
    </row>
    <row r="29">
      <c r="B29" s="166" t="s">
        <v>25</v>
      </c>
      <c r="C29" s="162"/>
      <c r="D29" s="162">
        <v>10.101</v>
      </c>
      <c r="E29" s="162">
        <v>10.101</v>
      </c>
      <c r="F29" s="162"/>
      <c r="G29" s="162">
        <v>10.101</v>
      </c>
      <c r="H29" s="162">
        <v>10.101</v>
      </c>
    </row>
    <row r="30">
      <c r="B30" s="166" t="s">
        <v>26</v>
      </c>
      <c r="C30" s="162"/>
      <c r="D30" s="162">
        <v>470.1</v>
      </c>
      <c r="E30" s="162">
        <v>470.1</v>
      </c>
      <c r="F30" s="162"/>
      <c r="G30" s="162">
        <v>470.1</v>
      </c>
      <c r="H30" s="162">
        <v>470.1</v>
      </c>
    </row>
    <row r="31">
      <c r="B31" s="166" t="s">
        <v>27</v>
      </c>
      <c r="C31" s="162"/>
      <c r="D31" s="162">
        <v>20</v>
      </c>
      <c r="E31" s="162">
        <v>20</v>
      </c>
      <c r="F31" s="162"/>
      <c r="G31" s="162">
        <v>20</v>
      </c>
      <c r="H31" s="162">
        <v>20</v>
      </c>
    </row>
    <row r="32">
      <c r="B32" s="170" t="s">
        <v>28</v>
      </c>
      <c r="C32" s="162"/>
      <c r="D32" s="176">
        <v>500.201</v>
      </c>
      <c r="E32" s="176">
        <v>500.201</v>
      </c>
      <c r="F32" s="162"/>
      <c r="G32" s="176">
        <v>500.201</v>
      </c>
      <c r="H32" s="176">
        <v>500.201</v>
      </c>
    </row>
    <row r="33">
      <c r="B33" s="166" t="s">
        <v>29</v>
      </c>
      <c r="C33" s="162"/>
      <c r="D33" s="162">
        <v>10</v>
      </c>
      <c r="E33" s="162">
        <v>10</v>
      </c>
      <c r="F33" s="162"/>
      <c r="G33" s="162">
        <v>10</v>
      </c>
      <c r="H33" s="162">
        <v>10</v>
      </c>
    </row>
    <row r="34">
      <c r="B34" s="166" t="s">
        <v>30</v>
      </c>
      <c r="C34" s="162"/>
      <c r="D34" s="162">
        <v>10.1</v>
      </c>
      <c r="E34" s="162">
        <v>10.1</v>
      </c>
      <c r="F34" s="162"/>
      <c r="G34" s="162">
        <v>10.1</v>
      </c>
      <c r="H34" s="162">
        <v>10.1</v>
      </c>
    </row>
    <row r="35">
      <c r="B35" s="166" t="s">
        <v>31</v>
      </c>
      <c r="C35" s="162"/>
      <c r="D35" s="162">
        <v>210.1</v>
      </c>
      <c r="E35" s="162">
        <v>210.1</v>
      </c>
      <c r="F35" s="162"/>
      <c r="G35" s="162">
        <v>210.1</v>
      </c>
      <c r="H35" s="162">
        <v>210.1</v>
      </c>
    </row>
    <row r="36">
      <c r="B36" s="166" t="s">
        <v>32</v>
      </c>
      <c r="C36" s="162"/>
      <c r="D36" s="162">
        <v>10</v>
      </c>
      <c r="E36" s="162">
        <v>10</v>
      </c>
      <c r="F36" s="162"/>
      <c r="G36" s="162">
        <v>10</v>
      </c>
      <c r="H36" s="162">
        <v>10</v>
      </c>
    </row>
    <row r="37">
      <c r="B37" s="170" t="s">
        <v>33</v>
      </c>
      <c r="C37" s="162"/>
      <c r="D37" s="176">
        <v>240.2</v>
      </c>
      <c r="E37" s="176">
        <v>240.2</v>
      </c>
      <c r="F37" s="162"/>
      <c r="G37" s="176">
        <v>240.2</v>
      </c>
      <c r="H37" s="176">
        <v>240.2</v>
      </c>
    </row>
    <row r="38">
      <c r="B38" s="166" t="s">
        <v>34</v>
      </c>
      <c r="C38" s="162"/>
      <c r="D38" s="162">
        <v>420.2</v>
      </c>
      <c r="E38" s="162">
        <v>420.2</v>
      </c>
      <c r="F38" s="162"/>
      <c r="G38" s="162">
        <v>420.2</v>
      </c>
      <c r="H38" s="162">
        <v>420.2</v>
      </c>
    </row>
    <row r="39">
      <c r="B39" s="166" t="s">
        <v>35</v>
      </c>
      <c r="C39" s="162"/>
      <c r="D39" s="162">
        <v>0</v>
      </c>
      <c r="E39" s="162">
        <v>0</v>
      </c>
      <c r="F39" s="162"/>
      <c r="G39" s="162">
        <v>0</v>
      </c>
      <c r="H39" s="162">
        <v>0</v>
      </c>
    </row>
    <row r="40">
      <c r="B40" s="166" t="s">
        <v>36</v>
      </c>
      <c r="C40" s="162"/>
      <c r="D40" s="162">
        <v>0.2</v>
      </c>
      <c r="E40" s="162">
        <v>0.2</v>
      </c>
      <c r="F40" s="162"/>
      <c r="G40" s="162">
        <v>0.2</v>
      </c>
      <c r="H40" s="162">
        <v>0.2</v>
      </c>
    </row>
    <row r="41">
      <c r="B41" s="170" t="s">
        <v>37</v>
      </c>
      <c r="C41" s="162"/>
      <c r="D41" s="176">
        <v>420.4</v>
      </c>
      <c r="E41" s="176">
        <v>420.4</v>
      </c>
      <c r="F41" s="162"/>
      <c r="G41" s="176">
        <v>420.4</v>
      </c>
      <c r="H41" s="176">
        <v>420.4</v>
      </c>
    </row>
    <row r="42">
      <c r="B42" s="170" t="s">
        <v>38</v>
      </c>
      <c r="C42" s="162"/>
      <c r="D42" s="176">
        <v>-23942.1672855715</v>
      </c>
      <c r="E42" s="176">
        <v>-23942.1672855715</v>
      </c>
      <c r="F42" s="162"/>
      <c r="G42" s="176">
        <v>-49872.441959524105</v>
      </c>
      <c r="H42" s="176">
        <v>-49872.441959524105</v>
      </c>
    </row>
    <row r="43"/>
    <row r="44">
      <c r="B44" s="166" t="s">
        <v>39</v>
      </c>
      <c r="C44" s="162"/>
      <c r="D44" s="162">
        <v>30</v>
      </c>
      <c r="E44" s="162">
        <v>30</v>
      </c>
      <c r="F44" s="162"/>
      <c r="G44" s="162">
        <v>30</v>
      </c>
      <c r="H44" s="162">
        <v>30</v>
      </c>
    </row>
    <row r="45">
      <c r="B45" s="166" t="s">
        <v>40</v>
      </c>
      <c r="C45" s="162"/>
      <c r="D45" s="162">
        <v>10</v>
      </c>
      <c r="E45" s="162">
        <v>10</v>
      </c>
      <c r="F45" s="162"/>
      <c r="G45" s="162">
        <v>10</v>
      </c>
      <c r="H45" s="162">
        <v>10</v>
      </c>
    </row>
    <row r="46">
      <c r="B46" s="166" t="s">
        <v>41</v>
      </c>
      <c r="C46" s="162"/>
      <c r="D46" s="162">
        <v>85</v>
      </c>
      <c r="E46" s="162">
        <v>85</v>
      </c>
      <c r="F46" s="162"/>
      <c r="G46" s="162">
        <v>85</v>
      </c>
      <c r="H46" s="162">
        <v>85</v>
      </c>
    </row>
    <row r="47">
      <c r="B47" s="166" t="s">
        <v>42</v>
      </c>
      <c r="C47" s="162"/>
      <c r="D47" s="162">
        <v>85</v>
      </c>
      <c r="E47" s="162">
        <v>85</v>
      </c>
      <c r="F47" s="162"/>
      <c r="G47" s="162">
        <v>85</v>
      </c>
      <c r="H47" s="162">
        <v>85</v>
      </c>
    </row>
    <row r="48">
      <c r="B48" s="166" t="s">
        <v>43</v>
      </c>
      <c r="C48" s="162"/>
      <c r="D48" s="162">
        <v>75</v>
      </c>
      <c r="E48" s="162">
        <v>75</v>
      </c>
      <c r="F48" s="162"/>
      <c r="G48" s="162">
        <v>75</v>
      </c>
      <c r="H48" s="162">
        <v>75</v>
      </c>
    </row>
    <row r="49">
      <c r="B49" s="166" t="s">
        <v>44</v>
      </c>
      <c r="C49" s="162"/>
      <c r="D49" s="162">
        <v>75</v>
      </c>
      <c r="E49" s="162">
        <v>75</v>
      </c>
      <c r="F49" s="162"/>
      <c r="G49" s="162">
        <v>75</v>
      </c>
      <c r="H49" s="162">
        <v>75</v>
      </c>
    </row>
    <row r="50">
      <c r="B50" s="170" t="s">
        <v>45</v>
      </c>
      <c r="C50" s="162"/>
      <c r="D50" s="176">
        <v>360</v>
      </c>
      <c r="E50" s="176">
        <v>360</v>
      </c>
      <c r="F50" s="162"/>
      <c r="G50" s="176">
        <v>360</v>
      </c>
      <c r="H50" s="176">
        <v>360</v>
      </c>
    </row>
    <row r="51">
      <c r="B51" s="166" t="s">
        <v>46</v>
      </c>
      <c r="C51" s="162"/>
      <c r="D51" s="162">
        <v>560</v>
      </c>
      <c r="E51" s="162">
        <v>560</v>
      </c>
      <c r="F51" s="162"/>
      <c r="G51" s="162">
        <v>560</v>
      </c>
      <c r="H51" s="162">
        <v>560</v>
      </c>
    </row>
    <row r="52">
      <c r="B52" s="170" t="s">
        <v>47</v>
      </c>
      <c r="C52" s="162"/>
      <c r="D52" s="176">
        <v>560</v>
      </c>
      <c r="E52" s="176">
        <v>560</v>
      </c>
      <c r="F52" s="162"/>
      <c r="G52" s="176">
        <v>560</v>
      </c>
      <c r="H52" s="176">
        <v>560</v>
      </c>
    </row>
    <row r="53">
      <c r="B53" s="170" t="s">
        <v>48</v>
      </c>
      <c r="C53" s="162"/>
      <c r="D53" s="176">
        <v>920</v>
      </c>
      <c r="E53" s="176">
        <v>920</v>
      </c>
      <c r="F53" s="162"/>
      <c r="G53" s="176">
        <v>920</v>
      </c>
      <c r="H53" s="176">
        <v>920</v>
      </c>
    </row>
    <row r="54"/>
    <row r="55">
      <c r="B55" s="166" t="s">
        <v>49</v>
      </c>
      <c r="C55" s="162"/>
      <c r="D55" s="162">
        <v>0</v>
      </c>
      <c r="E55" s="162">
        <v>0</v>
      </c>
      <c r="F55" s="162"/>
      <c r="G55" s="162">
        <v>0</v>
      </c>
      <c r="H55" s="162">
        <v>0</v>
      </c>
    </row>
    <row r="56">
      <c r="B56" s="166" t="s">
        <v>50</v>
      </c>
      <c r="C56" s="162"/>
      <c r="D56" s="162">
        <v>0</v>
      </c>
      <c r="E56" s="162">
        <v>0</v>
      </c>
      <c r="F56" s="162"/>
      <c r="G56" s="162">
        <v>0</v>
      </c>
      <c r="H56" s="162">
        <v>0</v>
      </c>
    </row>
    <row r="57">
      <c r="B57" s="166" t="s">
        <v>51</v>
      </c>
      <c r="C57" s="162"/>
      <c r="D57" s="162">
        <v>0</v>
      </c>
      <c r="E57" s="162">
        <v>0</v>
      </c>
      <c r="F57" s="162"/>
      <c r="G57" s="162">
        <v>0</v>
      </c>
      <c r="H57" s="162">
        <v>0</v>
      </c>
    </row>
    <row r="58">
      <c r="B58" s="166" t="s">
        <v>52</v>
      </c>
      <c r="C58" s="162"/>
      <c r="D58" s="162">
        <v>0</v>
      </c>
      <c r="E58" s="162">
        <v>0</v>
      </c>
      <c r="F58" s="162"/>
      <c r="G58" s="162">
        <v>0</v>
      </c>
      <c r="H58" s="162">
        <v>0</v>
      </c>
    </row>
    <row r="59">
      <c r="B59" s="166" t="s">
        <v>53</v>
      </c>
      <c r="C59" s="162"/>
      <c r="D59" s="162">
        <v>0</v>
      </c>
      <c r="E59" s="162">
        <v>0</v>
      </c>
      <c r="F59" s="162"/>
      <c r="G59" s="162">
        <v>0</v>
      </c>
      <c r="H59" s="162">
        <v>0</v>
      </c>
    </row>
    <row r="60">
      <c r="B60" s="166" t="s">
        <v>54</v>
      </c>
      <c r="C60" s="162"/>
      <c r="D60" s="162">
        <v>0</v>
      </c>
      <c r="E60" s="162">
        <v>0</v>
      </c>
      <c r="F60" s="162"/>
      <c r="G60" s="162">
        <v>0</v>
      </c>
      <c r="H60" s="162">
        <v>0</v>
      </c>
    </row>
    <row r="61">
      <c r="B61" s="166" t="s">
        <v>55</v>
      </c>
      <c r="C61" s="162"/>
      <c r="D61" s="162">
        <v>0</v>
      </c>
      <c r="E61" s="162">
        <v>0</v>
      </c>
      <c r="F61" s="162"/>
      <c r="G61" s="162">
        <v>0</v>
      </c>
      <c r="H61" s="162">
        <v>0</v>
      </c>
    </row>
    <row r="62">
      <c r="B62" s="166" t="s">
        <v>56</v>
      </c>
      <c r="C62" s="162"/>
      <c r="D62" s="162">
        <v>0</v>
      </c>
      <c r="E62" s="162">
        <v>0</v>
      </c>
      <c r="F62" s="162"/>
      <c r="G62" s="162">
        <v>0</v>
      </c>
      <c r="H62" s="162">
        <v>0</v>
      </c>
    </row>
    <row r="63">
      <c r="B63" s="166" t="s">
        <v>57</v>
      </c>
      <c r="C63" s="162"/>
      <c r="D63" s="162">
        <v>0</v>
      </c>
      <c r="E63" s="162">
        <v>0</v>
      </c>
      <c r="F63" s="162"/>
      <c r="G63" s="162">
        <v>0</v>
      </c>
      <c r="H63" s="162">
        <v>0</v>
      </c>
    </row>
    <row r="64">
      <c r="B64" s="166" t="s">
        <v>58</v>
      </c>
      <c r="C64" s="162"/>
      <c r="D64" s="162">
        <v>0</v>
      </c>
      <c r="E64" s="162">
        <v>0</v>
      </c>
      <c r="F64" s="162"/>
      <c r="G64" s="162">
        <v>0</v>
      </c>
      <c r="H64" s="162">
        <v>0</v>
      </c>
    </row>
    <row r="65">
      <c r="B65" s="170" t="s">
        <v>59</v>
      </c>
      <c r="C65" s="162"/>
      <c r="D65" s="176">
        <v>0</v>
      </c>
      <c r="E65" s="176">
        <v>0</v>
      </c>
      <c r="F65" s="162"/>
      <c r="G65" s="176">
        <v>0</v>
      </c>
      <c r="H65" s="176">
        <v>0</v>
      </c>
    </row>
    <row r="66"/>
    <row r="67">
      <c r="B67" s="170" t="s">
        <v>60</v>
      </c>
      <c r="C67" s="162"/>
      <c r="D67" s="176">
        <v>-24862.1672855715</v>
      </c>
      <c r="E67" s="176">
        <v>-24862.1672855715</v>
      </c>
      <c r="F67" s="162"/>
      <c r="G67" s="176">
        <v>-50792.441959524105</v>
      </c>
      <c r="H67" s="176">
        <v>-50792.441959524105</v>
      </c>
    </row>
    <row r="68">
      <c r="C68" s="49"/>
      <c r="D68" s="49"/>
      <c r="E68" s="49"/>
      <c r="F68" s="49"/>
      <c r="G68" s="49"/>
      <c r="H68" s="49"/>
    </row>
    <row r="69">
      <c r="C69" s="49"/>
      <c r="D69" s="49"/>
      <c r="E69" s="49"/>
      <c r="F69" s="49"/>
      <c r="G69" s="49"/>
      <c r="H69" s="49"/>
    </row>
    <row r="70">
      <c r="B70" s="44" t="s">
        <v>61</v>
      </c>
      <c r="C70" s="19"/>
      <c r="D70" s="19"/>
      <c r="E70" s="19"/>
      <c r="F70" s="19"/>
      <c r="G70" s="19"/>
      <c r="H70" s="19"/>
    </row>
    <row r="71">
      <c r="B71" s="45" t="s">
        <v>1</v>
      </c>
      <c r="C71" s="27"/>
      <c r="D71" s="16" t="s">
        <v>8</v>
      </c>
      <c r="E71" s="16"/>
      <c r="F71" s="27"/>
      <c r="G71" s="16" t="s">
        <v>9</v>
      </c>
      <c r="H71" s="16"/>
    </row>
    <row r="72">
      <c r="B72" s="42"/>
      <c r="C72" s="17" t="s">
        <v>4</v>
      </c>
      <c r="D72" s="16" t="s">
        <v>5</v>
      </c>
      <c r="E72" s="16" t="s">
        <v>10</v>
      </c>
      <c r="F72" s="17" t="s">
        <v>4</v>
      </c>
      <c r="G72" s="16" t="s">
        <v>5</v>
      </c>
      <c r="H72" s="16" t="s">
        <v>10</v>
      </c>
    </row>
    <row r="73">
      <c r="B73" s="166" t="s">
        <v>11</v>
      </c>
      <c r="C73" s="162"/>
      <c r="D73" s="162">
        <v>2672.6408010795822</v>
      </c>
      <c r="E73" s="162">
        <v>2672.6408010795822</v>
      </c>
      <c r="F73" s="162"/>
      <c r="G73" s="162">
        <v>2619.0573221212089</v>
      </c>
      <c r="H73" s="162">
        <v>2619.0573221212089</v>
      </c>
    </row>
    <row r="74">
      <c r="B74" s="166" t="s">
        <v>12</v>
      </c>
      <c r="C74" s="162"/>
      <c r="D74" s="162">
        <v>17934.38809529119</v>
      </c>
      <c r="E74" s="162">
        <v>17934.38809529119</v>
      </c>
      <c r="F74" s="162"/>
      <c r="G74" s="162">
        <v>16054.24456585625</v>
      </c>
      <c r="H74" s="162">
        <v>16054.24456585625</v>
      </c>
    </row>
    <row r="75">
      <c r="B75" s="166" t="s">
        <v>13</v>
      </c>
      <c r="C75" s="162"/>
      <c r="D75" s="162">
        <v>3258.7113366510648</v>
      </c>
      <c r="E75" s="162">
        <v>3258.7113366510648</v>
      </c>
      <c r="F75" s="162"/>
      <c r="G75" s="162">
        <v>3021.2652579774276</v>
      </c>
      <c r="H75" s="162">
        <v>3021.2652579774276</v>
      </c>
    </row>
    <row r="76">
      <c r="B76" s="166" t="s">
        <v>14</v>
      </c>
      <c r="C76" s="162"/>
      <c r="D76" s="162">
        <v>885.03579728424324</v>
      </c>
      <c r="E76" s="162">
        <v>885.03579728424324</v>
      </c>
      <c r="F76" s="162"/>
      <c r="G76" s="162">
        <v>839.4759006336551</v>
      </c>
      <c r="H76" s="162">
        <v>839.4759006336551</v>
      </c>
    </row>
    <row r="77">
      <c r="B77" s="166" t="s">
        <v>15</v>
      </c>
      <c r="C77" s="162"/>
      <c r="D77" s="162">
        <v>11437.707423795027</v>
      </c>
      <c r="E77" s="162">
        <v>11437.707423795027</v>
      </c>
      <c r="F77" s="162"/>
      <c r="G77" s="162">
        <v>10812.787694925437</v>
      </c>
      <c r="H77" s="162">
        <v>10812.787694925437</v>
      </c>
    </row>
    <row r="78">
      <c r="B78" s="166" t="s">
        <v>16</v>
      </c>
      <c r="C78" s="162"/>
      <c r="D78" s="162">
        <v>4346.8686023897317</v>
      </c>
      <c r="E78" s="162">
        <v>4346.8686023897317</v>
      </c>
      <c r="F78" s="162"/>
      <c r="G78" s="162">
        <v>4358.1683680401638</v>
      </c>
      <c r="H78" s="162">
        <v>4358.1683680401638</v>
      </c>
    </row>
    <row r="79">
      <c r="B79" s="166" t="s">
        <v>17</v>
      </c>
      <c r="C79" s="162"/>
      <c r="D79" s="162">
        <v>600.77590817868838</v>
      </c>
      <c r="E79" s="162">
        <v>600.77590817868838</v>
      </c>
      <c r="F79" s="162"/>
      <c r="G79" s="162">
        <v>603.57962909016624</v>
      </c>
      <c r="H79" s="162">
        <v>603.57962909016624</v>
      </c>
    </row>
    <row r="80">
      <c r="B80" s="166" t="s">
        <v>18</v>
      </c>
      <c r="C80" s="162"/>
      <c r="D80" s="162">
        <v>606.36928956049269</v>
      </c>
      <c r="E80" s="162">
        <v>606.36928956049269</v>
      </c>
      <c r="F80" s="162"/>
      <c r="G80" s="162">
        <v>527.22599464792836</v>
      </c>
      <c r="H80" s="162">
        <v>527.22599464792836</v>
      </c>
    </row>
    <row r="81">
      <c r="B81" s="166" t="s">
        <v>19</v>
      </c>
      <c r="C81" s="162"/>
      <c r="D81" s="162">
        <v>4.4793467814616452</v>
      </c>
      <c r="E81" s="162">
        <v>4.4793467814616452</v>
      </c>
      <c r="F81" s="162"/>
      <c r="G81" s="162">
        <v>5.3310667080543581</v>
      </c>
      <c r="H81" s="162">
        <v>5.3310667080543581</v>
      </c>
    </row>
    <row r="82">
      <c r="B82" s="166" t="s">
        <v>20</v>
      </c>
      <c r="C82" s="162"/>
      <c r="D82" s="162">
        <v>1124.6883680014087</v>
      </c>
      <c r="E82" s="162">
        <v>1124.6883680014087</v>
      </c>
      <c r="F82" s="162"/>
      <c r="G82" s="162">
        <v>1240.8251383853003</v>
      </c>
      <c r="H82" s="162">
        <v>1240.8251383853003</v>
      </c>
    </row>
    <row r="83">
      <c r="B83" s="166" t="s">
        <v>21</v>
      </c>
      <c r="C83" s="162"/>
      <c r="D83" s="162">
        <v>611.28388416110386</v>
      </c>
      <c r="E83" s="162">
        <v>611.28388416110386</v>
      </c>
      <c r="F83" s="162"/>
      <c r="G83" s="162">
        <v>639.897131882064</v>
      </c>
      <c r="H83" s="162">
        <v>639.897131882064</v>
      </c>
    </row>
    <row r="84">
      <c r="B84" s="166" t="s">
        <v>22</v>
      </c>
      <c r="C84" s="162"/>
      <c r="D84" s="162">
        <v>626.74308508154627</v>
      </c>
      <c r="E84" s="162">
        <v>626.74308508154627</v>
      </c>
      <c r="F84" s="162"/>
      <c r="G84" s="162">
        <v>661.871100498292</v>
      </c>
      <c r="H84" s="162">
        <v>661.871100498292</v>
      </c>
    </row>
    <row r="85">
      <c r="B85" s="166" t="s">
        <v>23</v>
      </c>
      <c r="C85" s="162"/>
      <c r="D85" s="162">
        <v>-326589.31273080653</v>
      </c>
      <c r="E85" s="162">
        <v>-326589.31273080653</v>
      </c>
      <c r="F85" s="162"/>
      <c r="G85" s="162">
        <v>-1121778.64645752</v>
      </c>
      <c r="H85" s="162">
        <v>-1121778.64645752</v>
      </c>
    </row>
    <row r="86">
      <c r="B86" s="170" t="s">
        <v>24</v>
      </c>
      <c r="C86" s="162"/>
      <c r="D86" s="176">
        <v>-282479.62079255068</v>
      </c>
      <c r="E86" s="176">
        <v>-282479.62079255068</v>
      </c>
      <c r="F86" s="162"/>
      <c r="G86" s="176">
        <v>-1080394.9172867532</v>
      </c>
      <c r="H86" s="176">
        <v>-1080394.9172867532</v>
      </c>
    </row>
    <row r="87">
      <c r="B87" s="166" t="s">
        <v>25</v>
      </c>
      <c r="C87" s="162"/>
      <c r="D87" s="162">
        <v>384.04917404945473</v>
      </c>
      <c r="E87" s="162">
        <v>384.04917404945473</v>
      </c>
      <c r="F87" s="162"/>
      <c r="G87" s="162">
        <v>461.2171822627887</v>
      </c>
      <c r="H87" s="162">
        <v>461.2171822627887</v>
      </c>
    </row>
    <row r="88">
      <c r="B88" s="166" t="s">
        <v>26</v>
      </c>
      <c r="C88" s="162"/>
      <c r="D88" s="162">
        <v>21160.521789701081</v>
      </c>
      <c r="E88" s="162">
        <v>21160.521789701081</v>
      </c>
      <c r="F88" s="162"/>
      <c r="G88" s="162">
        <v>25876.506944759989</v>
      </c>
      <c r="H88" s="162">
        <v>25876.506944759989</v>
      </c>
    </row>
    <row r="89">
      <c r="B89" s="166" t="s">
        <v>27</v>
      </c>
      <c r="C89" s="162"/>
      <c r="D89" s="162">
        <v>954.793592633103</v>
      </c>
      <c r="E89" s="162">
        <v>954.793592633103</v>
      </c>
      <c r="F89" s="162"/>
      <c r="G89" s="162">
        <v>1103.9394911172112</v>
      </c>
      <c r="H89" s="162">
        <v>1103.9394911172112</v>
      </c>
    </row>
    <row r="90">
      <c r="B90" s="170" t="s">
        <v>28</v>
      </c>
      <c r="C90" s="162"/>
      <c r="D90" s="176">
        <v>22499.364556383644</v>
      </c>
      <c r="E90" s="176">
        <v>22499.364556383644</v>
      </c>
      <c r="F90" s="162"/>
      <c r="G90" s="176">
        <v>27441.663618140006</v>
      </c>
      <c r="H90" s="176">
        <v>27441.663618140006</v>
      </c>
    </row>
    <row r="91">
      <c r="B91" s="166" t="s">
        <v>29</v>
      </c>
      <c r="C91" s="162"/>
      <c r="D91" s="162">
        <v>581.52677759663106</v>
      </c>
      <c r="E91" s="162">
        <v>581.52677759663106</v>
      </c>
      <c r="F91" s="162"/>
      <c r="G91" s="162">
        <v>545.61324160972413</v>
      </c>
      <c r="H91" s="162">
        <v>545.61324160972413</v>
      </c>
    </row>
    <row r="92">
      <c r="B92" s="166" t="s">
        <v>30</v>
      </c>
      <c r="C92" s="162"/>
      <c r="D92" s="162">
        <v>380.56875470501922</v>
      </c>
      <c r="E92" s="162">
        <v>380.56875470501922</v>
      </c>
      <c r="F92" s="162"/>
      <c r="G92" s="162">
        <v>391.6939068201811</v>
      </c>
      <c r="H92" s="162">
        <v>391.6939068201811</v>
      </c>
    </row>
    <row r="93">
      <c r="B93" s="166" t="s">
        <v>31</v>
      </c>
      <c r="C93" s="162"/>
      <c r="D93" s="162">
        <v>13379.07181985358</v>
      </c>
      <c r="E93" s="162">
        <v>13379.07181985358</v>
      </c>
      <c r="F93" s="162"/>
      <c r="G93" s="162">
        <v>13216.172984562898</v>
      </c>
      <c r="H93" s="162">
        <v>13216.172984562898</v>
      </c>
    </row>
    <row r="94">
      <c r="B94" s="166" t="s">
        <v>32</v>
      </c>
      <c r="C94" s="162"/>
      <c r="D94" s="162">
        <v>701.08742656102993</v>
      </c>
      <c r="E94" s="162">
        <v>701.08742656102993</v>
      </c>
      <c r="F94" s="162"/>
      <c r="G94" s="162">
        <v>606.671756475921</v>
      </c>
      <c r="H94" s="162">
        <v>606.671756475921</v>
      </c>
    </row>
    <row r="95">
      <c r="B95" s="170" t="s">
        <v>33</v>
      </c>
      <c r="C95" s="162"/>
      <c r="D95" s="176">
        <v>15042.25477871626</v>
      </c>
      <c r="E95" s="176">
        <v>15042.25477871626</v>
      </c>
      <c r="F95" s="162"/>
      <c r="G95" s="176">
        <v>14760.151889468711</v>
      </c>
      <c r="H95" s="176">
        <v>14760.151889468711</v>
      </c>
    </row>
    <row r="96">
      <c r="B96" s="166" t="s">
        <v>34</v>
      </c>
      <c r="C96" s="162"/>
      <c r="D96" s="162">
        <v>22449.430994288705</v>
      </c>
      <c r="E96" s="162">
        <v>22449.430994288705</v>
      </c>
      <c r="F96" s="162"/>
      <c r="G96" s="162">
        <v>23742.367432526404</v>
      </c>
      <c r="H96" s="162">
        <v>23742.367432526404</v>
      </c>
    </row>
    <row r="97">
      <c r="B97" s="166" t="s">
        <v>35</v>
      </c>
      <c r="C97" s="162"/>
      <c r="D97" s="162">
        <v>0</v>
      </c>
      <c r="E97" s="162">
        <v>0</v>
      </c>
      <c r="F97" s="162"/>
      <c r="G97" s="162">
        <v>0</v>
      </c>
      <c r="H97" s="162">
        <v>0</v>
      </c>
    </row>
    <row r="98">
      <c r="B98" s="166" t="s">
        <v>36</v>
      </c>
      <c r="C98" s="162"/>
      <c r="D98" s="162">
        <v>8.1019042412</v>
      </c>
      <c r="E98" s="162">
        <v>8.1019042412</v>
      </c>
      <c r="F98" s="162"/>
      <c r="G98" s="162">
        <v>8.8384409904</v>
      </c>
      <c r="H98" s="162">
        <v>8.8384409904</v>
      </c>
    </row>
    <row r="99">
      <c r="B99" s="170" t="s">
        <v>37</v>
      </c>
      <c r="C99" s="162"/>
      <c r="D99" s="176">
        <v>22457.532898529902</v>
      </c>
      <c r="E99" s="176">
        <v>22457.532898529902</v>
      </c>
      <c r="F99" s="162"/>
      <c r="G99" s="176">
        <v>23751.205873516796</v>
      </c>
      <c r="H99" s="176">
        <v>23751.205873516796</v>
      </c>
    </row>
    <row r="100">
      <c r="B100" s="170" t="s">
        <v>38</v>
      </c>
      <c r="C100" s="162"/>
      <c r="D100" s="176">
        <v>-222480.468558921</v>
      </c>
      <c r="E100" s="176">
        <v>-222480.468558921</v>
      </c>
      <c r="F100" s="162"/>
      <c r="G100" s="176">
        <v>-1014441.8959056288</v>
      </c>
      <c r="H100" s="176">
        <v>-1014441.8959056288</v>
      </c>
    </row>
    <row r="101"/>
    <row r="102">
      <c r="B102" s="166" t="s">
        <v>39</v>
      </c>
      <c r="C102" s="162"/>
      <c r="D102" s="162">
        <v>599.38515130229939</v>
      </c>
      <c r="E102" s="162">
        <v>599.38515130229939</v>
      </c>
      <c r="F102" s="162"/>
      <c r="G102" s="162">
        <v>652.45545056489664</v>
      </c>
      <c r="H102" s="162">
        <v>652.45545056489664</v>
      </c>
    </row>
    <row r="103">
      <c r="B103" s="166" t="s">
        <v>40</v>
      </c>
      <c r="C103" s="162"/>
      <c r="D103" s="162">
        <v>221.55626737394348</v>
      </c>
      <c r="E103" s="162">
        <v>221.55626737394348</v>
      </c>
      <c r="F103" s="162"/>
      <c r="G103" s="162">
        <v>291.51350687306461</v>
      </c>
      <c r="H103" s="162">
        <v>291.51350687306461</v>
      </c>
    </row>
    <row r="104">
      <c r="B104" s="166" t="s">
        <v>41</v>
      </c>
      <c r="C104" s="162"/>
      <c r="D104" s="162">
        <v>1113.4499610658054</v>
      </c>
      <c r="E104" s="162">
        <v>1113.4499610658054</v>
      </c>
      <c r="F104" s="162"/>
      <c r="G104" s="162">
        <v>1205.0151106154233</v>
      </c>
      <c r="H104" s="162">
        <v>1205.0151106154233</v>
      </c>
    </row>
    <row r="105">
      <c r="B105" s="166" t="s">
        <v>42</v>
      </c>
      <c r="C105" s="162"/>
      <c r="D105" s="162">
        <v>1109.9773636720547</v>
      </c>
      <c r="E105" s="162">
        <v>1109.9773636720547</v>
      </c>
      <c r="F105" s="162"/>
      <c r="G105" s="162">
        <v>1190.964134905272</v>
      </c>
      <c r="H105" s="162">
        <v>1190.964134905272</v>
      </c>
    </row>
    <row r="106">
      <c r="B106" s="166" t="s">
        <v>43</v>
      </c>
      <c r="C106" s="162"/>
      <c r="D106" s="162">
        <v>993.31577876819688</v>
      </c>
      <c r="E106" s="162">
        <v>993.31577876819688</v>
      </c>
      <c r="F106" s="162"/>
      <c r="G106" s="162">
        <v>1090.6736753578439</v>
      </c>
      <c r="H106" s="162">
        <v>1090.6736753578439</v>
      </c>
    </row>
    <row r="107">
      <c r="B107" s="166" t="s">
        <v>44</v>
      </c>
      <c r="C107" s="162"/>
      <c r="D107" s="162">
        <v>0</v>
      </c>
      <c r="E107" s="162">
        <v>0</v>
      </c>
      <c r="F107" s="162"/>
      <c r="G107" s="162">
        <v>0</v>
      </c>
      <c r="H107" s="162">
        <v>0</v>
      </c>
    </row>
    <row r="108">
      <c r="B108" s="170" t="s">
        <v>45</v>
      </c>
      <c r="C108" s="162"/>
      <c r="D108" s="176">
        <v>4037.6845221823</v>
      </c>
      <c r="E108" s="176">
        <v>4037.6845221823</v>
      </c>
      <c r="F108" s="162"/>
      <c r="G108" s="176">
        <v>4430.6218783164968</v>
      </c>
      <c r="H108" s="176">
        <v>4430.6218783164968</v>
      </c>
    </row>
    <row r="109">
      <c r="B109" s="166" t="s">
        <v>46</v>
      </c>
      <c r="C109" s="162"/>
      <c r="D109" s="162">
        <v>24748.025426659602</v>
      </c>
      <c r="E109" s="162">
        <v>24748.025426659602</v>
      </c>
      <c r="F109" s="162"/>
      <c r="G109" s="162">
        <v>25107.342740055105</v>
      </c>
      <c r="H109" s="162">
        <v>25107.342740055105</v>
      </c>
    </row>
    <row r="110">
      <c r="B110" s="170" t="s">
        <v>47</v>
      </c>
      <c r="C110" s="162"/>
      <c r="D110" s="176">
        <v>24748.025426659602</v>
      </c>
      <c r="E110" s="176">
        <v>24748.025426659602</v>
      </c>
      <c r="F110" s="162"/>
      <c r="G110" s="176">
        <v>25107.342740055105</v>
      </c>
      <c r="H110" s="176">
        <v>25107.342740055105</v>
      </c>
    </row>
    <row r="111">
      <c r="B111" s="170" t="s">
        <v>48</v>
      </c>
      <c r="C111" s="162"/>
      <c r="D111" s="176">
        <v>28785.709948841923</v>
      </c>
      <c r="E111" s="176">
        <v>28785.709948841923</v>
      </c>
      <c r="F111" s="162"/>
      <c r="G111" s="176">
        <v>29537.964618371592</v>
      </c>
      <c r="H111" s="176">
        <v>29537.964618371592</v>
      </c>
    </row>
    <row r="112"/>
    <row r="113">
      <c r="B113" s="166" t="s">
        <v>49</v>
      </c>
      <c r="C113" s="162"/>
      <c r="D113" s="162">
        <v>0</v>
      </c>
      <c r="E113" s="162">
        <v>0</v>
      </c>
      <c r="F113" s="162"/>
      <c r="G113" s="162">
        <v>0</v>
      </c>
      <c r="H113" s="162">
        <v>0</v>
      </c>
    </row>
    <row r="114">
      <c r="B114" s="166" t="s">
        <v>50</v>
      </c>
      <c r="C114" s="162"/>
      <c r="D114" s="162">
        <v>0</v>
      </c>
      <c r="E114" s="162">
        <v>0</v>
      </c>
      <c r="F114" s="162"/>
      <c r="G114" s="162">
        <v>0</v>
      </c>
      <c r="H114" s="162">
        <v>0</v>
      </c>
    </row>
    <row r="115">
      <c r="B115" s="166" t="s">
        <v>51</v>
      </c>
      <c r="C115" s="162"/>
      <c r="D115" s="162">
        <v>0</v>
      </c>
      <c r="E115" s="162">
        <v>0</v>
      </c>
      <c r="F115" s="162"/>
      <c r="G115" s="162">
        <v>0</v>
      </c>
      <c r="H115" s="162">
        <v>0</v>
      </c>
    </row>
    <row r="116">
      <c r="B116" s="166" t="s">
        <v>52</v>
      </c>
      <c r="C116" s="162"/>
      <c r="D116" s="162">
        <v>0</v>
      </c>
      <c r="E116" s="162">
        <v>0</v>
      </c>
      <c r="F116" s="162"/>
      <c r="G116" s="162">
        <v>0</v>
      </c>
      <c r="H116" s="162">
        <v>0</v>
      </c>
    </row>
    <row r="117">
      <c r="B117" s="166" t="s">
        <v>53</v>
      </c>
      <c r="C117" s="162"/>
      <c r="D117" s="162">
        <v>-264.0107696034</v>
      </c>
      <c r="E117" s="162">
        <v>-264.0107696034</v>
      </c>
      <c r="F117" s="162"/>
      <c r="G117" s="162">
        <v>-225.6101909581</v>
      </c>
      <c r="H117" s="162">
        <v>-225.6101909581</v>
      </c>
    </row>
    <row r="118">
      <c r="B118" s="166" t="s">
        <v>54</v>
      </c>
      <c r="C118" s="162"/>
      <c r="D118" s="162">
        <v>363.16345206179994</v>
      </c>
      <c r="E118" s="162">
        <v>363.16345206179994</v>
      </c>
      <c r="F118" s="162"/>
      <c r="G118" s="162">
        <v>314.4865018985</v>
      </c>
      <c r="H118" s="162">
        <v>314.4865018985</v>
      </c>
    </row>
    <row r="119">
      <c r="B119" s="166" t="s">
        <v>55</v>
      </c>
      <c r="C119" s="162"/>
      <c r="D119" s="162">
        <v>-1.5170528877000074</v>
      </c>
      <c r="E119" s="162">
        <v>-1.5170528877000074</v>
      </c>
      <c r="F119" s="162"/>
      <c r="G119" s="162">
        <v>568.8309223611</v>
      </c>
      <c r="H119" s="162">
        <v>568.8309223611</v>
      </c>
    </row>
    <row r="120">
      <c r="B120" s="166" t="s">
        <v>56</v>
      </c>
      <c r="C120" s="162"/>
      <c r="D120" s="162">
        <v>0</v>
      </c>
      <c r="E120" s="162">
        <v>0</v>
      </c>
      <c r="F120" s="162"/>
      <c r="G120" s="162">
        <v>0</v>
      </c>
      <c r="H120" s="162">
        <v>0</v>
      </c>
    </row>
    <row r="121">
      <c r="B121" s="166" t="s">
        <v>57</v>
      </c>
      <c r="C121" s="162"/>
      <c r="D121" s="162">
        <v>0</v>
      </c>
      <c r="E121" s="162">
        <v>0</v>
      </c>
      <c r="F121" s="162"/>
      <c r="G121" s="162">
        <v>0</v>
      </c>
      <c r="H121" s="162">
        <v>0</v>
      </c>
    </row>
    <row r="122">
      <c r="B122" s="166" t="s">
        <v>58</v>
      </c>
      <c r="C122" s="162"/>
      <c r="D122" s="162">
        <v>0</v>
      </c>
      <c r="E122" s="162">
        <v>0</v>
      </c>
      <c r="F122" s="162"/>
      <c r="G122" s="162">
        <v>0</v>
      </c>
      <c r="H122" s="162">
        <v>0</v>
      </c>
    </row>
    <row r="123">
      <c r="B123" s="170" t="s">
        <v>59</v>
      </c>
      <c r="C123" s="162"/>
      <c r="D123" s="176">
        <v>97.63562957069999</v>
      </c>
      <c r="E123" s="176">
        <v>97.63562957069999</v>
      </c>
      <c r="F123" s="162"/>
      <c r="G123" s="176">
        <v>657.70723330150008</v>
      </c>
      <c r="H123" s="176">
        <v>657.70723330150008</v>
      </c>
    </row>
    <row r="124"/>
    <row r="125">
      <c r="B125" s="170" t="s">
        <v>60</v>
      </c>
      <c r="C125" s="162"/>
      <c r="D125" s="176">
        <v>-251168.54287819206</v>
      </c>
      <c r="E125" s="176">
        <v>-251168.54287819206</v>
      </c>
      <c r="F125" s="162"/>
      <c r="G125" s="176">
        <v>-1043322.1532906983</v>
      </c>
      <c r="H125" s="176">
        <v>-1043322.1532906983</v>
      </c>
    </row>
    <row r="126">
      <c r="C126" s="49"/>
      <c r="D126" s="49"/>
      <c r="E126" s="49"/>
      <c r="F126" s="49"/>
      <c r="G126" s="49"/>
      <c r="H126" s="49"/>
    </row>
    <row r="127">
      <c r="C127" s="49"/>
      <c r="D127" s="49"/>
      <c r="E127" s="49"/>
      <c r="F127" s="49"/>
      <c r="G127" s="49"/>
      <c r="H127" s="49"/>
    </row>
    <row r="128">
      <c r="B128" s="44" t="s">
        <v>62</v>
      </c>
      <c r="C128" s="19"/>
      <c r="D128" s="19"/>
      <c r="E128" s="19"/>
      <c r="F128" s="19"/>
      <c r="G128" s="19" t="s">
        <v>63</v>
      </c>
      <c r="H128" s="28">
        <v>0.005</v>
      </c>
    </row>
    <row r="129">
      <c r="B129" s="45" t="s">
        <v>1</v>
      </c>
      <c r="C129" s="27"/>
      <c r="D129" s="16" t="s">
        <v>8</v>
      </c>
      <c r="E129" s="16"/>
      <c r="F129" s="27"/>
      <c r="G129" s="16" t="s">
        <v>9</v>
      </c>
      <c r="H129" s="16"/>
    </row>
    <row r="130">
      <c r="B130" s="42"/>
      <c r="C130" s="17" t="s">
        <v>4</v>
      </c>
      <c r="D130" s="16" t="s">
        <v>5</v>
      </c>
      <c r="E130" s="16" t="s">
        <v>10</v>
      </c>
      <c r="F130" s="17" t="s">
        <v>4</v>
      </c>
      <c r="G130" s="16" t="s">
        <v>5</v>
      </c>
      <c r="H130" s="16" t="s">
        <v>10</v>
      </c>
    </row>
    <row r="131">
      <c r="B131" s="166" t="s">
        <v>11</v>
      </c>
      <c r="C131" s="161"/>
      <c r="D131" s="161">
        <v>5.6351314505475356</v>
      </c>
      <c r="E131" s="161">
        <v>5.6351314505475356</v>
      </c>
      <c r="F131" s="161"/>
      <c r="G131" s="161">
        <v>5.4167046124828921</v>
      </c>
      <c r="H131" s="161">
        <v>5.4167046124828921</v>
      </c>
    </row>
    <row r="132">
      <c r="B132" s="166" t="s">
        <v>12</v>
      </c>
      <c r="C132" s="161"/>
      <c r="D132" s="161">
        <v>5.3732064371570658</v>
      </c>
      <c r="E132" s="161">
        <v>5.3732064371570658</v>
      </c>
      <c r="F132" s="161"/>
      <c r="G132" s="161">
        <v>4.6564562351072558</v>
      </c>
      <c r="H132" s="161">
        <v>4.6564562351072558</v>
      </c>
    </row>
    <row r="133">
      <c r="B133" s="166" t="s">
        <v>13</v>
      </c>
      <c r="C133" s="161"/>
      <c r="D133" s="161">
        <v>5.1393916619201212</v>
      </c>
      <c r="E133" s="161">
        <v>5.1393916619201212</v>
      </c>
      <c r="F133" s="161"/>
      <c r="G133" s="161">
        <v>4.61049712182519</v>
      </c>
      <c r="H133" s="161">
        <v>4.61049712182519</v>
      </c>
    </row>
    <row r="134">
      <c r="B134" s="166" t="s">
        <v>14</v>
      </c>
      <c r="C134" s="161"/>
      <c r="D134" s="161">
        <v>5.65209367794312</v>
      </c>
      <c r="E134" s="161">
        <v>5.65209367794312</v>
      </c>
      <c r="F134" s="161"/>
      <c r="G134" s="161">
        <v>5.3591169605842923</v>
      </c>
      <c r="H134" s="161">
        <v>5.3591169605842923</v>
      </c>
    </row>
    <row r="135">
      <c r="B135" s="166" t="s">
        <v>15</v>
      </c>
      <c r="C135" s="161"/>
      <c r="D135" s="161">
        <v>5.5602670875316162</v>
      </c>
      <c r="E135" s="161">
        <v>5.5602670875316162</v>
      </c>
      <c r="F135" s="161"/>
      <c r="G135" s="161">
        <v>5.2395816631704442</v>
      </c>
      <c r="H135" s="161">
        <v>5.2395816631704442</v>
      </c>
    </row>
    <row r="136">
      <c r="B136" s="166" t="s">
        <v>16</v>
      </c>
      <c r="C136" s="161"/>
      <c r="D136" s="161">
        <v>5.65474720421518</v>
      </c>
      <c r="E136" s="161">
        <v>5.65474720421518</v>
      </c>
      <c r="F136" s="161"/>
      <c r="G136" s="161">
        <v>5.6236539852302867</v>
      </c>
      <c r="H136" s="161">
        <v>5.6236539852302867</v>
      </c>
    </row>
    <row r="137">
      <c r="B137" s="166" t="s">
        <v>17</v>
      </c>
      <c r="C137" s="161"/>
      <c r="D137" s="161">
        <v>5.5219643598740129</v>
      </c>
      <c r="E137" s="161">
        <v>5.5219643598740129</v>
      </c>
      <c r="F137" s="161"/>
      <c r="G137" s="161">
        <v>5.5525978566780454</v>
      </c>
      <c r="H137" s="161">
        <v>5.5525978566780454</v>
      </c>
    </row>
    <row r="138">
      <c r="B138" s="166" t="s">
        <v>18</v>
      </c>
      <c r="C138" s="161"/>
      <c r="D138" s="161">
        <v>5.51786161037122</v>
      </c>
      <c r="E138" s="161">
        <v>5.51786161037122</v>
      </c>
      <c r="F138" s="161"/>
      <c r="G138" s="161">
        <v>4.7368609187294561</v>
      </c>
      <c r="H138" s="161">
        <v>4.7368609187294561</v>
      </c>
    </row>
    <row r="139">
      <c r="B139" s="166" t="s">
        <v>19</v>
      </c>
      <c r="C139" s="161"/>
      <c r="D139" s="161">
        <v>4.197641275412348</v>
      </c>
      <c r="E139" s="161">
        <v>4.197641275412348</v>
      </c>
      <c r="F139" s="161"/>
      <c r="G139" s="161">
        <v>5.0237516104344975</v>
      </c>
      <c r="H139" s="161">
        <v>5.0237516104344975</v>
      </c>
    </row>
    <row r="140">
      <c r="B140" s="166" t="s">
        <v>20</v>
      </c>
      <c r="C140" s="161"/>
      <c r="D140" s="161">
        <v>4.898458089656649</v>
      </c>
      <c r="E140" s="161">
        <v>4.898458089656649</v>
      </c>
      <c r="F140" s="161"/>
      <c r="G140" s="161">
        <v>5.4128887466571607</v>
      </c>
      <c r="H140" s="161">
        <v>5.4128887466571607</v>
      </c>
    </row>
    <row r="141">
      <c r="B141" s="166" t="s">
        <v>21</v>
      </c>
      <c r="C141" s="161"/>
      <c r="D141" s="161">
        <v>5.8181694192087505</v>
      </c>
      <c r="E141" s="161">
        <v>5.8181694192087505</v>
      </c>
      <c r="F141" s="161"/>
      <c r="G141" s="161">
        <v>6.0775137672075248</v>
      </c>
      <c r="H141" s="161">
        <v>6.0775137672075248</v>
      </c>
    </row>
    <row r="142">
      <c r="B142" s="166" t="s">
        <v>22</v>
      </c>
      <c r="C142" s="161"/>
      <c r="D142" s="161">
        <v>5.9727614284027153</v>
      </c>
      <c r="E142" s="161">
        <v>5.9727614284027153</v>
      </c>
      <c r="F142" s="161"/>
      <c r="G142" s="161">
        <v>6.2972534532204314</v>
      </c>
      <c r="H142" s="161">
        <v>6.2972534532204314</v>
      </c>
    </row>
    <row r="143">
      <c r="B143" s="166" t="s">
        <v>23</v>
      </c>
      <c r="C143" s="161"/>
      <c r="D143" s="161">
        <v>2.3891921492000003</v>
      </c>
      <c r="E143" s="161">
        <v>2.3891921492000003</v>
      </c>
      <c r="F143" s="161"/>
      <c r="G143" s="161">
        <v>2.953317795</v>
      </c>
      <c r="H143" s="161">
        <v>2.953317795</v>
      </c>
    </row>
    <row r="144">
      <c r="B144" s="170" t="s">
        <v>24</v>
      </c>
      <c r="C144" s="161"/>
      <c r="D144" s="177">
        <v>2.5569661898518272</v>
      </c>
      <c r="E144" s="177">
        <v>2.5569661898518272</v>
      </c>
      <c r="F144" s="161"/>
      <c r="G144" s="177">
        <v>2.9074066039744491</v>
      </c>
      <c r="H144" s="177">
        <v>2.9074066039744491</v>
      </c>
    </row>
    <row r="145">
      <c r="B145" s="166" t="s">
        <v>25</v>
      </c>
      <c r="C145" s="161"/>
      <c r="D145" s="161">
        <v>3.6135629243638316</v>
      </c>
      <c r="E145" s="161">
        <v>3.6135629243638316</v>
      </c>
      <c r="F145" s="161"/>
      <c r="G145" s="161">
        <v>4.3603880878645036</v>
      </c>
      <c r="H145" s="161">
        <v>4.3603880878645036</v>
      </c>
    </row>
    <row r="146">
      <c r="B146" s="166" t="s">
        <v>26</v>
      </c>
      <c r="C146" s="161"/>
      <c r="D146" s="161">
        <v>4.3127532586933555</v>
      </c>
      <c r="E146" s="161">
        <v>4.3127532586933555</v>
      </c>
      <c r="F146" s="161"/>
      <c r="G146" s="161">
        <v>5.298802029224718</v>
      </c>
      <c r="H146" s="161">
        <v>5.298802029224718</v>
      </c>
    </row>
    <row r="147">
      <c r="B147" s="166" t="s">
        <v>27</v>
      </c>
      <c r="C147" s="161"/>
      <c r="D147" s="161">
        <v>4.5388513598062756</v>
      </c>
      <c r="E147" s="161">
        <v>4.5388513598062756</v>
      </c>
      <c r="F147" s="161"/>
      <c r="G147" s="161">
        <v>5.2632066153743073</v>
      </c>
      <c r="H147" s="161">
        <v>5.2632066153743073</v>
      </c>
    </row>
    <row r="148">
      <c r="B148" s="170" t="s">
        <v>28</v>
      </c>
      <c r="C148" s="161"/>
      <c r="D148" s="177">
        <v>4.307674181392823</v>
      </c>
      <c r="E148" s="177">
        <v>4.307674181392823</v>
      </c>
      <c r="F148" s="161"/>
      <c r="G148" s="177">
        <v>5.2784285643602162</v>
      </c>
      <c r="H148" s="177">
        <v>5.2784285643602162</v>
      </c>
    </row>
    <row r="149">
      <c r="B149" s="166" t="s">
        <v>29</v>
      </c>
      <c r="C149" s="161"/>
      <c r="D149" s="161">
        <v>5.7010692528254241</v>
      </c>
      <c r="E149" s="161">
        <v>5.7010692528254241</v>
      </c>
      <c r="F149" s="161"/>
      <c r="G149" s="161">
        <v>5.1926688407394126</v>
      </c>
      <c r="H149" s="161">
        <v>5.1926688407394126</v>
      </c>
    </row>
    <row r="150">
      <c r="B150" s="166" t="s">
        <v>30</v>
      </c>
      <c r="C150" s="161"/>
      <c r="D150" s="161">
        <v>3.6504172485808684</v>
      </c>
      <c r="E150" s="161">
        <v>3.6504172485808684</v>
      </c>
      <c r="F150" s="161"/>
      <c r="G150" s="161">
        <v>3.60519626053356</v>
      </c>
      <c r="H150" s="161">
        <v>3.60519626053356</v>
      </c>
    </row>
    <row r="151">
      <c r="B151" s="166" t="s">
        <v>31</v>
      </c>
      <c r="C151" s="161"/>
      <c r="D151" s="161">
        <v>6.3582290881182866</v>
      </c>
      <c r="E151" s="161">
        <v>6.3582290881182866</v>
      </c>
      <c r="F151" s="161"/>
      <c r="G151" s="161">
        <v>6.2603021619826009</v>
      </c>
      <c r="H151" s="161">
        <v>6.2603021619826009</v>
      </c>
    </row>
    <row r="152">
      <c r="B152" s="166" t="s">
        <v>32</v>
      </c>
      <c r="C152" s="161"/>
      <c r="D152" s="161">
        <v>6.9995972662442592</v>
      </c>
      <c r="E152" s="161">
        <v>6.9995972662442592</v>
      </c>
      <c r="F152" s="161"/>
      <c r="G152" s="161">
        <v>6.0319437876296353</v>
      </c>
      <c r="H152" s="161">
        <v>6.0319437876296353</v>
      </c>
    </row>
    <row r="153">
      <c r="B153" s="170" t="s">
        <v>33</v>
      </c>
      <c r="C153" s="161"/>
      <c r="D153" s="177">
        <v>6.2437127844088955</v>
      </c>
      <c r="E153" s="177">
        <v>6.2437127844088955</v>
      </c>
      <c r="F153" s="161"/>
      <c r="G153" s="177">
        <v>6.0947047991158358</v>
      </c>
      <c r="H153" s="177">
        <v>6.0947047991158358</v>
      </c>
    </row>
    <row r="154">
      <c r="B154" s="166" t="s">
        <v>34</v>
      </c>
      <c r="C154" s="161"/>
      <c r="D154" s="161">
        <v>5.3425585421915045</v>
      </c>
      <c r="E154" s="161">
        <v>5.3425585421915045</v>
      </c>
      <c r="F154" s="161"/>
      <c r="G154" s="161">
        <v>5.6502540296350316</v>
      </c>
      <c r="H154" s="161">
        <v>5.6502540296350316</v>
      </c>
    </row>
    <row r="155">
      <c r="B155" s="166" t="s">
        <v>35</v>
      </c>
      <c r="C155" s="161"/>
      <c r="D155" s="161">
        <v>0</v>
      </c>
      <c r="E155" s="161">
        <v>0</v>
      </c>
      <c r="F155" s="161"/>
      <c r="G155" s="161">
        <v>0</v>
      </c>
      <c r="H155" s="161">
        <v>0</v>
      </c>
    </row>
    <row r="156">
      <c r="B156" s="166" t="s">
        <v>36</v>
      </c>
      <c r="C156" s="161"/>
      <c r="D156" s="161">
        <v>4.0509521206000008</v>
      </c>
      <c r="E156" s="161">
        <v>4.0509521206000008</v>
      </c>
      <c r="F156" s="161"/>
      <c r="G156" s="161">
        <v>4.4192204952</v>
      </c>
      <c r="H156" s="161">
        <v>4.4192204952</v>
      </c>
    </row>
    <row r="157">
      <c r="B157" s="170" t="s">
        <v>37</v>
      </c>
      <c r="C157" s="161"/>
      <c r="D157" s="177">
        <v>5.3321615635987873</v>
      </c>
      <c r="E157" s="177">
        <v>5.3321615635987873</v>
      </c>
      <c r="F157" s="161"/>
      <c r="G157" s="177">
        <v>5.6496683809507147</v>
      </c>
      <c r="H157" s="177">
        <v>5.6496683809507147</v>
      </c>
    </row>
    <row r="158">
      <c r="B158" s="170" t="s">
        <v>38</v>
      </c>
      <c r="C158" s="161"/>
      <c r="D158" s="177">
        <v>1.4268157546835842</v>
      </c>
      <c r="E158" s="177">
        <v>1.4268157546835842</v>
      </c>
      <c r="F158" s="161"/>
      <c r="G158" s="177">
        <v>2.8161297113465693</v>
      </c>
      <c r="H158" s="177">
        <v>2.8161297113465693</v>
      </c>
    </row>
    <row r="159"/>
    <row r="160">
      <c r="B160" s="166" t="s">
        <v>39</v>
      </c>
      <c r="C160" s="161"/>
      <c r="D160" s="161">
        <v>1.9979505043409984</v>
      </c>
      <c r="E160" s="161">
        <v>1.9979505043409984</v>
      </c>
      <c r="F160" s="161"/>
      <c r="G160" s="161">
        <v>2.1748515018829884</v>
      </c>
      <c r="H160" s="161">
        <v>2.1748515018829884</v>
      </c>
    </row>
    <row r="161">
      <c r="B161" s="166" t="s">
        <v>40</v>
      </c>
      <c r="C161" s="161"/>
      <c r="D161" s="161">
        <v>2.2155626737394338</v>
      </c>
      <c r="E161" s="161">
        <v>2.2155626737394338</v>
      </c>
      <c r="F161" s="161"/>
      <c r="G161" s="161">
        <v>2.915135068730645</v>
      </c>
      <c r="H161" s="161">
        <v>2.915135068730645</v>
      </c>
    </row>
    <row r="162">
      <c r="B162" s="166" t="s">
        <v>41</v>
      </c>
      <c r="C162" s="161"/>
      <c r="D162" s="161">
        <v>1.3099411306656534</v>
      </c>
      <c r="E162" s="161">
        <v>1.3099411306656534</v>
      </c>
      <c r="F162" s="161"/>
      <c r="G162" s="161">
        <v>1.4176648360181432</v>
      </c>
      <c r="H162" s="161">
        <v>1.4176648360181432</v>
      </c>
    </row>
    <row r="163">
      <c r="B163" s="166" t="s">
        <v>42</v>
      </c>
      <c r="C163" s="161"/>
      <c r="D163" s="161">
        <v>1.3058557219671234</v>
      </c>
      <c r="E163" s="161">
        <v>1.3058557219671234</v>
      </c>
      <c r="F163" s="161"/>
      <c r="G163" s="161">
        <v>1.4011342763591441</v>
      </c>
      <c r="H163" s="161">
        <v>1.4011342763591441</v>
      </c>
    </row>
    <row r="164">
      <c r="B164" s="166" t="s">
        <v>43</v>
      </c>
      <c r="C164" s="161"/>
      <c r="D164" s="161">
        <v>1.3244210383575958</v>
      </c>
      <c r="E164" s="161">
        <v>1.3244210383575958</v>
      </c>
      <c r="F164" s="161"/>
      <c r="G164" s="161">
        <v>1.45423156714379</v>
      </c>
      <c r="H164" s="161">
        <v>1.45423156714379</v>
      </c>
    </row>
    <row r="165">
      <c r="B165" s="166" t="s">
        <v>44</v>
      </c>
      <c r="C165" s="161"/>
      <c r="D165" s="161">
        <v>0</v>
      </c>
      <c r="E165" s="161">
        <v>0</v>
      </c>
      <c r="F165" s="161"/>
      <c r="G165" s="161">
        <v>0</v>
      </c>
      <c r="H165" s="161">
        <v>0</v>
      </c>
    </row>
    <row r="166">
      <c r="B166" s="170" t="s">
        <v>45</v>
      </c>
      <c r="C166" s="161"/>
      <c r="D166" s="177">
        <v>1.1215790339395266</v>
      </c>
      <c r="E166" s="177">
        <v>1.1215790339395266</v>
      </c>
      <c r="F166" s="161"/>
      <c r="G166" s="177">
        <v>1.2307282995323599</v>
      </c>
      <c r="H166" s="177">
        <v>1.2307282995323599</v>
      </c>
    </row>
    <row r="167">
      <c r="B167" s="166" t="s">
        <v>46</v>
      </c>
      <c r="C167" s="161"/>
      <c r="D167" s="161">
        <v>4.4192902547606421</v>
      </c>
      <c r="E167" s="161">
        <v>4.4192902547606421</v>
      </c>
      <c r="F167" s="161"/>
      <c r="G167" s="161">
        <v>4.4834540607241253</v>
      </c>
      <c r="H167" s="161">
        <v>4.4834540607241253</v>
      </c>
    </row>
    <row r="168">
      <c r="B168" s="170" t="s">
        <v>47</v>
      </c>
      <c r="C168" s="161"/>
      <c r="D168" s="177">
        <v>4.4192902547606421</v>
      </c>
      <c r="E168" s="177">
        <v>4.4192902547606421</v>
      </c>
      <c r="F168" s="161"/>
      <c r="G168" s="177">
        <v>4.4834540607241253</v>
      </c>
      <c r="H168" s="177">
        <v>4.4834540607241253</v>
      </c>
    </row>
    <row r="169">
      <c r="B169" s="170" t="s">
        <v>48</v>
      </c>
      <c r="C169" s="161"/>
      <c r="D169" s="177">
        <v>3.1288815161784669</v>
      </c>
      <c r="E169" s="177">
        <v>3.1288815161784669</v>
      </c>
      <c r="F169" s="161"/>
      <c r="G169" s="177">
        <v>3.2106483280838685</v>
      </c>
      <c r="H169" s="177">
        <v>3.2106483280838685</v>
      </c>
    </row>
    <row r="170"/>
    <row r="171">
      <c r="B171" s="166" t="s">
        <v>49</v>
      </c>
      <c r="C171" s="161"/>
      <c r="D171" s="161">
        <v>0</v>
      </c>
      <c r="E171" s="161">
        <v>0</v>
      </c>
      <c r="F171" s="161"/>
      <c r="G171" s="161">
        <v>0</v>
      </c>
      <c r="H171" s="161">
        <v>0</v>
      </c>
    </row>
    <row r="172">
      <c r="B172" s="166" t="s">
        <v>50</v>
      </c>
      <c r="C172" s="161"/>
      <c r="D172" s="161">
        <v>0</v>
      </c>
      <c r="E172" s="161">
        <v>0</v>
      </c>
      <c r="F172" s="161"/>
      <c r="G172" s="161">
        <v>0</v>
      </c>
      <c r="H172" s="161">
        <v>0</v>
      </c>
    </row>
    <row r="173">
      <c r="B173" s="166" t="s">
        <v>51</v>
      </c>
      <c r="C173" s="161"/>
      <c r="D173" s="161">
        <v>0</v>
      </c>
      <c r="E173" s="161">
        <v>0</v>
      </c>
      <c r="F173" s="161"/>
      <c r="G173" s="161">
        <v>0</v>
      </c>
      <c r="H173" s="161">
        <v>0</v>
      </c>
    </row>
    <row r="174">
      <c r="B174" s="166" t="s">
        <v>52</v>
      </c>
      <c r="C174" s="161"/>
      <c r="D174" s="161">
        <v>0</v>
      </c>
      <c r="E174" s="161">
        <v>0</v>
      </c>
      <c r="F174" s="161"/>
      <c r="G174" s="161">
        <v>0</v>
      </c>
      <c r="H174" s="161">
        <v>0</v>
      </c>
    </row>
    <row r="175">
      <c r="B175" s="166" t="s">
        <v>53</v>
      </c>
      <c r="C175" s="161"/>
      <c r="D175" s="161">
        <v>0</v>
      </c>
      <c r="E175" s="161">
        <v>0</v>
      </c>
      <c r="F175" s="161"/>
      <c r="G175" s="161">
        <v>0</v>
      </c>
      <c r="H175" s="161">
        <v>0</v>
      </c>
    </row>
    <row r="176">
      <c r="B176" s="166" t="s">
        <v>54</v>
      </c>
      <c r="C176" s="161"/>
      <c r="D176" s="161">
        <v>0</v>
      </c>
      <c r="E176" s="161">
        <v>0</v>
      </c>
      <c r="F176" s="161"/>
      <c r="G176" s="161">
        <v>0</v>
      </c>
      <c r="H176" s="161">
        <v>0</v>
      </c>
    </row>
    <row r="177">
      <c r="B177" s="166" t="s">
        <v>55</v>
      </c>
      <c r="C177" s="161"/>
      <c r="D177" s="161">
        <v>-0.059152580963233337</v>
      </c>
      <c r="E177" s="161">
        <v>-0.059152580963233337</v>
      </c>
      <c r="F177" s="161"/>
      <c r="G177" s="161">
        <v>0</v>
      </c>
      <c r="H177" s="161">
        <v>0</v>
      </c>
    </row>
    <row r="178">
      <c r="B178" s="166" t="s">
        <v>56</v>
      </c>
      <c r="C178" s="161"/>
      <c r="D178" s="161">
        <v>0</v>
      </c>
      <c r="E178" s="161">
        <v>0</v>
      </c>
      <c r="F178" s="161"/>
      <c r="G178" s="161">
        <v>0</v>
      </c>
      <c r="H178" s="161">
        <v>0</v>
      </c>
    </row>
    <row r="179">
      <c r="B179" s="166" t="s">
        <v>57</v>
      </c>
      <c r="C179" s="161"/>
      <c r="D179" s="161">
        <v>0</v>
      </c>
      <c r="E179" s="161">
        <v>0</v>
      </c>
      <c r="F179" s="161"/>
      <c r="G179" s="161">
        <v>0</v>
      </c>
      <c r="H179" s="161">
        <v>0</v>
      </c>
    </row>
    <row r="180">
      <c r="B180" s="166" t="s">
        <v>58</v>
      </c>
      <c r="C180" s="161"/>
      <c r="D180" s="161">
        <v>0</v>
      </c>
      <c r="E180" s="161">
        <v>0</v>
      </c>
      <c r="F180" s="161"/>
      <c r="G180" s="161">
        <v>0</v>
      </c>
      <c r="H180" s="161">
        <v>0</v>
      </c>
    </row>
    <row r="181">
      <c r="B181" s="170" t="s">
        <v>59</v>
      </c>
      <c r="C181" s="161"/>
      <c r="D181" s="177">
        <v>-0.0070697451174155908</v>
      </c>
      <c r="E181" s="177">
        <v>-0.0070697451174155908</v>
      </c>
      <c r="F181" s="161"/>
      <c r="G181" s="177">
        <v>0</v>
      </c>
      <c r="H181" s="177">
        <v>0</v>
      </c>
    </row>
    <row r="182">
      <c r="C182" s="50"/>
      <c r="D182" s="50"/>
      <c r="E182" s="50"/>
      <c r="F182" s="50"/>
      <c r="G182" s="50"/>
      <c r="H182" s="50"/>
    </row>
    <row r="183">
      <c r="C183" s="50"/>
      <c r="D183" s="50"/>
      <c r="E183" s="50"/>
      <c r="F183" s="50"/>
      <c r="G183" s="50"/>
      <c r="H183" s="50"/>
    </row>
    <row r="184">
      <c r="B184" s="44" t="s">
        <v>64</v>
      </c>
      <c r="C184" s="19"/>
      <c r="D184" s="19"/>
      <c r="E184" s="19"/>
      <c r="F184" s="19"/>
      <c r="G184" s="19"/>
      <c r="H184" s="19"/>
    </row>
    <row r="185">
      <c r="B185" s="45" t="s">
        <v>1</v>
      </c>
      <c r="C185" s="27"/>
      <c r="D185" s="16" t="s">
        <v>8</v>
      </c>
      <c r="E185" s="16"/>
      <c r="F185" s="27"/>
      <c r="G185" s="16" t="s">
        <v>9</v>
      </c>
      <c r="H185" s="16"/>
    </row>
    <row r="186">
      <c r="B186" s="42"/>
      <c r="C186" s="17" t="s">
        <v>4</v>
      </c>
      <c r="D186" s="16" t="s">
        <v>5</v>
      </c>
      <c r="E186" s="16" t="s">
        <v>10</v>
      </c>
      <c r="F186" s="17" t="s">
        <v>4</v>
      </c>
      <c r="G186" s="16" t="s">
        <v>5</v>
      </c>
      <c r="H186" s="16" t="s">
        <v>10</v>
      </c>
    </row>
    <row r="187">
      <c r="B187" s="166" t="s">
        <v>11</v>
      </c>
      <c r="C187" s="162"/>
      <c r="D187" s="162">
        <v>12.388979300777324</v>
      </c>
      <c r="E187" s="162">
        <v>12.388979300777324</v>
      </c>
      <c r="F187" s="162"/>
      <c r="G187" s="162">
        <v>19.5565993249762</v>
      </c>
      <c r="H187" s="162">
        <v>19.5565993249762</v>
      </c>
    </row>
    <row r="188">
      <c r="B188" s="166" t="s">
        <v>12</v>
      </c>
      <c r="C188" s="162"/>
      <c r="D188" s="162">
        <v>95.530347352401179</v>
      </c>
      <c r="E188" s="162">
        <v>95.530347352401179</v>
      </c>
      <c r="F188" s="162"/>
      <c r="G188" s="162">
        <v>112.01318705954311</v>
      </c>
      <c r="H188" s="162">
        <v>112.01318705954311</v>
      </c>
    </row>
    <row r="189">
      <c r="B189" s="166" t="s">
        <v>13</v>
      </c>
      <c r="C189" s="162"/>
      <c r="D189" s="162">
        <v>15.333373561398981</v>
      </c>
      <c r="E189" s="162">
        <v>15.333373561398981</v>
      </c>
      <c r="F189" s="162"/>
      <c r="G189" s="162">
        <v>13.766680821730541</v>
      </c>
      <c r="H189" s="162">
        <v>13.766680821730541</v>
      </c>
    </row>
    <row r="190">
      <c r="B190" s="166" t="s">
        <v>14</v>
      </c>
      <c r="C190" s="162"/>
      <c r="D190" s="162">
        <v>3.5804782571897582</v>
      </c>
      <c r="E190" s="162">
        <v>3.5804782571897582</v>
      </c>
      <c r="F190" s="162"/>
      <c r="G190" s="162">
        <v>7.9276710549790517</v>
      </c>
      <c r="H190" s="162">
        <v>7.9276710549790517</v>
      </c>
    </row>
    <row r="191">
      <c r="B191" s="166" t="s">
        <v>15</v>
      </c>
      <c r="C191" s="162"/>
      <c r="D191" s="162">
        <v>93.655273464272355</v>
      </c>
      <c r="E191" s="162">
        <v>93.655273464272355</v>
      </c>
      <c r="F191" s="162"/>
      <c r="G191" s="162">
        <v>140.88528158717219</v>
      </c>
      <c r="H191" s="162">
        <v>140.88528158717219</v>
      </c>
    </row>
    <row r="192">
      <c r="B192" s="166" t="s">
        <v>16</v>
      </c>
      <c r="C192" s="162"/>
      <c r="D192" s="162">
        <v>27.964910618924005</v>
      </c>
      <c r="E192" s="162">
        <v>27.964910618924005</v>
      </c>
      <c r="F192" s="162"/>
      <c r="G192" s="162">
        <v>8.0576554210206375</v>
      </c>
      <c r="H192" s="162">
        <v>8.0576554210206375</v>
      </c>
    </row>
    <row r="193">
      <c r="B193" s="166" t="s">
        <v>17</v>
      </c>
      <c r="C193" s="162"/>
      <c r="D193" s="162">
        <v>0.16233236095454232</v>
      </c>
      <c r="E193" s="162">
        <v>0.16233236095454232</v>
      </c>
      <c r="F193" s="162"/>
      <c r="G193" s="162">
        <v>0.16233236095778381</v>
      </c>
      <c r="H193" s="162">
        <v>0.16233236095778381</v>
      </c>
    </row>
    <row r="194">
      <c r="B194" s="166" t="s">
        <v>18</v>
      </c>
      <c r="C194" s="162"/>
      <c r="D194" s="162">
        <v>0.163955684564089</v>
      </c>
      <c r="E194" s="162">
        <v>0.163955684564089</v>
      </c>
      <c r="F194" s="162"/>
      <c r="G194" s="162">
        <v>0.16395568456736509</v>
      </c>
      <c r="H194" s="162">
        <v>0.16395568456736509</v>
      </c>
    </row>
    <row r="195">
      <c r="B195" s="166" t="s">
        <v>19</v>
      </c>
      <c r="C195" s="162"/>
      <c r="D195" s="162">
        <v>0.11856986930245196</v>
      </c>
      <c r="E195" s="162">
        <v>0.11856986930245196</v>
      </c>
      <c r="F195" s="162"/>
      <c r="G195" s="162">
        <v>0.027683203515786896</v>
      </c>
      <c r="H195" s="162">
        <v>0.027683203515786896</v>
      </c>
    </row>
    <row r="196">
      <c r="B196" s="166" t="s">
        <v>20</v>
      </c>
      <c r="C196" s="162"/>
      <c r="D196" s="162">
        <v>21.621539623476515</v>
      </c>
      <c r="E196" s="162">
        <v>21.621539623476515</v>
      </c>
      <c r="F196" s="162"/>
      <c r="G196" s="162">
        <v>1.6978744691674239</v>
      </c>
      <c r="H196" s="162">
        <v>1.6978744691674239</v>
      </c>
    </row>
    <row r="197">
      <c r="B197" s="166" t="s">
        <v>21</v>
      </c>
      <c r="C197" s="162"/>
      <c r="D197" s="162">
        <v>14.956769885426045</v>
      </c>
      <c r="E197" s="162">
        <v>14.956769885426045</v>
      </c>
      <c r="F197" s="162"/>
      <c r="G197" s="162">
        <v>5.9518791506195683</v>
      </c>
      <c r="H197" s="162">
        <v>5.9518791506195683</v>
      </c>
    </row>
    <row r="198">
      <c r="B198" s="166" t="s">
        <v>22</v>
      </c>
      <c r="C198" s="162"/>
      <c r="D198" s="162">
        <v>14.950000679044781</v>
      </c>
      <c r="E198" s="162">
        <v>14.950000679044781</v>
      </c>
      <c r="F198" s="162"/>
      <c r="G198" s="162">
        <v>5.9431114504813447</v>
      </c>
      <c r="H198" s="162">
        <v>5.9431114504813447</v>
      </c>
    </row>
    <row r="199">
      <c r="B199" s="166" t="s">
        <v>23</v>
      </c>
      <c r="C199" s="162"/>
      <c r="D199" s="162">
        <v>-170410.74011139936</v>
      </c>
      <c r="E199" s="162">
        <v>-170410.74011139936</v>
      </c>
      <c r="F199" s="162"/>
      <c r="G199" s="162">
        <v>-478404.93582654954</v>
      </c>
      <c r="H199" s="162">
        <v>-478404.93582654954</v>
      </c>
    </row>
    <row r="200">
      <c r="B200" s="170" t="s">
        <v>24</v>
      </c>
      <c r="C200" s="162"/>
      <c r="D200" s="176">
        <v>-170110.3135807415</v>
      </c>
      <c r="E200" s="176">
        <v>-170110.3135807415</v>
      </c>
      <c r="F200" s="162"/>
      <c r="G200" s="176">
        <v>-478088.78191496083</v>
      </c>
      <c r="H200" s="176">
        <v>-478088.78191496083</v>
      </c>
    </row>
    <row r="201">
      <c r="B201" s="166" t="s">
        <v>25</v>
      </c>
      <c r="C201" s="162"/>
      <c r="D201" s="162">
        <v>13.071691234873939</v>
      </c>
      <c r="E201" s="162">
        <v>13.071691234873939</v>
      </c>
      <c r="F201" s="162"/>
      <c r="G201" s="162">
        <v>7.0808745101698145</v>
      </c>
      <c r="H201" s="162">
        <v>7.0808745101698145</v>
      </c>
    </row>
    <row r="202">
      <c r="B202" s="166" t="s">
        <v>26</v>
      </c>
      <c r="C202" s="162"/>
      <c r="D202" s="162">
        <v>663.24722744248913</v>
      </c>
      <c r="E202" s="162">
        <v>663.24722744248913</v>
      </c>
      <c r="F202" s="162"/>
      <c r="G202" s="162">
        <v>308.99634116347073</v>
      </c>
      <c r="H202" s="162">
        <v>308.99634116347073</v>
      </c>
    </row>
    <row r="203">
      <c r="B203" s="166" t="s">
        <v>27</v>
      </c>
      <c r="C203" s="162"/>
      <c r="D203" s="162">
        <v>27.164850486072289</v>
      </c>
      <c r="E203" s="162">
        <v>27.164850486072289</v>
      </c>
      <c r="F203" s="162"/>
      <c r="G203" s="162">
        <v>11.038479340322374</v>
      </c>
      <c r="H203" s="162">
        <v>11.038479340322374</v>
      </c>
    </row>
    <row r="204">
      <c r="B204" s="170" t="s">
        <v>28</v>
      </c>
      <c r="C204" s="162"/>
      <c r="D204" s="176">
        <v>703.48376916343545</v>
      </c>
      <c r="E204" s="176">
        <v>703.48376916343545</v>
      </c>
      <c r="F204" s="162"/>
      <c r="G204" s="176">
        <v>327.11569501396275</v>
      </c>
      <c r="H204" s="176">
        <v>327.11569501396275</v>
      </c>
    </row>
    <row r="205">
      <c r="B205" s="166" t="s">
        <v>29</v>
      </c>
      <c r="C205" s="162"/>
      <c r="D205" s="162">
        <v>2.6082686135129971</v>
      </c>
      <c r="E205" s="162">
        <v>2.6082686135129971</v>
      </c>
      <c r="F205" s="162"/>
      <c r="G205" s="162">
        <v>4.4685587513064169</v>
      </c>
      <c r="H205" s="162">
        <v>4.4685587513064169</v>
      </c>
    </row>
    <row r="206">
      <c r="B206" s="166" t="s">
        <v>30</v>
      </c>
      <c r="C206" s="162"/>
      <c r="D206" s="162">
        <v>2.7554516132375868</v>
      </c>
      <c r="E206" s="162">
        <v>2.7554516132375868</v>
      </c>
      <c r="F206" s="162"/>
      <c r="G206" s="162">
        <v>4.6878932290549216</v>
      </c>
      <c r="H206" s="162">
        <v>4.6878932290549216</v>
      </c>
    </row>
    <row r="207">
      <c r="B207" s="166" t="s">
        <v>31</v>
      </c>
      <c r="C207" s="162"/>
      <c r="D207" s="162">
        <v>12.80816252880185</v>
      </c>
      <c r="E207" s="162">
        <v>12.80816252880185</v>
      </c>
      <c r="F207" s="162"/>
      <c r="G207" s="162">
        <v>12.253030711019688</v>
      </c>
      <c r="H207" s="162">
        <v>12.253030711019688</v>
      </c>
    </row>
    <row r="208">
      <c r="B208" s="166" t="s">
        <v>32</v>
      </c>
      <c r="C208" s="162"/>
      <c r="D208" s="162">
        <v>0.70563849969497827</v>
      </c>
      <c r="E208" s="162">
        <v>0.70563849969497827</v>
      </c>
      <c r="F208" s="162"/>
      <c r="G208" s="162">
        <v>0.66838688855551487</v>
      </c>
      <c r="H208" s="162">
        <v>0.66838688855551487</v>
      </c>
    </row>
    <row r="209">
      <c r="B209" s="170" t="s">
        <v>33</v>
      </c>
      <c r="C209" s="162"/>
      <c r="D209" s="176">
        <v>18.877521255247412</v>
      </c>
      <c r="E209" s="176">
        <v>18.877521255247412</v>
      </c>
      <c r="F209" s="162"/>
      <c r="G209" s="176">
        <v>22.077869579936561</v>
      </c>
      <c r="H209" s="176">
        <v>22.077869579936561</v>
      </c>
    </row>
    <row r="210">
      <c r="B210" s="166" t="s">
        <v>34</v>
      </c>
      <c r="C210" s="162"/>
      <c r="D210" s="162">
        <v>0</v>
      </c>
      <c r="E210" s="162">
        <v>0</v>
      </c>
      <c r="F210" s="162"/>
      <c r="G210" s="162">
        <v>0</v>
      </c>
      <c r="H210" s="162">
        <v>0</v>
      </c>
    </row>
    <row r="211">
      <c r="B211" s="166" t="s">
        <v>35</v>
      </c>
      <c r="C211" s="162"/>
      <c r="D211" s="162">
        <v>-2.2</v>
      </c>
      <c r="E211" s="162">
        <v>-2.2</v>
      </c>
      <c r="F211" s="162"/>
      <c r="G211" s="162">
        <v>0</v>
      </c>
      <c r="H211" s="162">
        <v>0</v>
      </c>
    </row>
    <row r="212">
      <c r="B212" s="166" t="s">
        <v>36</v>
      </c>
      <c r="C212" s="162"/>
      <c r="D212" s="162">
        <v>0.2</v>
      </c>
      <c r="E212" s="162">
        <v>0.2</v>
      </c>
      <c r="F212" s="162"/>
      <c r="G212" s="162">
        <v>0</v>
      </c>
      <c r="H212" s="162">
        <v>0</v>
      </c>
    </row>
    <row r="213">
      <c r="B213" s="170" t="s">
        <v>37</v>
      </c>
      <c r="C213" s="162"/>
      <c r="D213" s="176">
        <v>-2</v>
      </c>
      <c r="E213" s="176">
        <v>-2</v>
      </c>
      <c r="F213" s="162"/>
      <c r="G213" s="176">
        <v>0</v>
      </c>
      <c r="H213" s="176">
        <v>0</v>
      </c>
    </row>
    <row r="214">
      <c r="B214" s="170" t="s">
        <v>38</v>
      </c>
      <c r="C214" s="162"/>
      <c r="D214" s="176">
        <v>-169389.95229032286</v>
      </c>
      <c r="E214" s="176">
        <v>-169389.95229032286</v>
      </c>
      <c r="F214" s="162"/>
      <c r="G214" s="176">
        <v>-477739.58835036686</v>
      </c>
      <c r="H214" s="176">
        <v>-477739.58835036686</v>
      </c>
    </row>
    <row r="215"/>
    <row r="216">
      <c r="B216" s="166" t="s">
        <v>39</v>
      </c>
      <c r="C216" s="162"/>
      <c r="D216" s="162">
        <v>9.4379941643829213</v>
      </c>
      <c r="E216" s="162">
        <v>9.4379941643829213</v>
      </c>
      <c r="F216" s="162"/>
      <c r="G216" s="162">
        <v>-0.59491081302721627</v>
      </c>
      <c r="H216" s="162">
        <v>-0.59491081302721627</v>
      </c>
    </row>
    <row r="217">
      <c r="B217" s="166" t="s">
        <v>40</v>
      </c>
      <c r="C217" s="162"/>
      <c r="D217" s="162">
        <v>-0.22155626737394601</v>
      </c>
      <c r="E217" s="162">
        <v>-0.22155626737394601</v>
      </c>
      <c r="F217" s="162"/>
      <c r="G217" s="162">
        <v>-0.2915135068730631</v>
      </c>
      <c r="H217" s="162">
        <v>-0.2915135068730631</v>
      </c>
    </row>
    <row r="218">
      <c r="B218" s="166" t="s">
        <v>41</v>
      </c>
      <c r="C218" s="162"/>
      <c r="D218" s="162">
        <v>12.829645829793796</v>
      </c>
      <c r="E218" s="162">
        <v>12.829645829793796</v>
      </c>
      <c r="F218" s="162"/>
      <c r="G218" s="162">
        <v>9.88245970255669</v>
      </c>
      <c r="H218" s="162">
        <v>9.88245970255669</v>
      </c>
    </row>
    <row r="219">
      <c r="B219" s="166" t="s">
        <v>42</v>
      </c>
      <c r="C219" s="162"/>
      <c r="D219" s="162">
        <v>11.202354747414574</v>
      </c>
      <c r="E219" s="162">
        <v>11.202354747414574</v>
      </c>
      <c r="F219" s="162"/>
      <c r="G219" s="162">
        <v>10.464869229812059</v>
      </c>
      <c r="H219" s="162">
        <v>10.464869229812059</v>
      </c>
    </row>
    <row r="220">
      <c r="B220" s="166" t="s">
        <v>43</v>
      </c>
      <c r="C220" s="162"/>
      <c r="D220" s="162">
        <v>13.895508683650231</v>
      </c>
      <c r="E220" s="162">
        <v>13.895508683650231</v>
      </c>
      <c r="F220" s="162"/>
      <c r="G220" s="162">
        <v>10.741137061481087</v>
      </c>
      <c r="H220" s="162">
        <v>10.741137061481087</v>
      </c>
    </row>
    <row r="221">
      <c r="B221" s="166" t="s">
        <v>44</v>
      </c>
      <c r="C221" s="162"/>
      <c r="D221" s="162">
        <v>11.933472333307751</v>
      </c>
      <c r="E221" s="162">
        <v>11.933472333307751</v>
      </c>
      <c r="F221" s="162"/>
      <c r="G221" s="162">
        <v>9.8546813577010184</v>
      </c>
      <c r="H221" s="162">
        <v>9.8546813577010184</v>
      </c>
    </row>
    <row r="222">
      <c r="B222" s="170" t="s">
        <v>45</v>
      </c>
      <c r="C222" s="162"/>
      <c r="D222" s="176">
        <v>59.077419491175334</v>
      </c>
      <c r="E222" s="176">
        <v>59.077419491175334</v>
      </c>
      <c r="F222" s="162"/>
      <c r="G222" s="176">
        <v>40.056723031650577</v>
      </c>
      <c r="H222" s="176">
        <v>40.056723031650577</v>
      </c>
    </row>
    <row r="223">
      <c r="B223" s="166" t="s">
        <v>46</v>
      </c>
      <c r="C223" s="162"/>
      <c r="D223" s="162">
        <v>0</v>
      </c>
      <c r="E223" s="162">
        <v>0</v>
      </c>
      <c r="F223" s="162"/>
      <c r="G223" s="162">
        <v>0</v>
      </c>
      <c r="H223" s="162">
        <v>0</v>
      </c>
    </row>
    <row r="224">
      <c r="B224" s="170" t="s">
        <v>47</v>
      </c>
      <c r="C224" s="162"/>
      <c r="D224" s="176">
        <v>0</v>
      </c>
      <c r="E224" s="176">
        <v>0</v>
      </c>
      <c r="F224" s="162"/>
      <c r="G224" s="176">
        <v>0</v>
      </c>
      <c r="H224" s="176">
        <v>0</v>
      </c>
    </row>
    <row r="225">
      <c r="B225" s="170" t="s">
        <v>48</v>
      </c>
      <c r="C225" s="162"/>
      <c r="D225" s="176">
        <v>59.077419491175334</v>
      </c>
      <c r="E225" s="176">
        <v>59.077419491175334</v>
      </c>
      <c r="F225" s="162"/>
      <c r="G225" s="176">
        <v>40.056723031650577</v>
      </c>
      <c r="H225" s="176">
        <v>40.056723031650577</v>
      </c>
    </row>
    <row r="226"/>
    <row r="227">
      <c r="B227" s="166" t="s">
        <v>49</v>
      </c>
      <c r="C227" s="162"/>
      <c r="D227" s="162">
        <v>0</v>
      </c>
      <c r="E227" s="162">
        <v>0</v>
      </c>
      <c r="F227" s="162"/>
      <c r="G227" s="162">
        <v>0</v>
      </c>
      <c r="H227" s="162">
        <v>0</v>
      </c>
    </row>
    <row r="228">
      <c r="B228" s="166" t="s">
        <v>50</v>
      </c>
      <c r="C228" s="162"/>
      <c r="D228" s="162">
        <v>0</v>
      </c>
      <c r="E228" s="162">
        <v>0</v>
      </c>
      <c r="F228" s="162"/>
      <c r="G228" s="162">
        <v>0</v>
      </c>
      <c r="H228" s="162">
        <v>0</v>
      </c>
    </row>
    <row r="229">
      <c r="B229" s="166" t="s">
        <v>51</v>
      </c>
      <c r="C229" s="162"/>
      <c r="D229" s="162">
        <v>0</v>
      </c>
      <c r="E229" s="162">
        <v>0</v>
      </c>
      <c r="F229" s="162"/>
      <c r="G229" s="162">
        <v>0</v>
      </c>
      <c r="H229" s="162">
        <v>0</v>
      </c>
    </row>
    <row r="230">
      <c r="B230" s="166" t="s">
        <v>52</v>
      </c>
      <c r="C230" s="162"/>
      <c r="D230" s="162">
        <v>0</v>
      </c>
      <c r="E230" s="162">
        <v>0</v>
      </c>
      <c r="F230" s="162"/>
      <c r="G230" s="162">
        <v>0</v>
      </c>
      <c r="H230" s="162">
        <v>0</v>
      </c>
    </row>
    <row r="231">
      <c r="B231" s="166" t="s">
        <v>53</v>
      </c>
      <c r="C231" s="162"/>
      <c r="D231" s="162">
        <v>0</v>
      </c>
      <c r="E231" s="162">
        <v>0</v>
      </c>
      <c r="F231" s="162"/>
      <c r="G231" s="162">
        <v>0</v>
      </c>
      <c r="H231" s="162">
        <v>0</v>
      </c>
    </row>
    <row r="232">
      <c r="B232" s="166" t="s">
        <v>54</v>
      </c>
      <c r="C232" s="162"/>
      <c r="D232" s="162">
        <v>0</v>
      </c>
      <c r="E232" s="162">
        <v>0</v>
      </c>
      <c r="F232" s="162"/>
      <c r="G232" s="162">
        <v>0</v>
      </c>
      <c r="H232" s="162">
        <v>0</v>
      </c>
    </row>
    <row r="233">
      <c r="B233" s="166" t="s">
        <v>55</v>
      </c>
      <c r="C233" s="162"/>
      <c r="D233" s="162">
        <v>0</v>
      </c>
      <c r="E233" s="162">
        <v>0</v>
      </c>
      <c r="F233" s="162"/>
      <c r="G233" s="162">
        <v>0</v>
      </c>
      <c r="H233" s="162">
        <v>0</v>
      </c>
    </row>
    <row r="234">
      <c r="B234" s="166" t="s">
        <v>56</v>
      </c>
      <c r="C234" s="162"/>
      <c r="D234" s="162">
        <v>0</v>
      </c>
      <c r="E234" s="162">
        <v>0</v>
      </c>
      <c r="F234" s="162"/>
      <c r="G234" s="162">
        <v>0</v>
      </c>
      <c r="H234" s="162">
        <v>0</v>
      </c>
    </row>
    <row r="235">
      <c r="B235" s="166" t="s">
        <v>57</v>
      </c>
      <c r="C235" s="162"/>
      <c r="D235" s="162">
        <v>0</v>
      </c>
      <c r="E235" s="162">
        <v>0</v>
      </c>
      <c r="F235" s="162"/>
      <c r="G235" s="162">
        <v>0</v>
      </c>
      <c r="H235" s="162">
        <v>0</v>
      </c>
    </row>
    <row r="236">
      <c r="B236" s="166" t="s">
        <v>58</v>
      </c>
      <c r="C236" s="162"/>
      <c r="D236" s="162">
        <v>0</v>
      </c>
      <c r="E236" s="162">
        <v>0</v>
      </c>
      <c r="F236" s="162"/>
      <c r="G236" s="162">
        <v>0</v>
      </c>
      <c r="H236" s="162">
        <v>0</v>
      </c>
    </row>
    <row r="237">
      <c r="B237" s="170" t="s">
        <v>59</v>
      </c>
      <c r="C237" s="162"/>
      <c r="D237" s="176">
        <v>0</v>
      </c>
      <c r="E237" s="176">
        <v>0</v>
      </c>
      <c r="F237" s="162"/>
      <c r="G237" s="176">
        <v>0</v>
      </c>
      <c r="H237" s="176">
        <v>0</v>
      </c>
    </row>
    <row r="238">
      <c r="C238" s="49"/>
      <c r="D238" s="49"/>
      <c r="E238" s="49"/>
      <c r="F238" s="49"/>
      <c r="G238" s="49"/>
      <c r="H238" s="49"/>
    </row>
    <row r="239">
      <c r="C239" s="49"/>
      <c r="D239" s="49"/>
      <c r="E239" s="49"/>
      <c r="F239" s="49"/>
      <c r="G239" s="49"/>
      <c r="H239" s="49"/>
    </row>
    <row r="240">
      <c r="B240" s="44" t="s">
        <v>65</v>
      </c>
      <c r="C240" s="19"/>
      <c r="D240" s="19"/>
      <c r="E240" s="19"/>
      <c r="F240" s="19"/>
      <c r="G240" s="19" t="s">
        <v>63</v>
      </c>
      <c r="H240" s="28">
        <v>0.005</v>
      </c>
    </row>
    <row r="241">
      <c r="B241" s="45" t="s">
        <v>1</v>
      </c>
      <c r="C241" s="27"/>
      <c r="D241" s="16" t="s">
        <v>8</v>
      </c>
      <c r="E241" s="16"/>
      <c r="F241" s="27"/>
      <c r="G241" s="16" t="s">
        <v>9</v>
      </c>
      <c r="H241" s="16"/>
    </row>
    <row r="242">
      <c r="B242" s="42"/>
      <c r="C242" s="17" t="s">
        <v>4</v>
      </c>
      <c r="D242" s="16" t="s">
        <v>5</v>
      </c>
      <c r="E242" s="16" t="s">
        <v>10</v>
      </c>
      <c r="F242" s="17" t="s">
        <v>4</v>
      </c>
      <c r="G242" s="16" t="s">
        <v>5</v>
      </c>
      <c r="H242" s="16" t="s">
        <v>10</v>
      </c>
    </row>
    <row r="243">
      <c r="B243" s="166" t="s">
        <v>11</v>
      </c>
      <c r="C243" s="161"/>
      <c r="D243" s="161">
        <v>5.2941854316000008</v>
      </c>
      <c r="E243" s="161">
        <v>5.2941854316000008</v>
      </c>
      <c r="F243" s="161"/>
      <c r="G243" s="161">
        <v>5.4823057734999994</v>
      </c>
      <c r="H243" s="161">
        <v>5.4823057734999994</v>
      </c>
    </row>
    <row r="244">
      <c r="B244" s="166" t="s">
        <v>12</v>
      </c>
      <c r="C244" s="161"/>
      <c r="D244" s="161">
        <v>3.5481178823736776</v>
      </c>
      <c r="E244" s="161">
        <v>3.5481178823736776</v>
      </c>
      <c r="F244" s="161"/>
      <c r="G244" s="161">
        <v>4.0202323669182851</v>
      </c>
      <c r="H244" s="161">
        <v>4.0202323669182851</v>
      </c>
    </row>
    <row r="245">
      <c r="B245" s="166" t="s">
        <v>13</v>
      </c>
      <c r="C245" s="161"/>
      <c r="D245" s="161">
        <v>3.9393261462000004</v>
      </c>
      <c r="E245" s="161">
        <v>3.9393261462000004</v>
      </c>
      <c r="F245" s="161"/>
      <c r="G245" s="161">
        <v>3.9387070652000005</v>
      </c>
      <c r="H245" s="161">
        <v>3.9387070652000005</v>
      </c>
    </row>
    <row r="246">
      <c r="B246" s="166" t="s">
        <v>14</v>
      </c>
      <c r="C246" s="161"/>
      <c r="D246" s="161">
        <v>4.5443139732</v>
      </c>
      <c r="E246" s="161">
        <v>4.5443139732</v>
      </c>
      <c r="F246" s="161"/>
      <c r="G246" s="161">
        <v>4.7324343151</v>
      </c>
      <c r="H246" s="161">
        <v>4.7324343151</v>
      </c>
    </row>
    <row r="247">
      <c r="B247" s="166" t="s">
        <v>15</v>
      </c>
      <c r="C247" s="161"/>
      <c r="D247" s="161">
        <v>4.7555554448000006</v>
      </c>
      <c r="E247" s="161">
        <v>4.7555554448000006</v>
      </c>
      <c r="F247" s="161"/>
      <c r="G247" s="161">
        <v>4.9927766226</v>
      </c>
      <c r="H247" s="161">
        <v>4.9927766226</v>
      </c>
    </row>
    <row r="248">
      <c r="B248" s="166" t="s">
        <v>16</v>
      </c>
      <c r="C248" s="161"/>
      <c r="D248" s="161">
        <v>6.208570662467463</v>
      </c>
      <c r="E248" s="161">
        <v>6.208570662467463</v>
      </c>
      <c r="F248" s="161"/>
      <c r="G248" s="161">
        <v>6.2748417301317447</v>
      </c>
      <c r="H248" s="161">
        <v>6.2748417301317447</v>
      </c>
    </row>
    <row r="249">
      <c r="B249" s="166" t="s">
        <v>17</v>
      </c>
      <c r="C249" s="161"/>
      <c r="D249" s="161">
        <v>7.5374369718000018</v>
      </c>
      <c r="E249" s="161">
        <v>7.5374369718000018</v>
      </c>
      <c r="F249" s="161"/>
      <c r="G249" s="161">
        <v>7.8762292133</v>
      </c>
      <c r="H249" s="161">
        <v>7.8762292133</v>
      </c>
    </row>
    <row r="250">
      <c r="B250" s="166" t="s">
        <v>18</v>
      </c>
      <c r="C250" s="161"/>
      <c r="D250" s="161">
        <v>6.8853468952000005</v>
      </c>
      <c r="E250" s="161">
        <v>6.8853468952000005</v>
      </c>
      <c r="F250" s="161"/>
      <c r="G250" s="161">
        <v>7.019968540699999</v>
      </c>
      <c r="H250" s="161">
        <v>7.019968540699999</v>
      </c>
    </row>
    <row r="251">
      <c r="B251" s="166" t="s">
        <v>19</v>
      </c>
      <c r="C251" s="161"/>
      <c r="D251" s="161">
        <v>5.1150603518</v>
      </c>
      <c r="E251" s="161">
        <v>5.1150603518</v>
      </c>
      <c r="F251" s="161"/>
      <c r="G251" s="161">
        <v>5.352261432</v>
      </c>
      <c r="H251" s="161">
        <v>5.352261432</v>
      </c>
    </row>
    <row r="252">
      <c r="B252" s="166" t="s">
        <v>20</v>
      </c>
      <c r="C252" s="161"/>
      <c r="D252" s="161">
        <v>6.0356499396</v>
      </c>
      <c r="E252" s="161">
        <v>6.0356499396</v>
      </c>
      <c r="F252" s="161"/>
      <c r="G252" s="161">
        <v>6.3743191361</v>
      </c>
      <c r="H252" s="161">
        <v>6.3743191361</v>
      </c>
    </row>
    <row r="253">
      <c r="B253" s="166" t="s">
        <v>21</v>
      </c>
      <c r="C253" s="161"/>
      <c r="D253" s="161">
        <v>6.5377250033999994</v>
      </c>
      <c r="E253" s="161">
        <v>6.5377250033999994</v>
      </c>
      <c r="F253" s="161"/>
      <c r="G253" s="161">
        <v>6.876518150599999</v>
      </c>
      <c r="H253" s="161">
        <v>6.876518150599999</v>
      </c>
    </row>
    <row r="254">
      <c r="B254" s="166" t="s">
        <v>22</v>
      </c>
      <c r="C254" s="161"/>
      <c r="D254" s="161">
        <v>6.2877919738</v>
      </c>
      <c r="E254" s="161">
        <v>6.2877919738</v>
      </c>
      <c r="F254" s="161"/>
      <c r="G254" s="161">
        <v>6.6265851209000006</v>
      </c>
      <c r="H254" s="161">
        <v>6.6265851209000006</v>
      </c>
    </row>
    <row r="255">
      <c r="B255" s="166" t="s">
        <v>23</v>
      </c>
      <c r="C255" s="161"/>
      <c r="D255" s="161">
        <v>2.6205503873000002</v>
      </c>
      <c r="E255" s="161">
        <v>2.6205503873000002</v>
      </c>
      <c r="F255" s="161"/>
      <c r="G255" s="161">
        <v>2.9610669149</v>
      </c>
      <c r="H255" s="161">
        <v>2.9610669149</v>
      </c>
    </row>
    <row r="256">
      <c r="B256" s="170" t="s">
        <v>24</v>
      </c>
      <c r="C256" s="161"/>
      <c r="D256" s="177">
        <v>2.6303605244691655</v>
      </c>
      <c r="E256" s="177">
        <v>2.6303605244691655</v>
      </c>
      <c r="F256" s="161"/>
      <c r="G256" s="177">
        <v>2.9622796273461769</v>
      </c>
      <c r="H256" s="177">
        <v>2.9622796273461769</v>
      </c>
    </row>
    <row r="257">
      <c r="B257" s="166" t="s">
        <v>25</v>
      </c>
      <c r="C257" s="161"/>
      <c r="D257" s="161">
        <v>4.3748746194</v>
      </c>
      <c r="E257" s="161">
        <v>4.3748746194</v>
      </c>
      <c r="F257" s="161"/>
      <c r="G257" s="161">
        <v>4.582870358</v>
      </c>
      <c r="H257" s="161">
        <v>4.582870358</v>
      </c>
    </row>
    <row r="258">
      <c r="B258" s="166" t="s">
        <v>26</v>
      </c>
      <c r="C258" s="161"/>
      <c r="D258" s="161">
        <v>5.0280832300193685</v>
      </c>
      <c r="E258" s="161">
        <v>5.0280832300193685</v>
      </c>
      <c r="F258" s="161"/>
      <c r="G258" s="161">
        <v>5.4120790455818266</v>
      </c>
      <c r="H258" s="161">
        <v>5.4120790455818266</v>
      </c>
    </row>
    <row r="259">
      <c r="B259" s="166" t="s">
        <v>27</v>
      </c>
      <c r="C259" s="161"/>
      <c r="D259" s="161">
        <v>4.859349284676342</v>
      </c>
      <c r="E259" s="161">
        <v>4.859349284676342</v>
      </c>
      <c r="F259" s="161"/>
      <c r="G259" s="161">
        <v>5.0828291881540695</v>
      </c>
      <c r="H259" s="161">
        <v>5.0828291881540695</v>
      </c>
    </row>
    <row r="260">
      <c r="B260" s="170" t="s">
        <v>28</v>
      </c>
      <c r="C260" s="161"/>
      <c r="D260" s="177">
        <v>5.012124440098261</v>
      </c>
      <c r="E260" s="177">
        <v>5.012124440098261</v>
      </c>
      <c r="F260" s="161"/>
      <c r="G260" s="177">
        <v>5.3829150317539636</v>
      </c>
      <c r="H260" s="177">
        <v>5.3829150317539636</v>
      </c>
    </row>
    <row r="261">
      <c r="B261" s="166" t="s">
        <v>29</v>
      </c>
      <c r="C261" s="161"/>
      <c r="D261" s="161">
        <v>3.6882338587000008</v>
      </c>
      <c r="E261" s="161">
        <v>3.6882338587000008</v>
      </c>
      <c r="F261" s="161"/>
      <c r="G261" s="161">
        <v>3.7428572492</v>
      </c>
      <c r="H261" s="161">
        <v>3.7428572492</v>
      </c>
    </row>
    <row r="262">
      <c r="B262" s="166" t="s">
        <v>30</v>
      </c>
      <c r="C262" s="161"/>
      <c r="D262" s="161">
        <v>3.6882338587000008</v>
      </c>
      <c r="E262" s="161">
        <v>3.6882338587000008</v>
      </c>
      <c r="F262" s="161"/>
      <c r="G262" s="161">
        <v>3.7428572492</v>
      </c>
      <c r="H262" s="161">
        <v>3.7428572492</v>
      </c>
    </row>
    <row r="263">
      <c r="B263" s="166" t="s">
        <v>31</v>
      </c>
      <c r="C263" s="161"/>
      <c r="D263" s="161">
        <v>4.7981478384999994</v>
      </c>
      <c r="E263" s="161">
        <v>4.7981478384999994</v>
      </c>
      <c r="F263" s="161"/>
      <c r="G263" s="161">
        <v>4.8630514978</v>
      </c>
      <c r="H263" s="161">
        <v>4.8630514978</v>
      </c>
    </row>
    <row r="264">
      <c r="B264" s="166" t="s">
        <v>32</v>
      </c>
      <c r="C264" s="161"/>
      <c r="D264" s="161">
        <v>5.5378752276000007</v>
      </c>
      <c r="E264" s="161">
        <v>5.5378752276000007</v>
      </c>
      <c r="F264" s="161"/>
      <c r="G264" s="161">
        <v>5.876661177</v>
      </c>
      <c r="H264" s="161">
        <v>5.876661177</v>
      </c>
    </row>
    <row r="265">
      <c r="B265" s="170" t="s">
        <v>33</v>
      </c>
      <c r="C265" s="161"/>
      <c r="D265" s="177">
        <v>4.512459088330913</v>
      </c>
      <c r="E265" s="177">
        <v>4.512459088330913</v>
      </c>
      <c r="F265" s="161"/>
      <c r="G265" s="177">
        <v>4.4304186202622651</v>
      </c>
      <c r="H265" s="177">
        <v>4.4304186202622651</v>
      </c>
    </row>
    <row r="266">
      <c r="B266" s="166" t="s">
        <v>34</v>
      </c>
      <c r="C266" s="161"/>
      <c r="D266" s="161">
        <v>5.5378752276000007</v>
      </c>
      <c r="E266" s="161">
        <v>5.5378752276000007</v>
      </c>
      <c r="F266" s="161"/>
      <c r="G266" s="161">
        <v>5.876661177</v>
      </c>
      <c r="H266" s="161">
        <v>5.876661177</v>
      </c>
    </row>
    <row r="267">
      <c r="B267" s="166" t="s">
        <v>35</v>
      </c>
      <c r="C267" s="161"/>
      <c r="D267" s="161">
        <v>0</v>
      </c>
      <c r="E267" s="161">
        <v>0</v>
      </c>
      <c r="F267" s="161"/>
      <c r="G267" s="161">
        <v>0</v>
      </c>
      <c r="H267" s="161">
        <v>0</v>
      </c>
    </row>
    <row r="268">
      <c r="B268" s="166" t="s">
        <v>36</v>
      </c>
      <c r="C268" s="161"/>
      <c r="D268" s="161">
        <v>4.4791908024</v>
      </c>
      <c r="E268" s="161">
        <v>4.4791908024</v>
      </c>
      <c r="F268" s="161"/>
      <c r="G268" s="161">
        <v>4.5443050909</v>
      </c>
      <c r="H268" s="161">
        <v>4.5443050909</v>
      </c>
    </row>
    <row r="269">
      <c r="B269" s="170" t="s">
        <v>37</v>
      </c>
      <c r="C269" s="161"/>
      <c r="D269" s="177">
        <v>4.6459628936666677</v>
      </c>
      <c r="E269" s="177">
        <v>4.6459628936666677</v>
      </c>
      <c r="F269" s="161"/>
      <c r="G269" s="177">
        <v>5.2104831339499995</v>
      </c>
      <c r="H269" s="177">
        <v>5.2104831339499995</v>
      </c>
    </row>
    <row r="270">
      <c r="B270" s="170" t="s">
        <v>38</v>
      </c>
      <c r="C270" s="161"/>
      <c r="D270" s="177">
        <v>2.6652559711022668</v>
      </c>
      <c r="E270" s="177">
        <v>2.6652559711022668</v>
      </c>
      <c r="F270" s="161"/>
      <c r="G270" s="177">
        <v>2.9640556246665244</v>
      </c>
      <c r="H270" s="177">
        <v>2.9640556246665244</v>
      </c>
    </row>
    <row r="271"/>
    <row r="272">
      <c r="B272" s="166" t="s">
        <v>39</v>
      </c>
      <c r="C272" s="161"/>
      <c r="D272" s="161">
        <v>2.029990094004297</v>
      </c>
      <c r="E272" s="161">
        <v>2.029990094004297</v>
      </c>
      <c r="F272" s="161"/>
      <c r="G272" s="161">
        <v>1.2269572712091699</v>
      </c>
      <c r="H272" s="161">
        <v>1.2269572712091699</v>
      </c>
    </row>
    <row r="273">
      <c r="B273" s="166" t="s">
        <v>40</v>
      </c>
      <c r="C273" s="161"/>
      <c r="D273" s="161">
        <v>2.2738603733220368</v>
      </c>
      <c r="E273" s="161">
        <v>2.2738603733220368</v>
      </c>
      <c r="F273" s="161"/>
      <c r="G273" s="161">
        <v>2.9228009631470537</v>
      </c>
      <c r="H273" s="161">
        <v>2.9228009631470537</v>
      </c>
    </row>
    <row r="274">
      <c r="B274" s="166" t="s">
        <v>41</v>
      </c>
      <c r="C274" s="161"/>
      <c r="D274" s="161">
        <v>1.3179526866397218</v>
      </c>
      <c r="E274" s="161">
        <v>1.3179526866397218</v>
      </c>
      <c r="F274" s="161"/>
      <c r="G274" s="161">
        <v>1.4265640657556549</v>
      </c>
      <c r="H274" s="161">
        <v>1.4265640657556549</v>
      </c>
    </row>
    <row r="275">
      <c r="B275" s="166" t="s">
        <v>42</v>
      </c>
      <c r="C275" s="161"/>
      <c r="D275" s="161">
        <v>1.3144159657634642</v>
      </c>
      <c r="E275" s="161">
        <v>1.3144159657634642</v>
      </c>
      <c r="F275" s="161"/>
      <c r="G275" s="161">
        <v>1.4085001738025449</v>
      </c>
      <c r="H275" s="161">
        <v>1.4085001738025449</v>
      </c>
    </row>
    <row r="276">
      <c r="B276" s="166" t="s">
        <v>43</v>
      </c>
      <c r="C276" s="161"/>
      <c r="D276" s="161">
        <v>1.334856729380135</v>
      </c>
      <c r="E276" s="161">
        <v>1.334856729380135</v>
      </c>
      <c r="F276" s="161"/>
      <c r="G276" s="161">
        <v>1.4638812637512693</v>
      </c>
      <c r="H276" s="161">
        <v>1.4638812637512693</v>
      </c>
    </row>
    <row r="277">
      <c r="B277" s="166" t="s">
        <v>44</v>
      </c>
      <c r="C277" s="161"/>
      <c r="D277" s="161">
        <v>0</v>
      </c>
      <c r="E277" s="161">
        <v>0</v>
      </c>
      <c r="F277" s="161"/>
      <c r="G277" s="161">
        <v>0</v>
      </c>
      <c r="H277" s="161">
        <v>0</v>
      </c>
    </row>
    <row r="278">
      <c r="B278" s="170" t="s">
        <v>45</v>
      </c>
      <c r="C278" s="161"/>
      <c r="D278" s="177">
        <v>1.1010948156305462</v>
      </c>
      <c r="E278" s="177">
        <v>1.1010948156305462</v>
      </c>
      <c r="F278" s="161"/>
      <c r="G278" s="177">
        <v>1.08770898554383</v>
      </c>
      <c r="H278" s="177">
        <v>1.08770898554383</v>
      </c>
    </row>
    <row r="279">
      <c r="B279" s="166" t="s">
        <v>46</v>
      </c>
      <c r="C279" s="161"/>
      <c r="D279" s="161">
        <v>3.5582317535</v>
      </c>
      <c r="E279" s="161">
        <v>3.5582317535</v>
      </c>
      <c r="F279" s="161"/>
      <c r="G279" s="161">
        <v>3.7561515267</v>
      </c>
      <c r="H279" s="161">
        <v>3.7561515267</v>
      </c>
    </row>
    <row r="280">
      <c r="B280" s="170" t="s">
        <v>47</v>
      </c>
      <c r="C280" s="161"/>
      <c r="D280" s="177">
        <v>3.5582317535</v>
      </c>
      <c r="E280" s="177">
        <v>3.5582317535</v>
      </c>
      <c r="F280" s="161"/>
      <c r="G280" s="177">
        <v>3.7561515267</v>
      </c>
      <c r="H280" s="177">
        <v>3.7561515267</v>
      </c>
    </row>
    <row r="281">
      <c r="B281" s="170" t="s">
        <v>48</v>
      </c>
      <c r="C281" s="161"/>
      <c r="D281" s="177">
        <v>1.1010948156305462</v>
      </c>
      <c r="E281" s="177">
        <v>1.1010948156305462</v>
      </c>
      <c r="F281" s="161"/>
      <c r="G281" s="177">
        <v>1.08770898554383</v>
      </c>
      <c r="H281" s="177">
        <v>1.08770898554383</v>
      </c>
    </row>
    <row r="282"/>
    <row r="283">
      <c r="B283" s="166" t="s">
        <v>49</v>
      </c>
      <c r="C283" s="161"/>
      <c r="D283" s="161">
        <v>0</v>
      </c>
      <c r="E283" s="161">
        <v>0</v>
      </c>
      <c r="F283" s="161"/>
      <c r="G283" s="161">
        <v>0</v>
      </c>
      <c r="H283" s="161">
        <v>0</v>
      </c>
    </row>
    <row r="284">
      <c r="B284" s="166" t="s">
        <v>50</v>
      </c>
      <c r="C284" s="161"/>
      <c r="D284" s="161">
        <v>0</v>
      </c>
      <c r="E284" s="161">
        <v>0</v>
      </c>
      <c r="F284" s="161"/>
      <c r="G284" s="161">
        <v>0</v>
      </c>
      <c r="H284" s="161">
        <v>0</v>
      </c>
    </row>
    <row r="285">
      <c r="B285" s="166" t="s">
        <v>51</v>
      </c>
      <c r="C285" s="161"/>
      <c r="D285" s="161">
        <v>0</v>
      </c>
      <c r="E285" s="161">
        <v>0</v>
      </c>
      <c r="F285" s="161"/>
      <c r="G285" s="161">
        <v>0</v>
      </c>
      <c r="H285" s="161">
        <v>0</v>
      </c>
    </row>
    <row r="286">
      <c r="B286" s="166" t="s">
        <v>52</v>
      </c>
      <c r="C286" s="161"/>
      <c r="D286" s="161">
        <v>0</v>
      </c>
      <c r="E286" s="161">
        <v>0</v>
      </c>
      <c r="F286" s="161"/>
      <c r="G286" s="161">
        <v>0</v>
      </c>
      <c r="H286" s="161">
        <v>0</v>
      </c>
    </row>
    <row r="287">
      <c r="B287" s="166" t="s">
        <v>53</v>
      </c>
      <c r="C287" s="161"/>
      <c r="D287" s="161">
        <v>0</v>
      </c>
      <c r="E287" s="161">
        <v>0</v>
      </c>
      <c r="F287" s="161"/>
      <c r="G287" s="161">
        <v>0</v>
      </c>
      <c r="H287" s="161">
        <v>0</v>
      </c>
    </row>
    <row r="288">
      <c r="B288" s="166" t="s">
        <v>54</v>
      </c>
      <c r="C288" s="161"/>
      <c r="D288" s="161">
        <v>0</v>
      </c>
      <c r="E288" s="161">
        <v>0</v>
      </c>
      <c r="F288" s="161"/>
      <c r="G288" s="161">
        <v>0</v>
      </c>
      <c r="H288" s="161">
        <v>0</v>
      </c>
    </row>
    <row r="289">
      <c r="B289" s="166" t="s">
        <v>55</v>
      </c>
      <c r="C289" s="161"/>
      <c r="D289" s="161">
        <v>0</v>
      </c>
      <c r="E289" s="161">
        <v>0</v>
      </c>
      <c r="F289" s="161"/>
      <c r="G289" s="161">
        <v>0</v>
      </c>
      <c r="H289" s="161">
        <v>0</v>
      </c>
    </row>
    <row r="290">
      <c r="B290" s="166" t="s">
        <v>56</v>
      </c>
      <c r="C290" s="161"/>
      <c r="D290" s="161">
        <v>0</v>
      </c>
      <c r="E290" s="161">
        <v>0</v>
      </c>
      <c r="F290" s="161"/>
      <c r="G290" s="161">
        <v>0</v>
      </c>
      <c r="H290" s="161">
        <v>0</v>
      </c>
    </row>
    <row r="291">
      <c r="B291" s="166" t="s">
        <v>57</v>
      </c>
      <c r="C291" s="161"/>
      <c r="D291" s="161">
        <v>0</v>
      </c>
      <c r="E291" s="161">
        <v>0</v>
      </c>
      <c r="F291" s="161"/>
      <c r="G291" s="161">
        <v>0</v>
      </c>
      <c r="H291" s="161">
        <v>0</v>
      </c>
    </row>
    <row r="292">
      <c r="B292" s="166" t="s">
        <v>58</v>
      </c>
      <c r="C292" s="161"/>
      <c r="D292" s="161">
        <v>0</v>
      </c>
      <c r="E292" s="161">
        <v>0</v>
      </c>
      <c r="F292" s="161"/>
      <c r="G292" s="161">
        <v>0</v>
      </c>
      <c r="H292" s="161">
        <v>0</v>
      </c>
    </row>
    <row r="293">
      <c r="B293" s="170" t="s">
        <v>59</v>
      </c>
      <c r="C293" s="161"/>
      <c r="D293" s="177">
        <v>0</v>
      </c>
      <c r="E293" s="177">
        <v>0</v>
      </c>
      <c r="F293" s="161"/>
      <c r="G293" s="177">
        <v>0</v>
      </c>
      <c r="H293" s="177">
        <v>0</v>
      </c>
    </row>
    <row r="294">
      <c r="C294" s="50"/>
      <c r="D294" s="50"/>
      <c r="E294" s="50"/>
      <c r="F294" s="50"/>
      <c r="G294" s="50"/>
      <c r="H294" s="50"/>
    </row>
    <row r="295">
      <c r="C295" s="50"/>
      <c r="D295" s="50"/>
      <c r="E295" s="50"/>
      <c r="F295" s="50"/>
      <c r="G295" s="50"/>
      <c r="H295" s="50"/>
    </row>
    <row r="296">
      <c r="B296" s="44" t="s">
        <v>66</v>
      </c>
      <c r="C296" s="19"/>
      <c r="D296" s="19"/>
      <c r="E296" s="19"/>
      <c r="F296" s="19"/>
      <c r="G296" s="19"/>
      <c r="H296" s="19"/>
    </row>
    <row r="297">
      <c r="B297" s="45" t="s">
        <v>1</v>
      </c>
      <c r="C297" s="27"/>
      <c r="D297" s="16" t="s">
        <v>8</v>
      </c>
      <c r="E297" s="16"/>
      <c r="F297" s="27"/>
      <c r="G297" s="16" t="s">
        <v>9</v>
      </c>
      <c r="H297" s="16"/>
    </row>
    <row r="298">
      <c r="B298" s="42"/>
      <c r="C298" s="17" t="s">
        <v>4</v>
      </c>
      <c r="D298" s="16" t="s">
        <v>5</v>
      </c>
      <c r="E298" s="16" t="s">
        <v>10</v>
      </c>
      <c r="F298" s="17" t="s">
        <v>4</v>
      </c>
      <c r="G298" s="16" t="s">
        <v>5</v>
      </c>
      <c r="H298" s="16" t="s">
        <v>10</v>
      </c>
    </row>
    <row r="299">
      <c r="C299" s="49"/>
      <c r="D299" s="49"/>
      <c r="E299" s="49"/>
      <c r="F299" s="49"/>
      <c r="G299" s="49"/>
      <c r="H299" s="49"/>
    </row>
    <row r="300">
      <c r="C300" s="49"/>
      <c r="D300" s="49"/>
      <c r="E300" s="49"/>
      <c r="F300" s="49"/>
      <c r="G300" s="49"/>
      <c r="H300" s="49"/>
    </row>
    <row r="301">
      <c r="B301" s="44" t="s">
        <v>67</v>
      </c>
      <c r="C301" s="19"/>
      <c r="D301" s="19"/>
      <c r="E301" s="19"/>
      <c r="F301" s="19"/>
      <c r="G301" s="19"/>
      <c r="H301" s="19"/>
    </row>
    <row r="302">
      <c r="B302" s="45" t="s">
        <v>1</v>
      </c>
      <c r="C302" s="27"/>
      <c r="D302" s="16" t="s">
        <v>8</v>
      </c>
      <c r="E302" s="16"/>
      <c r="F302" s="27"/>
      <c r="G302" s="16" t="s">
        <v>9</v>
      </c>
      <c r="H302" s="16"/>
    </row>
    <row r="303">
      <c r="B303" s="42"/>
      <c r="C303" s="17" t="s">
        <v>4</v>
      </c>
      <c r="D303" s="16" t="s">
        <v>5</v>
      </c>
      <c r="E303" s="16" t="s">
        <v>10</v>
      </c>
      <c r="F303" s="17" t="s">
        <v>4</v>
      </c>
      <c r="G303" s="16" t="s">
        <v>5</v>
      </c>
      <c r="H303" s="16" t="s">
        <v>10</v>
      </c>
    </row>
    <row r="304">
      <c r="C304" s="49"/>
      <c r="D304" s="49"/>
      <c r="E304" s="49"/>
      <c r="F304" s="49"/>
      <c r="G304" s="49"/>
      <c r="H304" s="49"/>
    </row>
    <row r="305">
      <c r="C305" s="49"/>
      <c r="D305" s="49"/>
      <c r="E305" s="49"/>
      <c r="F305" s="49"/>
      <c r="G305" s="49"/>
      <c r="H305" s="49"/>
    </row>
    <row r="307">
      <c r="B307" s="42" t="s">
        <v>68</v>
      </c>
      <c r="C307" s="16"/>
      <c r="D307" s="16"/>
      <c r="E307" s="16"/>
      <c r="F307" s="16"/>
      <c r="G307" s="16"/>
      <c r="H307" s="16"/>
    </row>
    <row r="309" s="60" customFormat="1">
      <c r="B309" s="58"/>
      <c r="C309" s="59"/>
      <c r="D309" s="59"/>
      <c r="E309" s="59"/>
      <c r="F309" s="59"/>
      <c r="G309" s="59"/>
      <c r="H309" s="59"/>
      <c r="I309" s="59"/>
      <c r="J309" s="59"/>
      <c r="K309" s="59"/>
      <c r="L309" s="59"/>
    </row>
    <row r="310" s="60" customFormat="1">
      <c r="B310" s="58"/>
      <c r="C310" s="59"/>
      <c r="D310" s="59"/>
      <c r="E310" s="59"/>
      <c r="F310" s="59"/>
      <c r="G310" s="59"/>
      <c r="H310" s="59"/>
      <c r="I310" s="59"/>
      <c r="J310" s="59"/>
      <c r="K310" s="59"/>
      <c r="L310" s="59"/>
    </row>
    <row r="311" s="60" customFormat="1">
      <c r="B311" s="58"/>
      <c r="C311" s="59" t="s">
        <v>69</v>
      </c>
      <c r="D311" s="59" t="s">
        <v>70</v>
      </c>
      <c r="E311" s="59" t="s">
        <v>71</v>
      </c>
      <c r="F311" s="59" t="s">
        <v>72</v>
      </c>
      <c r="G311" s="59" t="s">
        <v>73</v>
      </c>
      <c r="H311" s="59"/>
      <c r="I311" s="59"/>
      <c r="J311" s="59"/>
      <c r="K311" s="59"/>
      <c r="L311" s="59"/>
    </row>
    <row r="312" s="60" customFormat="1">
      <c r="B312" s="58" t="s">
        <v>74</v>
      </c>
      <c r="C312" s="59"/>
      <c r="D312" s="59"/>
      <c r="E312" s="59"/>
      <c r="F312" s="59"/>
      <c r="G312" s="59"/>
      <c r="H312" s="59"/>
      <c r="I312" s="59"/>
      <c r="J312" s="59"/>
      <c r="K312" s="59"/>
      <c r="L312" s="59"/>
    </row>
    <row r="313" s="60" customFormat="1">
      <c r="B313" s="58" t="s">
        <v>75</v>
      </c>
      <c r="C313" s="59">
        <v>4212.16861384596</v>
      </c>
      <c r="D313" s="59">
        <v>1040.497740402599</v>
      </c>
      <c r="E313" s="59">
        <v>3.2220663299859797</v>
      </c>
      <c r="F313" s="59">
        <v>-82.226842632725209</v>
      </c>
      <c r="G313" s="59">
        <v>-135.12494919029729</v>
      </c>
      <c r="H313" s="59"/>
      <c r="I313" s="59"/>
      <c r="J313" s="59"/>
      <c r="K313" s="59"/>
      <c r="L313" s="59"/>
    </row>
    <row r="314" s="60" customFormat="1">
      <c r="B314" s="58"/>
      <c r="C314" s="59"/>
      <c r="D314" s="59"/>
      <c r="E314" s="59"/>
      <c r="F314" s="59"/>
      <c r="G314" s="59"/>
      <c r="H314" s="59"/>
      <c r="I314" s="59"/>
      <c r="J314" s="59"/>
      <c r="K314" s="59"/>
      <c r="L314" s="59"/>
    </row>
    <row r="315" s="60" customFormat="1">
      <c r="B315" s="58"/>
      <c r="C315" s="59"/>
      <c r="D315" s="59"/>
      <c r="E315" s="59"/>
      <c r="F315" s="59"/>
      <c r="G315" s="59"/>
      <c r="H315" s="59"/>
      <c r="I315" s="59"/>
      <c r="J315" s="59"/>
      <c r="K315" s="59"/>
      <c r="L315" s="59"/>
    </row>
    <row r="316" s="60" customFormat="1">
      <c r="B316" s="58"/>
      <c r="C316" s="59"/>
      <c r="D316" s="59"/>
      <c r="E316" s="59"/>
      <c r="F316" s="59"/>
      <c r="G316" s="59"/>
      <c r="H316" s="59"/>
      <c r="I316" s="59"/>
      <c r="J316" s="59"/>
      <c r="K316" s="59"/>
      <c r="L316" s="59"/>
    </row>
    <row r="317" s="60" customFormat="1">
      <c r="B317" s="58"/>
      <c r="C317" s="59"/>
      <c r="D317" s="59"/>
      <c r="E317" s="59"/>
      <c r="F317" s="59"/>
      <c r="G317" s="59"/>
      <c r="H317" s="59"/>
      <c r="I317" s="59"/>
      <c r="J317" s="59"/>
      <c r="K317" s="59"/>
      <c r="L317" s="59"/>
    </row>
    <row r="328">
      <c r="B328" s="42" t="s">
        <v>76</v>
      </c>
      <c r="C328" s="16"/>
      <c r="D328" s="16"/>
      <c r="E328" s="16"/>
    </row>
    <row r="329" ht="24.75" customHeight="1">
      <c r="B329" s="40" t="s">
        <v>77</v>
      </c>
      <c r="C329" s="39" t="s">
        <v>78</v>
      </c>
      <c r="D329" s="39" t="s">
        <v>79</v>
      </c>
      <c r="E329" s="39" t="s">
        <v>80</v>
      </c>
    </row>
    <row r="330">
      <c r="B330" s="46" t="s">
        <v>81</v>
      </c>
      <c r="C330" s="56"/>
      <c r="D330" s="56">
        <v>10.771213417086065</v>
      </c>
      <c r="E330" s="57"/>
    </row>
    <row r="331">
      <c r="B331" s="46" t="s">
        <v>82</v>
      </c>
      <c r="C331" s="56"/>
      <c r="D331" s="56">
        <v>20.059182779298013</v>
      </c>
      <c r="E331" s="57"/>
    </row>
    <row r="332">
      <c r="B332" s="46" t="s">
        <v>83</v>
      </c>
      <c r="C332" s="56"/>
      <c r="D332" s="56">
        <v>4.59503007735725</v>
      </c>
      <c r="E332" s="57"/>
    </row>
    <row r="333">
      <c r="B333" s="46" t="s">
        <v>84</v>
      </c>
      <c r="C333" s="56"/>
      <c r="D333" s="56">
        <v>-13.882999439569197</v>
      </c>
      <c r="E333" s="57"/>
    </row>
    <row r="334">
      <c r="B334" s="46" t="s">
        <v>85</v>
      </c>
      <c r="C334" s="56"/>
      <c r="D334" s="56">
        <v>7.3716893442104006</v>
      </c>
      <c r="E334" s="57"/>
    </row>
    <row r="335">
      <c r="B335" s="46" t="s">
        <v>86</v>
      </c>
      <c r="C335" s="56"/>
      <c r="D335" s="56">
        <v>3.3995240728756642</v>
      </c>
      <c r="E335" s="57"/>
    </row>
    <row r="336">
      <c r="B336" s="46" t="s">
        <v>87</v>
      </c>
      <c r="C336" s="56"/>
      <c r="D336" s="56">
        <v>6000</v>
      </c>
      <c r="E336" s="57"/>
    </row>
    <row r="337">
      <c r="B337" s="46" t="s">
        <v>88</v>
      </c>
      <c r="C337" s="56"/>
      <c r="D337" s="56">
        <v>3000</v>
      </c>
      <c r="E337" s="57"/>
    </row>
    <row r="338">
      <c r="B338" s="46" t="s">
        <v>89</v>
      </c>
      <c r="C338" s="56"/>
      <c r="D338" s="56">
        <v>9000</v>
      </c>
      <c r="E338" s="57"/>
    </row>
    <row r="339">
      <c r="B339" s="46" t="s">
        <v>90</v>
      </c>
      <c r="C339" s="56"/>
      <c r="D339" s="56">
        <v>3000</v>
      </c>
      <c r="E339" s="57"/>
    </row>
    <row r="340">
      <c r="B340" s="46" t="s">
        <v>91</v>
      </c>
      <c r="C340" s="56"/>
      <c r="D340" s="56"/>
      <c r="E340" s="57"/>
    </row>
    <row r="341">
      <c r="B341" s="46" t="s">
        <v>92</v>
      </c>
      <c r="C341" s="56"/>
      <c r="D341" s="56">
        <v>-2699.0333801010038</v>
      </c>
      <c r="E341" s="57"/>
    </row>
    <row r="342">
      <c r="B342" s="46" t="s">
        <v>93</v>
      </c>
      <c r="C342" s="56"/>
      <c r="D342" s="56">
        <v>-6297.74455356901</v>
      </c>
      <c r="E342" s="57"/>
    </row>
    <row r="344">
      <c r="B344" s="42" t="s">
        <v>94</v>
      </c>
      <c r="C344" s="16"/>
      <c r="D344" s="16"/>
      <c r="E344" s="16"/>
    </row>
    <row r="345" ht="24">
      <c r="B345" s="40" t="s">
        <v>77</v>
      </c>
      <c r="C345" s="39" t="s">
        <v>95</v>
      </c>
      <c r="D345" s="39" t="s">
        <v>96</v>
      </c>
      <c r="E345" s="39" t="s">
        <v>80</v>
      </c>
    </row>
    <row r="346">
      <c r="B346" s="46" t="s">
        <v>81</v>
      </c>
      <c r="C346" s="56"/>
      <c r="D346" s="56">
        <v>-222.48046855892102</v>
      </c>
      <c r="E346" s="57"/>
    </row>
    <row r="347">
      <c r="B347" s="46" t="s">
        <v>82</v>
      </c>
      <c r="C347" s="56"/>
      <c r="D347" s="56">
        <v>86.464894824627038</v>
      </c>
      <c r="E347" s="57"/>
    </row>
    <row r="348">
      <c r="B348" s="46" t="s">
        <v>83</v>
      </c>
      <c r="C348" s="56"/>
      <c r="D348" s="56">
        <v>17.64394934725831</v>
      </c>
      <c r="E348" s="57"/>
    </row>
    <row r="349">
      <c r="B349" s="46" t="s">
        <v>84</v>
      </c>
      <c r="C349" s="56"/>
      <c r="D349" s="56">
        <v>-326.58931273080634</v>
      </c>
      <c r="E349" s="57"/>
    </row>
    <row r="350">
      <c r="B350" s="46" t="s">
        <v>85</v>
      </c>
      <c r="C350" s="56"/>
      <c r="D350" s="56">
        <v>28.785709948841923</v>
      </c>
      <c r="E350" s="57"/>
    </row>
    <row r="351">
      <c r="B351" s="46" t="s">
        <v>86</v>
      </c>
      <c r="C351" s="56"/>
      <c r="D351" s="56">
        <v>-251.26617850776293</v>
      </c>
      <c r="E351" s="57"/>
    </row>
    <row r="352">
      <c r="B352" s="46" t="s">
        <v>87</v>
      </c>
      <c r="C352" s="56"/>
      <c r="D352" s="56">
        <v>24000</v>
      </c>
      <c r="E352" s="57"/>
    </row>
    <row r="353">
      <c r="B353" s="46" t="s">
        <v>88</v>
      </c>
      <c r="C353" s="56"/>
      <c r="D353" s="56">
        <v>12000</v>
      </c>
      <c r="E353" s="57"/>
    </row>
    <row r="354">
      <c r="B354" s="46" t="s">
        <v>89</v>
      </c>
      <c r="C354" s="56"/>
      <c r="D354" s="56">
        <v>36000</v>
      </c>
      <c r="E354" s="57"/>
    </row>
    <row r="355">
      <c r="B355" s="46" t="s">
        <v>90</v>
      </c>
      <c r="C355" s="56"/>
      <c r="D355" s="56">
        <v>12000</v>
      </c>
      <c r="E355" s="57"/>
    </row>
    <row r="356">
      <c r="B356" s="46" t="s">
        <v>91</v>
      </c>
      <c r="C356" s="56"/>
      <c r="D356" s="56"/>
      <c r="E356" s="57"/>
    </row>
    <row r="357">
      <c r="B357" s="46" t="s">
        <v>92</v>
      </c>
      <c r="C357" s="56"/>
      <c r="D357" s="56">
        <v>-10875.350562863458</v>
      </c>
      <c r="E357" s="57"/>
    </row>
    <row r="358">
      <c r="B358" s="46" t="s">
        <v>93</v>
      </c>
      <c r="C358" s="56"/>
      <c r="D358" s="56">
        <v>-25375.817980014737</v>
      </c>
      <c r="E358" s="57"/>
    </row>
    <row r="360">
      <c r="B360" s="42" t="s">
        <v>97</v>
      </c>
      <c r="C360" s="16"/>
      <c r="D360" s="16"/>
    </row>
    <row r="361">
      <c r="B361" s="40" t="s">
        <v>77</v>
      </c>
      <c r="C361" s="39" t="s">
        <v>98</v>
      </c>
      <c r="D361" s="39" t="s">
        <v>99</v>
      </c>
    </row>
    <row r="362">
      <c r="B362" s="47" t="s">
        <v>100</v>
      </c>
      <c r="C362" s="56">
        <v>0</v>
      </c>
      <c r="D362" s="56">
        <v>0</v>
      </c>
    </row>
    <row r="363">
      <c r="B363" s="47" t="s">
        <v>101</v>
      </c>
      <c r="C363" s="56">
        <v>0</v>
      </c>
      <c r="D363" s="56">
        <v>0</v>
      </c>
    </row>
    <row r="364">
      <c r="B364" s="47" t="s">
        <v>102</v>
      </c>
      <c r="C364" s="56">
        <v>0</v>
      </c>
      <c r="D364" s="56">
        <v>0</v>
      </c>
    </row>
    <row r="365">
      <c r="B365" s="47" t="s">
        <v>103</v>
      </c>
      <c r="C365" s="56">
        <v>0</v>
      </c>
      <c r="D365" s="56">
        <v>0</v>
      </c>
    </row>
    <row r="366">
      <c r="B366" s="47" t="s">
        <v>104</v>
      </c>
      <c r="C366" s="56">
        <v>0</v>
      </c>
      <c r="D366" s="56">
        <v>1431.4</v>
      </c>
    </row>
    <row r="367">
      <c r="B367" s="47" t="s">
        <v>105</v>
      </c>
      <c r="C367" s="56">
        <v>0</v>
      </c>
      <c r="D367" s="56">
        <v>0</v>
      </c>
    </row>
    <row r="368">
      <c r="B368" s="47" t="s">
        <v>106</v>
      </c>
      <c r="C368" s="56">
        <v>0</v>
      </c>
      <c r="D368" s="56">
        <v>0</v>
      </c>
    </row>
    <row r="369">
      <c r="B369" s="47" t="s">
        <v>107</v>
      </c>
      <c r="C369" s="56">
        <v>0</v>
      </c>
      <c r="D369" s="56">
        <v>0</v>
      </c>
    </row>
    <row r="370">
      <c r="B370" s="47" t="s">
        <v>108</v>
      </c>
      <c r="C370" s="56">
        <v>0</v>
      </c>
      <c r="D370" s="56">
        <v>920</v>
      </c>
    </row>
    <row r="371">
      <c r="B371" s="47" t="s">
        <v>109</v>
      </c>
      <c r="C371" s="56">
        <v>0</v>
      </c>
      <c r="D371" s="56">
        <v>511.4</v>
      </c>
    </row>
    <row r="372">
      <c r="B372" s="47" t="s">
        <v>110</v>
      </c>
      <c r="C372" s="56">
        <v>0</v>
      </c>
      <c r="D372" s="56">
        <v>0</v>
      </c>
    </row>
  </sheetData>
  <conditionalFormatting sqref="E131:E181">
    <cfRule priority="1" type="cellIs" operator="greaterThan" stopIfTrue="1" dxfId="2">
      <formula>H$128 * 100.0</formula>
    </cfRule>
    <cfRule priority="2" type="cellIs" operator="lessThan" stopIfTrue="1" dxfId="3">
      <formula>-H$128 * 100.0</formula>
    </cfRule>
  </conditionalFormatting>
  <conditionalFormatting sqref="H131:H181">
    <cfRule priority="3" type="cellIs" operator="greaterThan" stopIfTrue="1" dxfId="2">
      <formula>H$128 * 100.0</formula>
    </cfRule>
    <cfRule priority="4" type="cellIs" operator="lessThan" stopIfTrue="1" dxfId="3">
      <formula>-H$128 * 100.0</formula>
    </cfRule>
  </conditionalFormatting>
  <conditionalFormatting sqref="E243:E293">
    <cfRule priority="5" type="cellIs" operator="greaterThan" stopIfTrue="1" dxfId="2">
      <formula>H$240 * 100.0</formula>
    </cfRule>
    <cfRule priority="6" type="cellIs" operator="lessThan" stopIfTrue="1" dxfId="3">
      <formula>-H$240 * 100.0</formula>
    </cfRule>
  </conditionalFormatting>
  <conditionalFormatting sqref="H243:H293">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217</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218</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219</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