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image/jpeg" Extension="jpeg"/>
  <Override ContentType="application/vnd.openxmlformats-officedocument.drawing+xml" PartName="/xl/drawings/drawing4.xml"/>
  <Override ContentType="application/vnd.openxmlformats-officedocument.drawingml.chart+xml" PartName="/xl/charts/chart2.x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Report" sheetId="5" r:id="rId1"/>
    <sheet name="Shocks" sheetId="1" r:id="rId2"/>
    <sheet name="Balance Sheet" sheetId="2" r:id="rId3"/>
    <sheet name="Other" sheetId="3" r:id="rId4"/>
    <sheet name="DISCLAIMER" sheetId="4" r:id="rId5"/>
  </sheets>
  <calcPr calcId="125725" fullCalcOnLoad="1"/>
</workbook>
</file>

<file path=xl/sharedStrings.xml><?xml version="1.0" encoding="utf-8"?>
<sst xmlns="http://schemas.openxmlformats.org/spreadsheetml/2006/main" count="227" uniqueCount="227">
  <si>
    <t>Beta of non-maturing deposits (Time - Accumulative beta)</t>
  </si>
  <si>
    <t>Description</t>
  </si>
  <si>
    <t>Down Beta(%)</t>
  </si>
  <si>
    <t>Up Beta(%)</t>
  </si>
  <si>
    <t>Jun,18</t>
  </si>
  <si>
    <t>Sep,18</t>
  </si>
  <si>
    <t>Balance Projection($000)</t>
  </si>
  <si>
    <t>Year 1</t>
  </si>
  <si>
    <t>Year 2</t>
  </si>
  <si>
    <t>diff</t>
  </si>
  <si>
    <t xml:space="preserve">    Noninterest-bearing balances and currency and coin</t>
  </si>
  <si>
    <t xml:space="preserve">    Interest-bearing balances</t>
  </si>
  <si>
    <t xml:space="preserve">  Cash &amp; Short Term</t>
  </si>
  <si>
    <t xml:space="preserve">        Guaranteed by GNMA</t>
  </si>
  <si>
    <t xml:space="preserve">      Residential mortgage pass-through securities</t>
  </si>
  <si>
    <t xml:space="preserve">    Mortgage-backed securities (MBS)</t>
  </si>
  <si>
    <t xml:space="preserve">    Investments in mutual funds and other equity securities with readily determinable fair values</t>
  </si>
  <si>
    <t xml:space="preserve">  Securities</t>
  </si>
  <si>
    <t xml:space="preserve">        Revolving, open-end loans secured by 1-4 family residential properties and extended under lines of credit</t>
  </si>
  <si>
    <t xml:space="preserve">          Secured by first liens</t>
  </si>
  <si>
    <t xml:space="preserve">          Secured by junior liens</t>
  </si>
  <si>
    <t xml:space="preserve">        Closed-end loans secured by 1-4 family residential properties</t>
  </si>
  <si>
    <t xml:space="preserve">      Secured by 1-4 family residential properties</t>
  </si>
  <si>
    <t xml:space="preserve">      Secured by multifamily (5 or more) residential properties</t>
  </si>
  <si>
    <t xml:space="preserve">        Loans secured by owner-occupied nonfarm nonresidential properties</t>
  </si>
  <si>
    <t xml:space="preserve">        Loans secured by other nonfarm nonresidential properties</t>
  </si>
  <si>
    <t xml:space="preserve">      Secured by nonfarm nonresidential properties</t>
  </si>
  <si>
    <t xml:space="preserve">    Loans secured by real estate</t>
  </si>
  <si>
    <t xml:space="preserve">    Commercial and industrial loans</t>
  </si>
  <si>
    <t xml:space="preserve">      Other consumer loans (includes single payment, installment, and all student loans)</t>
  </si>
  <si>
    <t xml:space="preserve">  Loans and lease financing receivables</t>
  </si>
  <si>
    <t xml:space="preserve">    Premises and fixed assets (including capitalized leases)</t>
  </si>
  <si>
    <t xml:space="preserve">    Goodwill</t>
  </si>
  <si>
    <t xml:space="preserve">    Other intangible assets</t>
  </si>
  <si>
    <t xml:space="preserve">    Others</t>
  </si>
  <si>
    <t xml:space="preserve">    LESS: Allowance for loan and lease losses</t>
  </si>
  <si>
    <t xml:space="preserve">  Other assets</t>
  </si>
  <si>
    <t>Total assets</t>
  </si>
  <si>
    <t xml:space="preserve">    Broker CD</t>
  </si>
  <si>
    <t xml:space="preserve">    Retail CD</t>
  </si>
  <si>
    <t xml:space="preserve">    MMDAs</t>
  </si>
  <si>
    <t xml:space="preserve">    Passbook Accounts</t>
  </si>
  <si>
    <t xml:space="preserve">    Transaction Accounts</t>
  </si>
  <si>
    <t xml:space="preserve">  Deposits</t>
  </si>
  <si>
    <t xml:space="preserve">  Other liabilities</t>
  </si>
  <si>
    <t>Total liabilities</t>
  </si>
  <si>
    <t xml:space="preserve">jsliu  bank test &amp; city (HF)</t>
  </si>
  <si>
    <t>Income Projection($)</t>
  </si>
  <si>
    <t>Net Average Earning Rate(%)</t>
  </si>
  <si>
    <t>Warning level :</t>
  </si>
  <si>
    <t>Reinvestment Balance($000)</t>
  </si>
  <si>
    <t>Reinvestment Rate(%)</t>
  </si>
  <si>
    <t>Loan Loss($000)</t>
  </si>
  <si>
    <t>CECL($000)</t>
  </si>
  <si>
    <t xml:space="preserve">Backtesting of  Income Statements</t>
  </si>
  <si>
    <t>201712</t>
  </si>
  <si>
    <t>201803</t>
  </si>
  <si>
    <t>201812</t>
  </si>
  <si>
    <t>201906</t>
  </si>
  <si>
    <t>201909</t>
  </si>
  <si>
    <t>historical</t>
  </si>
  <si>
    <t>projection</t>
  </si>
  <si>
    <t>Quarterly variance of Income</t>
  </si>
  <si>
    <t>Sector($000)</t>
  </si>
  <si>
    <t>3 month actual</t>
  </si>
  <si>
    <t>next 3 month projection</t>
  </si>
  <si>
    <t>variance*(%)</t>
  </si>
  <si>
    <t>asset interest</t>
  </si>
  <si>
    <t xml:space="preserve">  loan interest</t>
  </si>
  <si>
    <t xml:space="preserve">  investment interest</t>
  </si>
  <si>
    <t xml:space="preserve">  others</t>
  </si>
  <si>
    <t>liability cost</t>
  </si>
  <si>
    <t>Net interest income</t>
  </si>
  <si>
    <t>net non-interest cost</t>
  </si>
  <si>
    <t xml:space="preserve">  non-interest income</t>
  </si>
  <si>
    <t xml:space="preserve">  non-interest expense</t>
  </si>
  <si>
    <t>Loss provision</t>
  </si>
  <si>
    <t>Realized gain/loss</t>
  </si>
  <si>
    <t>Tax</t>
  </si>
  <si>
    <t>Net Income</t>
  </si>
  <si>
    <t xml:space="preserve">Annual variance of Income </t>
  </si>
  <si>
    <t>12 month actual</t>
  </si>
  <si>
    <t>next 12 month projection</t>
  </si>
  <si>
    <t>Reconciliation with CALL Report</t>
  </si>
  <si>
    <t>CALL Report</t>
  </si>
  <si>
    <t>THC Report</t>
  </si>
  <si>
    <t xml:space="preserve">  Cash &amp; Short Term Investment</t>
  </si>
  <si>
    <t xml:space="preserve">  Investment</t>
  </si>
  <si>
    <t xml:space="preserve">  Loan</t>
  </si>
  <si>
    <t xml:space="preserve">  Other Assets</t>
  </si>
  <si>
    <t>Total Assets</t>
  </si>
  <si>
    <t xml:space="preserve">  Borrowing</t>
  </si>
  <si>
    <t xml:space="preserve">  Other Liabilities</t>
  </si>
  <si>
    <t>Total Liabilities</t>
  </si>
  <si>
    <t>Equity</t>
  </si>
  <si>
    <t xml:space="preserve">  Investment(market value)</t>
  </si>
  <si>
    <t xml:space="preserve">TWO CYCLES COMPARISON REPORT </t>
  </si>
  <si>
    <t xml:space="preserve">Bank Name: jsliu  bank test &amp; city (HF)</t>
  </si>
  <si>
    <t>Printed on: 12/10/18 3:33:36PM</t>
  </si>
  <si>
    <t xml:space="preserve"> Rate Shock</t>
  </si>
  <si>
    <t>NII 12months chg(%)</t>
  </si>
  <si>
    <t>NII 24months chg(%)</t>
  </si>
  <si>
    <t>EVE chg(%)</t>
  </si>
  <si>
    <t>Investment MV chg(%)</t>
  </si>
  <si>
    <t>ROE(%)</t>
  </si>
  <si>
    <t>Up 400BP</t>
  </si>
  <si>
    <t>Up 300BP</t>
  </si>
  <si>
    <t>Up 200BP</t>
  </si>
  <si>
    <t>Up 100BP</t>
  </si>
  <si>
    <t>Base</t>
  </si>
  <si>
    <t>Dn 100BP</t>
  </si>
  <si>
    <t>Dn 200BP</t>
  </si>
  <si>
    <t/>
  </si>
  <si>
    <t>Bull Flattening</t>
  </si>
  <si>
    <t>Bear Flattening</t>
  </si>
  <si>
    <t>NII/NI change attribution</t>
  </si>
  <si>
    <t>chg</t>
  </si>
  <si>
    <t xml:space="preserve">Balance
Positions</t>
  </si>
  <si>
    <t>Earning/Funding Rate</t>
  </si>
  <si>
    <t>Non-Interest Expense(Income)</t>
  </si>
  <si>
    <t>Loan Loss</t>
  </si>
  <si>
    <t>Others</t>
  </si>
  <si>
    <t>NII 12months</t>
  </si>
  <si>
    <t>NII 24months</t>
  </si>
  <si>
    <t>Net Income 12months</t>
  </si>
  <si>
    <t>Net Income 24months</t>
  </si>
  <si>
    <t>EVE Ratio (%)</t>
  </si>
  <si>
    <t>Yield Curve Risk (%)</t>
  </si>
  <si>
    <t>N/A</t>
  </si>
  <si>
    <t>EVE % decrease under the Flattener scenario</t>
  </si>
  <si>
    <t>Option Risk (%)</t>
  </si>
  <si>
    <t>% decrease in EVE due to optionality under the 400 bpt up shock; no optionality when volatility is zero</t>
  </si>
  <si>
    <t>Basis Risk (%)</t>
  </si>
  <si>
    <t>% decrease in EVE due to 100 basis point shock up on the option adjusted spreads</t>
  </si>
  <si>
    <t>Net Interest Income</t>
  </si>
  <si>
    <t>Cycle</t>
  </si>
  <si>
    <t>Flattener</t>
  </si>
  <si>
    <t>NII Dur(%)</t>
  </si>
  <si>
    <t>06/29/2018</t>
  </si>
  <si>
    <t>09/28/2018</t>
  </si>
  <si>
    <t>As of Jun 29 2018</t>
  </si>
  <si>
    <t>Scenario : Base</t>
  </si>
  <si>
    <t>ASSETS INTEREST INCOME</t>
  </si>
  <si>
    <t>LIABILITIES INTEREST COST</t>
  </si>
  <si>
    <t>NET INTEREST INCOME</t>
  </si>
  <si>
    <t>Non Interest Expense(income)</t>
  </si>
  <si>
    <t>Provision of losses</t>
  </si>
  <si>
    <t>Profit before taxes</t>
  </si>
  <si>
    <t>Book</t>
  </si>
  <si>
    <t>As of Sep 28 2018</t>
  </si>
  <si>
    <t>Jun 29 2018</t>
  </si>
  <si>
    <t>Sep 28 2018</t>
  </si>
  <si>
    <t>Difference</t>
  </si>
  <si>
    <t>One Year Interest income</t>
  </si>
  <si>
    <t>Base Case</t>
  </si>
  <si>
    <t>+400BP</t>
  </si>
  <si>
    <t>+Increase/-Decrease</t>
  </si>
  <si>
    <t>Cash &amp; Short Term</t>
  </si>
  <si>
    <t>Loans</t>
  </si>
  <si>
    <t>Investments</t>
  </si>
  <si>
    <t>Other Assets</t>
  </si>
  <si>
    <t>Time Deposits</t>
  </si>
  <si>
    <t>Transaction Accounts</t>
  </si>
  <si>
    <t>MMDAs</t>
  </si>
  <si>
    <t>Passbook Accounts</t>
  </si>
  <si>
    <t>Non-Interest-Bearing Account</t>
  </si>
  <si>
    <t>Other Liabilities</t>
  </si>
  <si>
    <t>Borrowing</t>
  </si>
  <si>
    <t>+300BP</t>
  </si>
  <si>
    <t>+200BP</t>
  </si>
  <si>
    <t>+100BP</t>
  </si>
  <si>
    <t>-100BP</t>
  </si>
  <si>
    <t>-200BP</t>
  </si>
  <si>
    <t>EVE (Jun 2018)</t>
  </si>
  <si>
    <t>EVE (Sep 2018)</t>
  </si>
  <si>
    <t>% chg (set up the warning level in the row below)</t>
  </si>
  <si>
    <t>Coupon Rate(%)</t>
  </si>
  <si>
    <t>Maturity Date</t>
  </si>
  <si>
    <t>Face Value</t>
  </si>
  <si>
    <t>BC/FV(%)</t>
  </si>
  <si>
    <t>Up 400BP Chg(%)</t>
  </si>
  <si>
    <t>Dur</t>
  </si>
  <si>
    <t>Prepay/Decay(%)</t>
  </si>
  <si>
    <t>Dur chg</t>
  </si>
  <si>
    <t>due to BS</t>
  </si>
  <si>
    <t>due to price</t>
  </si>
  <si>
    <t>total</t>
  </si>
  <si>
    <t xml:space="preserve"> </t>
  </si>
  <si>
    <t>face chg</t>
  </si>
  <si>
    <t>cpn chg</t>
  </si>
  <si>
    <t>price chg</t>
  </si>
  <si>
    <t>prepay/decay chg</t>
  </si>
  <si>
    <t>term chg</t>
  </si>
  <si>
    <t>dur chg</t>
  </si>
  <si>
    <t>Economic Value of Equity</t>
  </si>
  <si>
    <t>ASSETS</t>
  </si>
  <si>
    <t>ASSETS (With Derivatives)</t>
  </si>
  <si>
    <t>LIABILITIES</t>
  </si>
  <si>
    <t>assets</t>
  </si>
  <si>
    <t xml:space="preserve">    Loans</t>
  </si>
  <si>
    <t xml:space="preserve">  Assets</t>
  </si>
  <si>
    <t>Liabilities</t>
  </si>
  <si>
    <t xml:space="preserve">  Bonds</t>
  </si>
  <si>
    <t xml:space="preserve">    Loans to individuals for household, family, and other personal expenditures (i.e., consumer loans) (includes purchased paper)</t>
  </si>
  <si>
    <t xml:space="preserve">    Any unearned income on loans reflected</t>
  </si>
  <si>
    <t>P20180604.70384</t>
  </si>
  <si>
    <r xmlns="http://schemas.openxmlformats.org/spreadsheetml/2006/main">
      <rPr>
        <i/>
        <sz val="11"/>
        <rFont val="Calibri"/>
        <family val="2"/>
      </rPr>
      <t>For further information contact THC Support at</t>
    </r>
    <r xmlns="http://schemas.openxmlformats.org/spreadsheetml/2006/main">
      <rPr>
        <i/>
        <sz val="11"/>
        <color theme="10"/>
        <rFont val="Calibri"/>
        <family val="2"/>
      </rPr>
      <t xml:space="preserve"> support@thomasho.com </t>
    </r>
    <r xmlns="http://schemas.openxmlformats.org/spreadsheetml/2006/main">
      <rPr>
        <i/>
        <sz val="11"/>
        <rFont val="Calibri"/>
        <family val="2"/>
      </rPr>
      <t>212-732-2878</t>
    </r>
    <r xmlns="http://schemas.openxmlformats.org/spreadsheetml/2006/main">
      <rPr>
        <i/>
        <sz val="11"/>
        <color theme="10"/>
        <rFont val="Calibri"/>
        <family val="2"/>
      </rPr>
      <t xml:space="preserve">  </t>
    </r>
  </si>
  <si>
    <r xmlns="http://schemas.openxmlformats.org/spreadsheetml/2006/main">
      <rPr>
        <i/>
        <sz val="9"/>
        <color theme="1"/>
        <rFont val="Arial"/>
        <family val="2"/>
      </rPr>
      <t xml:space="preserve">Visit Risk Officer website: </t>
    </r>
    <r xmlns="http://schemas.openxmlformats.org/spreadsheetml/2006/main">
      <rPr>
        <i/>
        <u/>
        <sz val="9"/>
        <color theme="10"/>
        <rFont val="Arial"/>
        <family val="2"/>
      </rPr>
      <t xml:space="preserve">https://www.thcdecisions.com/riskofficer  </t>
    </r>
  </si>
  <si>
    <r xmlns="http://schemas.openxmlformats.org/spreadsheetml/2006/main">
      <rPr>
        <b/>
        <sz val="12"/>
        <color theme="1"/>
        <rFont val="Arial"/>
        <family val="2"/>
      </rPr>
      <t>THC DECISIONS</t>
    </r>
    <r xmlns="http://schemas.openxmlformats.org/spreadsheetml/2006/main">
      <rPr>
        <vertAlign val="superscript"/>
        <sz val="12"/>
        <color theme="1"/>
        <rFont val="Arial"/>
        <family val="2"/>
      </rPr>
      <t>®</t>
    </r>
    <r xmlns="http://schemas.openxmlformats.org/spreadsheetml/2006/main">
      <rPr>
        <sz val="12"/>
        <color theme="1"/>
        <rFont val="Arial"/>
        <family val="2"/>
      </rPr>
      <t xml:space="preserve">   © Copyright 2012-2018 Thomas Ho Company Ltd.  All Rights Reserved.</t>
    </r>
  </si>
  <si>
    <t>Printed on: 12/10/18 3:33:31PM</t>
  </si>
  <si>
    <t xml:space="preserve">Earning/
Funding Rate</t>
  </si>
  <si>
    <t xml:space="preserve">    EVE % decrease under the Flattener scenario</t>
  </si>
  <si>
    <t xml:space="preserve">    % decrease in EVE due to optionality under the 400 bpt up shock; no optionality when volatility is zero</t>
  </si>
  <si>
    <t xml:space="preserve">    % decrease in EVE due to 100 basis point shock up on the option adjusted spreads</t>
  </si>
  <si>
    <t>EVE chg($)</t>
  </si>
  <si>
    <t xml:space="preserve">Maturity
Date</t>
  </si>
  <si>
    <t xml:space="preserve">BC/FV
(%)</t>
  </si>
  <si>
    <t xml:space="preserve">Up 400BP
 Chg(%)</t>
  </si>
  <si>
    <t xml:space="preserve">Prepay/
Decay(%)</t>
  </si>
  <si>
    <t xml:space="preserve">due to 
BS</t>
  </si>
  <si>
    <t>Quarterly variance of Income ($000)</t>
  </si>
  <si>
    <t xml:space="preserve"> 3 month actual</t>
  </si>
  <si>
    <t xml:space="preserve"> next 3 month projection</t>
  </si>
  <si>
    <t xml:space="preserve"> variance*(%)</t>
  </si>
  <si>
    <t>Annual variance of Income ($000)</t>
  </si>
  <si>
    <t xml:space="preserve"> 12 month actual</t>
  </si>
  <si>
    <t xml:space="preserve"> next 12 month projection</t>
  </si>
</sst>
</file>

<file path=xl/styles.xml><?xml version="1.0" encoding="utf-8"?>
<styleSheet xmlns="http://schemas.openxmlformats.org/spreadsheetml/2006/main">
  <numFmts count="1">
    <numFmt numFmtId="164" formatCode="[$-409]mmm\-yy;@"/>
  </numFmts>
  <fonts count="17">
    <font>
      <sz val="11"/>
      <color theme="1"/>
      <name val="Calibri"/>
      <family val="2"/>
      <scheme val="minor"/>
    </font>
    <font>
      <sz val="11"/>
      <color theme="1"/>
      <name val="Arial"/>
      <family val="2"/>
    </font>
    <font>
      <sz val="9"/>
      <color theme="0"/>
      <name val="Arial"/>
      <family val="2"/>
    </font>
    <font>
      <sz val="9"/>
      <color theme="1"/>
      <name val="Arial"/>
      <family val="2"/>
    </font>
    <font>
      <sz val="8"/>
      <color theme="0"/>
      <name val="Arial"/>
      <family val="2"/>
    </font>
    <font>
      <sz val="8"/>
      <color theme="1"/>
      <name val="Arial"/>
      <family val="2"/>
    </font>
    <font>
      <b/>
      <sz val="18"/>
      <color theme="3"/>
      <name val="Arial"/>
      <family val="2"/>
    </font>
    <font>
      <b/>
      <sz val="9"/>
      <color theme="1"/>
      <name val="Arial"/>
      <family val="2"/>
    </font>
    <font>
      <sz val="9"/>
      <color rgb="FFFFFF00"/>
      <name val="Arial"/>
      <family val="2"/>
    </font>
    <font>
      <u/>
      <sz val="11"/>
      <color theme="10"/>
      <name val="Calibri"/>
      <family val="2"/>
    </font>
    <font>
      <i/>
      <u/>
      <sz val="9"/>
      <color theme="10"/>
      <name val="Arial"/>
      <family val="2"/>
    </font>
    <font>
      <u/>
      <sz val="9"/>
      <color theme="10"/>
      <name val="Arial"/>
      <family val="2"/>
    </font>
    <font>
      <sz val="12"/>
      <color theme="1"/>
      <name val="Arial"/>
      <family val="2"/>
    </font>
    <font>
      <i/>
      <sz val="11"/>
      <color theme="10"/>
      <name val="Calibri"/>
      <family val="2"/>
    </font>
    <font>
      <sz val="11"/>
      <color theme="0"/>
      <name val="Arial"/>
      <family val="2"/>
    </font>
    <font>
      <sz val="10"/>
      <color theme="1"/>
      <name val="Arial"/>
      <family val="2"/>
    </font>
    <font>
      <b/>
      <sz val="8"/>
      <color theme="1"/>
      <name val="Arial"/>
      <family val="2"/>
    </font>
  </fonts>
  <fills count="8">
    <fill>
      <patternFill patternType="none"/>
    </fill>
    <fill>
      <patternFill patternType="gray125"/>
    </fill>
    <fill>
      <patternFill patternType="solid">
        <fgColor rgb="FF4F81BD"/>
        <bgColor indexed="64"/>
      </patternFill>
    </fill>
    <fill>
      <patternFill patternType="solid">
        <fgColor rgb="FFFFFF00"/>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DBE5F1" tint="0"/>
      </patternFill>
    </fill>
  </fills>
  <borders count="13">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theme="0" tint="-0.24994659260841701"/>
      </bottom>
      <diagonal/>
    </border>
    <border>
      <left/>
      <right/>
      <top style="thin"/>
      <bottom/>
      <diagonal/>
    </border>
  </borders>
  <cellStyleXfs count="2">
    <xf numFmtId="0" fontId="0" fillId="0" borderId="0"/>
    <xf numFmtId="0" fontId="9" fillId="0" borderId="0">
      <alignment vertical="top"/>
      <protection locked="0"/>
    </xf>
  </cellStyleXfs>
  <cellXfs count="172">
    <xf numFmtId="0" applyNumberFormat="1" fontId="0" applyFont="1" fillId="0" applyFill="1" borderId="0" applyBorder="1" xfId="0"/>
    <xf numFmtId="0" applyNumberFormat="1" fontId="9" applyFont="1" fillId="0" applyFill="1" borderId="0" applyBorder="1" xfId="1">
      <alignment vertical="top"/>
      <protection locked="0"/>
    </xf>
    <xf numFmtId="0" applyNumberFormat="1" fontId="1" applyFont="1" fillId="0" applyFill="1" borderId="0" applyBorder="1" xfId="0"/>
    <xf numFmtId="0" applyNumberFormat="1" fontId="3" applyFont="1" fillId="0" applyFill="1" borderId="0" applyBorder="1" xfId="0"/>
    <xf numFmtId="14" applyNumberFormat="1" fontId="3" applyFont="1" fillId="0" applyFill="1" borderId="0" applyBorder="1" xfId="0">
      <alignment horizontal="left"/>
    </xf>
    <xf numFmtId="2" applyNumberFormat="1" fontId="3" applyFont="1" fillId="0" applyFill="1" borderId="0" applyBorder="1" xfId="0"/>
    <xf numFmtId="0" applyNumberFormat="1" fontId="3" applyFont="1" fillId="0" applyFill="1" borderId="0" applyBorder="1" xfId="0"/>
    <xf numFmtId="0" applyNumberFormat="1" fontId="5" applyFont="1" fillId="0" applyFill="1" borderId="0" applyBorder="1" xfId="0">
      <alignment horizontal="center"/>
    </xf>
    <xf numFmtId="9" applyNumberFormat="1" fontId="5" applyFont="1" fillId="3" applyFill="1" borderId="0" applyBorder="1" xfId="0">
      <alignment horizontal="center"/>
    </xf>
    <xf numFmtId="0" applyNumberFormat="1" fontId="4" applyFont="1" fillId="2" applyFill="1" borderId="0" applyBorder="1" xfId="0">
      <alignment horizontal="center" vertical="center"/>
    </xf>
    <xf numFmtId="0" applyNumberFormat="1" fontId="4" applyFont="1" fillId="2" applyFill="1" borderId="1" applyBorder="1" xfId="0">
      <alignment horizontal="center"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center" vertical="center"/>
    </xf>
    <xf numFmtId="0" applyNumberFormat="1" fontId="3" applyFont="1" fillId="0" applyFill="1" borderId="0" applyBorder="1" xfId="0">
      <alignment horizontal="center"/>
    </xf>
    <xf numFmtId="0" applyNumberFormat="1" fontId="2" applyFont="1" fillId="2" applyFill="1" borderId="0" applyBorder="1" xfId="0">
      <alignment horizontal="center" vertical="center"/>
    </xf>
    <xf numFmtId="0" applyNumberFormat="1" fontId="3" applyFont="1" fillId="0" applyFill="1" borderId="0" applyBorder="1" xfId="0">
      <alignment horizontal="left"/>
    </xf>
    <xf numFmtId="0" applyNumberFormat="1" fontId="2" applyFont="1" fillId="2" applyFill="1" borderId="0" applyBorder="1" xfId="0">
      <alignment vertical="center"/>
    </xf>
    <xf numFmtId="0" applyNumberFormat="1" fontId="2" applyFont="1" fillId="2" applyFill="1" borderId="2" applyBorder="1" xfId="0">
      <alignment vertical="center"/>
    </xf>
    <xf numFmtId="2" applyNumberFormat="1" fontId="3" applyFont="1" fillId="0" applyFill="1" borderId="2" applyBorder="1" xfId="0"/>
    <xf numFmtId="0" applyNumberFormat="1" fontId="2" applyFont="1" fillId="2" applyFill="1" borderId="3" applyBorder="1" xfId="0">
      <alignment vertical="center"/>
    </xf>
    <xf numFmtId="0" applyNumberFormat="1" fontId="4" applyFont="1" fillId="2" applyFill="1" borderId="0" applyBorder="1" xfId="0">
      <alignment vertical="center"/>
    </xf>
    <xf numFmtId="0" applyNumberFormat="1" fontId="4" applyFont="1" fillId="2" applyFill="1" borderId="0" applyBorder="1" xfId="0">
      <alignment vertical="center" wrapText="1"/>
    </xf>
    <xf numFmtId="0" applyNumberFormat="1" fontId="3" applyFont="1" fillId="0" applyFill="1" borderId="2" applyBorder="1" xfId="0">
      <alignment vertical="center"/>
    </xf>
    <xf numFmtId="0" applyNumberFormat="1" fontId="3" applyFont="1" fillId="0" applyFill="1" borderId="3" applyBorder="1" xfId="0">
      <alignment vertical="center"/>
    </xf>
    <xf numFmtId="0" applyNumberFormat="1" fontId="3" applyFont="1" fillId="0" applyFill="1" borderId="8" applyBorder="1" xfId="0">
      <alignment vertical="center"/>
    </xf>
    <xf numFmtId="0" applyNumberFormat="1" fontId="3" applyFont="1" fillId="0" applyFill="1" borderId="3" applyBorder="1" xfId="0"/>
    <xf numFmtId="164" applyNumberFormat="1" fontId="3" applyFont="1" fillId="0" applyFill="1" borderId="3" applyBorder="1" xfId="0"/>
    <xf numFmtId="0" applyNumberFormat="1" fontId="2" applyFont="1" fillId="2" applyFill="1" borderId="7" applyBorder="1" xfId="0">
      <alignment vertical="center"/>
    </xf>
    <xf numFmtId="10" applyNumberFormat="1" fontId="8" applyFont="1" fillId="2" applyFill="1" borderId="3" applyBorder="1" xfId="0">
      <alignment vertical="center"/>
    </xf>
    <xf numFmtId="0" applyNumberFormat="1" fontId="10" applyFont="1" fillId="0" applyFill="1" borderId="0" applyBorder="1" xfId="1"/>
    <xf numFmtId="0" applyNumberFormat="1" fontId="11" applyFont="1" fillId="0" applyFill="1" borderId="0" applyBorder="1" xfId="1"/>
    <xf numFmtId="0" applyNumberFormat="1" fontId="12" applyFont="1" fillId="0" applyFill="1" borderId="0" applyBorder="1" xfId="1"/>
    <xf numFmtId="0" applyNumberFormat="1" fontId="2" applyFont="1" fillId="2" applyFill="1" borderId="4" applyBorder="1" xfId="0">
      <alignment horizontal="center" vertical="center" wrapText="1"/>
    </xf>
    <xf numFmtId="0" applyNumberFormat="1" fontId="3" applyFont="1" fillId="0" applyFill="1" borderId="0" applyBorder="1" xfId="0">
      <alignment horizontal="left" indent="3"/>
    </xf>
    <xf numFmtId="0" applyNumberFormat="1" fontId="3" applyFont="1" fillId="0" applyFill="1" borderId="0" applyBorder="1" xfId="0">
      <alignment vertical="center"/>
    </xf>
    <xf numFmtId="0" applyNumberFormat="1" fontId="4" applyFont="1" fillId="2" applyFill="1" borderId="0" applyBorder="1" xfId="0">
      <alignment horizontal="center" vertical="center" wrapText="1"/>
    </xf>
    <xf numFmtId="0" applyNumberFormat="1" fontId="4" applyFont="1" fillId="2" applyFill="1" borderId="0" applyBorder="1" xfId="0">
      <alignment horizontal="left" vertical="center"/>
    </xf>
    <xf numFmtId="0" applyNumberFormat="1" fontId="4" applyFont="1" fillId="2" applyFill="1" borderId="1" applyBorder="1" xfId="0">
      <alignment horizontal="center" vertical="center" wrapText="1"/>
    </xf>
    <xf numFmtId="0" applyNumberFormat="1" fontId="3" applyFont="1" fillId="0" applyFill="1" borderId="4" applyBorder="1" xfId="0"/>
    <xf numFmtId="0" applyNumberFormat="1" fontId="3" applyFont="1" fillId="0" applyFill="1" borderId="5" applyBorder="1" xfId="0">
      <alignment horizontal="center" vertical="center" wrapText="1"/>
    </xf>
    <xf numFmtId="0" applyNumberFormat="1" fontId="3" applyFont="1" fillId="0" applyFill="1" borderId="5" applyBorder="1" xfId="0">
      <alignment horizontal="center" vertical="center"/>
    </xf>
    <xf numFmtId="0" applyNumberFormat="1" fontId="4" applyFont="1" fillId="2" applyFill="1" borderId="0" applyBorder="1" xfId="0">
      <alignment horizontal="left"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left" vertical="center"/>
    </xf>
    <xf numFmtId="0" applyNumberFormat="1" fontId="2" applyFont="1" fillId="2" applyFill="1" borderId="3" applyBorder="1" xfId="0">
      <alignment horizontal="left" vertical="center"/>
    </xf>
    <xf numFmtId="0" applyNumberFormat="1" fontId="2" applyFont="1" fillId="2" applyFill="1" borderId="4" applyBorder="1" xfId="0">
      <alignment horizontal="left" vertical="center"/>
    </xf>
    <xf numFmtId="0" applyNumberFormat="1" fontId="3" applyFont="1" fillId="0" applyFill="1" borderId="5" applyBorder="1" xfId="0">
      <alignment horizontal="left" vertical="center"/>
    </xf>
    <xf numFmtId="0" applyNumberFormat="1" fontId="3" applyFont="1" fillId="0" applyFill="1" borderId="6" applyBorder="1" xfId="0">
      <alignment horizontal="left" vertical="center"/>
    </xf>
    <xf numFmtId="0" applyNumberFormat="1" fontId="3" applyFont="1" fillId="0" applyFill="1" borderId="0" applyBorder="1" xfId="0">
      <alignment horizontal="right"/>
    </xf>
    <xf numFmtId="3" applyNumberFormat="1" fontId="3" applyFont="1" fillId="0" applyFill="1" borderId="0" applyBorder="1" xfId="0"/>
    <xf numFmtId="2" applyNumberFormat="1" fontId="3" applyFont="1" fillId="0" applyFill="1" borderId="0" applyBorder="1" xfId="0"/>
    <xf numFmtId="0" applyNumberFormat="1" fontId="3" applyFont="1" fillId="0" applyFill="1" borderId="0" applyBorder="1" xfId="0">
      <alignment horizontal="left" vertical="center"/>
    </xf>
    <xf numFmtId="10" applyNumberFormat="1" fontId="3" applyFont="1" fillId="0" applyFill="1" borderId="0" applyBorder="1" xfId="0"/>
    <xf numFmtId="0" applyNumberFormat="1" fontId="5" applyFont="1" fillId="0" applyFill="1" borderId="0" applyBorder="1" xfId="0">
      <alignment horizontal="center" vertical="center"/>
    </xf>
    <xf numFmtId="0" applyNumberFormat="1" fontId="5" applyFont="1" fillId="0" applyFill="1" borderId="0" applyBorder="1" xfId="0"/>
    <xf numFmtId="0" applyNumberFormat="1" fontId="3" applyFont="1" fillId="0" applyFill="1" borderId="3" applyBorder="1" xfId="0">
      <alignment horizontal="left" vertical="center"/>
    </xf>
    <xf numFmtId="3" applyNumberFormat="1" fontId="3" applyFont="1" fillId="0" applyFill="1" borderId="5" applyBorder="1" xfId="0"/>
    <xf numFmtId="2" applyNumberFormat="1" fontId="3" applyFont="1" fillId="0" applyFill="1" borderId="5" applyBorder="1" xfId="0"/>
    <xf numFmtId="0" applyNumberFormat="1" fontId="2" applyFont="1" fillId="0" applyFill="1" borderId="0" applyBorder="1" xfId="0">
      <alignment horizontal="left" vertical="center"/>
    </xf>
    <xf numFmtId="0" applyNumberFormat="1" fontId="2" applyFont="1" fillId="0" applyFill="1" borderId="0" applyBorder="1" xfId="0"/>
    <xf numFmtId="0" applyNumberFormat="1" fontId="14" applyFont="1" fillId="0" applyFill="1" borderId="0" applyBorder="1" xfId="0"/>
    <xf numFmtId="0" applyNumberFormat="1" fontId="1" applyFont="1" fillId="0" applyFill="1" borderId="0" applyBorder="1" xfId="0">
      <alignment horizontal="right"/>
    </xf>
    <xf numFmtId="0" applyNumberFormat="1" fontId="15" applyFont="1" fillId="0" applyFill="1" borderId="0" applyBorder="1" xfId="0"/>
    <xf numFmtId="3" applyNumberFormat="1" fontId="1" applyFont="1" fillId="0" applyFill="1" borderId="0" applyBorder="1" xfId="0"/>
    <xf numFmtId="0" applyNumberFormat="1" fontId="5" applyFont="1" fillId="0" applyFill="1" borderId="0" applyBorder="1" xfId="0"/>
    <xf numFmtId="2" applyNumberFormat="1" fontId="5" applyFont="1" fillId="0" applyFill="1" borderId="0" applyBorder="1" xfId="0"/>
    <xf numFmtId="3" applyNumberFormat="1" fontId="5" applyFont="1" fillId="0" applyFill="1" borderId="0" applyBorder="1" xfId="0"/>
    <xf numFmtId="10" applyNumberFormat="1" fontId="5" applyFont="1" fillId="0" applyFill="1" borderId="0" applyBorder="1" xfId="0"/>
    <xf numFmtId="2" applyNumberFormat="1" fontId="1" applyFont="1" fillId="0" applyFill="1" borderId="0" applyBorder="1" xfId="0"/>
    <xf numFmtId="0" applyNumberFormat="1" fontId="1" applyFont="1" fillId="0" applyFill="1" borderId="0" applyBorder="1" xfId="0"/>
    <xf numFmtId="3" applyNumberFormat="1" fontId="1" applyFont="1" fillId="0" applyFill="1" borderId="0" applyBorder="1" xfId="0"/>
    <xf numFmtId="2" applyNumberFormat="1" fontId="1" applyFont="1" fillId="0" applyFill="1" borderId="0" applyBorder="1" xfId="0"/>
    <xf numFmtId="2" applyNumberFormat="1" fontId="3" applyFont="1" fillId="0" applyFill="1" borderId="0" applyBorder="1" xfId="0"/>
    <xf numFmtId="0" applyNumberFormat="1" fontId="4" applyFont="1" fillId="2" applyFill="1" borderId="0" applyBorder="1" xfId="0">
      <alignment horizontal="center" vertical="center" wrapText="1"/>
    </xf>
    <xf numFmtId="9" applyNumberFormat="1" fontId="5" applyFont="1" fillId="3" applyFill="1" borderId="0" applyBorder="1" xfId="0">
      <alignment horizontal="center" vertical="center"/>
    </xf>
    <xf numFmtId="0" applyNumberFormat="1" fontId="7" applyFont="1" fillId="4" applyFill="1" borderId="0" applyBorder="1" xfId="0">
      <alignment vertical="center"/>
    </xf>
    <xf numFmtId="0" applyNumberFormat="1" fontId="2" applyFont="1" fillId="5" applyFill="1" borderId="0" applyBorder="1" xfId="0">
      <alignment vertical="center"/>
    </xf>
    <xf numFmtId="0" applyNumberFormat="1" fontId="7" applyFont="1" fillId="5" applyFill="1" borderId="0" applyBorder="1" xfId="0">
      <alignment vertical="center"/>
    </xf>
    <xf numFmtId="0" applyNumberFormat="1" fontId="7" applyFont="1" fillId="6" applyFill="1" borderId="0" applyBorder="1" xfId="0">
      <alignment vertical="center"/>
    </xf>
    <xf numFmtId="0" applyNumberFormat="1" fontId="7" applyFont="1" fillId="0" applyFill="1" borderId="0" applyBorder="1" xfId="0">
      <alignment vertical="center"/>
    </xf>
    <xf numFmtId="0" applyNumberFormat="1" fontId="7" applyFont="1" fillId="0" applyFill="1" borderId="3" applyBorder="1" xfId="0">
      <alignment vertical="center"/>
    </xf>
    <xf numFmtId="0" applyNumberFormat="1" fontId="3" applyFont="1" fillId="0" applyFill="1" borderId="3" applyBorder="1" xfId="0" quotePrefix="1">
      <alignment vertical="center"/>
    </xf>
    <xf numFmtId="0" applyNumberFormat="1" fontId="6" applyFont="1" fillId="0" applyFill="1" borderId="0" applyBorder="1" xfId="0">
      <alignment horizontal="center" vertical="top"/>
    </xf>
    <xf numFmtId="0" applyNumberFormat="1" fontId="7" applyFont="1" fillId="0" applyFill="1" borderId="0" applyBorder="1" xfId="0">
      <alignment horizontal="left" vertical="center"/>
    </xf>
    <xf numFmtId="0" applyNumberFormat="1" fontId="2" applyFont="1" fillId="2" applyFill="1" borderId="0" applyBorder="1" xfId="0">
      <alignment horizontal="center" vertical="center"/>
    </xf>
    <xf numFmtId="0" applyNumberFormat="1" fontId="2" applyFont="1" fillId="2" applyFill="1" borderId="1" applyBorder="1" xfId="0">
      <alignment horizontal="center" vertical="center"/>
    </xf>
    <xf numFmtId="0" applyNumberFormat="1" fontId="2" applyFont="1" fillId="2" applyFill="1" borderId="2" applyBorder="1" xfId="0">
      <alignment horizontal="center" vertical="center"/>
    </xf>
    <xf numFmtId="0" applyNumberFormat="1" fontId="2" applyFont="1" fillId="2" applyFill="1" borderId="0" applyBorder="1" xfId="0">
      <alignment horizontal="right" vertical="center"/>
    </xf>
    <xf numFmtId="0" applyNumberFormat="1" fontId="2" applyFont="1" fillId="2" applyFill="1" borderId="1" applyBorder="1" xfId="0">
      <alignment horizontal="right" vertical="center"/>
    </xf>
    <xf numFmtId="0" applyNumberFormat="1" fontId="2" applyFont="1" fillId="2" applyFill="1" borderId="2" applyBorder="1" xfId="0">
      <alignment horizontal="right" vertical="center"/>
    </xf>
    <xf numFmtId="0" applyNumberFormat="1" fontId="3" applyFont="1" fillId="0" applyFill="1" borderId="0" applyBorder="1" xfId="0">
      <alignment horizontal="center"/>
    </xf>
    <xf numFmtId="2" applyNumberFormat="1" fontId="3" applyFont="1" fillId="0" applyFill="1" borderId="0" applyBorder="1" xfId="0">
      <alignment horizontal="right"/>
    </xf>
    <xf numFmtId="2" applyNumberFormat="1" fontId="3" applyFont="1" fillId="0" applyFill="1" borderId="1" applyBorder="1" xfId="0">
      <alignment horizontal="right"/>
    </xf>
    <xf numFmtId="2" applyNumberFormat="1" fontId="3" applyFont="1" fillId="0" applyFill="1" borderId="2" applyBorder="1" xfId="0">
      <alignment horizontal="right"/>
    </xf>
    <xf numFmtId="0" applyNumberFormat="1" fontId="2" applyFont="1" fillId="2" applyFill="1" borderId="4" applyBorder="1" xfId="0">
      <alignment horizontal="right" vertical="center" wrapText="1"/>
    </xf>
    <xf numFmtId="0" applyNumberFormat="1" fontId="2" applyFont="1" fillId="2" applyFill="1" borderId="0" applyBorder="1" xfId="0">
      <alignment horizontal="right" vertical="center" wrapText="1"/>
    </xf>
    <xf numFmtId="3" applyNumberFormat="1" fontId="3" applyFont="1" fillId="0" applyFill="1" borderId="0" applyBorder="1" xfId="0">
      <alignment horizontal="right"/>
    </xf>
    <xf numFmtId="0" applyNumberFormat="1" fontId="2" applyFont="1" fillId="2" applyFill="1" borderId="3" applyBorder="1" xfId="0">
      <alignment horizontal="center" vertical="center"/>
    </xf>
    <xf numFmtId="2"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xf>
    <xf numFmtId="0" applyNumberFormat="1" fontId="4" applyFont="1" fillId="2" applyFill="1" borderId="0" applyBorder="1" xfId="0">
      <alignment horizontal="center" vertical="center" wrapText="1"/>
    </xf>
    <xf numFmtId="0" applyNumberFormat="1" fontId="2" applyFont="1" fillId="2" applyFill="1" borderId="0" applyBorder="1" xfId="0">
      <alignment horizontal="left" vertical="center"/>
    </xf>
    <xf numFmtId="0" applyNumberFormat="1" fontId="7" applyFont="1" fillId="0" applyFill="1" borderId="0" applyBorder="1" xfId="0">
      <alignment horizontal="center" vertical="center"/>
    </xf>
    <xf numFmtId="0" applyNumberFormat="1" fontId="7" applyFont="1" fillId="0" applyFill="1" borderId="3" applyBorder="1" xfId="0">
      <alignment horizontal="center" vertical="center"/>
    </xf>
    <xf numFmtId="0" applyNumberFormat="1" fontId="3" applyFont="1" fillId="0" applyFill="1" borderId="0" applyBorder="1" xfId="0">
      <alignment horizontal="center" vertical="center"/>
    </xf>
    <xf numFmtId="0" applyNumberFormat="1" fontId="3" applyFont="1" fillId="0" applyFill="1" borderId="1" applyBorder="1" xfId="0">
      <alignment horizontal="center" vertical="center"/>
    </xf>
    <xf numFmtId="0" applyNumberFormat="1" fontId="3" applyFont="1" fillId="0" applyFill="1" borderId="3" applyBorder="1" xfId="0">
      <alignment horizontal="right" vertical="center"/>
    </xf>
    <xf numFmtId="0" applyNumberFormat="1" fontId="3" applyFont="1" fillId="0" applyFill="1" borderId="9" applyBorder="1" xfId="0">
      <alignment horizontal="right" vertical="center"/>
    </xf>
    <xf numFmtId="0" applyNumberFormat="1" fontId="3" applyFont="1" fillId="0" applyFill="1" borderId="3" applyBorder="1" xfId="0">
      <alignment horizontal="left"/>
    </xf>
    <xf numFmtId="0" applyNumberFormat="1" fontId="3" applyFont="1" fillId="0" applyFill="1" borderId="3" applyBorder="1" xfId="0">
      <alignment horizontal="center"/>
    </xf>
    <xf numFmtId="3" applyNumberFormat="1" fontId="3" applyFont="1" fillId="0" applyFill="1" borderId="4" applyBorder="1" xfId="0">
      <alignment horizontal="right"/>
    </xf>
    <xf numFmtId="2" applyNumberFormat="1" fontId="3" applyFont="1" fillId="0" applyFill="1" borderId="4" applyBorder="1" xfId="0">
      <alignment horizontal="right"/>
    </xf>
    <xf numFmtId="164" applyNumberFormat="1" fontId="3" applyFont="1" fillId="0" applyFill="1" borderId="3" applyBorder="1" xfId="0">
      <alignment horizontal="center"/>
    </xf>
    <xf numFmtId="3" applyNumberFormat="1" fontId="3" applyFont="1" fillId="0" applyFill="1" borderId="0" applyBorder="1" xfId="0">
      <alignment horizontal="right"/>
    </xf>
    <xf numFmtId="0" applyNumberFormat="1" fontId="3" applyFont="1" fillId="0" applyFill="1" borderId="0" applyBorder="1" xfId="0">
      <alignment horizontal="left"/>
    </xf>
    <xf numFmtId="0" applyNumberFormat="1" fontId="2" applyFont="1" fillId="2" applyFill="1" borderId="3" applyBorder="1" xfId="0">
      <alignment horizontal="left" vertical="center"/>
    </xf>
    <xf numFmtId="0" applyNumberFormat="1" fontId="4" applyFont="1" fillId="2" applyFill="1" borderId="4" applyBorder="1" xfId="0">
      <alignment horizontal="center" vertical="center"/>
    </xf>
    <xf numFmtId="0" applyNumberFormat="1" fontId="4" applyFont="1" fillId="2" applyFill="1" borderId="10" applyBorder="1" xfId="0">
      <alignment horizontal="center" vertical="center"/>
    </xf>
    <xf numFmtId="0" applyNumberFormat="1" fontId="4" applyFont="1" fillId="2" applyFill="1" borderId="1" applyBorder="1" xfId="0">
      <alignment horizontal="center" vertical="center"/>
    </xf>
    <xf numFmtId="0" applyNumberFormat="1" fontId="2" applyFont="1" fillId="2" applyFill="1" borderId="4" applyBorder="1" xfId="0">
      <alignment horizontal="center" vertical="center"/>
    </xf>
    <xf numFmtId="0" applyNumberFormat="1" fontId="2" applyFont="1" fillId="2" applyFill="1" borderId="10" applyBorder="1" xfId="0">
      <alignment horizontal="center" vertical="center"/>
    </xf>
    <xf numFmtId="0" applyNumberFormat="1" fontId="2" applyFont="1" fillId="2" applyFill="1" borderId="3" applyBorder="1" xfId="0">
      <alignment horizontal="right" vertical="center"/>
    </xf>
    <xf numFmtId="10" applyNumberFormat="1" fontId="8" applyFont="1" fillId="2" applyFill="1" borderId="3" applyBorder="1" xfId="0">
      <alignment horizontal="right" vertical="center"/>
    </xf>
    <xf numFmtId="0" applyNumberFormat="1" fontId="8" applyFont="1" fillId="2" applyFill="1" borderId="3" applyBorder="1" xfId="0">
      <alignment horizontal="right" vertical="center"/>
    </xf>
    <xf numFmtId="0" applyNumberFormat="1" fontId="3" applyFont="1" fillId="0" applyFill="1" borderId="5" applyBorder="1" xfId="0">
      <alignment horizontal="center"/>
    </xf>
    <xf numFmtId="0" applyNumberFormat="1" fontId="3" applyFont="1" fillId="0" applyFill="1" borderId="5" applyBorder="1" xfId="0">
      <alignment horizontal="left"/>
    </xf>
    <xf numFmtId="3" applyNumberFormat="1" fontId="3" applyFont="1" fillId="0" applyFill="1" borderId="5" applyBorder="1" xfId="0">
      <alignment horizontal="right"/>
    </xf>
    <xf numFmtId="2" applyNumberFormat="1" fontId="3" applyFont="1" fillId="0" applyFill="1" borderId="5" applyBorder="1" xfId="0">
      <alignment horizontal="right"/>
    </xf>
    <xf numFmtId="0" applyNumberFormat="1" fontId="2" applyFont="1" fillId="2" applyFill="1" borderId="11" applyBorder="1" xfId="0">
      <alignment horizontal="left" vertical="center"/>
    </xf>
    <xf numFmtId="0" applyNumberFormat="1" fontId="13" applyFont="1" fillId="0" applyFill="1" borderId="0" applyBorder="1" xfId="1">
      <alignment horizontal="center" vertical="center"/>
    </xf>
    <xf numFmtId="0" applyNumberFormat="1" fontId="10" applyFont="1" fillId="0" applyFill="1" borderId="0" applyBorder="1" xfId="1">
      <alignment horizontal="center"/>
    </xf>
    <xf numFmtId="0" applyNumberFormat="1" fontId="7" applyFont="1" fillId="7" applyFill="1" borderId="0" applyBorder="1" xfId="0">
      <alignment horizontal="left"/>
    </xf>
    <xf numFmtId="0" applyNumberFormat="1" fontId="1" applyFont="1" fillId="7" applyFill="1" borderId="0" applyBorder="1" xfId="0">
      <alignment horizontal="left"/>
    </xf>
    <xf numFmtId="0" applyNumberFormat="1" fontId="1" applyFont="1" fillId="7" applyFill="1" borderId="0" applyBorder="1" xfId="0"/>
    <xf numFmtId="0" applyNumberFormat="1" fontId="5" applyFont="1" fillId="0" applyFill="1" borderId="0" applyBorder="1" xfId="0">
      <alignment horizontal="left"/>
    </xf>
    <xf numFmtId="2" applyNumberFormat="1" fontId="5" applyFont="1" fillId="0" applyFill="1" borderId="0" applyBorder="1" xfId="0">
      <alignment horizontal="right"/>
    </xf>
    <xf numFmtId="3" applyNumberFormat="1" fontId="5" applyFont="1" fillId="0" applyFill="1" borderId="0" applyBorder="1" xfId="0">
      <alignment horizontal="right"/>
    </xf>
    <xf numFmtId="10" applyNumberFormat="1" fontId="5" applyFont="1" fillId="0" applyFill="1" borderId="0" applyBorder="1" xfId="0">
      <alignment horizontal="right"/>
    </xf>
    <xf numFmtId="0" applyNumberFormat="1" fontId="16" applyFont="1" fillId="0" applyFill="1" borderId="0" applyBorder="1" xfId="0">
      <alignment horizontal="left"/>
    </xf>
    <xf numFmtId="2" applyNumberFormat="1" fontId="16" applyFont="1" fillId="0" applyFill="1" borderId="0" applyBorder="1" xfId="0">
      <alignment horizontal="right"/>
    </xf>
    <xf numFmtId="3" applyNumberFormat="1" fontId="16" applyFont="1" fillId="0" applyFill="1" borderId="0" applyBorder="1" xfId="0">
      <alignment horizontal="right"/>
    </xf>
    <xf numFmtId="10" applyNumberFormat="1" fontId="16" applyFont="1" fillId="0" applyFill="1" borderId="0" applyBorder="1" xfId="0">
      <alignment horizontal="right"/>
    </xf>
    <xf numFmtId="0" applyNumberFormat="1" fontId="16" applyFont="1" fillId="0" applyFill="1" borderId="12" applyBorder="1" xfId="0">
      <alignment horizontal="left"/>
    </xf>
    <xf numFmtId="2" applyNumberFormat="1" fontId="16" applyFont="1" fillId="0" applyFill="1" borderId="12" applyBorder="1" xfId="0">
      <alignment horizontal="right"/>
    </xf>
    <xf numFmtId="3" applyNumberFormat="1" fontId="16" applyFont="1" fillId="0" applyFill="1" borderId="12" applyBorder="1" xfId="0">
      <alignment horizontal="right"/>
    </xf>
    <xf numFmtId="10" applyNumberFormat="1" fontId="16" applyFont="1" fillId="0" applyFill="1" borderId="12" applyBorder="1" xfId="0">
      <alignment horizontal="right"/>
    </xf>
    <xf numFmtId="0" applyNumberFormat="1" fontId="3" applyFont="1" fillId="0" applyFill="1" borderId="0" applyBorder="1" xfId="0">
      <alignment horizontal="left"/>
    </xf>
    <xf numFmtId="3" applyNumberFormat="1" fontId="3" applyFont="1" fillId="0" applyFill="1" borderId="0" applyBorder="1" xfId="0">
      <alignment horizontal="right"/>
    </xf>
    <xf numFmtId="0" applyNumberFormat="1" fontId="7" applyFont="1" fillId="0" applyFill="1" borderId="12" applyBorder="1" xfId="0">
      <alignment horizontal="left"/>
    </xf>
    <xf numFmtId="3" applyNumberFormat="1" fontId="7" applyFont="1" fillId="0" applyFill="1" borderId="12" applyBorder="1" xfId="0">
      <alignment horizontal="right"/>
    </xf>
    <xf numFmtId="2" applyNumberFormat="1" fontId="3" applyFont="1" fillId="0" applyFill="1" borderId="0" applyBorder="1" xfId="0">
      <alignment horizontal="right"/>
    </xf>
    <xf numFmtId="2" applyNumberFormat="1" fontId="7" applyFont="1" fillId="0" applyFill="1" borderId="12" applyBorder="1" xfId="0">
      <alignment horizontal="right"/>
    </xf>
    <xf numFmtId="0" applyNumberFormat="1" fontId="7" applyFont="1" fillId="0" applyFill="1" borderId="0" applyBorder="1" xfId="0">
      <alignment horizontal="left" vertical="center"/>
    </xf>
    <xf numFmtId="0" applyNumberFormat="1" fontId="7" applyFont="1" fillId="7" applyFill="1" borderId="0" applyBorder="1" xfId="0">
      <alignment horizontal="left" vertical="center"/>
    </xf>
    <xf numFmtId="0" applyNumberFormat="1" fontId="3" applyFont="1" fillId="7" applyFill="1" borderId="0" applyBorder="1" xfId="0"/>
    <xf numFmtId="2" applyNumberFormat="1" fontId="3" applyFont="1" fillId="0" applyFill="1" borderId="0" applyBorder="1" xfId="0"/>
    <xf numFmtId="3" applyNumberFormat="1" fontId="3" applyFont="1" fillId="0" applyFill="1" borderId="0" applyBorder="1" xfId="0"/>
    <xf numFmtId="2" applyNumberFormat="1" fontId="3" applyFont="1" fillId="0" applyFill="1" borderId="0" applyBorder="1" xfId="0">
      <alignment horizontal="right"/>
    </xf>
    <xf numFmtId="3" applyNumberFormat="1" fontId="3" applyFont="1" fillId="0" applyFill="1" borderId="0" applyBorder="1" xfId="0">
      <alignment horizontal="right"/>
    </xf>
    <xf numFmtId="10" applyNumberFormat="1" fontId="3" applyFont="1" fillId="0" applyFill="1" borderId="0" applyBorder="1" xfId="0">
      <alignment horizontal="right"/>
    </xf>
    <xf numFmtId="0" applyNumberFormat="1" fontId="3" applyFont="1" fillId="0" applyFill="1" borderId="0" applyBorder="1" xfId="0">
      <alignment horizontal="left" vertical="center"/>
    </xf>
    <xf numFmtId="2" applyNumberFormat="1" fontId="7" applyFont="1" fillId="0" applyFill="1" borderId="0" applyBorder="1" xfId="0">
      <alignment horizontal="right"/>
    </xf>
    <xf numFmtId="3" applyNumberFormat="1" fontId="7" applyFont="1" fillId="0" applyFill="1" borderId="0" applyBorder="1" xfId="0">
      <alignment horizontal="right"/>
    </xf>
    <xf numFmtId="10" applyNumberFormat="1" fontId="7" applyFont="1" fillId="0" applyFill="1" borderId="0" applyBorder="1" xfId="0">
      <alignment horizontal="right"/>
    </xf>
    <xf numFmtId="0" applyNumberFormat="1" fontId="7" applyFont="1" fillId="0" applyFill="1" borderId="12" applyBorder="1" xfId="0">
      <alignment horizontal="left" vertical="center"/>
    </xf>
    <xf numFmtId="2" applyNumberFormat="1" fontId="7" applyFont="1" fillId="0" applyFill="1" borderId="12" applyBorder="1" xfId="0">
      <alignment horizontal="right"/>
    </xf>
    <xf numFmtId="3" applyNumberFormat="1" fontId="7" applyFont="1" fillId="0" applyFill="1" borderId="12" applyBorder="1" xfId="0">
      <alignment horizontal="right"/>
    </xf>
    <xf numFmtId="10" applyNumberFormat="1" fontId="7" applyFont="1" fillId="0" applyFill="1" borderId="12" applyBorder="1" xfId="0">
      <alignment horizontal="right"/>
    </xf>
    <xf numFmtId="3" applyNumberFormat="1" fontId="7" applyFont="1" fillId="0" applyFill="1" borderId="12" applyBorder="1" xfId="0"/>
    <xf numFmtId="2" applyNumberFormat="1" fontId="7" applyFont="1" fillId="0" applyFill="1" borderId="12" applyBorder="1" xfId="0"/>
  </cellXfs>
  <cellStyles count="2">
    <cellStyle name="Hyperlink" xfId="1" builtinId="8"/>
    <cellStyle name="Normal" xfId="0" builtinId="0"/>
  </cellStyles>
  <dxfs count="4">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dxf xmlns:d="http://schemas.openxmlformats.org/spreadsheetml/2006/main">
      <font>
        <color rgb="ff9c0006"/>
      </font>
      <fill>
        <patternFill>
          <bgColor rgb="ffffc7ce"/>
        </patternFill>
      </fill>
    </d:dxf>
    <d:dxf xmlns:d="http://schemas.openxmlformats.org/spreadsheetml/2006/main">
      <font>
        <color rgb="ff9c6500"/>
      </font>
      <fill>
        <patternFill>
          <bgColor rgb="ffffeb9c"/>
        </patternFill>
      </fill>
    </d:dxf>
  </dxfs>
  <tableStyles count="0" defaultTableStyle="TableStyleMedium9" defaultPivotStyle="PivotStyleLight16"/>
  <colors>
    <mruColors>
      <color rgb="FF0000FF"/>
      <color rgb="FF4F81BD"/>
    </mruColors>
  </colors>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'Report'!B395</c:f>
              <c:strCache>
                <c:ptCount val="0"/>
              </c:strCache>
            </c:strRef>
          </c:tx>
          <c:marker>
            <c:symbol val="square"/>
          </c:marker>
          <c:cat>
            <c:numRef>
              <c:f>'Report'!$C$394:$H$394</c:f>
            </c:numRef>
          </c:cat>
          <c:val>
            <c:numRef>
              <c:f>'Report'!$C$395:$H$395</c:f>
            </c:numRef>
          </c:val>
          <c:smooth val="0"/>
        </ser>
        <ser xmlns="http://schemas.openxmlformats.org/drawingml/2006/chart">
          <c:idx val="1"/>
          <c:order val="1"/>
          <c:tx>
            <c:strRef>
              <c:f>'Report'!B396</c:f>
              <c:strCache>
                <c:ptCount val="0"/>
              </c:strCache>
            </c:strRef>
          </c:tx>
          <c:marker>
            <c:symbol val="square"/>
          </c:marker>
          <c:cat>
            <c:numRef>
              <c:f>'Report'!$C$394:$H$394</c:f>
            </c:numRef>
          </c:cat>
          <c:val>
            <c:numRef>
              <c:f>'Report'!$C$396:$H$396</c:f>
            </c:numRef>
          </c:val>
          <c:smooth val="0"/>
        </ser>
        <c:marker val="1"/>
        <c:axId val="78968704"/>
        <c:axId val="50826624"/>
      </c:lineChart>
      <c:catAx>
        <c:axId val="78968704"/>
        <c:scaling>
          <c:orientation val="minMax"/>
        </c:scaling>
        <c:axPos val="b"/>
        <c:numFmt formatCode="General" sourceLinked="1"/>
        <c:majorTickMark val="none"/>
        <c:tickLblPos val="nextTo"/>
        <c:crossAx val="50826624"/>
        <c:crosses val="autoZero"/>
        <c:auto val="1"/>
        <c:lblAlgn val="ctr"/>
        <c:lblOffset val="100"/>
      </c:catAx>
      <c:valAx>
        <c:axId val="5082662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78968704"/>
        <c:crosses val="autoZero"/>
        <c:crossBetween val="between"/>
      </c:valAx>
    </c:plotArea>
    <c:legend>
      <c:legendPos val="r"/>
      <c:layout/>
    </c:legend>
    <c:plotVisOnly val="1"/>
  </c:chart>
  <c:printSettings>
    <c:headerFooter/>
    <c:pageMargins b="0.75000000000000577" l="0.70000000000000062" r="0.70000000000000062" t="0.75000000000000577"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chart>
    <c:title>
      <c:tx>
        <c:rich>
          <a:bodyPr/>
          <a:lstStyle/>
          <a:p>
            <a:pPr>
              <a:defRPr/>
            </a:pPr>
            <a:r>
              <a:rPr lang="en-US"/>
              <a:t>Backtesting of  Net Interest Income</a:t>
            </a:r>
          </a:p>
        </c:rich>
      </c:tx>
      <c:layout/>
    </c:title>
    <c:plotArea>
      <c:layout/>
      <c:lineChart>
        <c:grouping val="standard"/>
        <ser xmlns="http://schemas.openxmlformats.org/drawingml/2006/chart">
          <c:idx val="3"/>
          <c:order val="3"/>
          <c:tx>
            <c:strRef>
              <c:f>'Other'!B272</c:f>
              <c:strCache>
                <c:ptCount val="0"/>
              </c:strCache>
            </c:strRef>
          </c:tx>
          <c:marker>
            <c:symbol val="square"/>
          </c:marker>
          <c:cat>
            <c:numRef>
              <c:f>'Other'!$C$271:$H$271</c:f>
            </c:numRef>
          </c:cat>
          <c:val>
            <c:numRef>
              <c:f>'Other'!$C$272:$H$272</c:f>
            </c:numRef>
          </c:val>
          <c:smooth val="0"/>
        </ser>
        <ser xmlns="http://schemas.openxmlformats.org/drawingml/2006/chart">
          <c:idx val="1"/>
          <c:order val="1"/>
          <c:tx>
            <c:strRef>
              <c:f>'Other'!B273</c:f>
              <c:strCache>
                <c:ptCount val="0"/>
              </c:strCache>
            </c:strRef>
          </c:tx>
          <c:marker>
            <c:symbol val="square"/>
          </c:marker>
          <c:cat>
            <c:numRef>
              <c:f>'Other'!$C$271:$H$271</c:f>
            </c:numRef>
          </c:cat>
          <c:val>
            <c:numRef>
              <c:f>'Other'!$C$273:$H$273</c:f>
            </c:numRef>
          </c:val>
          <c:smooth val="0"/>
        </ser>
        <c:marker val="1"/>
        <c:axId val="51414528"/>
        <c:axId val="51416064"/>
      </c:lineChart>
      <c:catAx>
        <c:axId val="51414528"/>
        <c:scaling>
          <c:orientation val="minMax"/>
        </c:scaling>
        <c:axPos val="b"/>
        <c:numFmt formatCode="General" sourceLinked="1"/>
        <c:majorTickMark val="none"/>
        <c:tickLblPos val="nextTo"/>
        <c:crossAx val="51416064"/>
        <c:crosses val="autoZero"/>
        <c:auto val="1"/>
        <c:lblAlgn val="ctr"/>
        <c:lblOffset val="100"/>
      </c:catAx>
      <c:valAx>
        <c:axId val="51416064"/>
        <c:scaling>
          <c:orientation val="minMax"/>
        </c:scaling>
        <c:axPos val="l"/>
        <c:majorGridlines/>
        <c:title>
          <c:tx>
            <c:rich>
              <a:bodyPr/>
              <a:lstStyle/>
              <a:p>
                <a:pPr>
                  <a:defRPr/>
                </a:pPr>
                <a:r>
                  <a:rPr lang="en-US"/>
                  <a:t>$000</a:t>
                </a:r>
              </a:p>
            </c:rich>
          </c:tx>
          <c:layout>
            <c:manualLayout>
              <c:xMode val="edge"/>
              <c:yMode val="edge"/>
              <c:x val="9.9502487562189747E-3"/>
              <c:y val="0.48119070482043402"/>
            </c:manualLayout>
          </c:layout>
        </c:title>
        <c:numFmt formatCode="#,##0" sourceLinked="0"/>
        <c:majorTickMark val="none"/>
        <c:tickLblPos val="nextTo"/>
        <c:crossAx val="51414528"/>
        <c:crosses val="autoZero"/>
        <c:crossBetween val="between"/>
      </c:valAx>
    </c:plotArea>
    <c:legend>
      <c:legendPos val="r"/>
      <c:layout/>
    </c:legend>
    <c:plotVisOnly val="1"/>
  </c:chart>
  <c:printSettings>
    <c:headerFooter/>
    <c:pageMargins b="0.75000000000000744" l="0.70000000000000062" r="0.70000000000000062" t="0.75000000000000744"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4.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_rels/drawing5.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114299</xdr:colOff>
      <xdr:row>0</xdr:row>
      <xdr:rowOff>19050</xdr:rowOff>
    </xdr:from>
    <xdr:to>
      <xdr:col>42</xdr:col>
      <xdr:colOff>228600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14299" y="19050"/>
          <a:ext cx="11515726" cy="685800"/>
        </a:xfrm>
        <a:prstGeom prst="rect">
          <a:avLst/>
        </a:prstGeom>
        <a:noFill/>
        <a:ln w="9525">
          <a:noFill/>
          <a:miter lim="800000"/>
          <a:headEnd/>
          <a:tailEnd/>
        </a:ln>
      </xdr:spPr>
    </xdr:pic>
    <xdr:clientData/>
  </xdr:twoCellAnchor>
  <xdr:twoCellAnchor>
    <xdr:from>
      <xdr:col>1</xdr:col>
      <xdr:colOff>0</xdr:colOff>
      <xdr:row>390</xdr:row>
      <xdr:rowOff>95250</xdr:rowOff>
    </xdr:from>
    <xdr:to>
      <xdr:col>22</xdr:col>
      <xdr:colOff>47625</xdr:colOff>
      <xdr:row>407</xdr:row>
      <xdr:rowOff>142875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19048</xdr:colOff>
      <xdr:row>0</xdr:row>
      <xdr:rowOff>19050</xdr:rowOff>
    </xdr:from>
    <xdr:to>
      <xdr:col>11</xdr:col>
      <xdr:colOff>1009650</xdr:colOff>
      <xdr:row>1</xdr:row>
      <xdr:rowOff>0</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61923" y="19050"/>
          <a:ext cx="12020552" cy="6858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18</xdr:col>
      <xdr:colOff>9525</xdr:colOff>
      <xdr:row>3</xdr:row>
      <xdr:rowOff>142875</xdr:rowOff>
    </xdr:to>
    <xdr:pic>
      <xdr:nvPicPr>
        <xdr:cNvPr id="2"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228600" y="0"/>
          <a:ext cx="11706225" cy="6858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267</xdr:row>
      <xdr:rowOff>95250</xdr:rowOff>
    </xdr:from>
    <xdr:to>
      <xdr:col>7</xdr:col>
      <xdr:colOff>38100</xdr:colOff>
      <xdr:row>284</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19050</xdr:rowOff>
    </xdr:from>
    <xdr:to>
      <xdr:col>9</xdr:col>
      <xdr:colOff>590550</xdr:colOff>
      <xdr:row>3</xdr:row>
      <xdr:rowOff>9525</xdr:rowOff>
    </xdr:to>
    <xdr:pic>
      <xdr:nvPicPr>
        <xdr:cNvPr id="5" name="THCLOGO"/>
        <xdr:cNvPicPr>
          <a:picLocks noChangeAspect="1" noChangeArrowheads="1"/>
        </xdr:cNvPicPr>
      </xdr:nvPicPr>
      <xdr:blipFill>
        <a:blip xmlns:r="http://schemas.openxmlformats.org/officeDocument/2006/relationships" r:embed="rId2" cstate="print"/>
        <a:srcRect/>
        <a:stretch>
          <a:fillRect/>
        </a:stretch>
      </xdr:blipFill>
      <xdr:spPr bwMode="auto">
        <a:xfrm>
          <a:off x="228600" y="19050"/>
          <a:ext cx="8391525" cy="5334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238124</xdr:colOff>
      <xdr:row>3</xdr:row>
      <xdr:rowOff>114299</xdr:rowOff>
    </xdr:from>
    <xdr:to>
      <xdr:col>16</xdr:col>
      <xdr:colOff>609599</xdr:colOff>
      <xdr:row>67</xdr:row>
      <xdr:rowOff>38100</xdr:rowOff>
    </xdr:to>
    <xdr:sp macro="" textlink="">
      <xdr:nvSpPr>
        <xdr:cNvPr id="2" name="矩形 3"/>
        <xdr:cNvSpPr/>
      </xdr:nvSpPr>
      <xdr:spPr>
        <a:xfrm>
          <a:off x="238124" y="685799"/>
          <a:ext cx="10125075" cy="12115801"/>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600" b="1" i="0" u="none" strike="noStrike">
              <a:solidFill>
                <a:schemeClr val="dk1"/>
              </a:solidFill>
              <a:effectLst/>
              <a:latin typeface="Futura-Book"/>
              <a:ea typeface="+mn-ea"/>
              <a:cs typeface="Times New Roman" panose="02020603050405020304" pitchFamily="18" charset="0"/>
            </a:rPr>
            <a:t>DISCLAIMER </a:t>
          </a:r>
          <a:r>
            <a:rPr lang="en-US" altLang="zh-CN" sz="900">
              <a:latin typeface="Futura-Book"/>
              <a:cs typeface="Times New Roman" panose="02020603050405020304" pitchFamily="18" charset="0"/>
            </a:rPr>
            <a:t>
            </a:t>
          </a:r>
        </a:p>
        <a:p>
          <a:pPr indent="0" algn="just" fontAlgn="t"/>
          <a:endParaRPr lang="en-US" altLang="zh-CN" sz="900">
            <a:latin typeface="Futura-Book"/>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100" b="1" i="0" u="none" strike="noStrike">
              <a:solidFill>
                <a:schemeClr val="dk1"/>
              </a:solidFill>
              <a:effectLst/>
              <a:latin typeface="Futura-Book"/>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100">
            <a:latin typeface="Futura-Book"/>
            <a:cs typeface="Times New Roman" panose="02020603050405020304" pitchFamily="18" charset="0"/>
          </a:endParaRP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100" b="0"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0" i="0" u="none" strike="noStrike">
              <a:solidFill>
                <a:schemeClr val="dk1"/>
              </a:solidFill>
              <a:effectLst/>
              <a:latin typeface="Futura-Book"/>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100" b="1" i="0" u="none" strike="noStrike">
            <a:solidFill>
              <a:schemeClr val="dk1"/>
            </a:solidFill>
            <a:effectLst/>
            <a:latin typeface="Futura-Book"/>
            <a:ea typeface="+mn-ea"/>
            <a:cs typeface="Times New Roman" panose="02020603050405020304" pitchFamily="18" charset="0"/>
          </a:endParaRPr>
        </a:p>
        <a:p>
          <a:pPr indent="0" algn="just" fontAlgn="t"/>
          <a:r>
            <a:rPr lang="en-US" altLang="zh-CN" sz="1100" b="1" i="0" u="none" strike="noStrike">
              <a:solidFill>
                <a:schemeClr val="dk1"/>
              </a:solidFill>
              <a:effectLst/>
              <a:latin typeface="Futura-Book"/>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100" b="0">
            <a:latin typeface="Futura-Book"/>
            <a:cs typeface="Times New Roman" panose="02020603050405020304" pitchFamily="18" charset="0"/>
          </a:endParaRPr>
        </a:p>
      </xdr:txBody>
    </xdr:sp>
    <xdr:clientData/>
  </xdr:twoCellAnchor>
  <xdr:twoCellAnchor editAs="oneCell">
    <xdr:from>
      <xdr:col>1</xdr:col>
      <xdr:colOff>0</xdr:colOff>
      <xdr:row>0</xdr:row>
      <xdr:rowOff>0</xdr:rowOff>
    </xdr:from>
    <xdr:to>
      <xdr:col>16</xdr:col>
      <xdr:colOff>600075</xdr:colOff>
      <xdr:row>3</xdr:row>
      <xdr:rowOff>9525</xdr:rowOff>
    </xdr:to>
    <xdr:pic>
      <xdr:nvPicPr>
        <xdr:cNvPr id="3" name="THCLOGO"/>
        <xdr:cNvPicPr>
          <a:picLocks noChangeAspect="1" noChangeArrowheads="1"/>
        </xdr:cNvPicPr>
      </xdr:nvPicPr>
      <xdr:blipFill>
        <a:blip xmlns:r="http://schemas.openxmlformats.org/officeDocument/2006/relationships" r:embed="rId1" cstate="print"/>
        <a:srcRect/>
        <a:stretch>
          <a:fillRect/>
        </a:stretch>
      </xdr:blipFill>
      <xdr:spPr bwMode="auto">
        <a:xfrm>
          <a:off x="152400" y="0"/>
          <a:ext cx="9744075" cy="581024"/>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9" Type="http://schemas.openxmlformats.org/officeDocument/2006/relationships/hyperlink" Target="http://www.thomasho.com/" TargetMode="External"/><Relationship Id="rId8" Type="http://schemas.openxmlformats.org/officeDocument/2006/relationships/hyperlink" Target="https://www.thcdecisions.com/riskofficer" TargetMode="External"/><Relationship Id="rId7" Type="http://schemas.openxmlformats.org/officeDocument/2006/relationships/hyperlink" Target="mailto:support@thomasho.com"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dimension ref="A2:BA455"/>
  <sheetViews>
    <sheetView showGridLines="0" tabSelected="1" zoomScaleNormal="100" workbookViewId="0">
      <selection activeCell="B5" sqref="B5"/>
    </sheetView>
  </sheetViews>
  <sheetFormatPr defaultRowHeight="14.25" customHeight="1"/>
  <cols>
    <col min="1" max="1" width="1.7109375" customWidth="1" style="2"/>
    <col min="2" max="2" width="15.7109375" customWidth="1" style="2"/>
    <col min="3" max="3" width="8.7109375" customWidth="1" style="2"/>
    <col min="4" max="4" width="3.7109375" customWidth="1" style="2"/>
    <col min="5" max="5" width="3.7109375" customWidth="1" style="2"/>
    <col min="6" max="6" width="3.7109375" customWidth="1" style="2"/>
    <col min="7" max="7" width="3.7109375" customWidth="1" style="2"/>
    <col min="8" max="8" width="3.7109375" customWidth="1" style="2"/>
    <col min="9" max="9" width="3.7109375" customWidth="1" style="2"/>
    <col min="10" max="10" width="3.7109375" customWidth="1" style="2"/>
    <col min="11" max="11" width="3.7109375" customWidth="1" style="2"/>
    <col min="12" max="12" width="3.7109375" customWidth="1" style="2"/>
    <col min="13" max="13" width="3.7109375" customWidth="1" style="2"/>
    <col min="14" max="14" width="3.7109375" customWidth="1" style="2"/>
    <col min="15" max="15" width="3.7109375" customWidth="1" style="2"/>
    <col min="16" max="16" width="3.7109375" customWidth="1" style="2"/>
    <col min="17" max="17" width="3.7109375" customWidth="1" style="2"/>
    <col min="18" max="18" width="3.7109375" customWidth="1" style="2"/>
    <col min="19" max="19" width="3.7109375" customWidth="1" style="2"/>
    <col min="20" max="20" width="3.7109375" customWidth="1" style="2"/>
    <col min="21" max="21" width="3.7109375" customWidth="1" style="2"/>
    <col min="22" max="22" width="3.7109375" customWidth="1" style="2"/>
    <col min="23" max="23" width="3.7109375" customWidth="1" style="2"/>
    <col min="24" max="24" width="3.7109375" customWidth="1" style="2"/>
    <col min="25" max="25" width="3.7109375" customWidth="1" style="2"/>
    <col min="26" max="26" width="3.7109375" customWidth="1" style="2"/>
    <col min="27" max="27" width="3.7109375" customWidth="1" style="2"/>
    <col min="28" max="28" width="3.7109375" customWidth="1" style="2"/>
    <col min="29" max="29" width="3.7109375" customWidth="1" style="2"/>
    <col min="30" max="30" width="3.7109375" customWidth="1" style="2"/>
    <col min="31" max="31" width="3.7109375" customWidth="1" style="2"/>
    <col min="32" max="32" width="3.7109375" customWidth="1" style="2"/>
    <col min="33" max="33" width="3.7109375" customWidth="1" style="2"/>
    <col min="34" max="34" width="3.7109375" customWidth="1" style="2"/>
    <col min="35" max="35" width="3.7109375" customWidth="1" style="2"/>
    <col min="36" max="36" width="3.7109375" customWidth="1" style="2"/>
    <col min="37" max="37" width="3.7109375" customWidth="1" style="2"/>
    <col min="38" max="38" width="3.7109375" customWidth="1" style="2"/>
    <col min="39" max="39" width="3.7109375" customWidth="1" style="2"/>
    <col min="40" max="40" width="3.7109375" customWidth="1" style="2"/>
    <col min="41" max="41" width="3.7109375" customWidth="1" style="2"/>
    <col min="42" max="42" width="3.7109375" customWidth="1" style="2"/>
    <col min="43" max="43" width="3.7109375" customWidth="1" style="2"/>
    <col min="44" max="47" width="3.7109375" customWidth="1" style="2"/>
    <col min="48" max="50" width="7.7109375" customWidth="1" style="2"/>
    <col min="51" max="51" width="10.7109375" customWidth="1" style="2"/>
    <col min="52" max="53" width="7.7109375" customWidth="1" style="2"/>
    <col min="54" max="72" width="3.7109375" customWidth="1" style="2"/>
    <col min="73" max="16384" width="9.140625" customWidth="1" style="2"/>
  </cols>
  <sheetData>
    <row r="1" ht="55.5" customHeight="1"/>
    <row r="2" ht="26.25" customHeight="1">
      <c r="B2" s="82" t="s">
        <v>96</v>
      </c>
      <c r="C2" s="82"/>
      <c r="D2" s="82"/>
      <c r="E2" s="82"/>
      <c r="F2" s="82"/>
      <c r="G2" s="82"/>
      <c r="H2" s="82"/>
      <c r="I2" s="82"/>
      <c r="J2" s="82"/>
      <c r="K2" s="82"/>
      <c r="L2" s="82"/>
      <c r="M2" s="82"/>
      <c r="N2" s="82"/>
      <c r="O2" s="82"/>
      <c r="P2" s="82"/>
      <c r="Q2" s="82"/>
      <c r="R2" s="82"/>
      <c r="S2" s="82"/>
      <c r="T2" s="82"/>
      <c r="U2" s="82"/>
      <c r="V2" s="82"/>
      <c r="W2" s="82"/>
      <c r="X2" s="82"/>
      <c r="Y2" s="82"/>
      <c r="Z2" s="82"/>
      <c r="AA2" s="82"/>
      <c r="AB2" s="82"/>
      <c r="AC2" s="82"/>
      <c r="AD2" s="82"/>
      <c r="AE2" s="82"/>
      <c r="AF2" s="82"/>
      <c r="AG2" s="82"/>
      <c r="AH2" s="82"/>
      <c r="AI2" s="82"/>
      <c r="AJ2" s="82"/>
      <c r="AK2" s="82"/>
      <c r="AL2" s="82"/>
      <c r="AM2" s="82"/>
      <c r="AN2" s="82"/>
      <c r="AO2" s="82"/>
      <c r="AP2" s="82"/>
      <c r="AQ2" s="82"/>
    </row>
    <row r="3" ht="14.25" customHeight="1">
      <c r="B3" s="83" t="s">
        <v>97</v>
      </c>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row>
    <row r="4" ht="14.25" customHeight="1">
      <c r="B4" s="83" t="s">
        <v>209</v>
      </c>
      <c r="C4" s="83"/>
      <c r="D4" s="83"/>
      <c r="E4" s="83"/>
      <c r="F4" s="83"/>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row>
    <row r="6" ht="14.25" customHeight="1">
      <c r="B6" s="84" t="s">
        <v>99</v>
      </c>
      <c r="C6" s="84"/>
      <c r="D6" s="84" t="s">
        <v>100</v>
      </c>
      <c r="E6" s="84"/>
      <c r="F6" s="84"/>
      <c r="G6" s="84"/>
      <c r="H6" s="84"/>
      <c r="I6" s="84"/>
      <c r="J6" s="84"/>
      <c r="K6" s="85"/>
      <c r="L6" s="86" t="s">
        <v>101</v>
      </c>
      <c r="M6" s="84"/>
      <c r="N6" s="84"/>
      <c r="O6" s="84"/>
      <c r="P6" s="84"/>
      <c r="Q6" s="84"/>
      <c r="R6" s="84"/>
      <c r="S6" s="85"/>
      <c r="T6" s="86" t="s">
        <v>102</v>
      </c>
      <c r="U6" s="84"/>
      <c r="V6" s="84"/>
      <c r="W6" s="84"/>
      <c r="X6" s="84"/>
      <c r="Y6" s="84"/>
      <c r="Z6" s="84"/>
      <c r="AA6" s="85"/>
      <c r="AB6" s="86" t="s">
        <v>103</v>
      </c>
      <c r="AC6" s="84"/>
      <c r="AD6" s="84"/>
      <c r="AE6" s="84"/>
      <c r="AF6" s="84"/>
      <c r="AG6" s="84"/>
      <c r="AH6" s="84"/>
      <c r="AI6" s="85"/>
      <c r="AJ6" s="84" t="s">
        <v>104</v>
      </c>
      <c r="AK6" s="84"/>
      <c r="AL6" s="84"/>
      <c r="AM6" s="84"/>
      <c r="AN6" s="84"/>
      <c r="AO6" s="84"/>
      <c r="AP6" s="84"/>
      <c r="AQ6" s="84"/>
    </row>
    <row r="7" ht="14.25" customHeight="1" s="61" customFormat="1">
      <c r="B7" s="84"/>
      <c r="C7" s="84"/>
      <c r="D7" s="87" t="s">
        <v>4</v>
      </c>
      <c r="E7" s="87"/>
      <c r="F7" s="87"/>
      <c r="G7" s="87"/>
      <c r="H7" s="87" t="s">
        <v>5</v>
      </c>
      <c r="I7" s="87"/>
      <c r="J7" s="87"/>
      <c r="K7" s="88"/>
      <c r="L7" s="87" t="s">
        <v>4</v>
      </c>
      <c r="M7" s="87"/>
      <c r="N7" s="87"/>
      <c r="O7" s="87"/>
      <c r="P7" s="87" t="s">
        <v>5</v>
      </c>
      <c r="Q7" s="87"/>
      <c r="R7" s="87"/>
      <c r="S7" s="88"/>
      <c r="T7" s="89" t="s">
        <v>4</v>
      </c>
      <c r="U7" s="87"/>
      <c r="V7" s="87"/>
      <c r="W7" s="87"/>
      <c r="X7" s="87" t="s">
        <v>5</v>
      </c>
      <c r="Y7" s="87"/>
      <c r="Z7" s="87"/>
      <c r="AA7" s="88"/>
      <c r="AB7" s="89" t="s">
        <v>4</v>
      </c>
      <c r="AC7" s="87"/>
      <c r="AD7" s="87"/>
      <c r="AE7" s="87"/>
      <c r="AF7" s="87" t="s">
        <v>5</v>
      </c>
      <c r="AG7" s="87"/>
      <c r="AH7" s="87"/>
      <c r="AI7" s="88"/>
      <c r="AJ7" s="87" t="s">
        <v>4</v>
      </c>
      <c r="AK7" s="87"/>
      <c r="AL7" s="87"/>
      <c r="AM7" s="87"/>
      <c r="AN7" s="87" t="s">
        <v>5</v>
      </c>
      <c r="AO7" s="87"/>
      <c r="AP7" s="87"/>
      <c r="AQ7" s="87"/>
    </row>
    <row r="8" ht="14.25" customHeight="1" s="62" customFormat="1">
      <c r="B8" s="90" t="s">
        <v>105</v>
      </c>
      <c r="C8" s="90"/>
      <c r="D8" s="91">
        <v>0</v>
      </c>
      <c r="E8" s="91"/>
      <c r="F8" s="91"/>
      <c r="G8" s="91"/>
      <c r="H8" s="91">
        <v>-8.6311401212908816</v>
      </c>
      <c r="I8" s="91"/>
      <c r="J8" s="91"/>
      <c r="K8" s="92"/>
      <c r="L8" s="93">
        <v>0</v>
      </c>
      <c r="M8" s="91"/>
      <c r="N8" s="91"/>
      <c r="O8" s="91"/>
      <c r="P8" s="91">
        <v>-17.764978617760146</v>
      </c>
      <c r="Q8" s="91"/>
      <c r="R8" s="91"/>
      <c r="S8" s="92"/>
      <c r="T8" s="93">
        <v>47.649023686136495</v>
      </c>
      <c r="U8" s="91"/>
      <c r="V8" s="91"/>
      <c r="W8" s="91"/>
      <c r="X8" s="91">
        <v>-29.207973427386086</v>
      </c>
      <c r="Y8" s="91"/>
      <c r="Z8" s="91"/>
      <c r="AA8" s="92"/>
      <c r="AB8" s="93">
        <v>0</v>
      </c>
      <c r="AC8" s="91"/>
      <c r="AD8" s="91"/>
      <c r="AE8" s="91"/>
      <c r="AF8" s="91">
        <v>-27.757933392782231</v>
      </c>
      <c r="AG8" s="91"/>
      <c r="AH8" s="91"/>
      <c r="AI8" s="92"/>
      <c r="AJ8" s="91"/>
      <c r="AK8" s="91"/>
      <c r="AL8" s="91"/>
      <c r="AM8" s="91"/>
      <c r="AN8" s="91">
        <v>-72.951426814275564</v>
      </c>
      <c r="AO8" s="91"/>
      <c r="AP8" s="91"/>
      <c r="AQ8" s="91"/>
    </row>
    <row r="9" ht="14.25" customHeight="1" s="62" customFormat="1">
      <c r="B9" s="90" t="s">
        <v>106</v>
      </c>
      <c r="C9" s="90"/>
      <c r="D9" s="91">
        <v>0</v>
      </c>
      <c r="E9" s="91"/>
      <c r="F9" s="91"/>
      <c r="G9" s="91"/>
      <c r="H9" s="91">
        <v>-6.4689369059414918</v>
      </c>
      <c r="I9" s="91"/>
      <c r="J9" s="91"/>
      <c r="K9" s="92"/>
      <c r="L9" s="93">
        <v>0</v>
      </c>
      <c r="M9" s="91"/>
      <c r="N9" s="91"/>
      <c r="O9" s="91"/>
      <c r="P9" s="91">
        <v>-13.240500325922669</v>
      </c>
      <c r="Q9" s="91"/>
      <c r="R9" s="91"/>
      <c r="S9" s="92"/>
      <c r="T9" s="93">
        <v>38.222108083011079</v>
      </c>
      <c r="U9" s="91"/>
      <c r="V9" s="91"/>
      <c r="W9" s="91"/>
      <c r="X9" s="91">
        <v>-22.026834820509091</v>
      </c>
      <c r="Y9" s="91"/>
      <c r="Z9" s="91"/>
      <c r="AA9" s="92"/>
      <c r="AB9" s="93">
        <v>0</v>
      </c>
      <c r="AC9" s="91"/>
      <c r="AD9" s="91"/>
      <c r="AE9" s="91"/>
      <c r="AF9" s="91">
        <v>-21.313855769800771</v>
      </c>
      <c r="AG9" s="91"/>
      <c r="AH9" s="91"/>
      <c r="AI9" s="92"/>
      <c r="AJ9" s="91"/>
      <c r="AK9" s="91"/>
      <c r="AL9" s="91"/>
      <c r="AM9" s="91"/>
      <c r="AN9" s="91">
        <v>-72.7682169852009</v>
      </c>
      <c r="AO9" s="91"/>
      <c r="AP9" s="91"/>
      <c r="AQ9" s="91"/>
    </row>
    <row r="10" ht="14.25" customHeight="1" s="62" customFormat="1">
      <c r="B10" s="90" t="s">
        <v>107</v>
      </c>
      <c r="C10" s="90"/>
      <c r="D10" s="91">
        <v>0</v>
      </c>
      <c r="E10" s="91"/>
      <c r="F10" s="91"/>
      <c r="G10" s="91"/>
      <c r="H10" s="91">
        <v>-4.2840028182611292</v>
      </c>
      <c r="I10" s="91"/>
      <c r="J10" s="91"/>
      <c r="K10" s="92"/>
      <c r="L10" s="93">
        <v>0</v>
      </c>
      <c r="M10" s="91"/>
      <c r="N10" s="91"/>
      <c r="O10" s="91"/>
      <c r="P10" s="91">
        <v>-8.7102207167427572</v>
      </c>
      <c r="Q10" s="91"/>
      <c r="R10" s="91"/>
      <c r="S10" s="92"/>
      <c r="T10" s="93">
        <v>26.243043637417397</v>
      </c>
      <c r="U10" s="91"/>
      <c r="V10" s="91"/>
      <c r="W10" s="91"/>
      <c r="X10" s="91">
        <v>-14.261956537602769</v>
      </c>
      <c r="Y10" s="91"/>
      <c r="Z10" s="91"/>
      <c r="AA10" s="92"/>
      <c r="AB10" s="93">
        <v>0</v>
      </c>
      <c r="AC10" s="91"/>
      <c r="AD10" s="91"/>
      <c r="AE10" s="91"/>
      <c r="AF10" s="91">
        <v>-14.220591292199471</v>
      </c>
      <c r="AG10" s="91"/>
      <c r="AH10" s="91"/>
      <c r="AI10" s="92"/>
      <c r="AJ10" s="91"/>
      <c r="AK10" s="91"/>
      <c r="AL10" s="91"/>
      <c r="AM10" s="91"/>
      <c r="AN10" s="91">
        <v>-72.583083483950617</v>
      </c>
      <c r="AO10" s="91"/>
      <c r="AP10" s="91"/>
      <c r="AQ10" s="91"/>
    </row>
    <row r="11" ht="14.25" customHeight="1" s="62" customFormat="1">
      <c r="B11" s="90" t="s">
        <v>108</v>
      </c>
      <c r="C11" s="90"/>
      <c r="D11" s="91">
        <v>0</v>
      </c>
      <c r="E11" s="91"/>
      <c r="F11" s="91"/>
      <c r="G11" s="91"/>
      <c r="H11" s="91">
        <v>-2.0919991239621765</v>
      </c>
      <c r="I11" s="91"/>
      <c r="J11" s="91"/>
      <c r="K11" s="92"/>
      <c r="L11" s="93">
        <v>0</v>
      </c>
      <c r="M11" s="91"/>
      <c r="N11" s="91"/>
      <c r="O11" s="91"/>
      <c r="P11" s="91">
        <v>-4.2465207679032613</v>
      </c>
      <c r="Q11" s="91"/>
      <c r="R11" s="91"/>
      <c r="S11" s="92"/>
      <c r="T11" s="93">
        <v>12.687422636131775</v>
      </c>
      <c r="U11" s="91"/>
      <c r="V11" s="91"/>
      <c r="W11" s="91"/>
      <c r="X11" s="91">
        <v>-6.3690564828972445</v>
      </c>
      <c r="Y11" s="91"/>
      <c r="Z11" s="91"/>
      <c r="AA11" s="92"/>
      <c r="AB11" s="93">
        <v>0</v>
      </c>
      <c r="AC11" s="91"/>
      <c r="AD11" s="91"/>
      <c r="AE11" s="91"/>
      <c r="AF11" s="91">
        <v>-6.7773574022636218</v>
      </c>
      <c r="AG11" s="91"/>
      <c r="AH11" s="91"/>
      <c r="AI11" s="92"/>
      <c r="AJ11" s="91"/>
      <c r="AK11" s="91"/>
      <c r="AL11" s="91"/>
      <c r="AM11" s="91"/>
      <c r="AN11" s="91">
        <v>-72.393016668051928</v>
      </c>
      <c r="AO11" s="91"/>
      <c r="AP11" s="91"/>
      <c r="AQ11" s="91"/>
    </row>
    <row r="12" ht="14.25" customHeight="1" s="62" customFormat="1">
      <c r="B12" s="90" t="s">
        <v>109</v>
      </c>
      <c r="C12" s="90"/>
      <c r="D12" s="91">
        <v>0</v>
      </c>
      <c r="E12" s="91"/>
      <c r="F12" s="91"/>
      <c r="G12" s="91"/>
      <c r="H12" s="91">
        <v>0</v>
      </c>
      <c r="I12" s="91"/>
      <c r="J12" s="91"/>
      <c r="K12" s="92"/>
      <c r="L12" s="93">
        <v>0</v>
      </c>
      <c r="M12" s="91"/>
      <c r="N12" s="91"/>
      <c r="O12" s="91"/>
      <c r="P12" s="91">
        <v>0</v>
      </c>
      <c r="Q12" s="91"/>
      <c r="R12" s="91"/>
      <c r="S12" s="92"/>
      <c r="T12" s="93">
        <v>0</v>
      </c>
      <c r="U12" s="91"/>
      <c r="V12" s="91"/>
      <c r="W12" s="91"/>
      <c r="X12" s="91">
        <v>0</v>
      </c>
      <c r="Y12" s="91"/>
      <c r="Z12" s="91"/>
      <c r="AA12" s="92"/>
      <c r="AB12" s="93">
        <v>0</v>
      </c>
      <c r="AC12" s="91"/>
      <c r="AD12" s="91"/>
      <c r="AE12" s="91"/>
      <c r="AF12" s="91">
        <v>0</v>
      </c>
      <c r="AG12" s="91"/>
      <c r="AH12" s="91"/>
      <c r="AI12" s="92"/>
      <c r="AJ12" s="91"/>
      <c r="AK12" s="91"/>
      <c r="AL12" s="91"/>
      <c r="AM12" s="91"/>
      <c r="AN12" s="91">
        <v>-72.208641147390935</v>
      </c>
      <c r="AO12" s="91"/>
      <c r="AP12" s="91"/>
      <c r="AQ12" s="91"/>
    </row>
    <row r="13" ht="14.25" customHeight="1" s="62" customFormat="1">
      <c r="B13" s="90" t="s">
        <v>110</v>
      </c>
      <c r="C13" s="90"/>
      <c r="D13" s="91">
        <v>0</v>
      </c>
      <c r="E13" s="91"/>
      <c r="F13" s="91"/>
      <c r="G13" s="91"/>
      <c r="H13" s="91">
        <v>1.2989351245809175</v>
      </c>
      <c r="I13" s="91"/>
      <c r="J13" s="91"/>
      <c r="K13" s="92"/>
      <c r="L13" s="93">
        <v>0</v>
      </c>
      <c r="M13" s="91"/>
      <c r="N13" s="91"/>
      <c r="O13" s="91"/>
      <c r="P13" s="91">
        <v>2.7783553354474604</v>
      </c>
      <c r="Q13" s="91"/>
      <c r="R13" s="91"/>
      <c r="S13" s="92"/>
      <c r="T13" s="93">
        <v>-6.3739235765473676</v>
      </c>
      <c r="U13" s="91"/>
      <c r="V13" s="91"/>
      <c r="W13" s="91"/>
      <c r="X13" s="91">
        <v>1.4936553385129896</v>
      </c>
      <c r="Y13" s="91"/>
      <c r="Z13" s="91"/>
      <c r="AA13" s="92"/>
      <c r="AB13" s="93">
        <v>0</v>
      </c>
      <c r="AC13" s="91"/>
      <c r="AD13" s="91"/>
      <c r="AE13" s="91"/>
      <c r="AF13" s="91">
        <v>3.2592847803783411</v>
      </c>
      <c r="AG13" s="91"/>
      <c r="AH13" s="91"/>
      <c r="AI13" s="92"/>
      <c r="AJ13" s="91"/>
      <c r="AK13" s="91"/>
      <c r="AL13" s="91"/>
      <c r="AM13" s="91"/>
      <c r="AN13" s="91">
        <v>-72.073124630388122</v>
      </c>
      <c r="AO13" s="91"/>
      <c r="AP13" s="91"/>
      <c r="AQ13" s="91"/>
    </row>
    <row r="14" ht="14.25" customHeight="1" s="62" customFormat="1">
      <c r="B14" s="90" t="s">
        <v>111</v>
      </c>
      <c r="C14" s="90"/>
      <c r="D14" s="91">
        <v>0</v>
      </c>
      <c r="E14" s="91"/>
      <c r="F14" s="91"/>
      <c r="G14" s="91"/>
      <c r="H14" s="91">
        <v>0.61033493125560134</v>
      </c>
      <c r="I14" s="91"/>
      <c r="J14" s="91"/>
      <c r="K14" s="92"/>
      <c r="L14" s="93">
        <v>0</v>
      </c>
      <c r="M14" s="91"/>
      <c r="N14" s="91"/>
      <c r="O14" s="91"/>
      <c r="P14" s="91">
        <v>1.9217849246423044</v>
      </c>
      <c r="Q14" s="91"/>
      <c r="R14" s="91"/>
      <c r="S14" s="92"/>
      <c r="T14" s="93"/>
      <c r="U14" s="91"/>
      <c r="V14" s="91"/>
      <c r="W14" s="91"/>
      <c r="X14" s="91">
        <v>0.63271769231895725</v>
      </c>
      <c r="Y14" s="91"/>
      <c r="Z14" s="91"/>
      <c r="AA14" s="92"/>
      <c r="AB14" s="93">
        <v>0</v>
      </c>
      <c r="AC14" s="91"/>
      <c r="AD14" s="91"/>
      <c r="AE14" s="91"/>
      <c r="AF14" s="91">
        <v>2.6583329940654661</v>
      </c>
      <c r="AG14" s="91"/>
      <c r="AH14" s="91"/>
      <c r="AI14" s="92"/>
      <c r="AJ14" s="91"/>
      <c r="AK14" s="91"/>
      <c r="AL14" s="91"/>
      <c r="AM14" s="91"/>
      <c r="AN14" s="91">
        <v>-72.128463333290711</v>
      </c>
      <c r="AO14" s="91"/>
      <c r="AP14" s="91"/>
      <c r="AQ14" s="91"/>
    </row>
    <row r="15" hidden="1" ht="14.25" customHeight="1" s="62" customFormat="1">
      <c r="B15" s="90" t="s">
        <v>112</v>
      </c>
      <c r="C15" s="90"/>
      <c r="D15" s="91"/>
      <c r="E15" s="91"/>
      <c r="F15" s="91"/>
      <c r="G15" s="91"/>
      <c r="H15" s="91"/>
      <c r="I15" s="91"/>
      <c r="J15" s="91"/>
      <c r="K15" s="92"/>
      <c r="L15" s="93"/>
      <c r="M15" s="91"/>
      <c r="N15" s="91"/>
      <c r="O15" s="91"/>
      <c r="P15" s="91"/>
      <c r="Q15" s="91"/>
      <c r="R15" s="91"/>
      <c r="S15" s="92"/>
      <c r="T15" s="93"/>
      <c r="U15" s="91"/>
      <c r="V15" s="91"/>
      <c r="W15" s="91"/>
      <c r="X15" s="91"/>
      <c r="Y15" s="91"/>
      <c r="Z15" s="91"/>
      <c r="AA15" s="92"/>
      <c r="AB15" s="93"/>
      <c r="AC15" s="91"/>
      <c r="AD15" s="91"/>
      <c r="AE15" s="91"/>
      <c r="AF15" s="91"/>
      <c r="AG15" s="91"/>
      <c r="AH15" s="91"/>
      <c r="AI15" s="92"/>
      <c r="AJ15" s="91"/>
      <c r="AK15" s="91"/>
      <c r="AL15" s="91"/>
      <c r="AM15" s="91"/>
      <c r="AN15" s="91"/>
      <c r="AO15" s="91"/>
      <c r="AP15" s="91"/>
      <c r="AQ15" s="91"/>
    </row>
    <row r="16" ht="14.25" customHeight="1" s="62" customFormat="1">
      <c r="B16" s="90" t="s">
        <v>113</v>
      </c>
      <c r="C16" s="90"/>
      <c r="D16" s="91">
        <v>0</v>
      </c>
      <c r="E16" s="91"/>
      <c r="F16" s="91"/>
      <c r="G16" s="91"/>
      <c r="H16" s="91">
        <v>-3.5925121636298223</v>
      </c>
      <c r="I16" s="91"/>
      <c r="J16" s="91"/>
      <c r="K16" s="92"/>
      <c r="L16" s="93">
        <v>0</v>
      </c>
      <c r="M16" s="91"/>
      <c r="N16" s="91"/>
      <c r="O16" s="91"/>
      <c r="P16" s="91">
        <v>-8.66475022212753</v>
      </c>
      <c r="Q16" s="91"/>
      <c r="R16" s="91"/>
      <c r="S16" s="92"/>
      <c r="T16" s="93"/>
      <c r="U16" s="91"/>
      <c r="V16" s="91"/>
      <c r="W16" s="91"/>
      <c r="X16" s="91">
        <v>-1.6484542051151896</v>
      </c>
      <c r="Y16" s="91"/>
      <c r="Z16" s="91"/>
      <c r="AA16" s="92"/>
      <c r="AB16" s="93">
        <v>0</v>
      </c>
      <c r="AC16" s="91"/>
      <c r="AD16" s="91"/>
      <c r="AE16" s="91"/>
      <c r="AF16" s="91">
        <v>1.7086522078471254</v>
      </c>
      <c r="AG16" s="91"/>
      <c r="AH16" s="91"/>
      <c r="AI16" s="92"/>
      <c r="AJ16" s="91"/>
      <c r="AK16" s="91"/>
      <c r="AL16" s="91"/>
      <c r="AM16" s="91"/>
      <c r="AN16" s="91">
        <v>-72.484601148585256</v>
      </c>
      <c r="AO16" s="91"/>
      <c r="AP16" s="91"/>
      <c r="AQ16" s="91"/>
    </row>
    <row r="17" ht="14.25" customHeight="1" s="62" customFormat="1">
      <c r="B17" s="90" t="s">
        <v>114</v>
      </c>
      <c r="C17" s="90"/>
      <c r="D17" s="91">
        <v>0</v>
      </c>
      <c r="E17" s="91"/>
      <c r="F17" s="91"/>
      <c r="G17" s="91"/>
      <c r="H17" s="91">
        <v>-9.5547618046842153</v>
      </c>
      <c r="I17" s="91"/>
      <c r="J17" s="91"/>
      <c r="K17" s="92"/>
      <c r="L17" s="93">
        <v>0</v>
      </c>
      <c r="M17" s="91"/>
      <c r="N17" s="91"/>
      <c r="O17" s="91"/>
      <c r="P17" s="91">
        <v>-19.069214820921424</v>
      </c>
      <c r="Q17" s="91"/>
      <c r="R17" s="91"/>
      <c r="S17" s="92"/>
      <c r="T17" s="93"/>
      <c r="U17" s="91"/>
      <c r="V17" s="91"/>
      <c r="W17" s="91"/>
      <c r="X17" s="91">
        <v>-9.8776546273505268</v>
      </c>
      <c r="Y17" s="91"/>
      <c r="Z17" s="91"/>
      <c r="AA17" s="92"/>
      <c r="AB17" s="93">
        <v>0</v>
      </c>
      <c r="AC17" s="91"/>
      <c r="AD17" s="91"/>
      <c r="AE17" s="91"/>
      <c r="AF17" s="91">
        <v>-9.1748009769916781</v>
      </c>
      <c r="AG17" s="91"/>
      <c r="AH17" s="91"/>
      <c r="AI17" s="92"/>
      <c r="AJ17" s="91"/>
      <c r="AK17" s="91"/>
      <c r="AL17" s="91"/>
      <c r="AM17" s="91"/>
      <c r="AN17" s="91">
        <v>-73.029709045905577</v>
      </c>
      <c r="AO17" s="91"/>
      <c r="AP17" s="91"/>
      <c r="AQ17" s="91"/>
    </row>
    <row r="18" hidden="1" ht="14.25" customHeight="1" s="62" customFormat="1">
      <c r="B18" s="90" t="s">
        <v>112</v>
      </c>
      <c r="C18" s="90"/>
      <c r="D18" s="91"/>
      <c r="E18" s="91"/>
      <c r="F18" s="91"/>
      <c r="G18" s="91"/>
      <c r="H18" s="91"/>
      <c r="I18" s="91"/>
      <c r="J18" s="91"/>
      <c r="K18" s="92"/>
      <c r="L18" s="93"/>
      <c r="M18" s="91"/>
      <c r="N18" s="91"/>
      <c r="O18" s="91"/>
      <c r="P18" s="91"/>
      <c r="Q18" s="91"/>
      <c r="R18" s="91"/>
      <c r="S18" s="92"/>
      <c r="T18" s="93"/>
      <c r="U18" s="91"/>
      <c r="V18" s="91"/>
      <c r="W18" s="91"/>
      <c r="X18" s="91"/>
      <c r="Y18" s="91"/>
      <c r="Z18" s="91"/>
      <c r="AA18" s="92"/>
      <c r="AB18" s="93"/>
      <c r="AC18" s="91"/>
      <c r="AD18" s="91"/>
      <c r="AE18" s="91"/>
      <c r="AF18" s="91"/>
      <c r="AG18" s="91"/>
      <c r="AH18" s="91"/>
      <c r="AI18" s="92"/>
      <c r="AJ18" s="91"/>
      <c r="AK18" s="91"/>
      <c r="AL18" s="91"/>
      <c r="AM18" s="91"/>
      <c r="AN18" s="91"/>
      <c r="AO18" s="91"/>
      <c r="AP18" s="91"/>
      <c r="AQ18" s="91"/>
    </row>
    <row r="20" ht="14.25" customHeight="1">
      <c r="B20" s="84"/>
      <c r="C20" s="84"/>
      <c r="D20" s="87" t="s">
        <v>4</v>
      </c>
      <c r="E20" s="87"/>
      <c r="F20" s="87"/>
      <c r="G20" s="87"/>
      <c r="H20" s="87" t="s">
        <v>5</v>
      </c>
      <c r="I20" s="87"/>
      <c r="J20" s="87"/>
      <c r="K20" s="87"/>
      <c r="L20" s="87" t="s">
        <v>116</v>
      </c>
      <c r="M20" s="87"/>
      <c r="N20" s="87"/>
      <c r="O20" s="87"/>
      <c r="P20" s="97" t="s">
        <v>115</v>
      </c>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row>
    <row r="21" ht="14.25" customHeight="1">
      <c r="B21" s="84"/>
      <c r="C21" s="84"/>
      <c r="D21" s="87"/>
      <c r="E21" s="87"/>
      <c r="F21" s="87"/>
      <c r="G21" s="87"/>
      <c r="H21" s="87"/>
      <c r="I21" s="87"/>
      <c r="J21" s="87"/>
      <c r="K21" s="87"/>
      <c r="L21" s="87"/>
      <c r="M21" s="87"/>
      <c r="N21" s="87"/>
      <c r="O21" s="87"/>
      <c r="P21" s="95" t="s">
        <v>117</v>
      </c>
      <c r="Q21" s="87"/>
      <c r="R21" s="87"/>
      <c r="S21" s="87"/>
      <c r="T21" s="95" t="s">
        <v>210</v>
      </c>
      <c r="U21" s="87"/>
      <c r="V21" s="87"/>
      <c r="W21" s="87"/>
      <c r="X21" s="94" t="s">
        <v>119</v>
      </c>
      <c r="Y21" s="94"/>
      <c r="Z21" s="94"/>
      <c r="AA21" s="94"/>
      <c r="AB21" s="94"/>
      <c r="AC21" s="94"/>
      <c r="AD21" s="94"/>
      <c r="AE21" s="94"/>
      <c r="AF21" s="95" t="s">
        <v>120</v>
      </c>
      <c r="AG21" s="87"/>
      <c r="AH21" s="87"/>
      <c r="AI21" s="87"/>
      <c r="AJ21" s="94" t="s">
        <v>78</v>
      </c>
      <c r="AK21" s="94"/>
      <c r="AL21" s="94"/>
      <c r="AM21" s="94"/>
      <c r="AN21" s="94" t="s">
        <v>121</v>
      </c>
      <c r="AO21" s="94"/>
      <c r="AP21" s="94"/>
      <c r="AQ21" s="94"/>
    </row>
    <row r="22" ht="14.25" customHeight="1">
      <c r="B22" s="84"/>
      <c r="C22" s="84"/>
      <c r="D22" s="87"/>
      <c r="E22" s="87"/>
      <c r="F22" s="87"/>
      <c r="G22" s="87"/>
      <c r="H22" s="87"/>
      <c r="I22" s="87"/>
      <c r="J22" s="87"/>
      <c r="K22" s="87"/>
      <c r="L22" s="87"/>
      <c r="M22" s="87"/>
      <c r="N22" s="87"/>
      <c r="O22" s="87"/>
      <c r="P22" s="87"/>
      <c r="Q22" s="87"/>
      <c r="R22" s="87"/>
      <c r="S22" s="87"/>
      <c r="T22" s="87"/>
      <c r="U22" s="87"/>
      <c r="V22" s="87"/>
      <c r="W22" s="87"/>
      <c r="X22" s="95"/>
      <c r="Y22" s="95"/>
      <c r="Z22" s="95"/>
      <c r="AA22" s="95"/>
      <c r="AB22" s="95"/>
      <c r="AC22" s="95"/>
      <c r="AD22" s="95"/>
      <c r="AE22" s="95"/>
      <c r="AF22" s="87"/>
      <c r="AG22" s="87"/>
      <c r="AH22" s="87"/>
      <c r="AI22" s="87"/>
      <c r="AJ22" s="95"/>
      <c r="AK22" s="95"/>
      <c r="AL22" s="95"/>
      <c r="AM22" s="95"/>
      <c r="AN22" s="95"/>
      <c r="AO22" s="95"/>
      <c r="AP22" s="95"/>
      <c r="AQ22" s="95"/>
    </row>
    <row r="23" ht="14.25" customHeight="1">
      <c r="B23" s="90" t="s">
        <v>122</v>
      </c>
      <c r="C23" s="90"/>
      <c r="D23" s="96">
        <v>0</v>
      </c>
      <c r="E23" s="96"/>
      <c r="F23" s="96"/>
      <c r="G23" s="96"/>
      <c r="H23" s="96">
        <v>3780.8870579766431</v>
      </c>
      <c r="I23" s="96"/>
      <c r="J23" s="96"/>
      <c r="K23" s="96"/>
      <c r="L23" s="96">
        <v>3780.8870579766431</v>
      </c>
      <c r="M23" s="96"/>
      <c r="N23" s="96"/>
      <c r="O23" s="96"/>
      <c r="P23" s="96">
        <v>3855.2365487790562</v>
      </c>
      <c r="Q23" s="96"/>
      <c r="R23" s="96"/>
      <c r="S23" s="96"/>
      <c r="T23" s="96">
        <v>3186.5922386395387</v>
      </c>
      <c r="U23" s="96"/>
      <c r="V23" s="96"/>
      <c r="W23" s="96"/>
      <c r="X23" s="96"/>
      <c r="Y23" s="96"/>
      <c r="Z23" s="96"/>
      <c r="AA23" s="96"/>
      <c r="AB23" s="96"/>
      <c r="AC23" s="96"/>
      <c r="AD23" s="96"/>
      <c r="AE23" s="96"/>
      <c r="AF23" s="96"/>
      <c r="AG23" s="96"/>
      <c r="AH23" s="96"/>
      <c r="AI23" s="96"/>
      <c r="AJ23" s="96"/>
      <c r="AK23" s="96"/>
      <c r="AL23" s="96"/>
      <c r="AM23" s="96"/>
      <c r="AN23" s="96">
        <v>-3260.9417294419518</v>
      </c>
      <c r="AO23" s="96"/>
      <c r="AP23" s="96"/>
      <c r="AQ23" s="96"/>
    </row>
    <row r="24" ht="14.25" customHeight="1">
      <c r="B24" s="90" t="s">
        <v>123</v>
      </c>
      <c r="C24" s="90"/>
      <c r="D24" s="96">
        <v>0</v>
      </c>
      <c r="E24" s="96"/>
      <c r="F24" s="96"/>
      <c r="G24" s="96"/>
      <c r="H24" s="96">
        <v>6798.0379798651611</v>
      </c>
      <c r="I24" s="96"/>
      <c r="J24" s="96"/>
      <c r="K24" s="96"/>
      <c r="L24" s="96">
        <v>6798.0379798651611</v>
      </c>
      <c r="M24" s="96"/>
      <c r="N24" s="96"/>
      <c r="O24" s="96"/>
      <c r="P24" s="96">
        <v>7710.4730975581124</v>
      </c>
      <c r="Q24" s="96"/>
      <c r="R24" s="96"/>
      <c r="S24" s="96"/>
      <c r="T24" s="96">
        <v>6373.1844772790773</v>
      </c>
      <c r="U24" s="96"/>
      <c r="V24" s="96"/>
      <c r="W24" s="96"/>
      <c r="X24" s="96"/>
      <c r="Y24" s="96"/>
      <c r="Z24" s="96"/>
      <c r="AA24" s="96"/>
      <c r="AB24" s="96"/>
      <c r="AC24" s="96"/>
      <c r="AD24" s="96"/>
      <c r="AE24" s="96"/>
      <c r="AF24" s="96"/>
      <c r="AG24" s="96"/>
      <c r="AH24" s="96"/>
      <c r="AI24" s="96"/>
      <c r="AJ24" s="96"/>
      <c r="AK24" s="96"/>
      <c r="AL24" s="96"/>
      <c r="AM24" s="96"/>
      <c r="AN24" s="96">
        <v>-7285.6195949720295</v>
      </c>
      <c r="AO24" s="96"/>
      <c r="AP24" s="96"/>
      <c r="AQ24" s="96"/>
    </row>
    <row r="25" ht="14.25" customHeight="1">
      <c r="B25" s="90" t="s">
        <v>124</v>
      </c>
      <c r="C25" s="90"/>
      <c r="D25" s="96">
        <v>0</v>
      </c>
      <c r="E25" s="96"/>
      <c r="F25" s="96"/>
      <c r="G25" s="96"/>
      <c r="H25" s="96">
        <v>-22553.379059416351</v>
      </c>
      <c r="I25" s="96"/>
      <c r="J25" s="96"/>
      <c r="K25" s="96"/>
      <c r="L25" s="96">
        <v>-22553.379059416351</v>
      </c>
      <c r="M25" s="96"/>
      <c r="N25" s="96"/>
      <c r="O25" s="96"/>
      <c r="P25" s="96">
        <v>3855.2365487790562</v>
      </c>
      <c r="Q25" s="96"/>
      <c r="R25" s="96"/>
      <c r="S25" s="96"/>
      <c r="T25" s="96">
        <v>3186.5922386395387</v>
      </c>
      <c r="U25" s="96"/>
      <c r="V25" s="96"/>
      <c r="W25" s="96"/>
      <c r="X25" s="96">
        <v>-24000</v>
      </c>
      <c r="Y25" s="96"/>
      <c r="Z25" s="96"/>
      <c r="AA25" s="96"/>
      <c r="AB25" s="96"/>
      <c r="AC25" s="96"/>
      <c r="AD25" s="96"/>
      <c r="AE25" s="96"/>
      <c r="AF25" s="96">
        <v>-12000</v>
      </c>
      <c r="AG25" s="96"/>
      <c r="AH25" s="96"/>
      <c r="AI25" s="96"/>
      <c r="AJ25" s="96">
        <v>9665.7338826070081</v>
      </c>
      <c r="AK25" s="96"/>
      <c r="AL25" s="96"/>
      <c r="AM25" s="96"/>
      <c r="AN25" s="96">
        <v>-3260.9417294419522</v>
      </c>
      <c r="AO25" s="96"/>
      <c r="AP25" s="96"/>
      <c r="AQ25" s="96"/>
    </row>
    <row r="26" ht="14.25" customHeight="1">
      <c r="B26" s="90" t="s">
        <v>125</v>
      </c>
      <c r="C26" s="90"/>
      <c r="D26" s="96">
        <v>0</v>
      </c>
      <c r="E26" s="96"/>
      <c r="F26" s="96"/>
      <c r="G26" s="96"/>
      <c r="H26" s="96">
        <v>-45641.373414094392</v>
      </c>
      <c r="I26" s="96"/>
      <c r="J26" s="96"/>
      <c r="K26" s="96"/>
      <c r="L26" s="96">
        <v>-45641.373414094392</v>
      </c>
      <c r="M26" s="96"/>
      <c r="N26" s="96"/>
      <c r="O26" s="96"/>
      <c r="P26" s="96">
        <v>7710.4730975581124</v>
      </c>
      <c r="Q26" s="96"/>
      <c r="R26" s="96"/>
      <c r="S26" s="96"/>
      <c r="T26" s="96">
        <v>6373.1844772790773</v>
      </c>
      <c r="U26" s="96"/>
      <c r="V26" s="96"/>
      <c r="W26" s="96"/>
      <c r="X26" s="96">
        <v>-48000</v>
      </c>
      <c r="Y26" s="96"/>
      <c r="Z26" s="96"/>
      <c r="AA26" s="96"/>
      <c r="AB26" s="96"/>
      <c r="AC26" s="96"/>
      <c r="AD26" s="96"/>
      <c r="AE26" s="96"/>
      <c r="AF26" s="96">
        <v>-24000</v>
      </c>
      <c r="AG26" s="96"/>
      <c r="AH26" s="96"/>
      <c r="AI26" s="96"/>
      <c r="AJ26" s="96">
        <v>19560.588606040448</v>
      </c>
      <c r="AK26" s="96"/>
      <c r="AL26" s="96"/>
      <c r="AM26" s="96"/>
      <c r="AN26" s="96">
        <v>-7285.6195949720341</v>
      </c>
      <c r="AO26" s="96"/>
      <c r="AP26" s="96"/>
      <c r="AQ26" s="96"/>
    </row>
    <row r="27" ht="14.25" customHeight="1">
      <c r="D27" s="63"/>
      <c r="E27" s="63"/>
      <c r="F27" s="63"/>
      <c r="G27" s="63"/>
      <c r="H27" s="63"/>
      <c r="I27" s="63"/>
      <c r="J27" s="63"/>
      <c r="K27" s="63"/>
    </row>
    <row r="28" ht="14.25" customHeight="1" s="3" customFormat="1">
      <c r="B28" s="84"/>
      <c r="C28" s="84"/>
      <c r="D28" s="87" t="s">
        <v>4</v>
      </c>
      <c r="E28" s="87"/>
      <c r="F28" s="87"/>
      <c r="G28" s="87"/>
      <c r="H28" s="87" t="s">
        <v>5</v>
      </c>
      <c r="I28" s="87"/>
      <c r="J28" s="87"/>
      <c r="K28" s="87"/>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row>
    <row r="29" ht="14.25" customHeight="1" s="3" customFormat="1">
      <c r="B29" s="90" t="s">
        <v>126</v>
      </c>
      <c r="C29" s="90"/>
      <c r="D29" s="98">
        <v>20.149189882222167</v>
      </c>
      <c r="E29" s="98"/>
      <c r="F29" s="98"/>
      <c r="G29" s="98"/>
      <c r="H29" s="98">
        <v>27.052108658087139</v>
      </c>
      <c r="I29" s="98"/>
      <c r="J29" s="98"/>
      <c r="K29" s="98"/>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row>
    <row r="30" ht="14.25" customHeight="1" s="3" customFormat="1">
      <c r="B30" s="90" t="s">
        <v>127</v>
      </c>
      <c r="C30" s="90"/>
      <c r="D30" s="98" t="s">
        <v>128</v>
      </c>
      <c r="E30" s="98"/>
      <c r="F30" s="98"/>
      <c r="G30" s="98"/>
      <c r="H30" s="98">
        <v>9.8776546273505357</v>
      </c>
      <c r="I30" s="98"/>
      <c r="J30" s="98"/>
      <c r="K30" s="98"/>
      <c r="L30" s="99" t="s">
        <v>211</v>
      </c>
      <c r="M30" s="99"/>
      <c r="N30" s="99"/>
      <c r="O30" s="99"/>
      <c r="P30" s="99"/>
      <c r="Q30" s="99"/>
      <c r="R30" s="99"/>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row>
    <row r="31" ht="14.25" customHeight="1" s="3" customFormat="1">
      <c r="B31" s="90" t="s">
        <v>130</v>
      </c>
      <c r="C31" s="90"/>
      <c r="D31" s="98" t="s">
        <v>128</v>
      </c>
      <c r="E31" s="98"/>
      <c r="F31" s="98"/>
      <c r="G31" s="98"/>
      <c r="H31" s="98">
        <v>17.3045918324516</v>
      </c>
      <c r="I31" s="98"/>
      <c r="J31" s="98"/>
      <c r="K31" s="98"/>
      <c r="L31" s="99" t="s">
        <v>212</v>
      </c>
      <c r="M31" s="99"/>
      <c r="N31" s="99"/>
      <c r="O31" s="99"/>
      <c r="P31" s="99"/>
      <c r="Q31" s="99"/>
      <c r="R31" s="99"/>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row>
    <row r="32" ht="14.25" customHeight="1" s="3" customFormat="1">
      <c r="B32" s="90" t="s">
        <v>132</v>
      </c>
      <c r="C32" s="90"/>
      <c r="D32" s="98" t="s">
        <v>128</v>
      </c>
      <c r="E32" s="98"/>
      <c r="F32" s="98"/>
      <c r="G32" s="98"/>
      <c r="H32" s="98" t="s">
        <v>128</v>
      </c>
      <c r="I32" s="98"/>
      <c r="J32" s="98"/>
      <c r="K32" s="98"/>
      <c r="L32" s="99" t="s">
        <v>213</v>
      </c>
      <c r="M32" s="99"/>
      <c r="N32" s="99"/>
      <c r="O32" s="99"/>
      <c r="P32" s="99"/>
      <c r="Q32" s="99"/>
      <c r="R32" s="99"/>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row>
    <row r="34" ht="14.25" customHeight="1">
      <c r="B34" s="100" t="s">
        <v>1</v>
      </c>
      <c r="C34" s="100"/>
      <c r="D34" s="101" t="s">
        <v>173</v>
      </c>
      <c r="E34" s="101"/>
      <c r="F34" s="101"/>
      <c r="G34" s="101"/>
      <c r="H34" s="101"/>
      <c r="I34" s="101"/>
      <c r="J34" s="101"/>
      <c r="K34" s="101"/>
      <c r="L34" s="101"/>
      <c r="M34" s="101"/>
      <c r="N34" s="101"/>
      <c r="O34" s="101"/>
      <c r="P34" s="101"/>
      <c r="Q34" s="101"/>
      <c r="R34" s="101"/>
      <c r="S34" s="101"/>
      <c r="T34" s="101"/>
      <c r="U34" s="101"/>
      <c r="V34" s="101" t="s">
        <v>174</v>
      </c>
      <c r="W34" s="101"/>
      <c r="X34" s="101"/>
      <c r="Y34" s="101"/>
      <c r="Z34" s="101"/>
      <c r="AA34" s="101"/>
      <c r="AB34" s="101"/>
      <c r="AC34" s="101"/>
      <c r="AD34" s="101"/>
      <c r="AE34" s="101"/>
      <c r="AF34" s="101"/>
      <c r="AG34" s="101"/>
      <c r="AH34" s="101"/>
      <c r="AI34" s="101"/>
      <c r="AJ34" s="101"/>
      <c r="AK34" s="101"/>
      <c r="AL34" s="101"/>
      <c r="AM34" s="101"/>
      <c r="AN34" s="101"/>
      <c r="AO34" s="101"/>
      <c r="AP34" s="101" t="s">
        <v>214</v>
      </c>
      <c r="AQ34" s="101"/>
      <c r="AR34" s="101"/>
      <c r="AS34" s="101"/>
      <c r="AT34" s="101"/>
      <c r="AU34" s="101"/>
      <c r="AV34" s="101" t="s">
        <v>175</v>
      </c>
      <c r="AW34" s="101"/>
      <c r="AX34" s="101"/>
      <c r="AY34" s="101"/>
      <c r="AZ34" s="101"/>
      <c r="BA34" s="101"/>
    </row>
    <row r="35" ht="14.25" customHeight="1" s="54" customFormat="1">
      <c r="B35" s="100"/>
      <c r="C35" s="100"/>
      <c r="D35" s="102" t="s">
        <v>176</v>
      </c>
      <c r="E35" s="102"/>
      <c r="F35" s="102" t="s">
        <v>215</v>
      </c>
      <c r="G35" s="102"/>
      <c r="H35" s="101" t="s">
        <v>109</v>
      </c>
      <c r="I35" s="101"/>
      <c r="J35" s="101"/>
      <c r="K35" s="101" t="s">
        <v>178</v>
      </c>
      <c r="L35" s="101"/>
      <c r="M35" s="101"/>
      <c r="N35" s="102" t="s">
        <v>216</v>
      </c>
      <c r="O35" s="102"/>
      <c r="P35" s="102" t="s">
        <v>217</v>
      </c>
      <c r="Q35" s="102"/>
      <c r="R35" s="102" t="s">
        <v>181</v>
      </c>
      <c r="S35" s="102"/>
      <c r="T35" s="102" t="s">
        <v>218</v>
      </c>
      <c r="U35" s="102"/>
      <c r="V35" s="102" t="s">
        <v>176</v>
      </c>
      <c r="W35" s="102"/>
      <c r="X35" s="102" t="s">
        <v>215</v>
      </c>
      <c r="Y35" s="102"/>
      <c r="Z35" s="101" t="s">
        <v>109</v>
      </c>
      <c r="AA35" s="101"/>
      <c r="AB35" s="101"/>
      <c r="AC35" s="101" t="s">
        <v>178</v>
      </c>
      <c r="AD35" s="101"/>
      <c r="AE35" s="101"/>
      <c r="AF35" s="102" t="s">
        <v>216</v>
      </c>
      <c r="AG35" s="102"/>
      <c r="AH35" s="102" t="s">
        <v>217</v>
      </c>
      <c r="AI35" s="102"/>
      <c r="AJ35" s="102" t="s">
        <v>181</v>
      </c>
      <c r="AK35" s="102"/>
      <c r="AL35" s="102" t="s">
        <v>218</v>
      </c>
      <c r="AM35" s="102"/>
      <c r="AN35" s="102" t="s">
        <v>183</v>
      </c>
      <c r="AO35" s="102"/>
      <c r="AP35" s="102" t="s">
        <v>219</v>
      </c>
      <c r="AQ35" s="102"/>
      <c r="AR35" s="102" t="s">
        <v>185</v>
      </c>
      <c r="AS35" s="102"/>
      <c r="AT35" s="102" t="s">
        <v>186</v>
      </c>
      <c r="AU35" s="102"/>
      <c r="AV35" s="8">
        <v>0.05</v>
      </c>
      <c r="AW35" s="8">
        <v>0.05</v>
      </c>
      <c r="AX35" s="8">
        <v>0.02</v>
      </c>
      <c r="AY35" s="8">
        <v>0.05</v>
      </c>
      <c r="AZ35" s="8">
        <v>0.05</v>
      </c>
      <c r="BA35" s="8">
        <v>0.2</v>
      </c>
    </row>
    <row r="36" ht="14.25" customHeight="1" s="54" customFormat="1">
      <c r="B36" s="100"/>
      <c r="C36" s="100"/>
      <c r="D36" s="102"/>
      <c r="E36" s="102"/>
      <c r="F36" s="102"/>
      <c r="G36" s="102"/>
      <c r="H36" s="101"/>
      <c r="I36" s="101"/>
      <c r="J36" s="101"/>
      <c r="K36" s="101"/>
      <c r="L36" s="101"/>
      <c r="M36" s="101"/>
      <c r="N36" s="102"/>
      <c r="O36" s="102"/>
      <c r="P36" s="102"/>
      <c r="Q36" s="102"/>
      <c r="R36" s="102"/>
      <c r="S36" s="102"/>
      <c r="T36" s="102"/>
      <c r="U36" s="102"/>
      <c r="V36" s="102"/>
      <c r="W36" s="102"/>
      <c r="X36" s="102"/>
      <c r="Y36" s="102"/>
      <c r="Z36" s="101"/>
      <c r="AA36" s="101"/>
      <c r="AB36" s="101"/>
      <c r="AC36" s="101"/>
      <c r="AD36" s="101"/>
      <c r="AE36" s="101"/>
      <c r="AF36" s="102"/>
      <c r="AG36" s="102"/>
      <c r="AH36" s="102"/>
      <c r="AI36" s="102"/>
      <c r="AJ36" s="102"/>
      <c r="AK36" s="102"/>
      <c r="AL36" s="102"/>
      <c r="AM36" s="102"/>
      <c r="AN36" s="102"/>
      <c r="AO36" s="102"/>
      <c r="AP36" s="102"/>
      <c r="AQ36" s="102"/>
      <c r="AR36" s="102"/>
      <c r="AS36" s="102"/>
      <c r="AT36" s="102"/>
      <c r="AU36" s="102"/>
      <c r="AV36" s="7" t="s">
        <v>188</v>
      </c>
      <c r="AW36" s="7" t="s">
        <v>189</v>
      </c>
      <c r="AX36" s="7" t="s">
        <v>190</v>
      </c>
      <c r="AY36" s="7" t="s">
        <v>191</v>
      </c>
      <c r="AZ36" s="7" t="s">
        <v>192</v>
      </c>
      <c r="BA36" s="7" t="s">
        <v>193</v>
      </c>
    </row>
    <row r="37">
      <c r="B37" s="133" t="s">
        <v>194</v>
      </c>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5"/>
      <c r="AW37" s="135"/>
      <c r="AX37" s="135"/>
      <c r="AY37" s="135"/>
      <c r="AZ37" s="135"/>
      <c r="BA37" s="135"/>
    </row>
    <row r="38">
      <c r="B38" s="140" t="s">
        <v>195</v>
      </c>
      <c r="C38" s="140"/>
      <c r="D38" s="141">
        <v>3.59220987753453</v>
      </c>
      <c r="E38" s="141"/>
      <c r="F38" s="141">
        <v>15.9780971937029</v>
      </c>
      <c r="G38" s="141"/>
      <c r="H38" s="142">
        <v>5894.13699040352</v>
      </c>
      <c r="I38" s="142"/>
      <c r="J38" s="142"/>
      <c r="K38" s="142">
        <v>6000</v>
      </c>
      <c r="L38" s="142"/>
      <c r="M38" s="142"/>
      <c r="N38" s="141">
        <v>98.235616506725336</v>
      </c>
      <c r="O38" s="141"/>
      <c r="P38" s="141">
        <v>-18.572973983628842</v>
      </c>
      <c r="Q38" s="141"/>
      <c r="R38" s="141">
        <v>4.69678285019037</v>
      </c>
      <c r="S38" s="141"/>
      <c r="T38" s="141"/>
      <c r="U38" s="141"/>
      <c r="V38" s="141">
        <v>4.27080937399111</v>
      </c>
      <c r="W38" s="141"/>
      <c r="X38" s="141">
        <v>12.145106091718</v>
      </c>
      <c r="Y38" s="141"/>
      <c r="Z38" s="142">
        <v>115457.280478953</v>
      </c>
      <c r="AA38" s="142"/>
      <c r="AB38" s="142"/>
      <c r="AC38" s="142">
        <v>114585</v>
      </c>
      <c r="AD38" s="142"/>
      <c r="AE38" s="142"/>
      <c r="AF38" s="141">
        <v>100.76125189069512</v>
      </c>
      <c r="AG38" s="141"/>
      <c r="AH38" s="141">
        <v>-11.703110511220773</v>
      </c>
      <c r="AI38" s="141"/>
      <c r="AJ38" s="141">
        <v>2.41640979246988</v>
      </c>
      <c r="AK38" s="141"/>
      <c r="AL38" s="141"/>
      <c r="AM38" s="141"/>
      <c r="AN38" s="141">
        <v>-2.28037305772049</v>
      </c>
      <c r="AO38" s="141"/>
      <c r="AP38" s="142">
        <v>106669.14418382771</v>
      </c>
      <c r="AQ38" s="142"/>
      <c r="AR38" s="142">
        <v>2893.9993047217781</v>
      </c>
      <c r="AS38" s="142"/>
      <c r="AT38" s="142">
        <v>109563.14348854948</v>
      </c>
      <c r="AU38" s="142"/>
      <c r="AV38" s="143">
        <v>0.94763712527817778</v>
      </c>
      <c r="AW38" s="143">
        <v>0.15889248079982149</v>
      </c>
      <c r="AX38" s="143">
        <v>0.025065541927859047</v>
      </c>
      <c r="AY38" s="143">
        <v>0</v>
      </c>
      <c r="AZ38" s="143">
        <v>-0.31559963931469454</v>
      </c>
      <c r="BA38" s="143">
        <v>-0.94370295337599042</v>
      </c>
    </row>
    <row r="39">
      <c r="B39" s="140" t="s">
        <v>196</v>
      </c>
      <c r="C39" s="140"/>
      <c r="D39" s="141">
        <v>3.59220987753453</v>
      </c>
      <c r="E39" s="141"/>
      <c r="F39" s="141">
        <v>15.9780971937029</v>
      </c>
      <c r="G39" s="141"/>
      <c r="H39" s="142">
        <v>5894.13699040352</v>
      </c>
      <c r="I39" s="142"/>
      <c r="J39" s="142"/>
      <c r="K39" s="142">
        <v>6000</v>
      </c>
      <c r="L39" s="142"/>
      <c r="M39" s="142"/>
      <c r="N39" s="141">
        <v>98.235616506725336</v>
      </c>
      <c r="O39" s="141"/>
      <c r="P39" s="141">
        <v>-18.572973983628842</v>
      </c>
      <c r="Q39" s="141"/>
      <c r="R39" s="141">
        <v>4.69678285019037</v>
      </c>
      <c r="S39" s="141"/>
      <c r="T39" s="141"/>
      <c r="U39" s="141"/>
      <c r="V39" s="141">
        <v>4.27080937399111</v>
      </c>
      <c r="W39" s="141"/>
      <c r="X39" s="141">
        <v>12.145106091718</v>
      </c>
      <c r="Y39" s="141"/>
      <c r="Z39" s="142">
        <v>115457.280478953</v>
      </c>
      <c r="AA39" s="142"/>
      <c r="AB39" s="142"/>
      <c r="AC39" s="142">
        <v>114585</v>
      </c>
      <c r="AD39" s="142"/>
      <c r="AE39" s="142"/>
      <c r="AF39" s="141">
        <v>100.76125189069512</v>
      </c>
      <c r="AG39" s="141"/>
      <c r="AH39" s="141">
        <v>-11.703110511220773</v>
      </c>
      <c r="AI39" s="141"/>
      <c r="AJ39" s="141">
        <v>2.41640979246988</v>
      </c>
      <c r="AK39" s="141"/>
      <c r="AL39" s="141"/>
      <c r="AM39" s="141"/>
      <c r="AN39" s="141">
        <v>-2.28037305772049</v>
      </c>
      <c r="AO39" s="141"/>
      <c r="AP39" s="142">
        <v>106669.14418382771</v>
      </c>
      <c r="AQ39" s="142"/>
      <c r="AR39" s="142">
        <v>2893.9993047217781</v>
      </c>
      <c r="AS39" s="142"/>
      <c r="AT39" s="142">
        <v>109563.14348854948</v>
      </c>
      <c r="AU39" s="142"/>
      <c r="AV39" s="143">
        <v>0.94763712527817778</v>
      </c>
      <c r="AW39" s="143">
        <v>0.15889248079982149</v>
      </c>
      <c r="AX39" s="143">
        <v>0.025065541927859047</v>
      </c>
      <c r="AY39" s="143">
        <v>0</v>
      </c>
      <c r="AZ39" s="143">
        <v>-0.31559963931469454</v>
      </c>
      <c r="BA39" s="143">
        <v>-0.94370295337599042</v>
      </c>
    </row>
    <row r="40">
      <c r="B40" s="140" t="s">
        <v>197</v>
      </c>
      <c r="C40" s="140"/>
      <c r="D40" s="141">
        <v>3.71299044733638</v>
      </c>
      <c r="E40" s="141"/>
      <c r="F40" s="141">
        <v>20.1971252566735</v>
      </c>
      <c r="G40" s="141"/>
      <c r="H40" s="142">
        <v>4706.51613628882</v>
      </c>
      <c r="I40" s="142"/>
      <c r="J40" s="142"/>
      <c r="K40" s="142">
        <v>5000</v>
      </c>
      <c r="L40" s="142"/>
      <c r="M40" s="142"/>
      <c r="N40" s="141">
        <v>93.411467170220845</v>
      </c>
      <c r="O40" s="141"/>
      <c r="P40" s="141">
        <v>-35.283131381657618</v>
      </c>
      <c r="Q40" s="141"/>
      <c r="R40" s="141">
        <v>8.86190939587817</v>
      </c>
      <c r="S40" s="141"/>
      <c r="T40" s="141"/>
      <c r="U40" s="141"/>
      <c r="V40" s="141">
        <v>0.951272434261867</v>
      </c>
      <c r="W40" s="141"/>
      <c r="X40" s="141">
        <v>1.22381930184805</v>
      </c>
      <c r="Y40" s="141"/>
      <c r="Z40" s="142">
        <v>84223.651510114</v>
      </c>
      <c r="AA40" s="142"/>
      <c r="AB40" s="142"/>
      <c r="AC40" s="142">
        <v>87229</v>
      </c>
      <c r="AD40" s="142"/>
      <c r="AE40" s="142"/>
      <c r="AF40" s="141">
        <v>96.554645255722292</v>
      </c>
      <c r="AG40" s="141"/>
      <c r="AH40" s="141">
        <v>-5.2115801195674809</v>
      </c>
      <c r="AI40" s="141"/>
      <c r="AJ40" s="141">
        <v>1.45725191242181</v>
      </c>
      <c r="AK40" s="141"/>
      <c r="AL40" s="141"/>
      <c r="AM40" s="141"/>
      <c r="AN40" s="141">
        <v>-7.40465748345636</v>
      </c>
      <c r="AO40" s="141"/>
      <c r="AP40" s="142">
        <v>76811.3153394009</v>
      </c>
      <c r="AQ40" s="142"/>
      <c r="AR40" s="142">
        <v>2741.7628122020569</v>
      </c>
      <c r="AS40" s="142"/>
      <c r="AT40" s="142">
        <v>79517.135373825178</v>
      </c>
      <c r="AU40" s="142"/>
      <c r="AV40" s="143">
        <v>0.942679613431313</v>
      </c>
      <c r="AW40" s="143">
        <v>-2.9031830563002154</v>
      </c>
      <c r="AX40" s="143">
        <v>0.032553359573501896</v>
      </c>
      <c r="AY40" s="143">
        <v>0</v>
      </c>
      <c r="AZ40" s="143">
        <v>-15.503355704697965</v>
      </c>
      <c r="BA40" s="143">
        <v>-5.0812473947284413</v>
      </c>
    </row>
    <row r="41">
      <c r="B41" s="140" t="s">
        <v>194</v>
      </c>
      <c r="C41" s="140"/>
      <c r="D41" s="141">
        <v>3.64583446971095</v>
      </c>
      <c r="E41" s="141"/>
      <c r="F41" s="141">
        <v>17.8507871321013</v>
      </c>
      <c r="G41" s="141"/>
      <c r="H41" s="142">
        <v>1187.6208541147</v>
      </c>
      <c r="I41" s="142"/>
      <c r="J41" s="142"/>
      <c r="K41" s="142">
        <v>1000</v>
      </c>
      <c r="L41" s="142"/>
      <c r="M41" s="142"/>
      <c r="N41" s="141">
        <v>122.35636318924779</v>
      </c>
      <c r="O41" s="141"/>
      <c r="P41" s="141">
        <v>47.649023686136495</v>
      </c>
      <c r="Q41" s="141"/>
      <c r="R41" s="141">
        <v>-11.8095248902352</v>
      </c>
      <c r="S41" s="141"/>
      <c r="T41" s="141"/>
      <c r="U41" s="141"/>
      <c r="V41" s="141">
        <v>2.86248878929986</v>
      </c>
      <c r="W41" s="141"/>
      <c r="X41" s="141">
        <v>8.5886379192334</v>
      </c>
      <c r="Y41" s="141"/>
      <c r="Z41" s="142">
        <v>31233.6289688388</v>
      </c>
      <c r="AA41" s="142"/>
      <c r="AB41" s="142"/>
      <c r="AC41" s="142">
        <v>27356</v>
      </c>
      <c r="AD41" s="142"/>
      <c r="AE41" s="142"/>
      <c r="AF41" s="141">
        <v>114.17469282365404</v>
      </c>
      <c r="AG41" s="141"/>
      <c r="AH41" s="141">
        <v>-29.207973427386086</v>
      </c>
      <c r="AI41" s="141"/>
      <c r="AJ41" s="141">
        <v>5.0028456854283</v>
      </c>
      <c r="AK41" s="141"/>
      <c r="AL41" s="141"/>
      <c r="AM41" s="141"/>
      <c r="AN41" s="141">
        <v>16.8123705756635</v>
      </c>
      <c r="AO41" s="141"/>
      <c r="AP41" s="142">
        <v>32248.243082158147</v>
      </c>
      <c r="AQ41" s="142"/>
      <c r="AR41" s="142">
        <v>-2238.1777452118249</v>
      </c>
      <c r="AS41" s="142"/>
      <c r="AT41" s="142">
        <v>30046.0081147241</v>
      </c>
      <c r="AU41" s="142"/>
      <c r="AV41" s="143">
        <v>0.96344494809182624</v>
      </c>
      <c r="AW41" s="143">
        <v>-0.27365895137800328</v>
      </c>
      <c r="AX41" s="143">
        <v>-0.071659228181419857</v>
      </c>
      <c r="AY41" s="143">
        <v>0</v>
      </c>
      <c r="AZ41" s="143">
        <v>-1.0784188715333121</v>
      </c>
      <c r="BA41" s="143">
        <v>3.3605614949572793</v>
      </c>
    </row>
    <row r="43">
      <c r="B43" s="133" t="s">
        <v>198</v>
      </c>
      <c r="C43" s="134"/>
      <c r="D43" s="134"/>
      <c r="E43" s="134"/>
      <c r="F43" s="134"/>
      <c r="G43" s="134"/>
      <c r="H43" s="134"/>
      <c r="I43" s="134"/>
      <c r="J43" s="134"/>
      <c r="K43" s="134"/>
      <c r="L43" s="134"/>
      <c r="M43" s="134"/>
      <c r="N43" s="134"/>
      <c r="O43" s="134"/>
      <c r="P43" s="134"/>
      <c r="Q43" s="134"/>
      <c r="R43" s="134"/>
      <c r="S43" s="134"/>
      <c r="T43" s="134"/>
      <c r="U43" s="134"/>
      <c r="V43" s="134"/>
      <c r="W43" s="134"/>
      <c r="X43" s="134"/>
      <c r="Y43" s="134"/>
      <c r="Z43" s="134"/>
      <c r="AA43" s="134"/>
      <c r="AB43" s="134"/>
      <c r="AC43" s="134"/>
      <c r="AD43" s="134"/>
      <c r="AE43" s="134"/>
      <c r="AF43" s="134"/>
      <c r="AG43" s="134"/>
      <c r="AH43" s="134"/>
      <c r="AI43" s="134"/>
      <c r="AJ43" s="134"/>
      <c r="AK43" s="134"/>
      <c r="AL43" s="134"/>
      <c r="AM43" s="134"/>
      <c r="AN43" s="134"/>
      <c r="AO43" s="134"/>
      <c r="AP43" s="134"/>
      <c r="AQ43" s="134"/>
      <c r="AR43" s="134"/>
      <c r="AS43" s="134"/>
      <c r="AT43" s="134"/>
      <c r="AU43" s="134"/>
      <c r="AV43" s="135"/>
      <c r="AW43" s="135"/>
      <c r="AX43" s="135"/>
      <c r="AY43" s="135"/>
      <c r="AZ43" s="135"/>
      <c r="BA43" s="135"/>
    </row>
    <row r="44">
      <c r="B44" s="136" t="s">
        <v>199</v>
      </c>
      <c r="C44" s="136"/>
      <c r="D44" s="137">
        <v>3.59220987753453</v>
      </c>
      <c r="E44" s="137"/>
      <c r="F44" s="137">
        <v>15.9780971937029</v>
      </c>
      <c r="G44" s="137"/>
      <c r="H44" s="138">
        <v>5894.13699040352</v>
      </c>
      <c r="I44" s="138"/>
      <c r="J44" s="138"/>
      <c r="K44" s="138">
        <v>6000</v>
      </c>
      <c r="L44" s="138"/>
      <c r="M44" s="138"/>
      <c r="N44" s="137">
        <v>98.235616506725336</v>
      </c>
      <c r="O44" s="137"/>
      <c r="P44" s="137">
        <v>-18.572973983628842</v>
      </c>
      <c r="Q44" s="137"/>
      <c r="R44" s="137">
        <v>4.69678285019037</v>
      </c>
      <c r="S44" s="137"/>
      <c r="T44" s="137"/>
      <c r="U44" s="137"/>
      <c r="V44" s="137"/>
      <c r="W44" s="137"/>
      <c r="X44" s="137"/>
      <c r="Y44" s="137"/>
      <c r="Z44" s="138"/>
      <c r="AA44" s="138"/>
      <c r="AB44" s="138"/>
      <c r="AC44" s="138"/>
      <c r="AD44" s="138"/>
      <c r="AE44" s="138"/>
      <c r="AF44" s="137"/>
      <c r="AG44" s="137"/>
      <c r="AH44" s="137"/>
      <c r="AI44" s="137"/>
      <c r="AJ44" s="137"/>
      <c r="AK44" s="137"/>
      <c r="AL44" s="137"/>
      <c r="AM44" s="137"/>
      <c r="AN44" s="137">
        <v>-4.69678285019037</v>
      </c>
      <c r="AO44" s="137"/>
      <c r="AP44" s="138">
        <v>-5894.13699040352</v>
      </c>
      <c r="AQ44" s="138"/>
      <c r="AR44" s="138">
        <v>0</v>
      </c>
      <c r="AS44" s="138"/>
      <c r="AT44" s="138">
        <v>-5894.13699040352</v>
      </c>
      <c r="AU44" s="138"/>
      <c r="AV44" s="139">
        <v>-1</v>
      </c>
      <c r="AW44" s="139">
        <v>-1</v>
      </c>
      <c r="AX44" s="139">
        <v>-1</v>
      </c>
      <c r="AY44" s="139">
        <v>0</v>
      </c>
      <c r="AZ44" s="139">
        <v>-1</v>
      </c>
      <c r="BA44" s="139">
        <v>-1</v>
      </c>
    </row>
    <row r="45">
      <c r="B45" s="144" t="s">
        <v>200</v>
      </c>
      <c r="C45" s="144"/>
      <c r="D45" s="145">
        <v>3.59220987753453</v>
      </c>
      <c r="E45" s="145"/>
      <c r="F45" s="145">
        <v>15.9780971937029</v>
      </c>
      <c r="G45" s="145"/>
      <c r="H45" s="146">
        <v>5894.13699040352</v>
      </c>
      <c r="I45" s="146"/>
      <c r="J45" s="146"/>
      <c r="K45" s="146">
        <v>6000</v>
      </c>
      <c r="L45" s="146"/>
      <c r="M45" s="146"/>
      <c r="N45" s="145">
        <v>98.235616506725336</v>
      </c>
      <c r="O45" s="145"/>
      <c r="P45" s="145">
        <v>-18.572973983628842</v>
      </c>
      <c r="Q45" s="145"/>
      <c r="R45" s="145">
        <v>4.69678285019037</v>
      </c>
      <c r="S45" s="145"/>
      <c r="T45" s="145"/>
      <c r="U45" s="145"/>
      <c r="V45" s="137"/>
      <c r="W45" s="137"/>
      <c r="X45" s="137"/>
      <c r="Y45" s="137"/>
      <c r="Z45" s="138"/>
      <c r="AA45" s="138"/>
      <c r="AB45" s="138"/>
      <c r="AC45" s="138"/>
      <c r="AD45" s="138"/>
      <c r="AE45" s="138"/>
      <c r="AF45" s="137"/>
      <c r="AG45" s="137"/>
      <c r="AH45" s="137"/>
      <c r="AI45" s="137"/>
      <c r="AJ45" s="137"/>
      <c r="AK45" s="137"/>
      <c r="AL45" s="137"/>
      <c r="AM45" s="137"/>
      <c r="AN45" s="145">
        <v>-4.69678285019037</v>
      </c>
      <c r="AO45" s="145"/>
      <c r="AP45" s="146">
        <v>-5894.13699040352</v>
      </c>
      <c r="AQ45" s="146"/>
      <c r="AR45" s="146">
        <v>0</v>
      </c>
      <c r="AS45" s="146"/>
      <c r="AT45" s="146">
        <v>-5894.13699040352</v>
      </c>
      <c r="AU45" s="146"/>
      <c r="AV45" s="147">
        <v>-1</v>
      </c>
      <c r="AW45" s="147">
        <v>-1</v>
      </c>
      <c r="AX45" s="147">
        <v>-1</v>
      </c>
      <c r="AY45" s="147">
        <v>0</v>
      </c>
      <c r="AZ45" s="147">
        <v>-1</v>
      </c>
      <c r="BA45" s="147">
        <v>-1</v>
      </c>
    </row>
    <row r="46">
      <c r="B46" s="144" t="s">
        <v>198</v>
      </c>
      <c r="C46" s="144"/>
      <c r="D46" s="145">
        <v>3.59220987753453</v>
      </c>
      <c r="E46" s="145"/>
      <c r="F46" s="145">
        <v>15.9780971937029</v>
      </c>
      <c r="G46" s="145"/>
      <c r="H46" s="146">
        <v>5894.13699040352</v>
      </c>
      <c r="I46" s="146"/>
      <c r="J46" s="146"/>
      <c r="K46" s="146">
        <v>6000</v>
      </c>
      <c r="L46" s="146"/>
      <c r="M46" s="146"/>
      <c r="N46" s="145">
        <v>98.235616506725336</v>
      </c>
      <c r="O46" s="145"/>
      <c r="P46" s="145">
        <v>-18.572973983628842</v>
      </c>
      <c r="Q46" s="145"/>
      <c r="R46" s="145">
        <v>4.69678285019037</v>
      </c>
      <c r="S46" s="145"/>
      <c r="T46" s="145"/>
      <c r="U46" s="145"/>
      <c r="V46" s="137"/>
      <c r="W46" s="137"/>
      <c r="X46" s="137"/>
      <c r="Y46" s="137"/>
      <c r="Z46" s="138"/>
      <c r="AA46" s="138"/>
      <c r="AB46" s="138"/>
      <c r="AC46" s="138"/>
      <c r="AD46" s="138"/>
      <c r="AE46" s="138"/>
      <c r="AF46" s="137"/>
      <c r="AG46" s="137"/>
      <c r="AH46" s="137"/>
      <c r="AI46" s="137"/>
      <c r="AJ46" s="137"/>
      <c r="AK46" s="137"/>
      <c r="AL46" s="137"/>
      <c r="AM46" s="137"/>
      <c r="AN46" s="145">
        <v>-4.69678285019037</v>
      </c>
      <c r="AO46" s="145"/>
      <c r="AP46" s="146">
        <v>-5894.13699040352</v>
      </c>
      <c r="AQ46" s="146"/>
      <c r="AR46" s="146">
        <v>0</v>
      </c>
      <c r="AS46" s="146"/>
      <c r="AT46" s="146">
        <v>-5894.13699040352</v>
      </c>
      <c r="AU46" s="146"/>
      <c r="AV46" s="147">
        <v>-1</v>
      </c>
      <c r="AW46" s="147">
        <v>-1</v>
      </c>
      <c r="AX46" s="147">
        <v>-1</v>
      </c>
      <c r="AY46" s="147">
        <v>0</v>
      </c>
      <c r="AZ46" s="147">
        <v>-1</v>
      </c>
      <c r="BA46" s="147">
        <v>-1</v>
      </c>
    </row>
    <row r="48">
      <c r="B48" s="133" t="s">
        <v>201</v>
      </c>
      <c r="C48" s="134"/>
      <c r="D48" s="134"/>
      <c r="E48" s="134"/>
      <c r="F48" s="134"/>
      <c r="G48" s="134"/>
      <c r="H48" s="134"/>
      <c r="I48" s="134"/>
      <c r="J48" s="134"/>
      <c r="K48" s="134"/>
      <c r="L48" s="134"/>
      <c r="M48" s="134"/>
      <c r="N48" s="134"/>
      <c r="O48" s="134"/>
      <c r="P48" s="134"/>
      <c r="Q48" s="134"/>
      <c r="R48" s="134"/>
      <c r="S48" s="134"/>
      <c r="T48" s="134"/>
      <c r="U48" s="134"/>
      <c r="V48" s="134"/>
      <c r="W48" s="134"/>
      <c r="X48" s="134"/>
      <c r="Y48" s="134"/>
      <c r="Z48" s="134"/>
      <c r="AA48" s="134"/>
      <c r="AB48" s="134"/>
      <c r="AC48" s="134"/>
      <c r="AD48" s="134"/>
      <c r="AE48" s="134"/>
      <c r="AF48" s="134"/>
      <c r="AG48" s="134"/>
      <c r="AH48" s="134"/>
      <c r="AI48" s="134"/>
      <c r="AJ48" s="134"/>
      <c r="AK48" s="134"/>
      <c r="AL48" s="134"/>
      <c r="AM48" s="134"/>
      <c r="AN48" s="134"/>
      <c r="AO48" s="134"/>
      <c r="AP48" s="134"/>
      <c r="AQ48" s="134"/>
      <c r="AR48" s="134"/>
      <c r="AS48" s="134"/>
      <c r="AT48" s="134"/>
      <c r="AU48" s="134"/>
      <c r="AV48" s="135"/>
      <c r="AW48" s="135"/>
      <c r="AX48" s="135"/>
      <c r="AY48" s="135"/>
      <c r="AZ48" s="135"/>
      <c r="BA48" s="135"/>
    </row>
    <row r="49">
      <c r="B49" s="136" t="s">
        <v>202</v>
      </c>
      <c r="C49" s="136"/>
      <c r="D49" s="137">
        <v>3.71299044733638</v>
      </c>
      <c r="E49" s="137"/>
      <c r="F49" s="137">
        <v>20.1971252566735</v>
      </c>
      <c r="G49" s="137"/>
      <c r="H49" s="138">
        <v>4706.51613628882</v>
      </c>
      <c r="I49" s="138"/>
      <c r="J49" s="138"/>
      <c r="K49" s="138">
        <v>5000</v>
      </c>
      <c r="L49" s="138"/>
      <c r="M49" s="138"/>
      <c r="N49" s="137">
        <v>93.411467170220845</v>
      </c>
      <c r="O49" s="137"/>
      <c r="P49" s="137">
        <v>-35.283131381657618</v>
      </c>
      <c r="Q49" s="137"/>
      <c r="R49" s="137">
        <v>8.86190939587817</v>
      </c>
      <c r="S49" s="137"/>
      <c r="T49" s="137"/>
      <c r="U49" s="137"/>
      <c r="V49" s="137"/>
      <c r="W49" s="137"/>
      <c r="X49" s="137"/>
      <c r="Y49" s="137"/>
      <c r="Z49" s="138"/>
      <c r="AA49" s="138"/>
      <c r="AB49" s="138"/>
      <c r="AC49" s="138"/>
      <c r="AD49" s="138"/>
      <c r="AE49" s="138"/>
      <c r="AF49" s="137"/>
      <c r="AG49" s="137"/>
      <c r="AH49" s="137"/>
      <c r="AI49" s="137"/>
      <c r="AJ49" s="137"/>
      <c r="AK49" s="137"/>
      <c r="AL49" s="137"/>
      <c r="AM49" s="137"/>
      <c r="AN49" s="137">
        <v>-8.86190939587817</v>
      </c>
      <c r="AO49" s="137"/>
      <c r="AP49" s="138">
        <v>-4670.573358511042</v>
      </c>
      <c r="AQ49" s="138"/>
      <c r="AR49" s="138">
        <v>0</v>
      </c>
      <c r="AS49" s="138"/>
      <c r="AT49" s="138">
        <v>-4706.51613628882</v>
      </c>
      <c r="AU49" s="138"/>
      <c r="AV49" s="139">
        <v>-1</v>
      </c>
      <c r="AW49" s="139">
        <v>-1</v>
      </c>
      <c r="AX49" s="139">
        <v>-1</v>
      </c>
      <c r="AY49" s="139">
        <v>0</v>
      </c>
      <c r="AZ49" s="139">
        <v>-1</v>
      </c>
      <c r="BA49" s="139">
        <v>-1</v>
      </c>
    </row>
    <row r="50">
      <c r="B50" s="144" t="s">
        <v>201</v>
      </c>
      <c r="C50" s="144"/>
      <c r="D50" s="145">
        <v>3.71299044733638</v>
      </c>
      <c r="E50" s="145"/>
      <c r="F50" s="145">
        <v>20.1971252566735</v>
      </c>
      <c r="G50" s="145"/>
      <c r="H50" s="146">
        <v>4706.51613628882</v>
      </c>
      <c r="I50" s="146"/>
      <c r="J50" s="146"/>
      <c r="K50" s="146">
        <v>5000</v>
      </c>
      <c r="L50" s="146"/>
      <c r="M50" s="146"/>
      <c r="N50" s="145">
        <v>93.411467170220845</v>
      </c>
      <c r="O50" s="145"/>
      <c r="P50" s="145">
        <v>-35.283131381657618</v>
      </c>
      <c r="Q50" s="145"/>
      <c r="R50" s="145">
        <v>8.86190939587817</v>
      </c>
      <c r="S50" s="145"/>
      <c r="T50" s="145"/>
      <c r="U50" s="145"/>
      <c r="V50" s="137"/>
      <c r="W50" s="137"/>
      <c r="X50" s="137"/>
      <c r="Y50" s="137"/>
      <c r="Z50" s="138"/>
      <c r="AA50" s="138"/>
      <c r="AB50" s="138"/>
      <c r="AC50" s="138"/>
      <c r="AD50" s="138"/>
      <c r="AE50" s="138"/>
      <c r="AF50" s="137"/>
      <c r="AG50" s="137"/>
      <c r="AH50" s="137"/>
      <c r="AI50" s="137"/>
      <c r="AJ50" s="137"/>
      <c r="AK50" s="137"/>
      <c r="AL50" s="137"/>
      <c r="AM50" s="137"/>
      <c r="AN50" s="145">
        <v>-8.86190939587817</v>
      </c>
      <c r="AO50" s="145"/>
      <c r="AP50" s="146">
        <v>-4670.573358511042</v>
      </c>
      <c r="AQ50" s="146"/>
      <c r="AR50" s="146">
        <v>0</v>
      </c>
      <c r="AS50" s="146"/>
      <c r="AT50" s="146">
        <v>-4706.51613628882</v>
      </c>
      <c r="AU50" s="146"/>
      <c r="AV50" s="147">
        <v>-1</v>
      </c>
      <c r="AW50" s="147">
        <v>-1</v>
      </c>
      <c r="AX50" s="147">
        <v>-1</v>
      </c>
      <c r="AY50" s="147">
        <v>0</v>
      </c>
      <c r="AZ50" s="147">
        <v>-1</v>
      </c>
      <c r="BA50" s="147">
        <v>-1</v>
      </c>
    </row>
    <row r="52">
      <c r="B52" s="133" t="s">
        <v>37</v>
      </c>
      <c r="C52" s="134"/>
      <c r="D52" s="134"/>
      <c r="E52" s="134"/>
      <c r="F52" s="134"/>
      <c r="G52" s="134"/>
      <c r="H52" s="134"/>
      <c r="I52" s="134"/>
      <c r="J52" s="134"/>
      <c r="K52" s="134"/>
      <c r="L52" s="134"/>
      <c r="M52" s="134"/>
      <c r="N52" s="134"/>
      <c r="O52" s="134"/>
      <c r="P52" s="134"/>
      <c r="Q52" s="134"/>
      <c r="R52" s="134"/>
      <c r="S52" s="134"/>
      <c r="T52" s="134"/>
      <c r="U52" s="134"/>
      <c r="V52" s="134"/>
      <c r="W52" s="134"/>
      <c r="X52" s="134"/>
      <c r="Y52" s="134"/>
      <c r="Z52" s="134"/>
      <c r="AA52" s="134"/>
      <c r="AB52" s="134"/>
      <c r="AC52" s="134"/>
      <c r="AD52" s="134"/>
      <c r="AE52" s="134"/>
      <c r="AF52" s="134"/>
      <c r="AG52" s="134"/>
      <c r="AH52" s="134"/>
      <c r="AI52" s="134"/>
      <c r="AJ52" s="134"/>
      <c r="AK52" s="134"/>
      <c r="AL52" s="134"/>
      <c r="AM52" s="134"/>
      <c r="AN52" s="134"/>
      <c r="AO52" s="134"/>
      <c r="AP52" s="134"/>
      <c r="AQ52" s="134"/>
      <c r="AR52" s="134"/>
      <c r="AS52" s="134"/>
      <c r="AT52" s="134"/>
      <c r="AU52" s="134"/>
      <c r="AV52" s="135"/>
      <c r="AW52" s="135"/>
      <c r="AX52" s="135"/>
      <c r="AY52" s="135"/>
      <c r="AZ52" s="135"/>
      <c r="BA52" s="135"/>
    </row>
    <row r="53">
      <c r="B53" s="136" t="s">
        <v>10</v>
      </c>
      <c r="C53" s="136"/>
      <c r="D53" s="137"/>
      <c r="E53" s="137"/>
      <c r="F53" s="137"/>
      <c r="G53" s="137"/>
      <c r="H53" s="138"/>
      <c r="I53" s="138"/>
      <c r="J53" s="138"/>
      <c r="K53" s="138"/>
      <c r="L53" s="138"/>
      <c r="M53" s="138"/>
      <c r="N53" s="137"/>
      <c r="O53" s="137"/>
      <c r="P53" s="137"/>
      <c r="Q53" s="137"/>
      <c r="R53" s="137"/>
      <c r="S53" s="137"/>
      <c r="T53" s="137"/>
      <c r="U53" s="137"/>
      <c r="V53" s="137">
        <v>0</v>
      </c>
      <c r="W53" s="137"/>
      <c r="X53" s="137">
        <v>0</v>
      </c>
      <c r="Y53" s="137"/>
      <c r="Z53" s="138">
        <v>558</v>
      </c>
      <c r="AA53" s="138"/>
      <c r="AB53" s="138"/>
      <c r="AC53" s="138">
        <v>558</v>
      </c>
      <c r="AD53" s="138"/>
      <c r="AE53" s="138"/>
      <c r="AF53" s="137">
        <v>100</v>
      </c>
      <c r="AG53" s="137"/>
      <c r="AH53" s="137">
        <v>0</v>
      </c>
      <c r="AI53" s="137"/>
      <c r="AJ53" s="137">
        <v>0</v>
      </c>
      <c r="AK53" s="137"/>
      <c r="AL53" s="137"/>
      <c r="AM53" s="137"/>
      <c r="AN53" s="137">
        <v>0</v>
      </c>
      <c r="AO53" s="137"/>
      <c r="AP53" s="138">
        <v>558</v>
      </c>
      <c r="AQ53" s="138"/>
      <c r="AR53" s="138">
        <v>0</v>
      </c>
      <c r="AS53" s="138"/>
      <c r="AT53" s="138">
        <v>558</v>
      </c>
      <c r="AU53" s="138"/>
      <c r="AV53" s="139">
        <v>1</v>
      </c>
      <c r="AW53" s="139">
        <v>0</v>
      </c>
      <c r="AX53" s="139">
        <v>1</v>
      </c>
      <c r="AY53" s="139">
        <v>0</v>
      </c>
      <c r="AZ53" s="139">
        <v>0</v>
      </c>
      <c r="BA53" s="139">
        <v>0</v>
      </c>
    </row>
    <row r="54">
      <c r="B54" s="136" t="s">
        <v>11</v>
      </c>
      <c r="C54" s="136"/>
      <c r="D54" s="137"/>
      <c r="E54" s="137"/>
      <c r="F54" s="137"/>
      <c r="G54" s="137"/>
      <c r="H54" s="138"/>
      <c r="I54" s="138"/>
      <c r="J54" s="138"/>
      <c r="K54" s="138"/>
      <c r="L54" s="138"/>
      <c r="M54" s="138"/>
      <c r="N54" s="137"/>
      <c r="O54" s="137"/>
      <c r="P54" s="137"/>
      <c r="Q54" s="137"/>
      <c r="R54" s="137"/>
      <c r="S54" s="137"/>
      <c r="T54" s="137"/>
      <c r="U54" s="137"/>
      <c r="V54" s="137">
        <v>1.67</v>
      </c>
      <c r="W54" s="137"/>
      <c r="X54" s="137">
        <v>0.082135523613963</v>
      </c>
      <c r="Y54" s="137"/>
      <c r="Z54" s="138">
        <v>8523.08284768456</v>
      </c>
      <c r="AA54" s="138"/>
      <c r="AB54" s="138"/>
      <c r="AC54" s="138">
        <v>8526</v>
      </c>
      <c r="AD54" s="138"/>
      <c r="AE54" s="138"/>
      <c r="AF54" s="137">
        <v>99.965785217975139</v>
      </c>
      <c r="AG54" s="137"/>
      <c r="AH54" s="137">
        <v>-0.321623964417143</v>
      </c>
      <c r="AI54" s="137"/>
      <c r="AJ54" s="137">
        <v>0.0813298874015058</v>
      </c>
      <c r="AK54" s="137"/>
      <c r="AL54" s="137"/>
      <c r="AM54" s="137"/>
      <c r="AN54" s="137">
        <v>0.0813298874015058</v>
      </c>
      <c r="AO54" s="137"/>
      <c r="AP54" s="138">
        <v>8526</v>
      </c>
      <c r="AQ54" s="138"/>
      <c r="AR54" s="138">
        <v>-2.9171523154396728</v>
      </c>
      <c r="AS54" s="138"/>
      <c r="AT54" s="138">
        <v>8523.08284768456</v>
      </c>
      <c r="AU54" s="138"/>
      <c r="AV54" s="139">
        <v>1</v>
      </c>
      <c r="AW54" s="139">
        <v>1</v>
      </c>
      <c r="AX54" s="139">
        <v>1</v>
      </c>
      <c r="AY54" s="139">
        <v>0</v>
      </c>
      <c r="AZ54" s="139">
        <v>1</v>
      </c>
      <c r="BA54" s="139">
        <v>1</v>
      </c>
    </row>
    <row r="55">
      <c r="B55" s="144" t="s">
        <v>12</v>
      </c>
      <c r="C55" s="144"/>
      <c r="D55" s="137"/>
      <c r="E55" s="137"/>
      <c r="F55" s="137"/>
      <c r="G55" s="137"/>
      <c r="H55" s="138"/>
      <c r="I55" s="138"/>
      <c r="J55" s="138"/>
      <c r="K55" s="138"/>
      <c r="L55" s="138"/>
      <c r="M55" s="138"/>
      <c r="N55" s="137"/>
      <c r="O55" s="137"/>
      <c r="P55" s="137"/>
      <c r="Q55" s="137"/>
      <c r="R55" s="137"/>
      <c r="S55" s="137"/>
      <c r="T55" s="137"/>
      <c r="U55" s="137"/>
      <c r="V55" s="145">
        <v>1.5673844842482</v>
      </c>
      <c r="W55" s="145"/>
      <c r="X55" s="145">
        <v>0.0766598220396988</v>
      </c>
      <c r="Y55" s="145"/>
      <c r="Z55" s="146">
        <v>9081.08284768456</v>
      </c>
      <c r="AA55" s="146"/>
      <c r="AB55" s="146"/>
      <c r="AC55" s="146">
        <v>9084</v>
      </c>
      <c r="AD55" s="146"/>
      <c r="AE55" s="146"/>
      <c r="AF55" s="145">
        <v>99.967886918588292</v>
      </c>
      <c r="AG55" s="145"/>
      <c r="AH55" s="145">
        <v>-0.301861324305284</v>
      </c>
      <c r="AI55" s="145"/>
      <c r="AJ55" s="145">
        <v>0.0763324572567504</v>
      </c>
      <c r="AK55" s="145"/>
      <c r="AL55" s="145"/>
      <c r="AM55" s="145"/>
      <c r="AN55" s="145">
        <v>0.0763324572567504</v>
      </c>
      <c r="AO55" s="145"/>
      <c r="AP55" s="146">
        <v>9084</v>
      </c>
      <c r="AQ55" s="146"/>
      <c r="AR55" s="146">
        <v>-2.917152315439584</v>
      </c>
      <c r="AS55" s="146"/>
      <c r="AT55" s="146">
        <v>9081.08284768456</v>
      </c>
      <c r="AU55" s="146"/>
      <c r="AV55" s="147">
        <v>1</v>
      </c>
      <c r="AW55" s="147">
        <v>1</v>
      </c>
      <c r="AX55" s="147">
        <v>1</v>
      </c>
      <c r="AY55" s="147">
        <v>0</v>
      </c>
      <c r="AZ55" s="147">
        <v>1</v>
      </c>
      <c r="BA55" s="147">
        <v>1</v>
      </c>
    </row>
    <row r="56">
      <c r="B56" s="136" t="s">
        <v>13</v>
      </c>
      <c r="C56" s="136"/>
      <c r="D56" s="137"/>
      <c r="E56" s="137"/>
      <c r="F56" s="137"/>
      <c r="G56" s="137"/>
      <c r="H56" s="138"/>
      <c r="I56" s="138"/>
      <c r="J56" s="138"/>
      <c r="K56" s="138"/>
      <c r="L56" s="138"/>
      <c r="M56" s="138"/>
      <c r="N56" s="137"/>
      <c r="O56" s="137"/>
      <c r="P56" s="137"/>
      <c r="Q56" s="137"/>
      <c r="R56" s="137"/>
      <c r="S56" s="137"/>
      <c r="T56" s="137"/>
      <c r="U56" s="137"/>
      <c r="V56" s="137">
        <v>3.46902027858421</v>
      </c>
      <c r="W56" s="137"/>
      <c r="X56" s="137">
        <v>29.7960301163587</v>
      </c>
      <c r="Y56" s="137"/>
      <c r="Z56" s="138">
        <v>4204.04938648906</v>
      </c>
      <c r="AA56" s="138"/>
      <c r="AB56" s="138"/>
      <c r="AC56" s="138">
        <v>4151</v>
      </c>
      <c r="AD56" s="138"/>
      <c r="AE56" s="138"/>
      <c r="AF56" s="137">
        <v>101.277990520093</v>
      </c>
      <c r="AG56" s="137"/>
      <c r="AH56" s="137">
        <v>-27.797549387991978</v>
      </c>
      <c r="AI56" s="137"/>
      <c r="AJ56" s="137">
        <v>6.09571792603435</v>
      </c>
      <c r="AK56" s="137"/>
      <c r="AL56" s="137"/>
      <c r="AM56" s="137"/>
      <c r="AN56" s="137">
        <v>6.09571792603435</v>
      </c>
      <c r="AO56" s="137"/>
      <c r="AP56" s="138">
        <v>4151</v>
      </c>
      <c r="AQ56" s="138"/>
      <c r="AR56" s="138">
        <v>53.049386489060382</v>
      </c>
      <c r="AS56" s="138"/>
      <c r="AT56" s="138">
        <v>4204.04938648906</v>
      </c>
      <c r="AU56" s="138"/>
      <c r="AV56" s="139">
        <v>1</v>
      </c>
      <c r="AW56" s="139">
        <v>1</v>
      </c>
      <c r="AX56" s="139">
        <v>1</v>
      </c>
      <c r="AY56" s="139">
        <v>0</v>
      </c>
      <c r="AZ56" s="139">
        <v>1</v>
      </c>
      <c r="BA56" s="139">
        <v>1</v>
      </c>
    </row>
    <row r="57">
      <c r="B57" s="144" t="s">
        <v>14</v>
      </c>
      <c r="C57" s="144"/>
      <c r="D57" s="137"/>
      <c r="E57" s="137"/>
      <c r="F57" s="137"/>
      <c r="G57" s="137"/>
      <c r="H57" s="138"/>
      <c r="I57" s="138"/>
      <c r="J57" s="138"/>
      <c r="K57" s="138"/>
      <c r="L57" s="138"/>
      <c r="M57" s="138"/>
      <c r="N57" s="137"/>
      <c r="O57" s="137"/>
      <c r="P57" s="137"/>
      <c r="Q57" s="137"/>
      <c r="R57" s="137"/>
      <c r="S57" s="137"/>
      <c r="T57" s="137"/>
      <c r="U57" s="137"/>
      <c r="V57" s="145">
        <v>3.46902027858421</v>
      </c>
      <c r="W57" s="145"/>
      <c r="X57" s="145">
        <v>29.7960301163587</v>
      </c>
      <c r="Y57" s="145"/>
      <c r="Z57" s="146">
        <v>4204.04938648906</v>
      </c>
      <c r="AA57" s="146"/>
      <c r="AB57" s="146"/>
      <c r="AC57" s="146">
        <v>4151</v>
      </c>
      <c r="AD57" s="146"/>
      <c r="AE57" s="146"/>
      <c r="AF57" s="145">
        <v>101.277990520093</v>
      </c>
      <c r="AG57" s="145"/>
      <c r="AH57" s="145">
        <v>-27.797549387991978</v>
      </c>
      <c r="AI57" s="145"/>
      <c r="AJ57" s="145">
        <v>6.09571792603435</v>
      </c>
      <c r="AK57" s="145"/>
      <c r="AL57" s="145"/>
      <c r="AM57" s="145"/>
      <c r="AN57" s="145">
        <v>6.09571792603435</v>
      </c>
      <c r="AO57" s="145"/>
      <c r="AP57" s="146">
        <v>4151</v>
      </c>
      <c r="AQ57" s="146"/>
      <c r="AR57" s="146">
        <v>53.049386489060382</v>
      </c>
      <c r="AS57" s="146"/>
      <c r="AT57" s="146">
        <v>4204.04938648906</v>
      </c>
      <c r="AU57" s="146"/>
      <c r="AV57" s="147">
        <v>1</v>
      </c>
      <c r="AW57" s="147">
        <v>1</v>
      </c>
      <c r="AX57" s="147">
        <v>1</v>
      </c>
      <c r="AY57" s="147">
        <v>0</v>
      </c>
      <c r="AZ57" s="147">
        <v>1</v>
      </c>
      <c r="BA57" s="147">
        <v>1</v>
      </c>
    </row>
    <row r="58">
      <c r="B58" s="144" t="s">
        <v>15</v>
      </c>
      <c r="C58" s="144"/>
      <c r="D58" s="137"/>
      <c r="E58" s="137"/>
      <c r="F58" s="137"/>
      <c r="G58" s="137"/>
      <c r="H58" s="138"/>
      <c r="I58" s="138"/>
      <c r="J58" s="138"/>
      <c r="K58" s="138"/>
      <c r="L58" s="138"/>
      <c r="M58" s="138"/>
      <c r="N58" s="137"/>
      <c r="O58" s="137"/>
      <c r="P58" s="137"/>
      <c r="Q58" s="137"/>
      <c r="R58" s="137"/>
      <c r="S58" s="137"/>
      <c r="T58" s="137"/>
      <c r="U58" s="137"/>
      <c r="V58" s="145">
        <v>3.46902027858421</v>
      </c>
      <c r="W58" s="145"/>
      <c r="X58" s="145">
        <v>29.7960301163587</v>
      </c>
      <c r="Y58" s="145"/>
      <c r="Z58" s="146">
        <v>4204.04938648906</v>
      </c>
      <c r="AA58" s="146"/>
      <c r="AB58" s="146"/>
      <c r="AC58" s="146">
        <v>4151</v>
      </c>
      <c r="AD58" s="146"/>
      <c r="AE58" s="146"/>
      <c r="AF58" s="145">
        <v>101.277990520093</v>
      </c>
      <c r="AG58" s="145"/>
      <c r="AH58" s="145">
        <v>-27.797549387991978</v>
      </c>
      <c r="AI58" s="145"/>
      <c r="AJ58" s="145">
        <v>6.09571792603435</v>
      </c>
      <c r="AK58" s="145"/>
      <c r="AL58" s="145"/>
      <c r="AM58" s="145"/>
      <c r="AN58" s="145">
        <v>6.09571792603435</v>
      </c>
      <c r="AO58" s="145"/>
      <c r="AP58" s="146">
        <v>4151</v>
      </c>
      <c r="AQ58" s="146"/>
      <c r="AR58" s="146">
        <v>53.049386489060382</v>
      </c>
      <c r="AS58" s="146"/>
      <c r="AT58" s="146">
        <v>4204.04938648906</v>
      </c>
      <c r="AU58" s="146"/>
      <c r="AV58" s="147">
        <v>1</v>
      </c>
      <c r="AW58" s="147">
        <v>1</v>
      </c>
      <c r="AX58" s="147">
        <v>1</v>
      </c>
      <c r="AY58" s="147">
        <v>0</v>
      </c>
      <c r="AZ58" s="147">
        <v>1</v>
      </c>
      <c r="BA58" s="147">
        <v>1</v>
      </c>
    </row>
    <row r="59">
      <c r="B59" s="136" t="s">
        <v>16</v>
      </c>
      <c r="C59" s="136"/>
      <c r="D59" s="137"/>
      <c r="E59" s="137"/>
      <c r="F59" s="137"/>
      <c r="G59" s="137"/>
      <c r="H59" s="138"/>
      <c r="I59" s="138"/>
      <c r="J59" s="138"/>
      <c r="K59" s="138"/>
      <c r="L59" s="138"/>
      <c r="M59" s="138"/>
      <c r="N59" s="137"/>
      <c r="O59" s="137"/>
      <c r="P59" s="137"/>
      <c r="Q59" s="137"/>
      <c r="R59" s="137"/>
      <c r="S59" s="137"/>
      <c r="T59" s="137"/>
      <c r="U59" s="137"/>
      <c r="V59" s="137">
        <v>0</v>
      </c>
      <c r="W59" s="137"/>
      <c r="X59" s="137">
        <v>0</v>
      </c>
      <c r="Y59" s="137"/>
      <c r="Z59" s="138">
        <v>6</v>
      </c>
      <c r="AA59" s="138"/>
      <c r="AB59" s="138"/>
      <c r="AC59" s="138">
        <v>6</v>
      </c>
      <c r="AD59" s="138"/>
      <c r="AE59" s="138"/>
      <c r="AF59" s="137">
        <v>100</v>
      </c>
      <c r="AG59" s="137"/>
      <c r="AH59" s="137">
        <v>0</v>
      </c>
      <c r="AI59" s="137"/>
      <c r="AJ59" s="137">
        <v>0</v>
      </c>
      <c r="AK59" s="137"/>
      <c r="AL59" s="137"/>
      <c r="AM59" s="137"/>
      <c r="AN59" s="137">
        <v>0</v>
      </c>
      <c r="AO59" s="137"/>
      <c r="AP59" s="138">
        <v>6</v>
      </c>
      <c r="AQ59" s="138"/>
      <c r="AR59" s="138">
        <v>0</v>
      </c>
      <c r="AS59" s="138"/>
      <c r="AT59" s="138">
        <v>6</v>
      </c>
      <c r="AU59" s="138"/>
      <c r="AV59" s="139">
        <v>1</v>
      </c>
      <c r="AW59" s="139">
        <v>0</v>
      </c>
      <c r="AX59" s="139">
        <v>1</v>
      </c>
      <c r="AY59" s="139">
        <v>0</v>
      </c>
      <c r="AZ59" s="139">
        <v>0</v>
      </c>
      <c r="BA59" s="139">
        <v>0</v>
      </c>
    </row>
    <row r="60">
      <c r="B60" s="144" t="s">
        <v>17</v>
      </c>
      <c r="C60" s="144"/>
      <c r="D60" s="137"/>
      <c r="E60" s="137"/>
      <c r="F60" s="137"/>
      <c r="G60" s="137"/>
      <c r="H60" s="138"/>
      <c r="I60" s="138"/>
      <c r="J60" s="138"/>
      <c r="K60" s="138"/>
      <c r="L60" s="138"/>
      <c r="M60" s="138"/>
      <c r="N60" s="137"/>
      <c r="O60" s="137"/>
      <c r="P60" s="137"/>
      <c r="Q60" s="137"/>
      <c r="R60" s="137"/>
      <c r="S60" s="137"/>
      <c r="T60" s="137"/>
      <c r="U60" s="137"/>
      <c r="V60" s="145">
        <v>3.46400438333714</v>
      </c>
      <c r="W60" s="145"/>
      <c r="X60" s="145">
        <v>29.7960301163587</v>
      </c>
      <c r="Y60" s="145"/>
      <c r="Z60" s="146">
        <v>4210.04938648906</v>
      </c>
      <c r="AA60" s="146"/>
      <c r="AB60" s="146"/>
      <c r="AC60" s="146">
        <v>4157</v>
      </c>
      <c r="AD60" s="146"/>
      <c r="AE60" s="146"/>
      <c r="AF60" s="145">
        <v>101.27614593430504</v>
      </c>
      <c r="AG60" s="145"/>
      <c r="AH60" s="145">
        <v>-27.757933392782231</v>
      </c>
      <c r="AI60" s="145"/>
      <c r="AJ60" s="145">
        <v>6.08703054396383</v>
      </c>
      <c r="AK60" s="145"/>
      <c r="AL60" s="145"/>
      <c r="AM60" s="145"/>
      <c r="AN60" s="145">
        <v>6.08703054396383</v>
      </c>
      <c r="AO60" s="145"/>
      <c r="AP60" s="146">
        <v>4157</v>
      </c>
      <c r="AQ60" s="146"/>
      <c r="AR60" s="146">
        <v>53.049386489060296</v>
      </c>
      <c r="AS60" s="146"/>
      <c r="AT60" s="146">
        <v>4210.04938648906</v>
      </c>
      <c r="AU60" s="146"/>
      <c r="AV60" s="147">
        <v>1</v>
      </c>
      <c r="AW60" s="147">
        <v>1</v>
      </c>
      <c r="AX60" s="147">
        <v>1</v>
      </c>
      <c r="AY60" s="147">
        <v>0</v>
      </c>
      <c r="AZ60" s="147">
        <v>1</v>
      </c>
      <c r="BA60" s="147">
        <v>1</v>
      </c>
    </row>
    <row r="61">
      <c r="B61" s="136" t="s">
        <v>18</v>
      </c>
      <c r="C61" s="136"/>
      <c r="D61" s="137"/>
      <c r="E61" s="137"/>
      <c r="F61" s="137"/>
      <c r="G61" s="137"/>
      <c r="H61" s="138"/>
      <c r="I61" s="138"/>
      <c r="J61" s="138"/>
      <c r="K61" s="138"/>
      <c r="L61" s="138"/>
      <c r="M61" s="138"/>
      <c r="N61" s="137"/>
      <c r="O61" s="137"/>
      <c r="P61" s="137"/>
      <c r="Q61" s="137"/>
      <c r="R61" s="137"/>
      <c r="S61" s="137"/>
      <c r="T61" s="137"/>
      <c r="U61" s="137"/>
      <c r="V61" s="137">
        <v>5.0896858005</v>
      </c>
      <c r="W61" s="137"/>
      <c r="X61" s="137">
        <v>10.0013689253936</v>
      </c>
      <c r="Y61" s="137"/>
      <c r="Z61" s="138">
        <v>203.631327449662</v>
      </c>
      <c r="AA61" s="138"/>
      <c r="AB61" s="138"/>
      <c r="AC61" s="138">
        <v>193</v>
      </c>
      <c r="AD61" s="138"/>
      <c r="AE61" s="138"/>
      <c r="AF61" s="137">
        <v>105.50845981847772</v>
      </c>
      <c r="AG61" s="137"/>
      <c r="AH61" s="137">
        <v>-3.4247335082348473</v>
      </c>
      <c r="AI61" s="137"/>
      <c r="AJ61" s="137">
        <v>0.856699499258707</v>
      </c>
      <c r="AK61" s="137"/>
      <c r="AL61" s="137">
        <v>24.99967427</v>
      </c>
      <c r="AM61" s="137"/>
      <c r="AN61" s="137">
        <v>0.856699499258707</v>
      </c>
      <c r="AO61" s="137"/>
      <c r="AP61" s="138">
        <v>193</v>
      </c>
      <c r="AQ61" s="138"/>
      <c r="AR61" s="138">
        <v>10.631327449661995</v>
      </c>
      <c r="AS61" s="138"/>
      <c r="AT61" s="138">
        <v>203.631327449662</v>
      </c>
      <c r="AU61" s="138"/>
      <c r="AV61" s="139">
        <v>1</v>
      </c>
      <c r="AW61" s="139">
        <v>1</v>
      </c>
      <c r="AX61" s="139">
        <v>1</v>
      </c>
      <c r="AY61" s="139">
        <v>1</v>
      </c>
      <c r="AZ61" s="139">
        <v>1</v>
      </c>
      <c r="BA61" s="139">
        <v>1</v>
      </c>
    </row>
    <row r="62">
      <c r="B62" s="136" t="s">
        <v>19</v>
      </c>
      <c r="C62" s="136"/>
      <c r="D62" s="137"/>
      <c r="E62" s="137"/>
      <c r="F62" s="137"/>
      <c r="G62" s="137"/>
      <c r="H62" s="138"/>
      <c r="I62" s="138"/>
      <c r="J62" s="138"/>
      <c r="K62" s="138"/>
      <c r="L62" s="138"/>
      <c r="M62" s="138"/>
      <c r="N62" s="137"/>
      <c r="O62" s="137"/>
      <c r="P62" s="137"/>
      <c r="Q62" s="137"/>
      <c r="R62" s="137"/>
      <c r="S62" s="137"/>
      <c r="T62" s="137"/>
      <c r="U62" s="137"/>
      <c r="V62" s="137">
        <v>4.4792103261</v>
      </c>
      <c r="W62" s="137"/>
      <c r="X62" s="137">
        <v>30.0013689253936</v>
      </c>
      <c r="Y62" s="137"/>
      <c r="Z62" s="138">
        <v>34550.927077215</v>
      </c>
      <c r="AA62" s="138"/>
      <c r="AB62" s="138"/>
      <c r="AC62" s="138">
        <v>34061</v>
      </c>
      <c r="AD62" s="138"/>
      <c r="AE62" s="138"/>
      <c r="AF62" s="137">
        <v>101.43838136641612</v>
      </c>
      <c r="AG62" s="137"/>
      <c r="AH62" s="137">
        <v>-25.628254044128081</v>
      </c>
      <c r="AI62" s="137"/>
      <c r="AJ62" s="137">
        <v>4.70818302791863</v>
      </c>
      <c r="AK62" s="137"/>
      <c r="AL62" s="137">
        <v>13.842530580000002</v>
      </c>
      <c r="AM62" s="137"/>
      <c r="AN62" s="137">
        <v>4.70818302791863</v>
      </c>
      <c r="AO62" s="137"/>
      <c r="AP62" s="138">
        <v>34061</v>
      </c>
      <c r="AQ62" s="138"/>
      <c r="AR62" s="138">
        <v>489.9270772149959</v>
      </c>
      <c r="AS62" s="138"/>
      <c r="AT62" s="138">
        <v>34550.927077215</v>
      </c>
      <c r="AU62" s="138"/>
      <c r="AV62" s="139">
        <v>1</v>
      </c>
      <c r="AW62" s="139">
        <v>1</v>
      </c>
      <c r="AX62" s="139">
        <v>1</v>
      </c>
      <c r="AY62" s="139">
        <v>1</v>
      </c>
      <c r="AZ62" s="139">
        <v>1</v>
      </c>
      <c r="BA62" s="139">
        <v>1</v>
      </c>
    </row>
    <row r="63">
      <c r="B63" s="136" t="s">
        <v>20</v>
      </c>
      <c r="C63" s="136"/>
      <c r="D63" s="137"/>
      <c r="E63" s="137"/>
      <c r="F63" s="137"/>
      <c r="G63" s="137"/>
      <c r="H63" s="138"/>
      <c r="I63" s="138"/>
      <c r="J63" s="138"/>
      <c r="K63" s="138"/>
      <c r="L63" s="138"/>
      <c r="M63" s="138"/>
      <c r="N63" s="137"/>
      <c r="O63" s="137"/>
      <c r="P63" s="137"/>
      <c r="Q63" s="137"/>
      <c r="R63" s="137"/>
      <c r="S63" s="137"/>
      <c r="T63" s="137"/>
      <c r="U63" s="137"/>
      <c r="V63" s="137">
        <v>5.0896858005</v>
      </c>
      <c r="W63" s="137"/>
      <c r="X63" s="137">
        <v>10.0013689253936</v>
      </c>
      <c r="Y63" s="137"/>
      <c r="Z63" s="138">
        <v>701.631257792881</v>
      </c>
      <c r="AA63" s="138"/>
      <c r="AB63" s="138"/>
      <c r="AC63" s="138">
        <v>665</v>
      </c>
      <c r="AD63" s="138"/>
      <c r="AE63" s="138"/>
      <c r="AF63" s="137">
        <v>105.50845981847834</v>
      </c>
      <c r="AG63" s="137"/>
      <c r="AH63" s="137">
        <v>-3.4247335082353616</v>
      </c>
      <c r="AI63" s="137"/>
      <c r="AJ63" s="137">
        <v>0.856699499257419</v>
      </c>
      <c r="AK63" s="137"/>
      <c r="AL63" s="137">
        <v>24.99967427</v>
      </c>
      <c r="AM63" s="137"/>
      <c r="AN63" s="137">
        <v>0.856699499257419</v>
      </c>
      <c r="AO63" s="137"/>
      <c r="AP63" s="138">
        <v>665</v>
      </c>
      <c r="AQ63" s="138"/>
      <c r="AR63" s="138">
        <v>36.63125779288098</v>
      </c>
      <c r="AS63" s="138"/>
      <c r="AT63" s="138">
        <v>701.631257792881</v>
      </c>
      <c r="AU63" s="138"/>
      <c r="AV63" s="139">
        <v>1</v>
      </c>
      <c r="AW63" s="139">
        <v>1</v>
      </c>
      <c r="AX63" s="139">
        <v>1</v>
      </c>
      <c r="AY63" s="139">
        <v>1</v>
      </c>
      <c r="AZ63" s="139">
        <v>1</v>
      </c>
      <c r="BA63" s="139">
        <v>1</v>
      </c>
    </row>
    <row r="64">
      <c r="B64" s="144" t="s">
        <v>21</v>
      </c>
      <c r="C64" s="144"/>
      <c r="D64" s="137"/>
      <c r="E64" s="137"/>
      <c r="F64" s="137"/>
      <c r="G64" s="137"/>
      <c r="H64" s="138"/>
      <c r="I64" s="138"/>
      <c r="J64" s="138"/>
      <c r="K64" s="138"/>
      <c r="L64" s="138"/>
      <c r="M64" s="138"/>
      <c r="N64" s="137"/>
      <c r="O64" s="137"/>
      <c r="P64" s="137"/>
      <c r="Q64" s="137"/>
      <c r="R64" s="137"/>
      <c r="S64" s="137"/>
      <c r="T64" s="137"/>
      <c r="U64" s="137"/>
      <c r="V64" s="145">
        <v>4.49129491646409</v>
      </c>
      <c r="W64" s="145"/>
      <c r="X64" s="145">
        <v>29.6043805612594</v>
      </c>
      <c r="Y64" s="145"/>
      <c r="Z64" s="146">
        <v>35252.5583350079</v>
      </c>
      <c r="AA64" s="146"/>
      <c r="AB64" s="146"/>
      <c r="AC64" s="146">
        <v>34726</v>
      </c>
      <c r="AD64" s="146"/>
      <c r="AE64" s="146"/>
      <c r="AF64" s="145">
        <v>101.51632302887722</v>
      </c>
      <c r="AG64" s="145"/>
      <c r="AH64" s="145">
        <v>-25.186337633608833</v>
      </c>
      <c r="AI64" s="145"/>
      <c r="AJ64" s="145">
        <v>4.63152699612361</v>
      </c>
      <c r="AK64" s="145"/>
      <c r="AL64" s="145">
        <v>14.056188949920232</v>
      </c>
      <c r="AM64" s="145"/>
      <c r="AN64" s="145">
        <v>4.63152699612361</v>
      </c>
      <c r="AO64" s="145"/>
      <c r="AP64" s="146">
        <v>34726</v>
      </c>
      <c r="AQ64" s="146"/>
      <c r="AR64" s="146">
        <v>526.55833500790482</v>
      </c>
      <c r="AS64" s="146"/>
      <c r="AT64" s="146">
        <v>35252.5583350079</v>
      </c>
      <c r="AU64" s="146"/>
      <c r="AV64" s="147">
        <v>1</v>
      </c>
      <c r="AW64" s="147">
        <v>1</v>
      </c>
      <c r="AX64" s="147">
        <v>1</v>
      </c>
      <c r="AY64" s="147">
        <v>1</v>
      </c>
      <c r="AZ64" s="147">
        <v>1</v>
      </c>
      <c r="BA64" s="147">
        <v>1</v>
      </c>
    </row>
    <row r="65">
      <c r="B65" s="144" t="s">
        <v>22</v>
      </c>
      <c r="C65" s="144"/>
      <c r="D65" s="137"/>
      <c r="E65" s="137"/>
      <c r="F65" s="137"/>
      <c r="G65" s="137"/>
      <c r="H65" s="138"/>
      <c r="I65" s="138"/>
      <c r="J65" s="138"/>
      <c r="K65" s="138"/>
      <c r="L65" s="138"/>
      <c r="M65" s="138"/>
      <c r="N65" s="137"/>
      <c r="O65" s="137"/>
      <c r="P65" s="137"/>
      <c r="Q65" s="137"/>
      <c r="R65" s="137"/>
      <c r="S65" s="137"/>
      <c r="T65" s="137"/>
      <c r="U65" s="137"/>
      <c r="V65" s="145">
        <v>4.49471310811834</v>
      </c>
      <c r="W65" s="145"/>
      <c r="X65" s="145">
        <v>29.492128678987</v>
      </c>
      <c r="Y65" s="145"/>
      <c r="Z65" s="146">
        <v>35456.1896624576</v>
      </c>
      <c r="AA65" s="146"/>
      <c r="AB65" s="146"/>
      <c r="AC65" s="146">
        <v>34919</v>
      </c>
      <c r="AD65" s="146"/>
      <c r="AE65" s="146"/>
      <c r="AF65" s="145">
        <v>101.53838787610641</v>
      </c>
      <c r="AG65" s="145"/>
      <c r="AH65" s="145">
        <v>-25.061356794503872</v>
      </c>
      <c r="AI65" s="145"/>
      <c r="AJ65" s="145">
        <v>4.60984747721887</v>
      </c>
      <c r="AK65" s="145"/>
      <c r="AL65" s="145">
        <v>14.116674435380164</v>
      </c>
      <c r="AM65" s="145"/>
      <c r="AN65" s="145">
        <v>4.60984747721887</v>
      </c>
      <c r="AO65" s="145"/>
      <c r="AP65" s="146">
        <v>34919</v>
      </c>
      <c r="AQ65" s="146"/>
      <c r="AR65" s="146">
        <v>537.18966245759816</v>
      </c>
      <c r="AS65" s="146"/>
      <c r="AT65" s="146">
        <v>35456.1896624576</v>
      </c>
      <c r="AU65" s="146"/>
      <c r="AV65" s="147">
        <v>1</v>
      </c>
      <c r="AW65" s="147">
        <v>1</v>
      </c>
      <c r="AX65" s="147">
        <v>1</v>
      </c>
      <c r="AY65" s="147">
        <v>1</v>
      </c>
      <c r="AZ65" s="147">
        <v>1</v>
      </c>
      <c r="BA65" s="147">
        <v>1</v>
      </c>
    </row>
    <row r="66">
      <c r="B66" s="136" t="s">
        <v>23</v>
      </c>
      <c r="C66" s="136"/>
      <c r="D66" s="137"/>
      <c r="E66" s="137"/>
      <c r="F66" s="137"/>
      <c r="G66" s="137"/>
      <c r="H66" s="138"/>
      <c r="I66" s="138"/>
      <c r="J66" s="138"/>
      <c r="K66" s="138"/>
      <c r="L66" s="138"/>
      <c r="M66" s="138"/>
      <c r="N66" s="137"/>
      <c r="O66" s="137"/>
      <c r="P66" s="137"/>
      <c r="Q66" s="137"/>
      <c r="R66" s="137"/>
      <c r="S66" s="137"/>
      <c r="T66" s="137"/>
      <c r="U66" s="137"/>
      <c r="V66" s="137">
        <v>4.8430055497</v>
      </c>
      <c r="W66" s="137"/>
      <c r="X66" s="137">
        <v>3.00068446269678</v>
      </c>
      <c r="Y66" s="137"/>
      <c r="Z66" s="138">
        <v>37301.1477587416</v>
      </c>
      <c r="AA66" s="138"/>
      <c r="AB66" s="138"/>
      <c r="AC66" s="138">
        <v>37133</v>
      </c>
      <c r="AD66" s="138"/>
      <c r="AE66" s="138"/>
      <c r="AF66" s="137">
        <v>100.45282567727251</v>
      </c>
      <c r="AG66" s="137"/>
      <c r="AH66" s="137">
        <v>-5.4302347579278152</v>
      </c>
      <c r="AI66" s="137"/>
      <c r="AJ66" s="137">
        <v>1.41243662919062</v>
      </c>
      <c r="AK66" s="137"/>
      <c r="AL66" s="137">
        <v>0</v>
      </c>
      <c r="AM66" s="137"/>
      <c r="AN66" s="137">
        <v>1.41243662919062</v>
      </c>
      <c r="AO66" s="137"/>
      <c r="AP66" s="138">
        <v>37133</v>
      </c>
      <c r="AQ66" s="138"/>
      <c r="AR66" s="138">
        <v>168.14775874160276</v>
      </c>
      <c r="AS66" s="138"/>
      <c r="AT66" s="138">
        <v>37301.1477587416</v>
      </c>
      <c r="AU66" s="138"/>
      <c r="AV66" s="139">
        <v>1</v>
      </c>
      <c r="AW66" s="139">
        <v>1</v>
      </c>
      <c r="AX66" s="139">
        <v>1</v>
      </c>
      <c r="AY66" s="139">
        <v>0</v>
      </c>
      <c r="AZ66" s="139">
        <v>1</v>
      </c>
      <c r="BA66" s="139">
        <v>1</v>
      </c>
    </row>
    <row r="67">
      <c r="B67" s="136" t="s">
        <v>24</v>
      </c>
      <c r="C67" s="136"/>
      <c r="D67" s="137"/>
      <c r="E67" s="137"/>
      <c r="F67" s="137"/>
      <c r="G67" s="137"/>
      <c r="H67" s="138"/>
      <c r="I67" s="138"/>
      <c r="J67" s="138"/>
      <c r="K67" s="138"/>
      <c r="L67" s="138"/>
      <c r="M67" s="138"/>
      <c r="N67" s="137"/>
      <c r="O67" s="137"/>
      <c r="P67" s="137"/>
      <c r="Q67" s="137"/>
      <c r="R67" s="137"/>
      <c r="S67" s="137"/>
      <c r="T67" s="137"/>
      <c r="U67" s="137"/>
      <c r="V67" s="137">
        <v>4.8430055497</v>
      </c>
      <c r="W67" s="137"/>
      <c r="X67" s="137">
        <v>3.00068446269678</v>
      </c>
      <c r="Y67" s="137"/>
      <c r="Z67" s="138">
        <v>13159.3201637227</v>
      </c>
      <c r="AA67" s="138"/>
      <c r="AB67" s="138"/>
      <c r="AC67" s="138">
        <v>13100</v>
      </c>
      <c r="AD67" s="138"/>
      <c r="AE67" s="138"/>
      <c r="AF67" s="137">
        <v>100.45282567727251</v>
      </c>
      <c r="AG67" s="137"/>
      <c r="AH67" s="137">
        <v>-5.4302347579280132</v>
      </c>
      <c r="AI67" s="137"/>
      <c r="AJ67" s="137">
        <v>1.41243662919145</v>
      </c>
      <c r="AK67" s="137"/>
      <c r="AL67" s="137">
        <v>0</v>
      </c>
      <c r="AM67" s="137"/>
      <c r="AN67" s="137">
        <v>1.41243662919145</v>
      </c>
      <c r="AO67" s="137"/>
      <c r="AP67" s="138">
        <v>13100</v>
      </c>
      <c r="AQ67" s="138"/>
      <c r="AR67" s="138">
        <v>59.320163722699377</v>
      </c>
      <c r="AS67" s="138"/>
      <c r="AT67" s="138">
        <v>13159.3201637227</v>
      </c>
      <c r="AU67" s="138"/>
      <c r="AV67" s="139">
        <v>1</v>
      </c>
      <c r="AW67" s="139">
        <v>1</v>
      </c>
      <c r="AX67" s="139">
        <v>1</v>
      </c>
      <c r="AY67" s="139">
        <v>0</v>
      </c>
      <c r="AZ67" s="139">
        <v>1</v>
      </c>
      <c r="BA67" s="139">
        <v>1</v>
      </c>
    </row>
    <row r="68">
      <c r="B68" s="136" t="s">
        <v>25</v>
      </c>
      <c r="C68" s="136"/>
      <c r="D68" s="137"/>
      <c r="E68" s="137"/>
      <c r="F68" s="137"/>
      <c r="G68" s="137"/>
      <c r="H68" s="138"/>
      <c r="I68" s="138"/>
      <c r="J68" s="138"/>
      <c r="K68" s="138"/>
      <c r="L68" s="138"/>
      <c r="M68" s="138"/>
      <c r="N68" s="137"/>
      <c r="O68" s="137"/>
      <c r="P68" s="137"/>
      <c r="Q68" s="137"/>
      <c r="R68" s="137"/>
      <c r="S68" s="137"/>
      <c r="T68" s="137"/>
      <c r="U68" s="137"/>
      <c r="V68" s="137">
        <v>4.8430055497</v>
      </c>
      <c r="W68" s="137"/>
      <c r="X68" s="137">
        <v>3.00068446269678</v>
      </c>
      <c r="Y68" s="137"/>
      <c r="Z68" s="138">
        <v>12650.024337539</v>
      </c>
      <c r="AA68" s="138"/>
      <c r="AB68" s="138"/>
      <c r="AC68" s="138">
        <v>12593</v>
      </c>
      <c r="AD68" s="138"/>
      <c r="AE68" s="138"/>
      <c r="AF68" s="137">
        <v>100.45282567727308</v>
      </c>
      <c r="AG68" s="137"/>
      <c r="AH68" s="137">
        <v>-5.4302347579280505</v>
      </c>
      <c r="AI68" s="137"/>
      <c r="AJ68" s="137">
        <v>1.41243662919124</v>
      </c>
      <c r="AK68" s="137"/>
      <c r="AL68" s="137">
        <v>0</v>
      </c>
      <c r="AM68" s="137"/>
      <c r="AN68" s="137">
        <v>1.41243662919124</v>
      </c>
      <c r="AO68" s="137"/>
      <c r="AP68" s="138">
        <v>12593</v>
      </c>
      <c r="AQ68" s="138"/>
      <c r="AR68" s="138">
        <v>57.024337538999312</v>
      </c>
      <c r="AS68" s="138"/>
      <c r="AT68" s="138">
        <v>12650.024337539</v>
      </c>
      <c r="AU68" s="138"/>
      <c r="AV68" s="139">
        <v>1</v>
      </c>
      <c r="AW68" s="139">
        <v>1</v>
      </c>
      <c r="AX68" s="139">
        <v>1</v>
      </c>
      <c r="AY68" s="139">
        <v>0</v>
      </c>
      <c r="AZ68" s="139">
        <v>1</v>
      </c>
      <c r="BA68" s="139">
        <v>1</v>
      </c>
    </row>
    <row r="69">
      <c r="B69" s="144" t="s">
        <v>26</v>
      </c>
      <c r="C69" s="144"/>
      <c r="D69" s="137"/>
      <c r="E69" s="137"/>
      <c r="F69" s="137"/>
      <c r="G69" s="137"/>
      <c r="H69" s="138"/>
      <c r="I69" s="138"/>
      <c r="J69" s="138"/>
      <c r="K69" s="138"/>
      <c r="L69" s="138"/>
      <c r="M69" s="138"/>
      <c r="N69" s="137"/>
      <c r="O69" s="137"/>
      <c r="P69" s="137"/>
      <c r="Q69" s="137"/>
      <c r="R69" s="137"/>
      <c r="S69" s="137"/>
      <c r="T69" s="137"/>
      <c r="U69" s="137"/>
      <c r="V69" s="145">
        <v>4.8430055497</v>
      </c>
      <c r="W69" s="145"/>
      <c r="X69" s="145">
        <v>3.00068446269678</v>
      </c>
      <c r="Y69" s="145"/>
      <c r="Z69" s="146">
        <v>25809.3445012616</v>
      </c>
      <c r="AA69" s="146"/>
      <c r="AB69" s="146"/>
      <c r="AC69" s="146">
        <v>25693</v>
      </c>
      <c r="AD69" s="146"/>
      <c r="AE69" s="146"/>
      <c r="AF69" s="145">
        <v>100.4528256772724</v>
      </c>
      <c r="AG69" s="145"/>
      <c r="AH69" s="145">
        <v>-5.4302347579276651</v>
      </c>
      <c r="AI69" s="145"/>
      <c r="AJ69" s="145">
        <v>1.41243662919138</v>
      </c>
      <c r="AK69" s="145"/>
      <c r="AL69" s="145">
        <v>0</v>
      </c>
      <c r="AM69" s="145"/>
      <c r="AN69" s="145">
        <v>1.41243662919138</v>
      </c>
      <c r="AO69" s="145"/>
      <c r="AP69" s="146">
        <v>25693</v>
      </c>
      <c r="AQ69" s="146"/>
      <c r="AR69" s="146">
        <v>116.3445012615979</v>
      </c>
      <c r="AS69" s="146"/>
      <c r="AT69" s="146">
        <v>25809.3445012616</v>
      </c>
      <c r="AU69" s="146"/>
      <c r="AV69" s="147">
        <v>1</v>
      </c>
      <c r="AW69" s="147">
        <v>1</v>
      </c>
      <c r="AX69" s="147">
        <v>1</v>
      </c>
      <c r="AY69" s="147">
        <v>0</v>
      </c>
      <c r="AZ69" s="147">
        <v>1</v>
      </c>
      <c r="BA69" s="147">
        <v>1</v>
      </c>
    </row>
    <row r="70">
      <c r="B70" s="144" t="s">
        <v>27</v>
      </c>
      <c r="C70" s="144"/>
      <c r="D70" s="137"/>
      <c r="E70" s="137"/>
      <c r="F70" s="137"/>
      <c r="G70" s="137"/>
      <c r="H70" s="138"/>
      <c r="I70" s="138"/>
      <c r="J70" s="138"/>
      <c r="K70" s="138"/>
      <c r="L70" s="138"/>
      <c r="M70" s="138"/>
      <c r="N70" s="137"/>
      <c r="O70" s="137"/>
      <c r="P70" s="137"/>
      <c r="Q70" s="137"/>
      <c r="R70" s="137"/>
      <c r="S70" s="137"/>
      <c r="T70" s="137"/>
      <c r="U70" s="137"/>
      <c r="V70" s="145">
        <v>4.71774476923228</v>
      </c>
      <c r="W70" s="145"/>
      <c r="X70" s="145">
        <v>12.5284052019165</v>
      </c>
      <c r="Y70" s="145"/>
      <c r="Z70" s="146">
        <v>98566.6819224608</v>
      </c>
      <c r="AA70" s="146"/>
      <c r="AB70" s="146"/>
      <c r="AC70" s="146">
        <v>97745</v>
      </c>
      <c r="AD70" s="146"/>
      <c r="AE70" s="146"/>
      <c r="AF70" s="145">
        <v>100.84063831649783</v>
      </c>
      <c r="AG70" s="145"/>
      <c r="AH70" s="145">
        <v>-12.491898726318622</v>
      </c>
      <c r="AI70" s="145"/>
      <c r="AJ70" s="145">
        <v>2.56260221501891</v>
      </c>
      <c r="AK70" s="145"/>
      <c r="AL70" s="145">
        <v>5.0431239921125375</v>
      </c>
      <c r="AM70" s="145"/>
      <c r="AN70" s="145">
        <v>2.56260221501891</v>
      </c>
      <c r="AO70" s="145"/>
      <c r="AP70" s="146">
        <v>97745</v>
      </c>
      <c r="AQ70" s="146"/>
      <c r="AR70" s="146">
        <v>821.6819224608048</v>
      </c>
      <c r="AS70" s="146"/>
      <c r="AT70" s="146">
        <v>98566.6819224608</v>
      </c>
      <c r="AU70" s="146"/>
      <c r="AV70" s="147">
        <v>1</v>
      </c>
      <c r="AW70" s="147">
        <v>1</v>
      </c>
      <c r="AX70" s="147">
        <v>1</v>
      </c>
      <c r="AY70" s="147">
        <v>1</v>
      </c>
      <c r="AZ70" s="147">
        <v>1</v>
      </c>
      <c r="BA70" s="147">
        <v>1</v>
      </c>
    </row>
    <row r="71">
      <c r="B71" s="136" t="s">
        <v>28</v>
      </c>
      <c r="C71" s="136"/>
      <c r="D71" s="137"/>
      <c r="E71" s="137"/>
      <c r="F71" s="137"/>
      <c r="G71" s="137"/>
      <c r="H71" s="138"/>
      <c r="I71" s="138"/>
      <c r="J71" s="138"/>
      <c r="K71" s="138"/>
      <c r="L71" s="138"/>
      <c r="M71" s="138"/>
      <c r="N71" s="137"/>
      <c r="O71" s="137"/>
      <c r="P71" s="137"/>
      <c r="Q71" s="137"/>
      <c r="R71" s="137"/>
      <c r="S71" s="137"/>
      <c r="T71" s="137"/>
      <c r="U71" s="137"/>
      <c r="V71" s="137">
        <v>9.5238095238</v>
      </c>
      <c r="W71" s="137"/>
      <c r="X71" s="137">
        <v>4</v>
      </c>
      <c r="Y71" s="137"/>
      <c r="Z71" s="138">
        <v>16.6655418472409</v>
      </c>
      <c r="AA71" s="138"/>
      <c r="AB71" s="138"/>
      <c r="AC71" s="138">
        <v>14</v>
      </c>
      <c r="AD71" s="138"/>
      <c r="AE71" s="138"/>
      <c r="AF71" s="137">
        <v>119.03958462314928</v>
      </c>
      <c r="AG71" s="137"/>
      <c r="AH71" s="137">
        <v>-12.014543845480139</v>
      </c>
      <c r="AI71" s="137"/>
      <c r="AJ71" s="137">
        <v>3.23764805040428</v>
      </c>
      <c r="AK71" s="137"/>
      <c r="AL71" s="137">
        <v>0</v>
      </c>
      <c r="AM71" s="137"/>
      <c r="AN71" s="137">
        <v>3.23764805040428</v>
      </c>
      <c r="AO71" s="137"/>
      <c r="AP71" s="138">
        <v>14</v>
      </c>
      <c r="AQ71" s="138"/>
      <c r="AR71" s="138">
        <v>2.6655418472408994</v>
      </c>
      <c r="AS71" s="138"/>
      <c r="AT71" s="138">
        <v>16.6655418472409</v>
      </c>
      <c r="AU71" s="138"/>
      <c r="AV71" s="139">
        <v>1</v>
      </c>
      <c r="AW71" s="139">
        <v>1</v>
      </c>
      <c r="AX71" s="139">
        <v>1</v>
      </c>
      <c r="AY71" s="139">
        <v>0</v>
      </c>
      <c r="AZ71" s="139">
        <v>1</v>
      </c>
      <c r="BA71" s="139">
        <v>1</v>
      </c>
    </row>
    <row r="72">
      <c r="B72" s="136" t="s">
        <v>29</v>
      </c>
      <c r="C72" s="136"/>
      <c r="D72" s="137"/>
      <c r="E72" s="137"/>
      <c r="F72" s="137"/>
      <c r="G72" s="137"/>
      <c r="H72" s="138"/>
      <c r="I72" s="138"/>
      <c r="J72" s="138"/>
      <c r="K72" s="138"/>
      <c r="L72" s="138"/>
      <c r="M72" s="138"/>
      <c r="N72" s="137"/>
      <c r="O72" s="137"/>
      <c r="P72" s="137"/>
      <c r="Q72" s="137"/>
      <c r="R72" s="137"/>
      <c r="S72" s="137"/>
      <c r="T72" s="137"/>
      <c r="U72" s="137"/>
      <c r="V72" s="137">
        <v>0</v>
      </c>
      <c r="W72" s="137"/>
      <c r="X72" s="137">
        <v>4</v>
      </c>
      <c r="Y72" s="137"/>
      <c r="Z72" s="138">
        <v>19.8007804711</v>
      </c>
      <c r="AA72" s="138"/>
      <c r="AB72" s="138"/>
      <c r="AC72" s="138">
        <v>22</v>
      </c>
      <c r="AD72" s="138"/>
      <c r="AE72" s="138"/>
      <c r="AF72" s="137">
        <v>90.0035475959091</v>
      </c>
      <c r="AG72" s="137"/>
      <c r="AH72" s="137">
        <v>-6.089526493648945</v>
      </c>
      <c r="AI72" s="137"/>
      <c r="AJ72" s="137">
        <v>1.56902932279592</v>
      </c>
      <c r="AK72" s="137"/>
      <c r="AL72" s="137">
        <v>9.99882771</v>
      </c>
      <c r="AM72" s="137"/>
      <c r="AN72" s="137">
        <v>1.56902932279592</v>
      </c>
      <c r="AO72" s="137"/>
      <c r="AP72" s="138">
        <v>22</v>
      </c>
      <c r="AQ72" s="138"/>
      <c r="AR72" s="138">
        <v>-2.1992195288999987</v>
      </c>
      <c r="AS72" s="138"/>
      <c r="AT72" s="138">
        <v>19.8007804711</v>
      </c>
      <c r="AU72" s="138"/>
      <c r="AV72" s="139">
        <v>1</v>
      </c>
      <c r="AW72" s="139">
        <v>0</v>
      </c>
      <c r="AX72" s="139">
        <v>1</v>
      </c>
      <c r="AY72" s="139">
        <v>1</v>
      </c>
      <c r="AZ72" s="139">
        <v>1</v>
      </c>
      <c r="BA72" s="139">
        <v>1</v>
      </c>
    </row>
    <row r="73">
      <c r="B73" s="144" t="s">
        <v>203</v>
      </c>
      <c r="C73" s="144"/>
      <c r="D73" s="137"/>
      <c r="E73" s="137"/>
      <c r="F73" s="137"/>
      <c r="G73" s="137"/>
      <c r="H73" s="138"/>
      <c r="I73" s="138"/>
      <c r="J73" s="138"/>
      <c r="K73" s="138"/>
      <c r="L73" s="138"/>
      <c r="M73" s="138"/>
      <c r="N73" s="137"/>
      <c r="O73" s="137"/>
      <c r="P73" s="137"/>
      <c r="Q73" s="137"/>
      <c r="R73" s="137"/>
      <c r="S73" s="137"/>
      <c r="T73" s="137"/>
      <c r="U73" s="137"/>
      <c r="V73" s="145">
        <v>0</v>
      </c>
      <c r="W73" s="145"/>
      <c r="X73" s="145">
        <v>4</v>
      </c>
      <c r="Y73" s="145"/>
      <c r="Z73" s="146">
        <v>19.8007804711</v>
      </c>
      <c r="AA73" s="146"/>
      <c r="AB73" s="146"/>
      <c r="AC73" s="146">
        <v>22</v>
      </c>
      <c r="AD73" s="146"/>
      <c r="AE73" s="146"/>
      <c r="AF73" s="145">
        <v>90.0035475959091</v>
      </c>
      <c r="AG73" s="145"/>
      <c r="AH73" s="145">
        <v>-6.089526493648945</v>
      </c>
      <c r="AI73" s="145"/>
      <c r="AJ73" s="145">
        <v>1.56902932279592</v>
      </c>
      <c r="AK73" s="145"/>
      <c r="AL73" s="145">
        <v>9.99882771</v>
      </c>
      <c r="AM73" s="145"/>
      <c r="AN73" s="145">
        <v>1.56902932279592</v>
      </c>
      <c r="AO73" s="145"/>
      <c r="AP73" s="146">
        <v>22</v>
      </c>
      <c r="AQ73" s="146"/>
      <c r="AR73" s="146">
        <v>-2.1992195288999987</v>
      </c>
      <c r="AS73" s="146"/>
      <c r="AT73" s="146">
        <v>19.8007804711</v>
      </c>
      <c r="AU73" s="146"/>
      <c r="AV73" s="147">
        <v>1</v>
      </c>
      <c r="AW73" s="147">
        <v>0</v>
      </c>
      <c r="AX73" s="147">
        <v>1</v>
      </c>
      <c r="AY73" s="147">
        <v>1</v>
      </c>
      <c r="AZ73" s="147">
        <v>1</v>
      </c>
      <c r="BA73" s="147">
        <v>1</v>
      </c>
    </row>
    <row r="74">
      <c r="B74" s="136" t="s">
        <v>204</v>
      </c>
      <c r="C74" s="136"/>
      <c r="D74" s="137"/>
      <c r="E74" s="137"/>
      <c r="F74" s="137"/>
      <c r="G74" s="137"/>
      <c r="H74" s="138"/>
      <c r="I74" s="138"/>
      <c r="J74" s="138"/>
      <c r="K74" s="138"/>
      <c r="L74" s="138"/>
      <c r="M74" s="138"/>
      <c r="N74" s="137"/>
      <c r="O74" s="137"/>
      <c r="P74" s="137"/>
      <c r="Q74" s="137"/>
      <c r="R74" s="137"/>
      <c r="S74" s="137"/>
      <c r="T74" s="137"/>
      <c r="U74" s="137"/>
      <c r="V74" s="137">
        <v>0</v>
      </c>
      <c r="W74" s="137"/>
      <c r="X74" s="137">
        <v>0</v>
      </c>
      <c r="Y74" s="137"/>
      <c r="Z74" s="138">
        <v>-48</v>
      </c>
      <c r="AA74" s="138"/>
      <c r="AB74" s="138"/>
      <c r="AC74" s="138">
        <v>-48</v>
      </c>
      <c r="AD74" s="138"/>
      <c r="AE74" s="138"/>
      <c r="AF74" s="137">
        <v>100</v>
      </c>
      <c r="AG74" s="137"/>
      <c r="AH74" s="137">
        <v>0</v>
      </c>
      <c r="AI74" s="137"/>
      <c r="AJ74" s="137">
        <v>0</v>
      </c>
      <c r="AK74" s="137"/>
      <c r="AL74" s="137">
        <v>0</v>
      </c>
      <c r="AM74" s="137"/>
      <c r="AN74" s="137">
        <v>0</v>
      </c>
      <c r="AO74" s="137"/>
      <c r="AP74" s="138">
        <v>-48</v>
      </c>
      <c r="AQ74" s="138"/>
      <c r="AR74" s="138">
        <v>0</v>
      </c>
      <c r="AS74" s="138"/>
      <c r="AT74" s="138">
        <v>-48</v>
      </c>
      <c r="AU74" s="138"/>
      <c r="AV74" s="139">
        <v>1</v>
      </c>
      <c r="AW74" s="139">
        <v>0</v>
      </c>
      <c r="AX74" s="139">
        <v>1</v>
      </c>
      <c r="AY74" s="139">
        <v>0</v>
      </c>
      <c r="AZ74" s="139">
        <v>0</v>
      </c>
      <c r="BA74" s="139">
        <v>0</v>
      </c>
    </row>
    <row r="75">
      <c r="B75" s="144" t="s">
        <v>30</v>
      </c>
      <c r="C75" s="144"/>
      <c r="D75" s="137"/>
      <c r="E75" s="137"/>
      <c r="F75" s="137"/>
      <c r="G75" s="137"/>
      <c r="H75" s="138"/>
      <c r="I75" s="138"/>
      <c r="J75" s="138"/>
      <c r="K75" s="138"/>
      <c r="L75" s="138"/>
      <c r="M75" s="138"/>
      <c r="N75" s="137"/>
      <c r="O75" s="137"/>
      <c r="P75" s="137"/>
      <c r="Q75" s="137"/>
      <c r="R75" s="137"/>
      <c r="S75" s="137"/>
      <c r="T75" s="137"/>
      <c r="U75" s="137"/>
      <c r="V75" s="145">
        <v>4.71531043768071</v>
      </c>
      <c r="W75" s="145"/>
      <c r="X75" s="145">
        <v>12.517453798768</v>
      </c>
      <c r="Y75" s="145"/>
      <c r="Z75" s="146">
        <v>98555.1482447791</v>
      </c>
      <c r="AA75" s="146"/>
      <c r="AB75" s="146"/>
      <c r="AC75" s="146">
        <v>97733</v>
      </c>
      <c r="AD75" s="146"/>
      <c r="AE75" s="146"/>
      <c r="AF75" s="145">
        <v>100.84121867207504</v>
      </c>
      <c r="AG75" s="145"/>
      <c r="AH75" s="145">
        <v>-12.496615717793256</v>
      </c>
      <c r="AI75" s="145"/>
      <c r="AJ75" s="145">
        <v>2.56376482696017</v>
      </c>
      <c r="AK75" s="145"/>
      <c r="AL75" s="145">
        <v>5.04599397152098</v>
      </c>
      <c r="AM75" s="145"/>
      <c r="AN75" s="145">
        <v>2.56376482696017</v>
      </c>
      <c r="AO75" s="145"/>
      <c r="AP75" s="146">
        <v>97733</v>
      </c>
      <c r="AQ75" s="146"/>
      <c r="AR75" s="146">
        <v>822.14824477910281</v>
      </c>
      <c r="AS75" s="146"/>
      <c r="AT75" s="146">
        <v>98555.1482447791</v>
      </c>
      <c r="AU75" s="146"/>
      <c r="AV75" s="147">
        <v>1</v>
      </c>
      <c r="AW75" s="147">
        <v>1</v>
      </c>
      <c r="AX75" s="147">
        <v>1</v>
      </c>
      <c r="AY75" s="147">
        <v>1</v>
      </c>
      <c r="AZ75" s="147">
        <v>1</v>
      </c>
      <c r="BA75" s="147">
        <v>1</v>
      </c>
    </row>
    <row r="76">
      <c r="B76" s="136" t="s">
        <v>31</v>
      </c>
      <c r="C76" s="136"/>
      <c r="D76" s="137"/>
      <c r="E76" s="137"/>
      <c r="F76" s="137"/>
      <c r="G76" s="137"/>
      <c r="H76" s="138"/>
      <c r="I76" s="138"/>
      <c r="J76" s="138"/>
      <c r="K76" s="138"/>
      <c r="L76" s="138"/>
      <c r="M76" s="138"/>
      <c r="N76" s="137"/>
      <c r="O76" s="137"/>
      <c r="P76" s="137"/>
      <c r="Q76" s="137"/>
      <c r="R76" s="137"/>
      <c r="S76" s="137"/>
      <c r="T76" s="137"/>
      <c r="U76" s="137"/>
      <c r="V76" s="137">
        <v>0</v>
      </c>
      <c r="W76" s="137"/>
      <c r="X76" s="137">
        <v>0</v>
      </c>
      <c r="Y76" s="137"/>
      <c r="Z76" s="138">
        <v>2725</v>
      </c>
      <c r="AA76" s="138"/>
      <c r="AB76" s="138"/>
      <c r="AC76" s="138">
        <v>2725</v>
      </c>
      <c r="AD76" s="138"/>
      <c r="AE76" s="138"/>
      <c r="AF76" s="137">
        <v>100</v>
      </c>
      <c r="AG76" s="137"/>
      <c r="AH76" s="137">
        <v>0</v>
      </c>
      <c r="AI76" s="137"/>
      <c r="AJ76" s="137">
        <v>0</v>
      </c>
      <c r="AK76" s="137"/>
      <c r="AL76" s="137"/>
      <c r="AM76" s="137"/>
      <c r="AN76" s="137">
        <v>0</v>
      </c>
      <c r="AO76" s="137"/>
      <c r="AP76" s="138">
        <v>2725</v>
      </c>
      <c r="AQ76" s="138"/>
      <c r="AR76" s="138">
        <v>0</v>
      </c>
      <c r="AS76" s="138"/>
      <c r="AT76" s="138">
        <v>2725</v>
      </c>
      <c r="AU76" s="138"/>
      <c r="AV76" s="139">
        <v>1</v>
      </c>
      <c r="AW76" s="139">
        <v>0</v>
      </c>
      <c r="AX76" s="139">
        <v>1</v>
      </c>
      <c r="AY76" s="139">
        <v>0</v>
      </c>
      <c r="AZ76" s="139">
        <v>0</v>
      </c>
      <c r="BA76" s="139">
        <v>0</v>
      </c>
    </row>
    <row r="77">
      <c r="B77" s="136" t="s">
        <v>32</v>
      </c>
      <c r="C77" s="136"/>
      <c r="D77" s="137"/>
      <c r="E77" s="137"/>
      <c r="F77" s="137"/>
      <c r="G77" s="137"/>
      <c r="H77" s="138"/>
      <c r="I77" s="138"/>
      <c r="J77" s="138"/>
      <c r="K77" s="138"/>
      <c r="L77" s="138"/>
      <c r="M77" s="138"/>
      <c r="N77" s="137"/>
      <c r="O77" s="137"/>
      <c r="P77" s="137"/>
      <c r="Q77" s="137"/>
      <c r="R77" s="137"/>
      <c r="S77" s="137"/>
      <c r="T77" s="137"/>
      <c r="U77" s="137"/>
      <c r="V77" s="137">
        <v>0</v>
      </c>
      <c r="W77" s="137"/>
      <c r="X77" s="137">
        <v>0</v>
      </c>
      <c r="Y77" s="137"/>
      <c r="Z77" s="138">
        <v>1014</v>
      </c>
      <c r="AA77" s="138"/>
      <c r="AB77" s="138"/>
      <c r="AC77" s="138">
        <v>1014</v>
      </c>
      <c r="AD77" s="138"/>
      <c r="AE77" s="138"/>
      <c r="AF77" s="137">
        <v>100</v>
      </c>
      <c r="AG77" s="137"/>
      <c r="AH77" s="137">
        <v>0</v>
      </c>
      <c r="AI77" s="137"/>
      <c r="AJ77" s="137">
        <v>0</v>
      </c>
      <c r="AK77" s="137"/>
      <c r="AL77" s="137"/>
      <c r="AM77" s="137"/>
      <c r="AN77" s="137">
        <v>0</v>
      </c>
      <c r="AO77" s="137"/>
      <c r="AP77" s="138">
        <v>1014</v>
      </c>
      <c r="AQ77" s="138"/>
      <c r="AR77" s="138">
        <v>0</v>
      </c>
      <c r="AS77" s="138"/>
      <c r="AT77" s="138">
        <v>1014</v>
      </c>
      <c r="AU77" s="138"/>
      <c r="AV77" s="139">
        <v>1</v>
      </c>
      <c r="AW77" s="139">
        <v>0</v>
      </c>
      <c r="AX77" s="139">
        <v>1</v>
      </c>
      <c r="AY77" s="139">
        <v>0</v>
      </c>
      <c r="AZ77" s="139">
        <v>0</v>
      </c>
      <c r="BA77" s="139">
        <v>0</v>
      </c>
    </row>
    <row r="78">
      <c r="B78" s="136" t="s">
        <v>33</v>
      </c>
      <c r="C78" s="136"/>
      <c r="D78" s="137"/>
      <c r="E78" s="137"/>
      <c r="F78" s="137"/>
      <c r="G78" s="137"/>
      <c r="H78" s="138"/>
      <c r="I78" s="138"/>
      <c r="J78" s="138"/>
      <c r="K78" s="138"/>
      <c r="L78" s="138"/>
      <c r="M78" s="138"/>
      <c r="N78" s="137"/>
      <c r="O78" s="137"/>
      <c r="P78" s="137"/>
      <c r="Q78" s="137"/>
      <c r="R78" s="137"/>
      <c r="S78" s="137"/>
      <c r="T78" s="137"/>
      <c r="U78" s="137"/>
      <c r="V78" s="137">
        <v>0</v>
      </c>
      <c r="W78" s="137"/>
      <c r="X78" s="137">
        <v>0</v>
      </c>
      <c r="Y78" s="137"/>
      <c r="Z78" s="138">
        <v>149</v>
      </c>
      <c r="AA78" s="138"/>
      <c r="AB78" s="138"/>
      <c r="AC78" s="138">
        <v>149</v>
      </c>
      <c r="AD78" s="138"/>
      <c r="AE78" s="138"/>
      <c r="AF78" s="137">
        <v>100</v>
      </c>
      <c r="AG78" s="137"/>
      <c r="AH78" s="137">
        <v>0</v>
      </c>
      <c r="AI78" s="137"/>
      <c r="AJ78" s="137">
        <v>0</v>
      </c>
      <c r="AK78" s="137"/>
      <c r="AL78" s="137"/>
      <c r="AM78" s="137"/>
      <c r="AN78" s="137">
        <v>0</v>
      </c>
      <c r="AO78" s="137"/>
      <c r="AP78" s="138">
        <v>149</v>
      </c>
      <c r="AQ78" s="138"/>
      <c r="AR78" s="138">
        <v>0</v>
      </c>
      <c r="AS78" s="138"/>
      <c r="AT78" s="138">
        <v>149</v>
      </c>
      <c r="AU78" s="138"/>
      <c r="AV78" s="139">
        <v>1</v>
      </c>
      <c r="AW78" s="139">
        <v>0</v>
      </c>
      <c r="AX78" s="139">
        <v>1</v>
      </c>
      <c r="AY78" s="139">
        <v>0</v>
      </c>
      <c r="AZ78" s="139">
        <v>0</v>
      </c>
      <c r="BA78" s="139">
        <v>0</v>
      </c>
    </row>
    <row r="79">
      <c r="B79" s="136" t="s">
        <v>34</v>
      </c>
      <c r="C79" s="136"/>
      <c r="D79" s="137"/>
      <c r="E79" s="137"/>
      <c r="F79" s="137"/>
      <c r="G79" s="137"/>
      <c r="H79" s="138"/>
      <c r="I79" s="138"/>
      <c r="J79" s="138"/>
      <c r="K79" s="138"/>
      <c r="L79" s="138"/>
      <c r="M79" s="138"/>
      <c r="N79" s="137"/>
      <c r="O79" s="137"/>
      <c r="P79" s="137"/>
      <c r="Q79" s="137"/>
      <c r="R79" s="137"/>
      <c r="S79" s="137"/>
      <c r="T79" s="137"/>
      <c r="U79" s="137"/>
      <c r="V79" s="137">
        <v>0</v>
      </c>
      <c r="W79" s="137"/>
      <c r="X79" s="137">
        <v>0</v>
      </c>
      <c r="Y79" s="137"/>
      <c r="Z79" s="138">
        <v>1173</v>
      </c>
      <c r="AA79" s="138"/>
      <c r="AB79" s="138"/>
      <c r="AC79" s="138">
        <v>1173</v>
      </c>
      <c r="AD79" s="138"/>
      <c r="AE79" s="138"/>
      <c r="AF79" s="137">
        <v>100</v>
      </c>
      <c r="AG79" s="137"/>
      <c r="AH79" s="137">
        <v>0</v>
      </c>
      <c r="AI79" s="137"/>
      <c r="AJ79" s="137">
        <v>0</v>
      </c>
      <c r="AK79" s="137"/>
      <c r="AL79" s="137"/>
      <c r="AM79" s="137"/>
      <c r="AN79" s="137">
        <v>0</v>
      </c>
      <c r="AO79" s="137"/>
      <c r="AP79" s="138">
        <v>1173</v>
      </c>
      <c r="AQ79" s="138"/>
      <c r="AR79" s="138">
        <v>0</v>
      </c>
      <c r="AS79" s="138"/>
      <c r="AT79" s="138">
        <v>1173</v>
      </c>
      <c r="AU79" s="138"/>
      <c r="AV79" s="139">
        <v>1</v>
      </c>
      <c r="AW79" s="139">
        <v>0</v>
      </c>
      <c r="AX79" s="139">
        <v>1</v>
      </c>
      <c r="AY79" s="139">
        <v>0</v>
      </c>
      <c r="AZ79" s="139">
        <v>0</v>
      </c>
      <c r="BA79" s="139">
        <v>0</v>
      </c>
    </row>
    <row r="80">
      <c r="B80" s="136" t="s">
        <v>35</v>
      </c>
      <c r="C80" s="136"/>
      <c r="D80" s="137"/>
      <c r="E80" s="137"/>
      <c r="F80" s="137"/>
      <c r="G80" s="137"/>
      <c r="H80" s="138"/>
      <c r="I80" s="138"/>
      <c r="J80" s="138"/>
      <c r="K80" s="138"/>
      <c r="L80" s="138"/>
      <c r="M80" s="138"/>
      <c r="N80" s="137"/>
      <c r="O80" s="137"/>
      <c r="P80" s="137"/>
      <c r="Q80" s="137"/>
      <c r="R80" s="137"/>
      <c r="S80" s="137"/>
      <c r="T80" s="137"/>
      <c r="U80" s="137"/>
      <c r="V80" s="137">
        <v>0</v>
      </c>
      <c r="W80" s="137"/>
      <c r="X80" s="137">
        <v>0</v>
      </c>
      <c r="Y80" s="137"/>
      <c r="Z80" s="138">
        <v>-1450</v>
      </c>
      <c r="AA80" s="138"/>
      <c r="AB80" s="138"/>
      <c r="AC80" s="138">
        <v>-1450</v>
      </c>
      <c r="AD80" s="138"/>
      <c r="AE80" s="138"/>
      <c r="AF80" s="137">
        <v>100</v>
      </c>
      <c r="AG80" s="137"/>
      <c r="AH80" s="137">
        <v>0</v>
      </c>
      <c r="AI80" s="137"/>
      <c r="AJ80" s="137">
        <v>0</v>
      </c>
      <c r="AK80" s="137"/>
      <c r="AL80" s="137"/>
      <c r="AM80" s="137"/>
      <c r="AN80" s="137">
        <v>0</v>
      </c>
      <c r="AO80" s="137"/>
      <c r="AP80" s="138">
        <v>-1450</v>
      </c>
      <c r="AQ80" s="138"/>
      <c r="AR80" s="138">
        <v>0</v>
      </c>
      <c r="AS80" s="138"/>
      <c r="AT80" s="138">
        <v>-1450</v>
      </c>
      <c r="AU80" s="138"/>
      <c r="AV80" s="139">
        <v>1</v>
      </c>
      <c r="AW80" s="139">
        <v>0</v>
      </c>
      <c r="AX80" s="139">
        <v>1</v>
      </c>
      <c r="AY80" s="139">
        <v>0</v>
      </c>
      <c r="AZ80" s="139">
        <v>0</v>
      </c>
      <c r="BA80" s="139">
        <v>0</v>
      </c>
    </row>
    <row r="81">
      <c r="B81" s="144" t="s">
        <v>36</v>
      </c>
      <c r="C81" s="144"/>
      <c r="D81" s="137"/>
      <c r="E81" s="137"/>
      <c r="F81" s="137"/>
      <c r="G81" s="137"/>
      <c r="H81" s="138"/>
      <c r="I81" s="138"/>
      <c r="J81" s="138"/>
      <c r="K81" s="138"/>
      <c r="L81" s="138"/>
      <c r="M81" s="138"/>
      <c r="N81" s="137"/>
      <c r="O81" s="137"/>
      <c r="P81" s="137"/>
      <c r="Q81" s="137"/>
      <c r="R81" s="137"/>
      <c r="S81" s="137"/>
      <c r="T81" s="137"/>
      <c r="U81" s="137"/>
      <c r="V81" s="145">
        <v>0</v>
      </c>
      <c r="W81" s="145"/>
      <c r="X81" s="145">
        <v>0</v>
      </c>
      <c r="Y81" s="145"/>
      <c r="Z81" s="146">
        <v>3611</v>
      </c>
      <c r="AA81" s="146"/>
      <c r="AB81" s="146"/>
      <c r="AC81" s="146">
        <v>3611</v>
      </c>
      <c r="AD81" s="146"/>
      <c r="AE81" s="146"/>
      <c r="AF81" s="145">
        <v>100</v>
      </c>
      <c r="AG81" s="145"/>
      <c r="AH81" s="145">
        <v>0</v>
      </c>
      <c r="AI81" s="145"/>
      <c r="AJ81" s="145">
        <v>0</v>
      </c>
      <c r="AK81" s="145"/>
      <c r="AL81" s="145"/>
      <c r="AM81" s="145"/>
      <c r="AN81" s="145">
        <v>0</v>
      </c>
      <c r="AO81" s="145"/>
      <c r="AP81" s="146">
        <v>3611</v>
      </c>
      <c r="AQ81" s="146"/>
      <c r="AR81" s="146">
        <v>0</v>
      </c>
      <c r="AS81" s="146"/>
      <c r="AT81" s="146">
        <v>3611</v>
      </c>
      <c r="AU81" s="146"/>
      <c r="AV81" s="147">
        <v>1</v>
      </c>
      <c r="AW81" s="147">
        <v>0</v>
      </c>
      <c r="AX81" s="147">
        <v>1</v>
      </c>
      <c r="AY81" s="147">
        <v>0</v>
      </c>
      <c r="AZ81" s="147">
        <v>0</v>
      </c>
      <c r="BA81" s="147">
        <v>0</v>
      </c>
    </row>
    <row r="82">
      <c r="B82" s="144" t="s">
        <v>195</v>
      </c>
      <c r="C82" s="144"/>
      <c r="D82" s="145">
        <v>3.59220987753453</v>
      </c>
      <c r="E82" s="145"/>
      <c r="F82" s="145">
        <v>15.9780971937029</v>
      </c>
      <c r="G82" s="145"/>
      <c r="H82" s="146">
        <v>5894.13699040352</v>
      </c>
      <c r="I82" s="146"/>
      <c r="J82" s="146"/>
      <c r="K82" s="146">
        <v>6000</v>
      </c>
      <c r="L82" s="146"/>
      <c r="M82" s="146"/>
      <c r="N82" s="145">
        <v>98.235616506725336</v>
      </c>
      <c r="O82" s="145"/>
      <c r="P82" s="145">
        <v>-18.572973983628842</v>
      </c>
      <c r="Q82" s="145"/>
      <c r="R82" s="145">
        <v>4.69678285019037</v>
      </c>
      <c r="S82" s="145"/>
      <c r="T82" s="145"/>
      <c r="U82" s="145"/>
      <c r="V82" s="145">
        <v>4.27080937399111</v>
      </c>
      <c r="W82" s="145"/>
      <c r="X82" s="145">
        <v>12.145106091718</v>
      </c>
      <c r="Y82" s="145"/>
      <c r="Z82" s="146">
        <v>115457.280478953</v>
      </c>
      <c r="AA82" s="146"/>
      <c r="AB82" s="146"/>
      <c r="AC82" s="146">
        <v>114585</v>
      </c>
      <c r="AD82" s="146"/>
      <c r="AE82" s="146"/>
      <c r="AF82" s="145">
        <v>100.76125189069512</v>
      </c>
      <c r="AG82" s="145"/>
      <c r="AH82" s="145">
        <v>-11.703110511220773</v>
      </c>
      <c r="AI82" s="145"/>
      <c r="AJ82" s="145">
        <v>2.41640979246988</v>
      </c>
      <c r="AK82" s="145"/>
      <c r="AL82" s="145"/>
      <c r="AM82" s="145"/>
      <c r="AN82" s="145">
        <v>-2.28037305772049</v>
      </c>
      <c r="AO82" s="145"/>
      <c r="AP82" s="146">
        <v>106669.14418382771</v>
      </c>
      <c r="AQ82" s="146"/>
      <c r="AR82" s="146">
        <v>2893.9993047217781</v>
      </c>
      <c r="AS82" s="146"/>
      <c r="AT82" s="146">
        <v>109563.14348854948</v>
      </c>
      <c r="AU82" s="146"/>
      <c r="AV82" s="147">
        <v>0.94763712527817778</v>
      </c>
      <c r="AW82" s="147">
        <v>0.15889248079982149</v>
      </c>
      <c r="AX82" s="147">
        <v>0.025065541927859047</v>
      </c>
      <c r="AY82" s="147">
        <v>0</v>
      </c>
      <c r="AZ82" s="147">
        <v>-0.31559963931469454</v>
      </c>
      <c r="BA82" s="147">
        <v>-0.94370295337599042</v>
      </c>
    </row>
    <row r="84">
      <c r="B84" s="133" t="s">
        <v>45</v>
      </c>
      <c r="C84" s="134"/>
      <c r="D84" s="134"/>
      <c r="E84" s="134"/>
      <c r="F84" s="134"/>
      <c r="G84" s="134"/>
      <c r="H84" s="134"/>
      <c r="I84" s="134"/>
      <c r="J84" s="134"/>
      <c r="K84" s="134"/>
      <c r="L84" s="134"/>
      <c r="M84" s="134"/>
      <c r="N84" s="134"/>
      <c r="O84" s="134"/>
      <c r="P84" s="134"/>
      <c r="Q84" s="134"/>
      <c r="R84" s="134"/>
      <c r="S84" s="134"/>
      <c r="T84" s="134"/>
      <c r="U84" s="134"/>
      <c r="V84" s="134"/>
      <c r="W84" s="134"/>
      <c r="X84" s="134"/>
      <c r="Y84" s="134"/>
      <c r="Z84" s="134"/>
      <c r="AA84" s="134"/>
      <c r="AB84" s="134"/>
      <c r="AC84" s="134"/>
      <c r="AD84" s="134"/>
      <c r="AE84" s="134"/>
      <c r="AF84" s="134"/>
      <c r="AG84" s="134"/>
      <c r="AH84" s="134"/>
      <c r="AI84" s="134"/>
      <c r="AJ84" s="134"/>
      <c r="AK84" s="134"/>
      <c r="AL84" s="134"/>
      <c r="AM84" s="134"/>
      <c r="AN84" s="134"/>
      <c r="AO84" s="134"/>
      <c r="AP84" s="134"/>
      <c r="AQ84" s="134"/>
      <c r="AR84" s="134"/>
      <c r="AS84" s="134"/>
      <c r="AT84" s="134"/>
      <c r="AU84" s="134"/>
      <c r="AV84" s="135"/>
      <c r="AW84" s="135"/>
      <c r="AX84" s="135"/>
      <c r="AY84" s="135"/>
      <c r="AZ84" s="135"/>
      <c r="BA84" s="135"/>
    </row>
    <row r="85">
      <c r="B85" s="136" t="s">
        <v>38</v>
      </c>
      <c r="C85" s="136"/>
      <c r="D85" s="137"/>
      <c r="E85" s="137"/>
      <c r="F85" s="137"/>
      <c r="G85" s="137"/>
      <c r="H85" s="138"/>
      <c r="I85" s="138"/>
      <c r="J85" s="138"/>
      <c r="K85" s="138"/>
      <c r="L85" s="138"/>
      <c r="M85" s="138"/>
      <c r="N85" s="137"/>
      <c r="O85" s="137"/>
      <c r="P85" s="137"/>
      <c r="Q85" s="137"/>
      <c r="R85" s="137"/>
      <c r="S85" s="137"/>
      <c r="T85" s="137"/>
      <c r="U85" s="137"/>
      <c r="V85" s="137">
        <v>1.46165876066745</v>
      </c>
      <c r="W85" s="137"/>
      <c r="X85" s="137">
        <v>1.24845995893224</v>
      </c>
      <c r="Y85" s="137"/>
      <c r="Z85" s="138">
        <v>14410.543358643</v>
      </c>
      <c r="AA85" s="138"/>
      <c r="AB85" s="138"/>
      <c r="AC85" s="138">
        <v>14450</v>
      </c>
      <c r="AD85" s="138"/>
      <c r="AE85" s="138"/>
      <c r="AF85" s="137">
        <v>99.726943658429064</v>
      </c>
      <c r="AG85" s="137"/>
      <c r="AH85" s="137">
        <v>0.20322004431591537</v>
      </c>
      <c r="AI85" s="137"/>
      <c r="AJ85" s="137">
        <v>0.16521893605575</v>
      </c>
      <c r="AK85" s="137"/>
      <c r="AL85" s="137"/>
      <c r="AM85" s="137"/>
      <c r="AN85" s="137">
        <v>0.16521893605575</v>
      </c>
      <c r="AO85" s="137"/>
      <c r="AP85" s="138">
        <v>14450</v>
      </c>
      <c r="AQ85" s="138"/>
      <c r="AR85" s="138">
        <v>-39.45664135700018</v>
      </c>
      <c r="AS85" s="138"/>
      <c r="AT85" s="138">
        <v>14410.543358643</v>
      </c>
      <c r="AU85" s="138"/>
      <c r="AV85" s="139">
        <v>1</v>
      </c>
      <c r="AW85" s="139">
        <v>1</v>
      </c>
      <c r="AX85" s="139">
        <v>1</v>
      </c>
      <c r="AY85" s="139">
        <v>0</v>
      </c>
      <c r="AZ85" s="139">
        <v>1</v>
      </c>
      <c r="BA85" s="139">
        <v>1</v>
      </c>
    </row>
    <row r="86">
      <c r="B86" s="136" t="s">
        <v>39</v>
      </c>
      <c r="C86" s="136"/>
      <c r="D86" s="137"/>
      <c r="E86" s="137"/>
      <c r="F86" s="137"/>
      <c r="G86" s="137"/>
      <c r="H86" s="138"/>
      <c r="I86" s="138"/>
      <c r="J86" s="138"/>
      <c r="K86" s="138"/>
      <c r="L86" s="138"/>
      <c r="M86" s="138"/>
      <c r="N86" s="137"/>
      <c r="O86" s="137"/>
      <c r="P86" s="137"/>
      <c r="Q86" s="137"/>
      <c r="R86" s="137"/>
      <c r="S86" s="137"/>
      <c r="T86" s="137"/>
      <c r="U86" s="137"/>
      <c r="V86" s="137">
        <v>1.46513867619849</v>
      </c>
      <c r="W86" s="137"/>
      <c r="X86" s="137">
        <v>1.21286789869952</v>
      </c>
      <c r="Y86" s="137"/>
      <c r="Z86" s="138">
        <v>39037.2158131778</v>
      </c>
      <c r="AA86" s="138"/>
      <c r="AB86" s="138"/>
      <c r="AC86" s="138">
        <v>39787</v>
      </c>
      <c r="AD86" s="138"/>
      <c r="AE86" s="138"/>
      <c r="AF86" s="137">
        <v>98.115504594912409</v>
      </c>
      <c r="AG86" s="137"/>
      <c r="AH86" s="137">
        <v>-4.932023539336182</v>
      </c>
      <c r="AI86" s="137"/>
      <c r="AJ86" s="137">
        <v>1.30933406592077</v>
      </c>
      <c r="AK86" s="137"/>
      <c r="AL86" s="137"/>
      <c r="AM86" s="137"/>
      <c r="AN86" s="137">
        <v>1.30933406592077</v>
      </c>
      <c r="AO86" s="137"/>
      <c r="AP86" s="138">
        <v>39787</v>
      </c>
      <c r="AQ86" s="138"/>
      <c r="AR86" s="138">
        <v>-749.7841868221999</v>
      </c>
      <c r="AS86" s="138"/>
      <c r="AT86" s="138">
        <v>39037.2158131778</v>
      </c>
      <c r="AU86" s="138"/>
      <c r="AV86" s="139">
        <v>1</v>
      </c>
      <c r="AW86" s="139">
        <v>1</v>
      </c>
      <c r="AX86" s="139">
        <v>1</v>
      </c>
      <c r="AY86" s="139">
        <v>0</v>
      </c>
      <c r="AZ86" s="139">
        <v>1</v>
      </c>
      <c r="BA86" s="139">
        <v>1</v>
      </c>
    </row>
    <row r="87">
      <c r="B87" s="136" t="s">
        <v>40</v>
      </c>
      <c r="C87" s="136"/>
      <c r="D87" s="137"/>
      <c r="E87" s="137"/>
      <c r="F87" s="137"/>
      <c r="G87" s="137"/>
      <c r="H87" s="138"/>
      <c r="I87" s="138"/>
      <c r="J87" s="138"/>
      <c r="K87" s="138"/>
      <c r="L87" s="138"/>
      <c r="M87" s="138"/>
      <c r="N87" s="137"/>
      <c r="O87" s="137"/>
      <c r="P87" s="137"/>
      <c r="Q87" s="137"/>
      <c r="R87" s="137"/>
      <c r="S87" s="137"/>
      <c r="T87" s="137"/>
      <c r="U87" s="137"/>
      <c r="V87" s="137">
        <v>0.0896186407</v>
      </c>
      <c r="W87" s="137"/>
      <c r="X87" s="137">
        <v>0</v>
      </c>
      <c r="Y87" s="137"/>
      <c r="Z87" s="138">
        <v>5649.2737549101</v>
      </c>
      <c r="AA87" s="138"/>
      <c r="AB87" s="138"/>
      <c r="AC87" s="138">
        <v>5970</v>
      </c>
      <c r="AD87" s="138"/>
      <c r="AE87" s="138"/>
      <c r="AF87" s="137">
        <v>94.627701087271362</v>
      </c>
      <c r="AG87" s="137"/>
      <c r="AH87" s="137">
        <v>-5.4260907784759729</v>
      </c>
      <c r="AI87" s="137"/>
      <c r="AJ87" s="137">
        <v>1.44512909500428</v>
      </c>
      <c r="AK87" s="137"/>
      <c r="AL87" s="137">
        <v>4.4664373076296222</v>
      </c>
      <c r="AM87" s="137"/>
      <c r="AN87" s="137">
        <v>1.44512909500428</v>
      </c>
      <c r="AO87" s="137"/>
      <c r="AP87" s="138">
        <v>5970</v>
      </c>
      <c r="AQ87" s="138"/>
      <c r="AR87" s="138">
        <v>-320.72624508989969</v>
      </c>
      <c r="AS87" s="138"/>
      <c r="AT87" s="138">
        <v>5649.2737549101</v>
      </c>
      <c r="AU87" s="138"/>
      <c r="AV87" s="139">
        <v>1</v>
      </c>
      <c r="AW87" s="139">
        <v>1</v>
      </c>
      <c r="AX87" s="139">
        <v>1</v>
      </c>
      <c r="AY87" s="139">
        <v>1</v>
      </c>
      <c r="AZ87" s="139">
        <v>0</v>
      </c>
      <c r="BA87" s="139">
        <v>1</v>
      </c>
    </row>
    <row r="88">
      <c r="B88" s="136" t="s">
        <v>41</v>
      </c>
      <c r="C88" s="136"/>
      <c r="D88" s="137"/>
      <c r="E88" s="137"/>
      <c r="F88" s="137"/>
      <c r="G88" s="137"/>
      <c r="H88" s="138"/>
      <c r="I88" s="138"/>
      <c r="J88" s="138"/>
      <c r="K88" s="138"/>
      <c r="L88" s="138"/>
      <c r="M88" s="138"/>
      <c r="N88" s="137"/>
      <c r="O88" s="137"/>
      <c r="P88" s="137"/>
      <c r="Q88" s="137"/>
      <c r="R88" s="137"/>
      <c r="S88" s="137"/>
      <c r="T88" s="137"/>
      <c r="U88" s="137"/>
      <c r="V88" s="137">
        <v>0.0896186407</v>
      </c>
      <c r="W88" s="137"/>
      <c r="X88" s="137">
        <v>0</v>
      </c>
      <c r="Y88" s="137"/>
      <c r="Z88" s="138">
        <v>13733.9959978743</v>
      </c>
      <c r="AA88" s="138"/>
      <c r="AB88" s="138"/>
      <c r="AC88" s="138">
        <v>14859</v>
      </c>
      <c r="AD88" s="138"/>
      <c r="AE88" s="138"/>
      <c r="AF88" s="137">
        <v>92.428804077490412</v>
      </c>
      <c r="AG88" s="137"/>
      <c r="AH88" s="137">
        <v>-8.8877459979078814</v>
      </c>
      <c r="AI88" s="137"/>
      <c r="AJ88" s="137">
        <v>2.46710815339862</v>
      </c>
      <c r="AK88" s="137"/>
      <c r="AL88" s="137">
        <v>2.7848881552086575</v>
      </c>
      <c r="AM88" s="137"/>
      <c r="AN88" s="137">
        <v>2.46710815339862</v>
      </c>
      <c r="AO88" s="137"/>
      <c r="AP88" s="138">
        <v>14859</v>
      </c>
      <c r="AQ88" s="138"/>
      <c r="AR88" s="138">
        <v>-1125.0040021256998</v>
      </c>
      <c r="AS88" s="138"/>
      <c r="AT88" s="138">
        <v>13733.9959978743</v>
      </c>
      <c r="AU88" s="138"/>
      <c r="AV88" s="139">
        <v>1</v>
      </c>
      <c r="AW88" s="139">
        <v>1</v>
      </c>
      <c r="AX88" s="139">
        <v>1</v>
      </c>
      <c r="AY88" s="139">
        <v>1</v>
      </c>
      <c r="AZ88" s="139">
        <v>0</v>
      </c>
      <c r="BA88" s="139">
        <v>1</v>
      </c>
    </row>
    <row r="89">
      <c r="B89" s="136" t="s">
        <v>42</v>
      </c>
      <c r="C89" s="136"/>
      <c r="D89" s="137"/>
      <c r="E89" s="137"/>
      <c r="F89" s="137"/>
      <c r="G89" s="137"/>
      <c r="H89" s="138"/>
      <c r="I89" s="138"/>
      <c r="J89" s="138"/>
      <c r="K89" s="138"/>
      <c r="L89" s="138"/>
      <c r="M89" s="138"/>
      <c r="N89" s="137"/>
      <c r="O89" s="137"/>
      <c r="P89" s="137"/>
      <c r="Q89" s="137"/>
      <c r="R89" s="137"/>
      <c r="S89" s="137"/>
      <c r="T89" s="137"/>
      <c r="U89" s="137"/>
      <c r="V89" s="137">
        <v>0.0117205813</v>
      </c>
      <c r="W89" s="137"/>
      <c r="X89" s="137">
        <v>0</v>
      </c>
      <c r="Y89" s="137"/>
      <c r="Z89" s="138">
        <v>10605.6225855088</v>
      </c>
      <c r="AA89" s="138"/>
      <c r="AB89" s="138"/>
      <c r="AC89" s="138">
        <v>11376</v>
      </c>
      <c r="AD89" s="138"/>
      <c r="AE89" s="138"/>
      <c r="AF89" s="137">
        <v>93.228046637735574</v>
      </c>
      <c r="AG89" s="137"/>
      <c r="AH89" s="137">
        <v>-9.1099424664354824</v>
      </c>
      <c r="AI89" s="137"/>
      <c r="AJ89" s="137">
        <v>2.56413449530596</v>
      </c>
      <c r="AK89" s="137"/>
      <c r="AL89" s="137">
        <v>2.5829480859171206</v>
      </c>
      <c r="AM89" s="137"/>
      <c r="AN89" s="137">
        <v>2.56413449530596</v>
      </c>
      <c r="AO89" s="137"/>
      <c r="AP89" s="138">
        <v>11376</v>
      </c>
      <c r="AQ89" s="138"/>
      <c r="AR89" s="138">
        <v>-770.37741449120119</v>
      </c>
      <c r="AS89" s="138"/>
      <c r="AT89" s="138">
        <v>10605.6225855088</v>
      </c>
      <c r="AU89" s="138"/>
      <c r="AV89" s="139">
        <v>1</v>
      </c>
      <c r="AW89" s="139">
        <v>1</v>
      </c>
      <c r="AX89" s="139">
        <v>1</v>
      </c>
      <c r="AY89" s="139">
        <v>1</v>
      </c>
      <c r="AZ89" s="139">
        <v>0</v>
      </c>
      <c r="BA89" s="139">
        <v>1</v>
      </c>
    </row>
    <row r="90">
      <c r="B90" s="144" t="s">
        <v>43</v>
      </c>
      <c r="C90" s="144"/>
      <c r="D90" s="137"/>
      <c r="E90" s="137"/>
      <c r="F90" s="137"/>
      <c r="G90" s="137"/>
      <c r="H90" s="138"/>
      <c r="I90" s="138"/>
      <c r="J90" s="138"/>
      <c r="K90" s="138"/>
      <c r="L90" s="138"/>
      <c r="M90" s="138"/>
      <c r="N90" s="137"/>
      <c r="O90" s="137"/>
      <c r="P90" s="137"/>
      <c r="Q90" s="137"/>
      <c r="R90" s="137"/>
      <c r="S90" s="137"/>
      <c r="T90" s="137"/>
      <c r="U90" s="137"/>
      <c r="V90" s="145">
        <v>0.960245126624447</v>
      </c>
      <c r="W90" s="145"/>
      <c r="X90" s="145">
        <v>1.22381930184805</v>
      </c>
      <c r="Y90" s="145"/>
      <c r="Z90" s="146">
        <v>83436.651510114</v>
      </c>
      <c r="AA90" s="146"/>
      <c r="AB90" s="146"/>
      <c r="AC90" s="146">
        <v>86442</v>
      </c>
      <c r="AD90" s="146"/>
      <c r="AE90" s="146"/>
      <c r="AF90" s="145">
        <v>96.523277469417636</v>
      </c>
      <c r="AG90" s="145"/>
      <c r="AH90" s="145">
        <v>-5.2607373362086891</v>
      </c>
      <c r="AI90" s="145"/>
      <c r="AJ90" s="145">
        <v>1.47099715787832</v>
      </c>
      <c r="AK90" s="145"/>
      <c r="AL90" s="145"/>
      <c r="AM90" s="145"/>
      <c r="AN90" s="145">
        <v>1.47099715787832</v>
      </c>
      <c r="AO90" s="145"/>
      <c r="AP90" s="146">
        <v>86442</v>
      </c>
      <c r="AQ90" s="146"/>
      <c r="AR90" s="146">
        <v>-3005.3484898860074</v>
      </c>
      <c r="AS90" s="146"/>
      <c r="AT90" s="146">
        <v>83436.651510114</v>
      </c>
      <c r="AU90" s="146"/>
      <c r="AV90" s="147">
        <v>1</v>
      </c>
      <c r="AW90" s="147">
        <v>1</v>
      </c>
      <c r="AX90" s="147">
        <v>1</v>
      </c>
      <c r="AY90" s="147">
        <v>0</v>
      </c>
      <c r="AZ90" s="147">
        <v>1</v>
      </c>
      <c r="BA90" s="147">
        <v>1</v>
      </c>
    </row>
    <row r="91">
      <c r="B91" s="136" t="s">
        <v>34</v>
      </c>
      <c r="C91" s="136"/>
      <c r="D91" s="137"/>
      <c r="E91" s="137"/>
      <c r="F91" s="137"/>
      <c r="G91" s="137"/>
      <c r="H91" s="138"/>
      <c r="I91" s="138"/>
      <c r="J91" s="138"/>
      <c r="K91" s="138"/>
      <c r="L91" s="138"/>
      <c r="M91" s="138"/>
      <c r="N91" s="137"/>
      <c r="O91" s="137"/>
      <c r="P91" s="137"/>
      <c r="Q91" s="137"/>
      <c r="R91" s="137"/>
      <c r="S91" s="137"/>
      <c r="T91" s="137"/>
      <c r="U91" s="137"/>
      <c r="V91" s="137">
        <v>0</v>
      </c>
      <c r="W91" s="137"/>
      <c r="X91" s="137">
        <v>0</v>
      </c>
      <c r="Y91" s="137"/>
      <c r="Z91" s="138">
        <v>787</v>
      </c>
      <c r="AA91" s="138"/>
      <c r="AB91" s="138"/>
      <c r="AC91" s="138">
        <v>787</v>
      </c>
      <c r="AD91" s="138"/>
      <c r="AE91" s="138"/>
      <c r="AF91" s="137">
        <v>100</v>
      </c>
      <c r="AG91" s="137"/>
      <c r="AH91" s="137">
        <v>0</v>
      </c>
      <c r="AI91" s="137"/>
      <c r="AJ91" s="137">
        <v>0</v>
      </c>
      <c r="AK91" s="137"/>
      <c r="AL91" s="137"/>
      <c r="AM91" s="137"/>
      <c r="AN91" s="137">
        <v>0</v>
      </c>
      <c r="AO91" s="137"/>
      <c r="AP91" s="138">
        <v>787</v>
      </c>
      <c r="AQ91" s="138"/>
      <c r="AR91" s="138">
        <v>0</v>
      </c>
      <c r="AS91" s="138"/>
      <c r="AT91" s="138">
        <v>787</v>
      </c>
      <c r="AU91" s="138"/>
      <c r="AV91" s="139">
        <v>1</v>
      </c>
      <c r="AW91" s="139">
        <v>0</v>
      </c>
      <c r="AX91" s="139">
        <v>1</v>
      </c>
      <c r="AY91" s="139">
        <v>0</v>
      </c>
      <c r="AZ91" s="139">
        <v>0</v>
      </c>
      <c r="BA91" s="139">
        <v>0</v>
      </c>
    </row>
    <row r="92">
      <c r="B92" s="144" t="s">
        <v>44</v>
      </c>
      <c r="C92" s="144"/>
      <c r="D92" s="137"/>
      <c r="E92" s="137"/>
      <c r="F92" s="137"/>
      <c r="G92" s="137"/>
      <c r="H92" s="138"/>
      <c r="I92" s="138"/>
      <c r="J92" s="138"/>
      <c r="K92" s="138"/>
      <c r="L92" s="138"/>
      <c r="M92" s="138"/>
      <c r="N92" s="137"/>
      <c r="O92" s="137"/>
      <c r="P92" s="137"/>
      <c r="Q92" s="137"/>
      <c r="R92" s="137"/>
      <c r="S92" s="137"/>
      <c r="T92" s="137"/>
      <c r="U92" s="137"/>
      <c r="V92" s="145">
        <v>0</v>
      </c>
      <c r="W92" s="145"/>
      <c r="X92" s="145">
        <v>0</v>
      </c>
      <c r="Y92" s="145"/>
      <c r="Z92" s="146">
        <v>787</v>
      </c>
      <c r="AA92" s="146"/>
      <c r="AB92" s="146"/>
      <c r="AC92" s="146">
        <v>787</v>
      </c>
      <c r="AD92" s="146"/>
      <c r="AE92" s="146"/>
      <c r="AF92" s="145">
        <v>100</v>
      </c>
      <c r="AG92" s="145"/>
      <c r="AH92" s="145">
        <v>0</v>
      </c>
      <c r="AI92" s="145"/>
      <c r="AJ92" s="145">
        <v>0</v>
      </c>
      <c r="AK92" s="145"/>
      <c r="AL92" s="145"/>
      <c r="AM92" s="145"/>
      <c r="AN92" s="145">
        <v>0</v>
      </c>
      <c r="AO92" s="145"/>
      <c r="AP92" s="146">
        <v>787</v>
      </c>
      <c r="AQ92" s="146"/>
      <c r="AR92" s="146">
        <v>0</v>
      </c>
      <c r="AS92" s="146"/>
      <c r="AT92" s="146">
        <v>787</v>
      </c>
      <c r="AU92" s="146"/>
      <c r="AV92" s="147">
        <v>1</v>
      </c>
      <c r="AW92" s="147">
        <v>0</v>
      </c>
      <c r="AX92" s="147">
        <v>1</v>
      </c>
      <c r="AY92" s="147">
        <v>0</v>
      </c>
      <c r="AZ92" s="147">
        <v>0</v>
      </c>
      <c r="BA92" s="147">
        <v>0</v>
      </c>
    </row>
    <row r="93">
      <c r="B93" s="144" t="s">
        <v>197</v>
      </c>
      <c r="C93" s="144"/>
      <c r="D93" s="145">
        <v>3.71299044733638</v>
      </c>
      <c r="E93" s="145"/>
      <c r="F93" s="145">
        <v>20.1971252566735</v>
      </c>
      <c r="G93" s="145"/>
      <c r="H93" s="146">
        <v>4706.51613628882</v>
      </c>
      <c r="I93" s="146"/>
      <c r="J93" s="146"/>
      <c r="K93" s="146">
        <v>5000</v>
      </c>
      <c r="L93" s="146"/>
      <c r="M93" s="146"/>
      <c r="N93" s="145">
        <v>93.411467170220845</v>
      </c>
      <c r="O93" s="145"/>
      <c r="P93" s="145">
        <v>-35.283131381657618</v>
      </c>
      <c r="Q93" s="145"/>
      <c r="R93" s="145">
        <v>8.86190939587817</v>
      </c>
      <c r="S93" s="145"/>
      <c r="T93" s="145"/>
      <c r="U93" s="145"/>
      <c r="V93" s="145">
        <v>0.951272434261867</v>
      </c>
      <c r="W93" s="145"/>
      <c r="X93" s="145">
        <v>1.22381930184805</v>
      </c>
      <c r="Y93" s="145"/>
      <c r="Z93" s="146">
        <v>84223.651510114</v>
      </c>
      <c r="AA93" s="146"/>
      <c r="AB93" s="146"/>
      <c r="AC93" s="146">
        <v>87229</v>
      </c>
      <c r="AD93" s="146"/>
      <c r="AE93" s="146"/>
      <c r="AF93" s="145">
        <v>96.554645255722292</v>
      </c>
      <c r="AG93" s="145"/>
      <c r="AH93" s="145">
        <v>-5.2115801195674809</v>
      </c>
      <c r="AI93" s="145"/>
      <c r="AJ93" s="145">
        <v>1.45725191242181</v>
      </c>
      <c r="AK93" s="145"/>
      <c r="AL93" s="145"/>
      <c r="AM93" s="145"/>
      <c r="AN93" s="145">
        <v>-7.40465748345636</v>
      </c>
      <c r="AO93" s="145"/>
      <c r="AP93" s="146">
        <v>76811.3153394009</v>
      </c>
      <c r="AQ93" s="146"/>
      <c r="AR93" s="146">
        <v>2741.7628122020569</v>
      </c>
      <c r="AS93" s="146"/>
      <c r="AT93" s="146">
        <v>79517.135373825178</v>
      </c>
      <c r="AU93" s="146"/>
      <c r="AV93" s="147">
        <v>0.942679613431313</v>
      </c>
      <c r="AW93" s="147">
        <v>-2.9031830563002154</v>
      </c>
      <c r="AX93" s="147">
        <v>0.032553359573501896</v>
      </c>
      <c r="AY93" s="147">
        <v>0</v>
      </c>
      <c r="AZ93" s="147">
        <v>-15.503355704697965</v>
      </c>
      <c r="BA93" s="147">
        <v>-5.0812473947284413</v>
      </c>
    </row>
    <row r="95">
      <c r="B95" s="133" t="s">
        <v>205</v>
      </c>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134"/>
      <c r="AL95" s="134"/>
      <c r="AM95" s="134"/>
      <c r="AN95" s="134"/>
      <c r="AO95" s="134"/>
      <c r="AP95" s="134"/>
      <c r="AQ95" s="134"/>
      <c r="AR95" s="134"/>
      <c r="AS95" s="134"/>
      <c r="AT95" s="134"/>
      <c r="AU95" s="134"/>
      <c r="AV95" s="135"/>
      <c r="AW95" s="135"/>
      <c r="AX95" s="135"/>
      <c r="AY95" s="135"/>
      <c r="AZ95" s="135"/>
      <c r="BA95" s="135"/>
    </row>
    <row r="96">
      <c r="B96" s="144" t="s">
        <v>205</v>
      </c>
      <c r="C96" s="144"/>
      <c r="D96" s="145">
        <v>3.64583446971095</v>
      </c>
      <c r="E96" s="145"/>
      <c r="F96" s="145">
        <v>17.8507871321013</v>
      </c>
      <c r="G96" s="145"/>
      <c r="H96" s="146">
        <v>1187.6208541147</v>
      </c>
      <c r="I96" s="146"/>
      <c r="J96" s="146"/>
      <c r="K96" s="146">
        <v>1000</v>
      </c>
      <c r="L96" s="146"/>
      <c r="M96" s="146"/>
      <c r="N96" s="145">
        <v>122.35636318924779</v>
      </c>
      <c r="O96" s="145"/>
      <c r="P96" s="145">
        <v>47.649023686136495</v>
      </c>
      <c r="Q96" s="145"/>
      <c r="R96" s="145">
        <v>-11.8095248902352</v>
      </c>
      <c r="S96" s="145"/>
      <c r="T96" s="145"/>
      <c r="U96" s="145"/>
      <c r="V96" s="145">
        <v>2.86248878929986</v>
      </c>
      <c r="W96" s="145"/>
      <c r="X96" s="145">
        <v>8.5886379192334</v>
      </c>
      <c r="Y96" s="145"/>
      <c r="Z96" s="146">
        <v>31233.6289688388</v>
      </c>
      <c r="AA96" s="146"/>
      <c r="AB96" s="146"/>
      <c r="AC96" s="146">
        <v>27356</v>
      </c>
      <c r="AD96" s="146"/>
      <c r="AE96" s="146"/>
      <c r="AF96" s="145">
        <v>114.17469282365404</v>
      </c>
      <c r="AG96" s="145"/>
      <c r="AH96" s="145">
        <v>-29.207973427386086</v>
      </c>
      <c r="AI96" s="145"/>
      <c r="AJ96" s="145">
        <v>5.0028456854283</v>
      </c>
      <c r="AK96" s="145"/>
      <c r="AL96" s="145"/>
      <c r="AM96" s="145"/>
      <c r="AN96" s="145">
        <v>16.8123705756635</v>
      </c>
      <c r="AO96" s="145"/>
      <c r="AP96" s="146">
        <v>32248.243082158147</v>
      </c>
      <c r="AQ96" s="146"/>
      <c r="AR96" s="146">
        <v>-2238.1777452118249</v>
      </c>
      <c r="AS96" s="146"/>
      <c r="AT96" s="146">
        <v>30046.0081147241</v>
      </c>
      <c r="AU96" s="146"/>
      <c r="AV96" s="147">
        <v>0.96344494809182624</v>
      </c>
      <c r="AW96" s="147">
        <v>-0.27365895137800328</v>
      </c>
      <c r="AX96" s="147">
        <v>-0.071659228181419857</v>
      </c>
      <c r="AY96" s="147">
        <v>0</v>
      </c>
      <c r="AZ96" s="147">
        <v>-1.0784188715333121</v>
      </c>
      <c r="BA96" s="147">
        <v>3.3605614949572793</v>
      </c>
    </row>
    <row r="97" ht="14.25" customHeight="1" s="54" customFormat="1">
      <c r="B97" s="64"/>
      <c r="C97" s="64"/>
      <c r="D97" s="65"/>
      <c r="E97" s="65"/>
      <c r="F97" s="65"/>
      <c r="G97" s="65"/>
      <c r="H97" s="66"/>
      <c r="I97" s="66"/>
      <c r="J97" s="66"/>
      <c r="K97" s="66"/>
      <c r="L97" s="66"/>
      <c r="M97" s="66"/>
      <c r="N97" s="65"/>
      <c r="O97" s="65"/>
      <c r="P97" s="65"/>
      <c r="Q97" s="65"/>
      <c r="R97" s="65"/>
      <c r="S97" s="65"/>
      <c r="T97" s="65"/>
      <c r="U97" s="65"/>
      <c r="V97" s="65"/>
      <c r="W97" s="65"/>
      <c r="X97" s="65"/>
      <c r="Y97" s="65"/>
      <c r="Z97" s="66"/>
      <c r="AA97" s="66"/>
      <c r="AB97" s="66"/>
      <c r="AC97" s="66"/>
      <c r="AD97" s="66"/>
      <c r="AE97" s="66"/>
      <c r="AF97" s="65"/>
      <c r="AG97" s="65"/>
      <c r="AH97" s="65"/>
      <c r="AI97" s="65"/>
      <c r="AJ97" s="65"/>
      <c r="AK97" s="65"/>
      <c r="AL97" s="65"/>
      <c r="AM97" s="65"/>
      <c r="AN97" s="65"/>
      <c r="AO97" s="65"/>
      <c r="AP97" s="66"/>
      <c r="AQ97" s="66"/>
      <c r="AR97" s="66"/>
      <c r="AS97" s="66"/>
      <c r="AT97" s="66"/>
      <c r="AU97" s="66"/>
      <c r="AV97" s="67"/>
      <c r="AW97" s="67"/>
      <c r="AX97" s="67"/>
      <c r="AY97" s="67"/>
      <c r="AZ97" s="67"/>
      <c r="BA97" s="67"/>
    </row>
    <row r="98" ht="14.25" customHeight="1" s="54" customFormat="1">
      <c r="B98" s="64"/>
      <c r="C98" s="64"/>
      <c r="D98" s="65"/>
      <c r="E98" s="65"/>
      <c r="F98" s="65"/>
      <c r="G98" s="65"/>
      <c r="H98" s="66"/>
      <c r="I98" s="66"/>
      <c r="J98" s="66"/>
      <c r="K98" s="66"/>
      <c r="L98" s="66"/>
      <c r="M98" s="66"/>
      <c r="N98" s="65"/>
      <c r="O98" s="65"/>
      <c r="P98" s="65"/>
      <c r="Q98" s="65"/>
      <c r="R98" s="65"/>
      <c r="S98" s="65"/>
      <c r="T98" s="65"/>
      <c r="U98" s="65"/>
      <c r="V98" s="65"/>
      <c r="W98" s="65"/>
      <c r="X98" s="65"/>
      <c r="Y98" s="65"/>
      <c r="Z98" s="66"/>
      <c r="AA98" s="66"/>
      <c r="AB98" s="66"/>
      <c r="AC98" s="66"/>
      <c r="AD98" s="66"/>
      <c r="AE98" s="66"/>
      <c r="AF98" s="65"/>
      <c r="AG98" s="65"/>
      <c r="AH98" s="65"/>
      <c r="AI98" s="65"/>
      <c r="AJ98" s="65"/>
      <c r="AK98" s="65"/>
      <c r="AL98" s="65"/>
      <c r="AM98" s="65"/>
      <c r="AN98" s="65"/>
      <c r="AO98" s="65"/>
      <c r="AP98" s="66"/>
      <c r="AQ98" s="66"/>
      <c r="AR98" s="66"/>
      <c r="AS98" s="66"/>
      <c r="AT98" s="66"/>
      <c r="AU98" s="66"/>
      <c r="AV98" s="67"/>
      <c r="AW98" s="67"/>
      <c r="AX98" s="67"/>
      <c r="AY98" s="67"/>
      <c r="AZ98" s="67"/>
      <c r="BA98" s="67"/>
    </row>
    <row r="99" ht="14.25" customHeight="1">
      <c r="B99" s="103" t="s">
        <v>0</v>
      </c>
      <c r="C99" s="103"/>
      <c r="D99" s="103"/>
      <c r="E99" s="103"/>
      <c r="F99" s="103"/>
      <c r="G99" s="103"/>
      <c r="H99" s="103"/>
      <c r="I99" s="103"/>
      <c r="J99" s="103"/>
      <c r="K99" s="103"/>
      <c r="L99" s="103"/>
      <c r="M99" s="103"/>
      <c r="N99" s="103"/>
      <c r="O99" s="103"/>
      <c r="P99" s="103"/>
      <c r="Q99" s="103"/>
      <c r="R99" s="103"/>
      <c r="S99" s="103"/>
      <c r="T99" s="103"/>
      <c r="U99" s="103"/>
      <c r="V99" s="103"/>
      <c r="W99" s="103"/>
    </row>
    <row r="100" ht="14.25" customHeight="1">
      <c r="B100" s="104" t="s">
        <v>1</v>
      </c>
      <c r="C100" s="104"/>
      <c r="D100" s="104"/>
      <c r="E100" s="104"/>
      <c r="F100" s="104"/>
      <c r="G100" s="104"/>
      <c r="H100" s="106" t="s">
        <v>2</v>
      </c>
      <c r="I100" s="106"/>
      <c r="J100" s="106"/>
      <c r="K100" s="106"/>
      <c r="L100" s="106"/>
      <c r="M100" s="106"/>
      <c r="N100" s="106"/>
      <c r="O100" s="107"/>
      <c r="P100" s="106" t="s">
        <v>3</v>
      </c>
      <c r="Q100" s="106"/>
      <c r="R100" s="106"/>
      <c r="S100" s="106"/>
      <c r="T100" s="106"/>
      <c r="U100" s="106"/>
      <c r="V100" s="106"/>
      <c r="W100" s="106"/>
    </row>
    <row r="101" ht="14.25" customHeight="1">
      <c r="B101" s="105"/>
      <c r="C101" s="105"/>
      <c r="D101" s="105"/>
      <c r="E101" s="105"/>
      <c r="F101" s="105"/>
      <c r="G101" s="105"/>
      <c r="H101" s="108" t="s">
        <v>4</v>
      </c>
      <c r="I101" s="108"/>
      <c r="J101" s="108"/>
      <c r="K101" s="108"/>
      <c r="L101" s="108" t="s">
        <v>5</v>
      </c>
      <c r="M101" s="108"/>
      <c r="N101" s="108"/>
      <c r="O101" s="109"/>
      <c r="P101" s="108" t="s">
        <v>4</v>
      </c>
      <c r="Q101" s="108"/>
      <c r="R101" s="108"/>
      <c r="S101" s="108"/>
      <c r="T101" s="108" t="s">
        <v>5</v>
      </c>
      <c r="U101" s="108"/>
      <c r="V101" s="108"/>
      <c r="W101" s="108"/>
    </row>
    <row r="102" ht="14.25" customHeight="1">
      <c r="B102" s="6"/>
      <c r="C102" s="6"/>
      <c r="D102" s="6"/>
      <c r="E102" s="6"/>
      <c r="F102" s="6"/>
      <c r="G102" s="6"/>
      <c r="H102" s="5"/>
      <c r="I102" s="5"/>
      <c r="J102" s="5"/>
      <c r="K102" s="5"/>
      <c r="L102" s="5"/>
      <c r="M102" s="5"/>
      <c r="N102" s="5"/>
      <c r="O102" s="5"/>
      <c r="P102" s="5"/>
      <c r="Q102" s="5"/>
      <c r="R102" s="5"/>
      <c r="S102" s="5"/>
      <c r="T102" s="5"/>
      <c r="U102" s="5"/>
      <c r="V102" s="5"/>
      <c r="W102" s="5"/>
    </row>
    <row r="103" ht="14.25" customHeight="1">
      <c r="H103" s="68"/>
      <c r="I103" s="68"/>
      <c r="J103" s="68"/>
      <c r="K103" s="68"/>
      <c r="L103" s="68"/>
      <c r="M103" s="68"/>
      <c r="N103" s="68"/>
      <c r="O103" s="68"/>
      <c r="P103" s="68"/>
      <c r="Q103" s="68"/>
      <c r="R103" s="68"/>
      <c r="S103" s="68"/>
      <c r="T103" s="68"/>
      <c r="U103" s="68"/>
      <c r="V103" s="68"/>
      <c r="W103" s="68"/>
    </row>
    <row r="104" ht="14.25" customHeight="1">
      <c r="B104" s="103" t="s">
        <v>134</v>
      </c>
      <c r="C104" s="103"/>
      <c r="D104" s="103"/>
      <c r="E104" s="103"/>
      <c r="F104" s="103"/>
      <c r="G104" s="103"/>
      <c r="H104" s="103"/>
      <c r="I104" s="103"/>
      <c r="J104" s="103"/>
      <c r="K104" s="103"/>
      <c r="L104" s="103"/>
      <c r="M104" s="103"/>
      <c r="N104" s="103"/>
      <c r="O104" s="103"/>
      <c r="P104" s="103"/>
      <c r="Q104" s="103"/>
      <c r="R104" s="103"/>
      <c r="S104" s="103"/>
      <c r="T104" s="103"/>
      <c r="U104" s="103"/>
      <c r="V104" s="103"/>
      <c r="W104" s="103"/>
      <c r="X104" s="103"/>
      <c r="Y104" s="103"/>
      <c r="Z104" s="103"/>
      <c r="AA104" s="103"/>
      <c r="AB104" s="103"/>
      <c r="AC104" s="103"/>
      <c r="AD104" s="103"/>
      <c r="AE104" s="103"/>
      <c r="AF104" s="103"/>
      <c r="AG104" s="103"/>
      <c r="AH104" s="103"/>
      <c r="AI104" s="103"/>
      <c r="AJ104" s="103"/>
      <c r="AK104" s="103"/>
      <c r="AL104" s="103"/>
      <c r="AM104" s="103"/>
    </row>
    <row r="105" ht="14.25" customHeight="1">
      <c r="B105" s="110" t="s">
        <v>135</v>
      </c>
      <c r="C105" s="110"/>
      <c r="D105" s="111" t="s">
        <v>111</v>
      </c>
      <c r="E105" s="111"/>
      <c r="F105" s="111"/>
      <c r="G105" s="111"/>
      <c r="H105" s="111" t="s">
        <v>110</v>
      </c>
      <c r="I105" s="111"/>
      <c r="J105" s="111"/>
      <c r="K105" s="111"/>
      <c r="L105" s="111" t="s">
        <v>109</v>
      </c>
      <c r="M105" s="111"/>
      <c r="N105" s="111"/>
      <c r="O105" s="111"/>
      <c r="P105" s="111" t="s">
        <v>108</v>
      </c>
      <c r="Q105" s="111"/>
      <c r="R105" s="111"/>
      <c r="S105" s="111"/>
      <c r="T105" s="111" t="s">
        <v>107</v>
      </c>
      <c r="U105" s="111"/>
      <c r="V105" s="111"/>
      <c r="W105" s="111"/>
      <c r="X105" s="111" t="s">
        <v>106</v>
      </c>
      <c r="Y105" s="111"/>
      <c r="Z105" s="111"/>
      <c r="AA105" s="111"/>
      <c r="AB105" s="111" t="s">
        <v>105</v>
      </c>
      <c r="AC105" s="111"/>
      <c r="AD105" s="111"/>
      <c r="AE105" s="111"/>
      <c r="AF105" s="111" t="s">
        <v>136</v>
      </c>
      <c r="AG105" s="111"/>
      <c r="AH105" s="111"/>
      <c r="AI105" s="111"/>
      <c r="AJ105" s="111" t="s">
        <v>137</v>
      </c>
      <c r="AK105" s="111"/>
      <c r="AL105" s="111"/>
      <c r="AM105" s="111"/>
    </row>
    <row r="106" ht="14.25" customHeight="1">
      <c r="B106" s="4" t="s">
        <v>138</v>
      </c>
      <c r="C106" s="4"/>
      <c r="D106" s="112"/>
      <c r="E106" s="112"/>
      <c r="F106" s="112"/>
      <c r="G106" s="112"/>
      <c r="H106" s="112"/>
      <c r="I106" s="112"/>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c r="AF106" s="112"/>
      <c r="AG106" s="112"/>
      <c r="AH106" s="112"/>
      <c r="AI106" s="112"/>
      <c r="AJ106" s="113"/>
      <c r="AK106" s="113"/>
      <c r="AL106" s="113"/>
      <c r="AM106" s="113"/>
    </row>
    <row r="107" ht="14.25" customHeight="1">
      <c r="B107" s="4" t="s">
        <v>139</v>
      </c>
      <c r="C107" s="4"/>
      <c r="D107" s="96">
        <v>3803.9631324027969</v>
      </c>
      <c r="E107" s="96"/>
      <c r="F107" s="96"/>
      <c r="G107" s="96"/>
      <c r="H107" s="96">
        <v>3829.9983279934359</v>
      </c>
      <c r="I107" s="96"/>
      <c r="J107" s="96"/>
      <c r="K107" s="96"/>
      <c r="L107" s="96">
        <v>3780.8870579766431</v>
      </c>
      <c r="M107" s="96"/>
      <c r="N107" s="96"/>
      <c r="O107" s="96"/>
      <c r="P107" s="96">
        <v>3701.7909338457725</v>
      </c>
      <c r="Q107" s="96"/>
      <c r="R107" s="96"/>
      <c r="S107" s="96"/>
      <c r="T107" s="96">
        <v>3618.9137498576533</v>
      </c>
      <c r="U107" s="96"/>
      <c r="V107" s="96"/>
      <c r="W107" s="96"/>
      <c r="X107" s="96">
        <v>3536.3038597112263</v>
      </c>
      <c r="Y107" s="96"/>
      <c r="Z107" s="96"/>
      <c r="AA107" s="96"/>
      <c r="AB107" s="96">
        <v>3454.5533981749268</v>
      </c>
      <c r="AC107" s="96"/>
      <c r="AD107" s="96"/>
      <c r="AE107" s="96"/>
      <c r="AF107" s="96">
        <v>3419.6323054828422</v>
      </c>
      <c r="AG107" s="96"/>
      <c r="AH107" s="96"/>
      <c r="AI107" s="96"/>
      <c r="AJ107" s="98">
        <v>-2.0919991239621765</v>
      </c>
      <c r="AK107" s="98"/>
      <c r="AL107" s="98"/>
      <c r="AM107" s="98"/>
    </row>
    <row r="109" ht="14.25" customHeight="1">
      <c r="B109" s="103" t="s">
        <v>140</v>
      </c>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103"/>
      <c r="AG109" s="103"/>
      <c r="AH109" s="103"/>
      <c r="AI109" s="103"/>
      <c r="AJ109" s="103"/>
      <c r="AK109" s="103"/>
      <c r="AL109" s="103"/>
      <c r="AM109" s="103"/>
      <c r="AN109" s="103"/>
      <c r="AO109" s="103"/>
      <c r="AP109" s="103"/>
    </row>
    <row r="110" ht="14.25" customHeight="1">
      <c r="B110" s="110" t="s">
        <v>141</v>
      </c>
      <c r="C110" s="110"/>
      <c r="D110" s="114">
        <v>43280</v>
      </c>
      <c r="E110" s="114"/>
      <c r="F110" s="114"/>
      <c r="G110" s="114">
        <f>EDATE(D110,1)</f>
        <v>42581</v>
      </c>
      <c r="H110" s="114"/>
      <c r="I110" s="114"/>
      <c r="J110" s="114">
        <f>EDATE(G110,1)</f>
        <v>42612</v>
      </c>
      <c r="K110" s="114"/>
      <c r="L110" s="114"/>
      <c r="M110" s="114">
        <f>EDATE(J110,1)</f>
        <v>42643</v>
      </c>
      <c r="N110" s="114"/>
      <c r="O110" s="114"/>
      <c r="P110" s="114">
        <f>EDATE(M110,1)</f>
        <v>42673</v>
      </c>
      <c r="Q110" s="114"/>
      <c r="R110" s="114"/>
      <c r="S110" s="114">
        <f>EDATE(P110,1)</f>
        <v>42704</v>
      </c>
      <c r="T110" s="114"/>
      <c r="U110" s="114"/>
      <c r="V110" s="114">
        <f>EDATE(S110,1)</f>
        <v>42734</v>
      </c>
      <c r="W110" s="114"/>
      <c r="X110" s="114"/>
      <c r="Y110" s="114">
        <f>EDATE(V110,1)</f>
        <v>42765</v>
      </c>
      <c r="Z110" s="114"/>
      <c r="AA110" s="114"/>
      <c r="AB110" s="114">
        <f>EDATE(Y110,1)</f>
        <v>42794</v>
      </c>
      <c r="AC110" s="114"/>
      <c r="AD110" s="114"/>
      <c r="AE110" s="114">
        <f>EDATE(AB110,1)</f>
        <v>42822</v>
      </c>
      <c r="AF110" s="114"/>
      <c r="AG110" s="114"/>
      <c r="AH110" s="114">
        <f>EDATE(AE110,1)</f>
        <v>42853</v>
      </c>
      <c r="AI110" s="114"/>
      <c r="AJ110" s="114"/>
      <c r="AK110" s="114">
        <f>EDATE(AH110,1)</f>
        <v>42883</v>
      </c>
      <c r="AL110" s="114"/>
      <c r="AM110" s="114"/>
      <c r="AN110" s="114">
        <f>EDATE(AK110,1)</f>
        <v>42914</v>
      </c>
      <c r="AO110" s="114"/>
      <c r="AP110" s="114"/>
    </row>
    <row r="111" ht="14.25" customHeight="1">
      <c r="B111" s="116" t="s">
        <v>142</v>
      </c>
      <c r="C111" s="116"/>
      <c r="D111" s="112"/>
      <c r="E111" s="112"/>
      <c r="F111" s="112"/>
      <c r="G111" s="112"/>
      <c r="H111" s="112"/>
      <c r="I111" s="112"/>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c r="AF111" s="112"/>
      <c r="AG111" s="112"/>
      <c r="AH111" s="112"/>
      <c r="AI111" s="112"/>
      <c r="AJ111" s="112"/>
      <c r="AK111" s="112"/>
      <c r="AL111" s="112"/>
      <c r="AM111" s="112"/>
      <c r="AN111" s="112"/>
      <c r="AO111" s="112"/>
      <c r="AP111" s="112"/>
    </row>
    <row r="112" ht="14.25" customHeight="1">
      <c r="B112" s="116" t="s">
        <v>143</v>
      </c>
      <c r="C112" s="116"/>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15"/>
      <c r="AI112" s="115"/>
      <c r="AJ112" s="115"/>
      <c r="AK112" s="115"/>
      <c r="AL112" s="115"/>
      <c r="AM112" s="115"/>
      <c r="AN112" s="115"/>
      <c r="AO112" s="115"/>
      <c r="AP112" s="115"/>
    </row>
    <row r="113" ht="14.25" customHeight="1">
      <c r="B113" s="116" t="s">
        <v>144</v>
      </c>
      <c r="C113" s="116"/>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15"/>
      <c r="AI113" s="115"/>
      <c r="AJ113" s="115"/>
      <c r="AK113" s="115"/>
      <c r="AL113" s="115"/>
      <c r="AM113" s="115"/>
      <c r="AN113" s="115"/>
      <c r="AO113" s="115"/>
      <c r="AP113" s="115"/>
    </row>
    <row r="114" ht="14.25" customHeight="1">
      <c r="B114" s="116" t="s">
        <v>145</v>
      </c>
      <c r="C114" s="116"/>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15"/>
      <c r="AI114" s="115"/>
      <c r="AJ114" s="115"/>
      <c r="AK114" s="115"/>
      <c r="AL114" s="115"/>
      <c r="AM114" s="115"/>
      <c r="AN114" s="115"/>
      <c r="AO114" s="115"/>
      <c r="AP114" s="115"/>
    </row>
    <row r="115" ht="14.25" customHeight="1">
      <c r="B115" s="116" t="s">
        <v>146</v>
      </c>
      <c r="C115" s="116"/>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c r="AA115" s="115"/>
      <c r="AB115" s="115"/>
      <c r="AC115" s="115"/>
      <c r="AD115" s="115"/>
      <c r="AE115" s="115"/>
      <c r="AF115" s="115"/>
      <c r="AG115" s="115"/>
      <c r="AH115" s="115"/>
      <c r="AI115" s="115"/>
      <c r="AJ115" s="115"/>
      <c r="AK115" s="115"/>
      <c r="AL115" s="115"/>
      <c r="AM115" s="115"/>
      <c r="AN115" s="115"/>
      <c r="AO115" s="115"/>
      <c r="AP115" s="115"/>
    </row>
    <row r="116" ht="14.25" customHeight="1">
      <c r="B116" s="116" t="s">
        <v>147</v>
      </c>
      <c r="C116" s="116"/>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c r="AA116" s="115"/>
      <c r="AB116" s="115"/>
      <c r="AC116" s="115"/>
      <c r="AD116" s="115"/>
      <c r="AE116" s="115"/>
      <c r="AF116" s="115"/>
      <c r="AG116" s="115"/>
      <c r="AH116" s="115"/>
      <c r="AI116" s="115"/>
      <c r="AJ116" s="115"/>
      <c r="AK116" s="115"/>
      <c r="AL116" s="115"/>
      <c r="AM116" s="115"/>
      <c r="AN116" s="115"/>
      <c r="AO116" s="115"/>
      <c r="AP116" s="115"/>
    </row>
    <row r="117" ht="14.25" customHeight="1">
      <c r="B117" s="116" t="s">
        <v>78</v>
      </c>
      <c r="C117" s="116"/>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c r="AA117" s="115"/>
      <c r="AB117" s="115"/>
      <c r="AC117" s="115"/>
      <c r="AD117" s="115"/>
      <c r="AE117" s="115"/>
      <c r="AF117" s="115"/>
      <c r="AG117" s="115"/>
      <c r="AH117" s="115"/>
      <c r="AI117" s="115"/>
      <c r="AJ117" s="115"/>
      <c r="AK117" s="115"/>
      <c r="AL117" s="115"/>
      <c r="AM117" s="115"/>
      <c r="AN117" s="115"/>
      <c r="AO117" s="115"/>
      <c r="AP117" s="115"/>
    </row>
    <row r="118" ht="14.25" customHeight="1">
      <c r="B118" s="116" t="s">
        <v>79</v>
      </c>
      <c r="C118" s="116"/>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c r="AA118" s="115"/>
      <c r="AB118" s="115"/>
      <c r="AC118" s="115"/>
      <c r="AD118" s="115"/>
      <c r="AE118" s="115"/>
      <c r="AF118" s="115"/>
      <c r="AG118" s="115"/>
      <c r="AH118" s="115"/>
      <c r="AI118" s="115"/>
      <c r="AJ118" s="115"/>
      <c r="AK118" s="115"/>
      <c r="AL118" s="115"/>
      <c r="AM118" s="115"/>
      <c r="AN118" s="115"/>
      <c r="AO118" s="115"/>
      <c r="AP118" s="115"/>
    </row>
    <row r="119" ht="14.25" customHeight="1">
      <c r="B119" s="116" t="s">
        <v>148</v>
      </c>
      <c r="C119" s="116"/>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c r="AA119" s="115"/>
      <c r="AB119" s="115"/>
      <c r="AC119" s="115"/>
      <c r="AD119" s="115"/>
      <c r="AE119" s="115"/>
      <c r="AF119" s="115"/>
      <c r="AG119" s="115"/>
      <c r="AH119" s="115"/>
      <c r="AI119" s="115"/>
      <c r="AJ119" s="115"/>
      <c r="AK119" s="115"/>
      <c r="AL119" s="115"/>
      <c r="AM119" s="115"/>
      <c r="AN119" s="115"/>
      <c r="AO119" s="115"/>
      <c r="AP119" s="115"/>
    </row>
    <row r="120" ht="14.25" customHeight="1">
      <c r="B120" s="116"/>
      <c r="C120" s="116"/>
    </row>
    <row r="121" ht="14.25" customHeight="1">
      <c r="B121" s="103" t="s">
        <v>149</v>
      </c>
      <c r="C121" s="103"/>
      <c r="D121" s="103"/>
      <c r="E121" s="103"/>
      <c r="F121" s="103"/>
      <c r="G121" s="103"/>
      <c r="H121" s="103"/>
      <c r="I121" s="103"/>
      <c r="J121" s="103"/>
      <c r="K121" s="103"/>
      <c r="L121" s="103"/>
      <c r="M121" s="103"/>
      <c r="N121" s="103"/>
      <c r="O121" s="103"/>
      <c r="P121" s="103"/>
      <c r="Q121" s="103"/>
      <c r="R121" s="103"/>
      <c r="S121" s="103"/>
      <c r="T121" s="103"/>
      <c r="U121" s="103"/>
      <c r="V121" s="103"/>
      <c r="W121" s="103"/>
      <c r="X121" s="103"/>
      <c r="Y121" s="103"/>
      <c r="Z121" s="103"/>
      <c r="AA121" s="103"/>
      <c r="AB121" s="103"/>
      <c r="AC121" s="103"/>
      <c r="AD121" s="103"/>
      <c r="AE121" s="103"/>
      <c r="AF121" s="103"/>
      <c r="AG121" s="103"/>
      <c r="AH121" s="103"/>
      <c r="AI121" s="103"/>
      <c r="AJ121" s="103"/>
      <c r="AK121" s="103"/>
      <c r="AL121" s="103"/>
      <c r="AM121" s="103"/>
      <c r="AN121" s="103"/>
      <c r="AO121" s="103"/>
      <c r="AP121" s="103"/>
    </row>
    <row r="122" ht="14.25" customHeight="1">
      <c r="B122" s="110" t="s">
        <v>141</v>
      </c>
      <c r="C122" s="110"/>
      <c r="D122" s="114">
        <v>43280</v>
      </c>
      <c r="E122" s="114"/>
      <c r="F122" s="114"/>
      <c r="G122" s="114">
        <f>EDATE(D122,1)</f>
        <v>42581</v>
      </c>
      <c r="H122" s="114"/>
      <c r="I122" s="114"/>
      <c r="J122" s="114">
        <f>EDATE(G122,1)</f>
        <v>42612</v>
      </c>
      <c r="K122" s="114"/>
      <c r="L122" s="114"/>
      <c r="M122" s="114">
        <f>EDATE(J122,1)</f>
        <v>42643</v>
      </c>
      <c r="N122" s="114"/>
      <c r="O122" s="114"/>
      <c r="P122" s="114">
        <f>EDATE(M122,1)</f>
        <v>42673</v>
      </c>
      <c r="Q122" s="114"/>
      <c r="R122" s="114"/>
      <c r="S122" s="114">
        <f>EDATE(P122,1)</f>
        <v>42704</v>
      </c>
      <c r="T122" s="114"/>
      <c r="U122" s="114"/>
      <c r="V122" s="114">
        <f>EDATE(S122,1)</f>
        <v>42734</v>
      </c>
      <c r="W122" s="114"/>
      <c r="X122" s="114"/>
      <c r="Y122" s="114">
        <f>EDATE(V122,1)</f>
        <v>42765</v>
      </c>
      <c r="Z122" s="114"/>
      <c r="AA122" s="114"/>
      <c r="AB122" s="114">
        <f>EDATE(Y122,1)</f>
        <v>42794</v>
      </c>
      <c r="AC122" s="114"/>
      <c r="AD122" s="114"/>
      <c r="AE122" s="114">
        <f>EDATE(AB122,1)</f>
        <v>42822</v>
      </c>
      <c r="AF122" s="114"/>
      <c r="AG122" s="114"/>
      <c r="AH122" s="114">
        <f>EDATE(AE122,1)</f>
        <v>42853</v>
      </c>
      <c r="AI122" s="114"/>
      <c r="AJ122" s="114"/>
      <c r="AK122" s="114">
        <f>EDATE(AH122,1)</f>
        <v>42883</v>
      </c>
      <c r="AL122" s="114"/>
      <c r="AM122" s="114"/>
      <c r="AN122" s="114">
        <f>EDATE(AK122,1)</f>
        <v>42914</v>
      </c>
      <c r="AO122" s="114"/>
      <c r="AP122" s="114"/>
    </row>
    <row r="123" ht="14.25" customHeight="1">
      <c r="B123" s="116" t="s">
        <v>142</v>
      </c>
      <c r="C123" s="116"/>
      <c r="D123" s="112"/>
      <c r="E123" s="112"/>
      <c r="F123" s="112"/>
      <c r="G123" s="112"/>
      <c r="H123" s="112"/>
      <c r="I123" s="112"/>
      <c r="J123" s="112"/>
      <c r="K123" s="112"/>
      <c r="L123" s="112"/>
      <c r="M123" s="112"/>
      <c r="N123" s="112"/>
      <c r="O123" s="112"/>
      <c r="P123" s="112">
        <v>408.11916560290604</v>
      </c>
      <c r="Q123" s="112"/>
      <c r="R123" s="112"/>
      <c r="S123" s="112">
        <v>410.616301963333</v>
      </c>
      <c r="T123" s="112"/>
      <c r="U123" s="112"/>
      <c r="V123" s="112">
        <v>409.02992632954</v>
      </c>
      <c r="W123" s="112"/>
      <c r="X123" s="112"/>
      <c r="Y123" s="112">
        <v>406.903250448813</v>
      </c>
      <c r="Z123" s="112"/>
      <c r="AA123" s="112"/>
      <c r="AB123" s="112">
        <v>404.553693802778</v>
      </c>
      <c r="AC123" s="112"/>
      <c r="AD123" s="112"/>
      <c r="AE123" s="112">
        <v>401.903731368849</v>
      </c>
      <c r="AF123" s="112"/>
      <c r="AG123" s="112"/>
      <c r="AH123" s="112">
        <v>399.233893480499</v>
      </c>
      <c r="AI123" s="112"/>
      <c r="AJ123" s="112"/>
      <c r="AK123" s="112">
        <v>396.36040903250796</v>
      </c>
      <c r="AL123" s="112"/>
      <c r="AM123" s="112"/>
      <c r="AN123" s="112">
        <v>393.33956131992403</v>
      </c>
      <c r="AO123" s="112"/>
      <c r="AP123" s="112"/>
    </row>
    <row r="124" ht="14.25" customHeight="1">
      <c r="B124" s="116" t="s">
        <v>143</v>
      </c>
      <c r="C124" s="116"/>
      <c r="D124" s="115"/>
      <c r="E124" s="115"/>
      <c r="F124" s="115"/>
      <c r="G124" s="115"/>
      <c r="H124" s="115"/>
      <c r="I124" s="115"/>
      <c r="J124" s="115"/>
      <c r="K124" s="115"/>
      <c r="L124" s="115"/>
      <c r="M124" s="115"/>
      <c r="N124" s="115"/>
      <c r="O124" s="115"/>
      <c r="P124" s="115">
        <v>67.7303708053271</v>
      </c>
      <c r="Q124" s="115"/>
      <c r="R124" s="115"/>
      <c r="S124" s="115">
        <v>68.1015872249622</v>
      </c>
      <c r="T124" s="115"/>
      <c r="U124" s="115"/>
      <c r="V124" s="115">
        <v>69.394521880609588</v>
      </c>
      <c r="W124" s="115"/>
      <c r="X124" s="115"/>
      <c r="Y124" s="115">
        <v>73.9408234991837</v>
      </c>
      <c r="Z124" s="115"/>
      <c r="AA124" s="115"/>
      <c r="AB124" s="115">
        <v>81.566866801741611</v>
      </c>
      <c r="AC124" s="115"/>
      <c r="AD124" s="115"/>
      <c r="AE124" s="115">
        <v>84.964921565932912</v>
      </c>
      <c r="AF124" s="115"/>
      <c r="AG124" s="115"/>
      <c r="AH124" s="115">
        <v>87.4807799949069</v>
      </c>
      <c r="AI124" s="115"/>
      <c r="AJ124" s="115"/>
      <c r="AK124" s="115">
        <v>90.1656272321969</v>
      </c>
      <c r="AL124" s="115"/>
      <c r="AM124" s="115"/>
      <c r="AN124" s="115">
        <v>92.9862528682027</v>
      </c>
      <c r="AO124" s="115"/>
      <c r="AP124" s="115"/>
    </row>
    <row r="125" ht="14.25" customHeight="1">
      <c r="B125" s="116" t="s">
        <v>144</v>
      </c>
      <c r="C125" s="116"/>
      <c r="D125" s="115"/>
      <c r="E125" s="115"/>
      <c r="F125" s="115"/>
      <c r="G125" s="115"/>
      <c r="H125" s="115"/>
      <c r="I125" s="115"/>
      <c r="J125" s="115"/>
      <c r="K125" s="115"/>
      <c r="L125" s="115"/>
      <c r="M125" s="115"/>
      <c r="N125" s="115"/>
      <c r="O125" s="115"/>
      <c r="P125" s="115">
        <v>340.388794797579</v>
      </c>
      <c r="Q125" s="115"/>
      <c r="R125" s="115"/>
      <c r="S125" s="115">
        <v>342.514714738371</v>
      </c>
      <c r="T125" s="115"/>
      <c r="U125" s="115"/>
      <c r="V125" s="115">
        <v>339.63540444893</v>
      </c>
      <c r="W125" s="115"/>
      <c r="X125" s="115"/>
      <c r="Y125" s="115">
        <v>332.962426949629</v>
      </c>
      <c r="Z125" s="115"/>
      <c r="AA125" s="115"/>
      <c r="AB125" s="115">
        <v>322.986827001037</v>
      </c>
      <c r="AC125" s="115"/>
      <c r="AD125" s="115"/>
      <c r="AE125" s="115">
        <v>316.938809802916</v>
      </c>
      <c r="AF125" s="115"/>
      <c r="AG125" s="115"/>
      <c r="AH125" s="115">
        <v>311.753113485592</v>
      </c>
      <c r="AI125" s="115"/>
      <c r="AJ125" s="115"/>
      <c r="AK125" s="115">
        <v>306.194781800311</v>
      </c>
      <c r="AL125" s="115"/>
      <c r="AM125" s="115"/>
      <c r="AN125" s="115">
        <v>300.353308451721</v>
      </c>
      <c r="AO125" s="115"/>
      <c r="AP125" s="115"/>
    </row>
    <row r="126" ht="14.25" customHeight="1">
      <c r="B126" s="116" t="s">
        <v>145</v>
      </c>
      <c r="C126" s="116"/>
      <c r="D126" s="115"/>
      <c r="E126" s="115"/>
      <c r="F126" s="115"/>
      <c r="G126" s="115"/>
      <c r="H126" s="115"/>
      <c r="I126" s="115"/>
      <c r="J126" s="115"/>
      <c r="K126" s="115"/>
      <c r="L126" s="115"/>
      <c r="M126" s="115"/>
      <c r="N126" s="115"/>
      <c r="O126" s="115"/>
      <c r="P126" s="115">
        <v>2000</v>
      </c>
      <c r="Q126" s="115"/>
      <c r="R126" s="115"/>
      <c r="S126" s="115">
        <v>2000</v>
      </c>
      <c r="T126" s="115"/>
      <c r="U126" s="115"/>
      <c r="V126" s="115">
        <v>2000</v>
      </c>
      <c r="W126" s="115"/>
      <c r="X126" s="115"/>
      <c r="Y126" s="115">
        <v>2000</v>
      </c>
      <c r="Z126" s="115"/>
      <c r="AA126" s="115"/>
      <c r="AB126" s="115">
        <v>2000</v>
      </c>
      <c r="AC126" s="115"/>
      <c r="AD126" s="115"/>
      <c r="AE126" s="115">
        <v>2000</v>
      </c>
      <c r="AF126" s="115"/>
      <c r="AG126" s="115"/>
      <c r="AH126" s="115">
        <v>2000</v>
      </c>
      <c r="AI126" s="115"/>
      <c r="AJ126" s="115"/>
      <c r="AK126" s="115">
        <v>2000</v>
      </c>
      <c r="AL126" s="115"/>
      <c r="AM126" s="115"/>
      <c r="AN126" s="115">
        <v>2000</v>
      </c>
      <c r="AO126" s="115"/>
      <c r="AP126" s="115"/>
    </row>
    <row r="127" ht="14.25" customHeight="1">
      <c r="B127" s="116" t="s">
        <v>146</v>
      </c>
      <c r="C127" s="116"/>
      <c r="D127" s="115"/>
      <c r="E127" s="115"/>
      <c r="F127" s="115"/>
      <c r="G127" s="115"/>
      <c r="H127" s="115"/>
      <c r="I127" s="115"/>
      <c r="J127" s="115"/>
      <c r="K127" s="115"/>
      <c r="L127" s="115"/>
      <c r="M127" s="115"/>
      <c r="N127" s="115"/>
      <c r="O127" s="115"/>
      <c r="P127" s="115">
        <v>1000</v>
      </c>
      <c r="Q127" s="115"/>
      <c r="R127" s="115"/>
      <c r="S127" s="115">
        <v>1000</v>
      </c>
      <c r="T127" s="115"/>
      <c r="U127" s="115"/>
      <c r="V127" s="115">
        <v>1000</v>
      </c>
      <c r="W127" s="115"/>
      <c r="X127" s="115"/>
      <c r="Y127" s="115">
        <v>1000</v>
      </c>
      <c r="Z127" s="115"/>
      <c r="AA127" s="115"/>
      <c r="AB127" s="115">
        <v>1000</v>
      </c>
      <c r="AC127" s="115"/>
      <c r="AD127" s="115"/>
      <c r="AE127" s="115">
        <v>1000</v>
      </c>
      <c r="AF127" s="115"/>
      <c r="AG127" s="115"/>
      <c r="AH127" s="115">
        <v>1000</v>
      </c>
      <c r="AI127" s="115"/>
      <c r="AJ127" s="115"/>
      <c r="AK127" s="115">
        <v>1000</v>
      </c>
      <c r="AL127" s="115"/>
      <c r="AM127" s="115"/>
      <c r="AN127" s="115">
        <v>1000</v>
      </c>
      <c r="AO127" s="115"/>
      <c r="AP127" s="115"/>
    </row>
    <row r="128" ht="14.25" customHeight="1">
      <c r="B128" s="116" t="s">
        <v>147</v>
      </c>
      <c r="C128" s="116"/>
      <c r="D128" s="115"/>
      <c r="E128" s="115"/>
      <c r="F128" s="115"/>
      <c r="G128" s="115"/>
      <c r="H128" s="115"/>
      <c r="I128" s="115"/>
      <c r="J128" s="115"/>
      <c r="K128" s="115"/>
      <c r="L128" s="115"/>
      <c r="M128" s="115"/>
      <c r="N128" s="115"/>
      <c r="O128" s="115"/>
      <c r="P128" s="115">
        <v>-2659.6112052024196</v>
      </c>
      <c r="Q128" s="115"/>
      <c r="R128" s="115"/>
      <c r="S128" s="115">
        <v>-2657.48528526163</v>
      </c>
      <c r="T128" s="115"/>
      <c r="U128" s="115"/>
      <c r="V128" s="115">
        <v>-2660.3645955510697</v>
      </c>
      <c r="W128" s="115"/>
      <c r="X128" s="115"/>
      <c r="Y128" s="115">
        <v>-2667.03757305037</v>
      </c>
      <c r="Z128" s="115"/>
      <c r="AA128" s="115"/>
      <c r="AB128" s="115">
        <v>-2677.0131729989603</v>
      </c>
      <c r="AC128" s="115"/>
      <c r="AD128" s="115"/>
      <c r="AE128" s="115">
        <v>-2683.06119019708</v>
      </c>
      <c r="AF128" s="115"/>
      <c r="AG128" s="115"/>
      <c r="AH128" s="115">
        <v>-2688.24688651441</v>
      </c>
      <c r="AI128" s="115"/>
      <c r="AJ128" s="115"/>
      <c r="AK128" s="115">
        <v>-2693.80521819969</v>
      </c>
      <c r="AL128" s="115"/>
      <c r="AM128" s="115"/>
      <c r="AN128" s="115">
        <v>-2699.64669154828</v>
      </c>
      <c r="AO128" s="115"/>
      <c r="AP128" s="115"/>
    </row>
    <row r="129" ht="14.25" customHeight="1">
      <c r="B129" s="116" t="s">
        <v>78</v>
      </c>
      <c r="C129" s="116"/>
      <c r="D129" s="115"/>
      <c r="E129" s="115"/>
      <c r="F129" s="115"/>
      <c r="G129" s="115"/>
      <c r="H129" s="115"/>
      <c r="I129" s="115"/>
      <c r="J129" s="115"/>
      <c r="K129" s="115"/>
      <c r="L129" s="115"/>
      <c r="M129" s="115"/>
      <c r="N129" s="115"/>
      <c r="O129" s="115"/>
      <c r="P129" s="115">
        <v>-797.88336156072592</v>
      </c>
      <c r="Q129" s="115"/>
      <c r="R129" s="115"/>
      <c r="S129" s="115">
        <v>-797.245585578489</v>
      </c>
      <c r="T129" s="115"/>
      <c r="U129" s="115"/>
      <c r="V129" s="115">
        <v>-798.10937866532106</v>
      </c>
      <c r="W129" s="115"/>
      <c r="X129" s="115"/>
      <c r="Y129" s="115">
        <v>-800.111271915111</v>
      </c>
      <c r="Z129" s="115"/>
      <c r="AA129" s="115"/>
      <c r="AB129" s="115">
        <v>-803.103951899689</v>
      </c>
      <c r="AC129" s="115"/>
      <c r="AD129" s="115"/>
      <c r="AE129" s="115">
        <v>-804.918357059125</v>
      </c>
      <c r="AF129" s="115"/>
      <c r="AG129" s="115"/>
      <c r="AH129" s="115">
        <v>-806.474065954322</v>
      </c>
      <c r="AI129" s="115"/>
      <c r="AJ129" s="115"/>
      <c r="AK129" s="115">
        <v>-808.141565459907</v>
      </c>
      <c r="AL129" s="115"/>
      <c r="AM129" s="115"/>
      <c r="AN129" s="115">
        <v>-809.89400746448393</v>
      </c>
      <c r="AO129" s="115"/>
      <c r="AP129" s="115"/>
    </row>
    <row r="130" ht="14.25" customHeight="1">
      <c r="B130" s="116" t="s">
        <v>79</v>
      </c>
      <c r="C130" s="116"/>
      <c r="D130" s="115"/>
      <c r="E130" s="115"/>
      <c r="F130" s="115"/>
      <c r="G130" s="115"/>
      <c r="H130" s="115"/>
      <c r="I130" s="115"/>
      <c r="J130" s="115"/>
      <c r="K130" s="115"/>
      <c r="L130" s="115"/>
      <c r="M130" s="115"/>
      <c r="N130" s="115"/>
      <c r="O130" s="115"/>
      <c r="P130" s="115">
        <v>-1861.72784364169</v>
      </c>
      <c r="Q130" s="115"/>
      <c r="R130" s="115"/>
      <c r="S130" s="115">
        <v>-1860.23969968314</v>
      </c>
      <c r="T130" s="115"/>
      <c r="U130" s="115"/>
      <c r="V130" s="115">
        <v>-1862.2552168857499</v>
      </c>
      <c r="W130" s="115"/>
      <c r="X130" s="115"/>
      <c r="Y130" s="115">
        <v>-1866.92630113526</v>
      </c>
      <c r="Z130" s="115"/>
      <c r="AA130" s="115"/>
      <c r="AB130" s="115">
        <v>-1873.90922109927</v>
      </c>
      <c r="AC130" s="115"/>
      <c r="AD130" s="115"/>
      <c r="AE130" s="115">
        <v>-1878.14283313796</v>
      </c>
      <c r="AF130" s="115"/>
      <c r="AG130" s="115"/>
      <c r="AH130" s="115">
        <v>-1881.77282056009</v>
      </c>
      <c r="AI130" s="115"/>
      <c r="AJ130" s="115"/>
      <c r="AK130" s="115">
        <v>-1885.66365273978</v>
      </c>
      <c r="AL130" s="115"/>
      <c r="AM130" s="115"/>
      <c r="AN130" s="115">
        <v>-1889.7526840838</v>
      </c>
      <c r="AO130" s="115"/>
      <c r="AP130" s="115"/>
    </row>
    <row r="131" ht="14.25" customHeight="1">
      <c r="B131" s="116" t="s">
        <v>148</v>
      </c>
      <c r="C131" s="116"/>
      <c r="D131" s="115"/>
      <c r="E131" s="115"/>
      <c r="F131" s="115"/>
      <c r="G131" s="115"/>
      <c r="H131" s="115"/>
      <c r="I131" s="115"/>
      <c r="J131" s="115"/>
      <c r="K131" s="115"/>
      <c r="L131" s="115"/>
      <c r="M131" s="115">
        <v>27356</v>
      </c>
      <c r="N131" s="115"/>
      <c r="O131" s="115"/>
      <c r="P131" s="115">
        <v>25494.2721563581</v>
      </c>
      <c r="Q131" s="115"/>
      <c r="R131" s="115"/>
      <c r="S131" s="115">
        <v>23634.0324563564</v>
      </c>
      <c r="T131" s="115"/>
      <c r="U131" s="115"/>
      <c r="V131" s="115">
        <v>21771.7772398644</v>
      </c>
      <c r="W131" s="115"/>
      <c r="X131" s="115"/>
      <c r="Y131" s="115">
        <v>19904.8509389068</v>
      </c>
      <c r="Z131" s="115"/>
      <c r="AA131" s="115"/>
      <c r="AB131" s="115">
        <v>18030.941721369603</v>
      </c>
      <c r="AC131" s="115"/>
      <c r="AD131" s="115"/>
      <c r="AE131" s="115">
        <v>16152.798884920201</v>
      </c>
      <c r="AF131" s="115"/>
      <c r="AG131" s="115"/>
      <c r="AH131" s="115">
        <v>14271.0260630603</v>
      </c>
      <c r="AI131" s="115"/>
      <c r="AJ131" s="115"/>
      <c r="AK131" s="115">
        <v>12385.3624094474</v>
      </c>
      <c r="AL131" s="115"/>
      <c r="AM131" s="115"/>
      <c r="AN131" s="115">
        <v>10495.609728616299</v>
      </c>
      <c r="AO131" s="115"/>
      <c r="AP131" s="115"/>
    </row>
    <row r="134" ht="14.25" customHeight="1">
      <c r="B134" s="117" t="s">
        <v>6</v>
      </c>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ht="14.25" customHeight="1">
      <c r="B135" s="118" t="s">
        <v>1</v>
      </c>
      <c r="C135" s="119"/>
      <c r="D135" s="121" t="s">
        <v>7</v>
      </c>
      <c r="E135" s="121"/>
      <c r="F135" s="121"/>
      <c r="G135" s="121"/>
      <c r="H135" s="121"/>
      <c r="I135" s="121"/>
      <c r="J135" s="121"/>
      <c r="K135" s="121"/>
      <c r="L135" s="121"/>
      <c r="M135" s="121"/>
      <c r="N135" s="121"/>
      <c r="O135" s="122"/>
      <c r="P135" s="121" t="s">
        <v>8</v>
      </c>
      <c r="Q135" s="121"/>
      <c r="R135" s="121"/>
      <c r="S135" s="121"/>
      <c r="T135" s="121"/>
      <c r="U135" s="121"/>
      <c r="V135" s="121"/>
      <c r="W135" s="121"/>
      <c r="X135" s="121"/>
      <c r="Y135" s="121"/>
      <c r="Z135" s="121"/>
      <c r="AA135" s="121"/>
    </row>
    <row r="136" ht="14.25" customHeight="1">
      <c r="B136" s="100"/>
      <c r="C136" s="120"/>
      <c r="D136" s="87" t="s">
        <v>4</v>
      </c>
      <c r="E136" s="87"/>
      <c r="F136" s="87"/>
      <c r="G136" s="87"/>
      <c r="H136" s="87" t="s">
        <v>5</v>
      </c>
      <c r="I136" s="87"/>
      <c r="J136" s="87"/>
      <c r="K136" s="87"/>
      <c r="L136" s="87" t="s">
        <v>9</v>
      </c>
      <c r="M136" s="87"/>
      <c r="N136" s="87"/>
      <c r="O136" s="88"/>
      <c r="P136" s="87" t="s">
        <v>4</v>
      </c>
      <c r="Q136" s="87"/>
      <c r="R136" s="87"/>
      <c r="S136" s="87"/>
      <c r="T136" s="87" t="s">
        <v>5</v>
      </c>
      <c r="U136" s="87"/>
      <c r="V136" s="87"/>
      <c r="W136" s="87"/>
      <c r="X136" s="87" t="s">
        <v>9</v>
      </c>
      <c r="Y136" s="87"/>
      <c r="Z136" s="87"/>
      <c r="AA136" s="87"/>
    </row>
    <row r="137">
      <c r="B137" s="148" t="s">
        <v>10</v>
      </c>
      <c r="C137" s="148"/>
      <c r="D137" s="149"/>
      <c r="E137" s="149"/>
      <c r="F137" s="149"/>
      <c r="G137" s="149"/>
      <c r="H137" s="149">
        <v>-827.379294686889</v>
      </c>
      <c r="I137" s="149"/>
      <c r="J137" s="149"/>
      <c r="K137" s="149"/>
      <c r="L137" s="149">
        <v>-827.379294686889</v>
      </c>
      <c r="M137" s="149"/>
      <c r="N137" s="149"/>
      <c r="O137" s="149"/>
      <c r="P137" s="149"/>
      <c r="Q137" s="149"/>
      <c r="R137" s="149"/>
      <c r="S137" s="149"/>
      <c r="T137" s="149">
        <v>-2245.5982347262398</v>
      </c>
      <c r="U137" s="149"/>
      <c r="V137" s="149"/>
      <c r="W137" s="149"/>
      <c r="X137" s="149">
        <v>-2245.5982347262398</v>
      </c>
      <c r="Y137" s="149"/>
      <c r="Z137" s="149"/>
      <c r="AA137" s="149"/>
    </row>
    <row r="138">
      <c r="B138" s="148" t="s">
        <v>11</v>
      </c>
      <c r="C138" s="148"/>
      <c r="D138" s="149"/>
      <c r="E138" s="149"/>
      <c r="F138" s="149"/>
      <c r="G138" s="149"/>
      <c r="H138" s="149">
        <v>-12641.9997607534</v>
      </c>
      <c r="I138" s="149"/>
      <c r="J138" s="149"/>
      <c r="K138" s="149"/>
      <c r="L138" s="149">
        <v>-12641.9997607534</v>
      </c>
      <c r="M138" s="149"/>
      <c r="N138" s="149"/>
      <c r="O138" s="149"/>
      <c r="P138" s="149"/>
      <c r="Q138" s="149"/>
      <c r="R138" s="149"/>
      <c r="S138" s="149"/>
      <c r="T138" s="149">
        <v>-34311.7751779139</v>
      </c>
      <c r="U138" s="149"/>
      <c r="V138" s="149"/>
      <c r="W138" s="149"/>
      <c r="X138" s="149">
        <v>-34311.7751779139</v>
      </c>
      <c r="Y138" s="149"/>
      <c r="Z138" s="149"/>
      <c r="AA138" s="149"/>
    </row>
    <row r="139">
      <c r="B139" s="150" t="s">
        <v>12</v>
      </c>
      <c r="C139" s="150"/>
      <c r="D139" s="149"/>
      <c r="E139" s="149"/>
      <c r="F139" s="149"/>
      <c r="G139" s="149"/>
      <c r="H139" s="151">
        <v>-13469.379055440299</v>
      </c>
      <c r="I139" s="151"/>
      <c r="J139" s="151"/>
      <c r="K139" s="151"/>
      <c r="L139" s="151">
        <v>-13469.379055440299</v>
      </c>
      <c r="M139" s="151"/>
      <c r="N139" s="151"/>
      <c r="O139" s="151"/>
      <c r="P139" s="149"/>
      <c r="Q139" s="149"/>
      <c r="R139" s="149"/>
      <c r="S139" s="149"/>
      <c r="T139" s="151">
        <v>-36557.3734126401</v>
      </c>
      <c r="U139" s="151"/>
      <c r="V139" s="151"/>
      <c r="W139" s="151"/>
      <c r="X139" s="151">
        <v>-36557.3734126401</v>
      </c>
      <c r="Y139" s="151"/>
      <c r="Z139" s="151"/>
      <c r="AA139" s="151"/>
    </row>
    <row r="140">
      <c r="B140" s="148" t="s">
        <v>13</v>
      </c>
      <c r="C140" s="148"/>
      <c r="D140" s="149"/>
      <c r="E140" s="149"/>
      <c r="F140" s="149"/>
      <c r="G140" s="149"/>
      <c r="H140" s="149">
        <v>4151</v>
      </c>
      <c r="I140" s="149"/>
      <c r="J140" s="149"/>
      <c r="K140" s="149"/>
      <c r="L140" s="149">
        <v>4151</v>
      </c>
      <c r="M140" s="149"/>
      <c r="N140" s="149"/>
      <c r="O140" s="149"/>
      <c r="P140" s="149"/>
      <c r="Q140" s="149"/>
      <c r="R140" s="149"/>
      <c r="S140" s="149"/>
      <c r="T140" s="149">
        <v>4151</v>
      </c>
      <c r="U140" s="149"/>
      <c r="V140" s="149"/>
      <c r="W140" s="149"/>
      <c r="X140" s="149">
        <v>4151</v>
      </c>
      <c r="Y140" s="149"/>
      <c r="Z140" s="149"/>
      <c r="AA140" s="149"/>
    </row>
    <row r="141">
      <c r="B141" s="150" t="s">
        <v>14</v>
      </c>
      <c r="C141" s="150"/>
      <c r="D141" s="149"/>
      <c r="E141" s="149"/>
      <c r="F141" s="149"/>
      <c r="G141" s="149"/>
      <c r="H141" s="151">
        <v>4151</v>
      </c>
      <c r="I141" s="151"/>
      <c r="J141" s="151"/>
      <c r="K141" s="151"/>
      <c r="L141" s="151">
        <v>4151</v>
      </c>
      <c r="M141" s="151"/>
      <c r="N141" s="151"/>
      <c r="O141" s="151"/>
      <c r="P141" s="149"/>
      <c r="Q141" s="149"/>
      <c r="R141" s="149"/>
      <c r="S141" s="149"/>
      <c r="T141" s="151">
        <v>4151</v>
      </c>
      <c r="U141" s="151"/>
      <c r="V141" s="151"/>
      <c r="W141" s="151"/>
      <c r="X141" s="151">
        <v>4151</v>
      </c>
      <c r="Y141" s="151"/>
      <c r="Z141" s="151"/>
      <c r="AA141" s="151"/>
    </row>
    <row r="142">
      <c r="B142" s="150" t="s">
        <v>15</v>
      </c>
      <c r="C142" s="150"/>
      <c r="D142" s="149"/>
      <c r="E142" s="149"/>
      <c r="F142" s="149"/>
      <c r="G142" s="149"/>
      <c r="H142" s="151">
        <v>4151</v>
      </c>
      <c r="I142" s="151"/>
      <c r="J142" s="151"/>
      <c r="K142" s="151"/>
      <c r="L142" s="151">
        <v>4151</v>
      </c>
      <c r="M142" s="151"/>
      <c r="N142" s="151"/>
      <c r="O142" s="151"/>
      <c r="P142" s="149"/>
      <c r="Q142" s="149"/>
      <c r="R142" s="149"/>
      <c r="S142" s="149"/>
      <c r="T142" s="151">
        <v>4151</v>
      </c>
      <c r="U142" s="151"/>
      <c r="V142" s="151"/>
      <c r="W142" s="151"/>
      <c r="X142" s="151">
        <v>4151</v>
      </c>
      <c r="Y142" s="151"/>
      <c r="Z142" s="151"/>
      <c r="AA142" s="151"/>
    </row>
    <row r="143">
      <c r="B143" s="148" t="s">
        <v>16</v>
      </c>
      <c r="C143" s="148"/>
      <c r="D143" s="149"/>
      <c r="E143" s="149"/>
      <c r="F143" s="149"/>
      <c r="G143" s="149"/>
      <c r="H143" s="149">
        <v>6</v>
      </c>
      <c r="I143" s="149"/>
      <c r="J143" s="149"/>
      <c r="K143" s="149"/>
      <c r="L143" s="149">
        <v>6</v>
      </c>
      <c r="M143" s="149"/>
      <c r="N143" s="149"/>
      <c r="O143" s="149"/>
      <c r="P143" s="149"/>
      <c r="Q143" s="149"/>
      <c r="R143" s="149"/>
      <c r="S143" s="149"/>
      <c r="T143" s="149">
        <v>6</v>
      </c>
      <c r="U143" s="149"/>
      <c r="V143" s="149"/>
      <c r="W143" s="149"/>
      <c r="X143" s="149">
        <v>6</v>
      </c>
      <c r="Y143" s="149"/>
      <c r="Z143" s="149"/>
      <c r="AA143" s="149"/>
    </row>
    <row r="144">
      <c r="B144" s="150" t="s">
        <v>17</v>
      </c>
      <c r="C144" s="150"/>
      <c r="D144" s="149"/>
      <c r="E144" s="149"/>
      <c r="F144" s="149"/>
      <c r="G144" s="149"/>
      <c r="H144" s="151">
        <v>4157</v>
      </c>
      <c r="I144" s="151"/>
      <c r="J144" s="151"/>
      <c r="K144" s="151"/>
      <c r="L144" s="151">
        <v>4157</v>
      </c>
      <c r="M144" s="151"/>
      <c r="N144" s="151"/>
      <c r="O144" s="151"/>
      <c r="P144" s="149"/>
      <c r="Q144" s="149"/>
      <c r="R144" s="149"/>
      <c r="S144" s="149"/>
      <c r="T144" s="151">
        <v>4157</v>
      </c>
      <c r="U144" s="151"/>
      <c r="V144" s="151"/>
      <c r="W144" s="151"/>
      <c r="X144" s="151">
        <v>4157</v>
      </c>
      <c r="Y144" s="151"/>
      <c r="Z144" s="151"/>
      <c r="AA144" s="151"/>
    </row>
    <row r="145">
      <c r="B145" s="148" t="s">
        <v>18</v>
      </c>
      <c r="C145" s="148"/>
      <c r="D145" s="149"/>
      <c r="E145" s="149"/>
      <c r="F145" s="149"/>
      <c r="G145" s="149"/>
      <c r="H145" s="149">
        <v>193</v>
      </c>
      <c r="I145" s="149"/>
      <c r="J145" s="149"/>
      <c r="K145" s="149"/>
      <c r="L145" s="149">
        <v>193</v>
      </c>
      <c r="M145" s="149"/>
      <c r="N145" s="149"/>
      <c r="O145" s="149"/>
      <c r="P145" s="149"/>
      <c r="Q145" s="149"/>
      <c r="R145" s="149"/>
      <c r="S145" s="149"/>
      <c r="T145" s="149">
        <v>193</v>
      </c>
      <c r="U145" s="149"/>
      <c r="V145" s="149"/>
      <c r="W145" s="149"/>
      <c r="X145" s="149">
        <v>193</v>
      </c>
      <c r="Y145" s="149"/>
      <c r="Z145" s="149"/>
      <c r="AA145" s="149"/>
    </row>
    <row r="146">
      <c r="B146" s="148" t="s">
        <v>19</v>
      </c>
      <c r="C146" s="148"/>
      <c r="D146" s="149"/>
      <c r="E146" s="149"/>
      <c r="F146" s="149"/>
      <c r="G146" s="149"/>
      <c r="H146" s="149">
        <v>34061</v>
      </c>
      <c r="I146" s="149"/>
      <c r="J146" s="149"/>
      <c r="K146" s="149"/>
      <c r="L146" s="149">
        <v>34061</v>
      </c>
      <c r="M146" s="149"/>
      <c r="N146" s="149"/>
      <c r="O146" s="149"/>
      <c r="P146" s="149"/>
      <c r="Q146" s="149"/>
      <c r="R146" s="149"/>
      <c r="S146" s="149"/>
      <c r="T146" s="149">
        <v>34061</v>
      </c>
      <c r="U146" s="149"/>
      <c r="V146" s="149"/>
      <c r="W146" s="149"/>
      <c r="X146" s="149">
        <v>34061</v>
      </c>
      <c r="Y146" s="149"/>
      <c r="Z146" s="149"/>
      <c r="AA146" s="149"/>
    </row>
    <row r="147">
      <c r="B147" s="148" t="s">
        <v>20</v>
      </c>
      <c r="C147" s="148"/>
      <c r="D147" s="149"/>
      <c r="E147" s="149"/>
      <c r="F147" s="149"/>
      <c r="G147" s="149"/>
      <c r="H147" s="149">
        <v>665</v>
      </c>
      <c r="I147" s="149"/>
      <c r="J147" s="149"/>
      <c r="K147" s="149"/>
      <c r="L147" s="149">
        <v>665</v>
      </c>
      <c r="M147" s="149"/>
      <c r="N147" s="149"/>
      <c r="O147" s="149"/>
      <c r="P147" s="149"/>
      <c r="Q147" s="149"/>
      <c r="R147" s="149"/>
      <c r="S147" s="149"/>
      <c r="T147" s="149">
        <v>665</v>
      </c>
      <c r="U147" s="149"/>
      <c r="V147" s="149"/>
      <c r="W147" s="149"/>
      <c r="X147" s="149">
        <v>665</v>
      </c>
      <c r="Y147" s="149"/>
      <c r="Z147" s="149"/>
      <c r="AA147" s="149"/>
    </row>
    <row r="148">
      <c r="B148" s="150" t="s">
        <v>21</v>
      </c>
      <c r="C148" s="150"/>
      <c r="D148" s="149"/>
      <c r="E148" s="149"/>
      <c r="F148" s="149"/>
      <c r="G148" s="149"/>
      <c r="H148" s="151">
        <v>34726</v>
      </c>
      <c r="I148" s="151"/>
      <c r="J148" s="151"/>
      <c r="K148" s="151"/>
      <c r="L148" s="151">
        <v>34726</v>
      </c>
      <c r="M148" s="151"/>
      <c r="N148" s="151"/>
      <c r="O148" s="151"/>
      <c r="P148" s="149"/>
      <c r="Q148" s="149"/>
      <c r="R148" s="149"/>
      <c r="S148" s="149"/>
      <c r="T148" s="151">
        <v>34726</v>
      </c>
      <c r="U148" s="151"/>
      <c r="V148" s="151"/>
      <c r="W148" s="151"/>
      <c r="X148" s="151">
        <v>34726</v>
      </c>
      <c r="Y148" s="151"/>
      <c r="Z148" s="151"/>
      <c r="AA148" s="151"/>
    </row>
    <row r="149">
      <c r="B149" s="150" t="s">
        <v>22</v>
      </c>
      <c r="C149" s="150"/>
      <c r="D149" s="149"/>
      <c r="E149" s="149"/>
      <c r="F149" s="149"/>
      <c r="G149" s="149"/>
      <c r="H149" s="151">
        <v>34919</v>
      </c>
      <c r="I149" s="151"/>
      <c r="J149" s="151"/>
      <c r="K149" s="151"/>
      <c r="L149" s="151">
        <v>34919</v>
      </c>
      <c r="M149" s="151"/>
      <c r="N149" s="151"/>
      <c r="O149" s="151"/>
      <c r="P149" s="149"/>
      <c r="Q149" s="149"/>
      <c r="R149" s="149"/>
      <c r="S149" s="149"/>
      <c r="T149" s="151">
        <v>34919</v>
      </c>
      <c r="U149" s="151"/>
      <c r="V149" s="151"/>
      <c r="W149" s="151"/>
      <c r="X149" s="151">
        <v>34919</v>
      </c>
      <c r="Y149" s="151"/>
      <c r="Z149" s="151"/>
      <c r="AA149" s="151"/>
    </row>
    <row r="150">
      <c r="B150" s="148" t="s">
        <v>23</v>
      </c>
      <c r="C150" s="148"/>
      <c r="D150" s="149"/>
      <c r="E150" s="149"/>
      <c r="F150" s="149"/>
      <c r="G150" s="149"/>
      <c r="H150" s="149">
        <v>37133</v>
      </c>
      <c r="I150" s="149"/>
      <c r="J150" s="149"/>
      <c r="K150" s="149"/>
      <c r="L150" s="149">
        <v>37133</v>
      </c>
      <c r="M150" s="149"/>
      <c r="N150" s="149"/>
      <c r="O150" s="149"/>
      <c r="P150" s="149"/>
      <c r="Q150" s="149"/>
      <c r="R150" s="149"/>
      <c r="S150" s="149"/>
      <c r="T150" s="149">
        <v>37133</v>
      </c>
      <c r="U150" s="149"/>
      <c r="V150" s="149"/>
      <c r="W150" s="149"/>
      <c r="X150" s="149">
        <v>37133</v>
      </c>
      <c r="Y150" s="149"/>
      <c r="Z150" s="149"/>
      <c r="AA150" s="149"/>
    </row>
    <row r="151">
      <c r="B151" s="148" t="s">
        <v>24</v>
      </c>
      <c r="C151" s="148"/>
      <c r="D151" s="149"/>
      <c r="E151" s="149"/>
      <c r="F151" s="149"/>
      <c r="G151" s="149"/>
      <c r="H151" s="149">
        <v>13100</v>
      </c>
      <c r="I151" s="149"/>
      <c r="J151" s="149"/>
      <c r="K151" s="149"/>
      <c r="L151" s="149">
        <v>13100</v>
      </c>
      <c r="M151" s="149"/>
      <c r="N151" s="149"/>
      <c r="O151" s="149"/>
      <c r="P151" s="149"/>
      <c r="Q151" s="149"/>
      <c r="R151" s="149"/>
      <c r="S151" s="149"/>
      <c r="T151" s="149">
        <v>13100</v>
      </c>
      <c r="U151" s="149"/>
      <c r="V151" s="149"/>
      <c r="W151" s="149"/>
      <c r="X151" s="149">
        <v>13100</v>
      </c>
      <c r="Y151" s="149"/>
      <c r="Z151" s="149"/>
      <c r="AA151" s="149"/>
    </row>
    <row r="152">
      <c r="B152" s="148" t="s">
        <v>25</v>
      </c>
      <c r="C152" s="148"/>
      <c r="D152" s="149"/>
      <c r="E152" s="149"/>
      <c r="F152" s="149"/>
      <c r="G152" s="149"/>
      <c r="H152" s="149">
        <v>12593</v>
      </c>
      <c r="I152" s="149"/>
      <c r="J152" s="149"/>
      <c r="K152" s="149"/>
      <c r="L152" s="149">
        <v>12593</v>
      </c>
      <c r="M152" s="149"/>
      <c r="N152" s="149"/>
      <c r="O152" s="149"/>
      <c r="P152" s="149"/>
      <c r="Q152" s="149"/>
      <c r="R152" s="149"/>
      <c r="S152" s="149"/>
      <c r="T152" s="149">
        <v>12593</v>
      </c>
      <c r="U152" s="149"/>
      <c r="V152" s="149"/>
      <c r="W152" s="149"/>
      <c r="X152" s="149">
        <v>12593</v>
      </c>
      <c r="Y152" s="149"/>
      <c r="Z152" s="149"/>
      <c r="AA152" s="149"/>
    </row>
    <row r="153">
      <c r="B153" s="150" t="s">
        <v>26</v>
      </c>
      <c r="C153" s="150"/>
      <c r="D153" s="149"/>
      <c r="E153" s="149"/>
      <c r="F153" s="149"/>
      <c r="G153" s="149"/>
      <c r="H153" s="151">
        <v>25693</v>
      </c>
      <c r="I153" s="151"/>
      <c r="J153" s="151"/>
      <c r="K153" s="151"/>
      <c r="L153" s="151">
        <v>25693</v>
      </c>
      <c r="M153" s="151"/>
      <c r="N153" s="151"/>
      <c r="O153" s="151"/>
      <c r="P153" s="149"/>
      <c r="Q153" s="149"/>
      <c r="R153" s="149"/>
      <c r="S153" s="149"/>
      <c r="T153" s="151">
        <v>25693</v>
      </c>
      <c r="U153" s="151"/>
      <c r="V153" s="151"/>
      <c r="W153" s="151"/>
      <c r="X153" s="151">
        <v>25693</v>
      </c>
      <c r="Y153" s="151"/>
      <c r="Z153" s="151"/>
      <c r="AA153" s="151"/>
    </row>
    <row r="154">
      <c r="B154" s="150" t="s">
        <v>27</v>
      </c>
      <c r="C154" s="150"/>
      <c r="D154" s="149"/>
      <c r="E154" s="149"/>
      <c r="F154" s="149"/>
      <c r="G154" s="149"/>
      <c r="H154" s="151">
        <v>97745</v>
      </c>
      <c r="I154" s="151"/>
      <c r="J154" s="151"/>
      <c r="K154" s="151"/>
      <c r="L154" s="151">
        <v>97745</v>
      </c>
      <c r="M154" s="151"/>
      <c r="N154" s="151"/>
      <c r="O154" s="151"/>
      <c r="P154" s="149"/>
      <c r="Q154" s="149"/>
      <c r="R154" s="149"/>
      <c r="S154" s="149"/>
      <c r="T154" s="151">
        <v>97745</v>
      </c>
      <c r="U154" s="151"/>
      <c r="V154" s="151"/>
      <c r="W154" s="151"/>
      <c r="X154" s="151">
        <v>97745</v>
      </c>
      <c r="Y154" s="151"/>
      <c r="Z154" s="151"/>
      <c r="AA154" s="151"/>
    </row>
    <row r="155">
      <c r="B155" s="148" t="s">
        <v>28</v>
      </c>
      <c r="C155" s="148"/>
      <c r="D155" s="149"/>
      <c r="E155" s="149"/>
      <c r="F155" s="149"/>
      <c r="G155" s="149"/>
      <c r="H155" s="149">
        <v>14</v>
      </c>
      <c r="I155" s="149"/>
      <c r="J155" s="149"/>
      <c r="K155" s="149"/>
      <c r="L155" s="149">
        <v>14</v>
      </c>
      <c r="M155" s="149"/>
      <c r="N155" s="149"/>
      <c r="O155" s="149"/>
      <c r="P155" s="149"/>
      <c r="Q155" s="149"/>
      <c r="R155" s="149"/>
      <c r="S155" s="149"/>
      <c r="T155" s="149">
        <v>14</v>
      </c>
      <c r="U155" s="149"/>
      <c r="V155" s="149"/>
      <c r="W155" s="149"/>
      <c r="X155" s="149">
        <v>14</v>
      </c>
      <c r="Y155" s="149"/>
      <c r="Z155" s="149"/>
      <c r="AA155" s="149"/>
    </row>
    <row r="156">
      <c r="B156" s="148" t="s">
        <v>29</v>
      </c>
      <c r="C156" s="148"/>
      <c r="D156" s="149"/>
      <c r="E156" s="149"/>
      <c r="F156" s="149"/>
      <c r="G156" s="149"/>
      <c r="H156" s="149">
        <v>22</v>
      </c>
      <c r="I156" s="149"/>
      <c r="J156" s="149"/>
      <c r="K156" s="149"/>
      <c r="L156" s="149">
        <v>22</v>
      </c>
      <c r="M156" s="149"/>
      <c r="N156" s="149"/>
      <c r="O156" s="149"/>
      <c r="P156" s="149"/>
      <c r="Q156" s="149"/>
      <c r="R156" s="149"/>
      <c r="S156" s="149"/>
      <c r="T156" s="149">
        <v>22</v>
      </c>
      <c r="U156" s="149"/>
      <c r="V156" s="149"/>
      <c r="W156" s="149"/>
      <c r="X156" s="149">
        <v>22</v>
      </c>
      <c r="Y156" s="149"/>
      <c r="Z156" s="149"/>
      <c r="AA156" s="149"/>
    </row>
    <row r="157">
      <c r="B157" s="150" t="s">
        <v>30</v>
      </c>
      <c r="C157" s="150"/>
      <c r="D157" s="149"/>
      <c r="E157" s="149"/>
      <c r="F157" s="149"/>
      <c r="G157" s="149"/>
      <c r="H157" s="151">
        <v>97733</v>
      </c>
      <c r="I157" s="151"/>
      <c r="J157" s="151"/>
      <c r="K157" s="151"/>
      <c r="L157" s="151">
        <v>97733</v>
      </c>
      <c r="M157" s="151"/>
      <c r="N157" s="151"/>
      <c r="O157" s="151"/>
      <c r="P157" s="149"/>
      <c r="Q157" s="149"/>
      <c r="R157" s="149"/>
      <c r="S157" s="149"/>
      <c r="T157" s="151">
        <v>97733</v>
      </c>
      <c r="U157" s="151"/>
      <c r="V157" s="151"/>
      <c r="W157" s="151"/>
      <c r="X157" s="151">
        <v>97733</v>
      </c>
      <c r="Y157" s="151"/>
      <c r="Z157" s="151"/>
      <c r="AA157" s="151"/>
    </row>
    <row r="158">
      <c r="B158" s="148" t="s">
        <v>31</v>
      </c>
      <c r="C158" s="148"/>
      <c r="D158" s="149"/>
      <c r="E158" s="149"/>
      <c r="F158" s="149"/>
      <c r="G158" s="149"/>
      <c r="H158" s="149">
        <v>2725</v>
      </c>
      <c r="I158" s="149"/>
      <c r="J158" s="149"/>
      <c r="K158" s="149"/>
      <c r="L158" s="149">
        <v>2725</v>
      </c>
      <c r="M158" s="149"/>
      <c r="N158" s="149"/>
      <c r="O158" s="149"/>
      <c r="P158" s="149"/>
      <c r="Q158" s="149"/>
      <c r="R158" s="149"/>
      <c r="S158" s="149"/>
      <c r="T158" s="149">
        <v>2725</v>
      </c>
      <c r="U158" s="149"/>
      <c r="V158" s="149"/>
      <c r="W158" s="149"/>
      <c r="X158" s="149">
        <v>2725</v>
      </c>
      <c r="Y158" s="149"/>
      <c r="Z158" s="149"/>
      <c r="AA158" s="149"/>
    </row>
    <row r="159">
      <c r="B159" s="148" t="s">
        <v>32</v>
      </c>
      <c r="C159" s="148"/>
      <c r="D159" s="149"/>
      <c r="E159" s="149"/>
      <c r="F159" s="149"/>
      <c r="G159" s="149"/>
      <c r="H159" s="149">
        <v>1014</v>
      </c>
      <c r="I159" s="149"/>
      <c r="J159" s="149"/>
      <c r="K159" s="149"/>
      <c r="L159" s="149">
        <v>1014</v>
      </c>
      <c r="M159" s="149"/>
      <c r="N159" s="149"/>
      <c r="O159" s="149"/>
      <c r="P159" s="149"/>
      <c r="Q159" s="149"/>
      <c r="R159" s="149"/>
      <c r="S159" s="149"/>
      <c r="T159" s="149">
        <v>1014</v>
      </c>
      <c r="U159" s="149"/>
      <c r="V159" s="149"/>
      <c r="W159" s="149"/>
      <c r="X159" s="149">
        <v>1014</v>
      </c>
      <c r="Y159" s="149"/>
      <c r="Z159" s="149"/>
      <c r="AA159" s="149"/>
    </row>
    <row r="160">
      <c r="B160" s="148" t="s">
        <v>33</v>
      </c>
      <c r="C160" s="148"/>
      <c r="D160" s="149"/>
      <c r="E160" s="149"/>
      <c r="F160" s="149"/>
      <c r="G160" s="149"/>
      <c r="H160" s="149">
        <v>149</v>
      </c>
      <c r="I160" s="149"/>
      <c r="J160" s="149"/>
      <c r="K160" s="149"/>
      <c r="L160" s="149">
        <v>149</v>
      </c>
      <c r="M160" s="149"/>
      <c r="N160" s="149"/>
      <c r="O160" s="149"/>
      <c r="P160" s="149"/>
      <c r="Q160" s="149"/>
      <c r="R160" s="149"/>
      <c r="S160" s="149"/>
      <c r="T160" s="149">
        <v>149</v>
      </c>
      <c r="U160" s="149"/>
      <c r="V160" s="149"/>
      <c r="W160" s="149"/>
      <c r="X160" s="149">
        <v>149</v>
      </c>
      <c r="Y160" s="149"/>
      <c r="Z160" s="149"/>
      <c r="AA160" s="149"/>
    </row>
    <row r="161">
      <c r="B161" s="148" t="s">
        <v>34</v>
      </c>
      <c r="C161" s="148"/>
      <c r="D161" s="149"/>
      <c r="E161" s="149"/>
      <c r="F161" s="149"/>
      <c r="G161" s="149"/>
      <c r="H161" s="149">
        <v>1173</v>
      </c>
      <c r="I161" s="149"/>
      <c r="J161" s="149"/>
      <c r="K161" s="149"/>
      <c r="L161" s="149">
        <v>1173</v>
      </c>
      <c r="M161" s="149"/>
      <c r="N161" s="149"/>
      <c r="O161" s="149"/>
      <c r="P161" s="149"/>
      <c r="Q161" s="149"/>
      <c r="R161" s="149"/>
      <c r="S161" s="149"/>
      <c r="T161" s="149">
        <v>1173</v>
      </c>
      <c r="U161" s="149"/>
      <c r="V161" s="149"/>
      <c r="W161" s="149"/>
      <c r="X161" s="149">
        <v>1173</v>
      </c>
      <c r="Y161" s="149"/>
      <c r="Z161" s="149"/>
      <c r="AA161" s="149"/>
    </row>
    <row r="162">
      <c r="B162" s="148" t="s">
        <v>35</v>
      </c>
      <c r="C162" s="148"/>
      <c r="D162" s="149"/>
      <c r="E162" s="149"/>
      <c r="F162" s="149"/>
      <c r="G162" s="149"/>
      <c r="H162" s="149">
        <v>-1450</v>
      </c>
      <c r="I162" s="149"/>
      <c r="J162" s="149"/>
      <c r="K162" s="149"/>
      <c r="L162" s="149">
        <v>-1450</v>
      </c>
      <c r="M162" s="149"/>
      <c r="N162" s="149"/>
      <c r="O162" s="149"/>
      <c r="P162" s="149"/>
      <c r="Q162" s="149"/>
      <c r="R162" s="149"/>
      <c r="S162" s="149"/>
      <c r="T162" s="149">
        <v>-1450</v>
      </c>
      <c r="U162" s="149"/>
      <c r="V162" s="149"/>
      <c r="W162" s="149"/>
      <c r="X162" s="149">
        <v>-1450</v>
      </c>
      <c r="Y162" s="149"/>
      <c r="Z162" s="149"/>
      <c r="AA162" s="149"/>
    </row>
    <row r="163">
      <c r="B163" s="150" t="s">
        <v>36</v>
      </c>
      <c r="C163" s="150"/>
      <c r="D163" s="149"/>
      <c r="E163" s="149"/>
      <c r="F163" s="149"/>
      <c r="G163" s="149"/>
      <c r="H163" s="151">
        <v>3611</v>
      </c>
      <c r="I163" s="151"/>
      <c r="J163" s="151"/>
      <c r="K163" s="151"/>
      <c r="L163" s="151">
        <v>3611</v>
      </c>
      <c r="M163" s="151"/>
      <c r="N163" s="151"/>
      <c r="O163" s="151"/>
      <c r="P163" s="149"/>
      <c r="Q163" s="149"/>
      <c r="R163" s="149"/>
      <c r="S163" s="149"/>
      <c r="T163" s="151">
        <v>3611</v>
      </c>
      <c r="U163" s="151"/>
      <c r="V163" s="151"/>
      <c r="W163" s="151"/>
      <c r="X163" s="151">
        <v>3611</v>
      </c>
      <c r="Y163" s="151"/>
      <c r="Z163" s="151"/>
      <c r="AA163" s="151"/>
    </row>
    <row r="164">
      <c r="B164" s="150" t="s">
        <v>37</v>
      </c>
      <c r="C164" s="150"/>
      <c r="D164" s="149"/>
      <c r="E164" s="149"/>
      <c r="F164" s="149"/>
      <c r="G164" s="149"/>
      <c r="H164" s="151">
        <v>92031.620944559691</v>
      </c>
      <c r="I164" s="151"/>
      <c r="J164" s="151"/>
      <c r="K164" s="151"/>
      <c r="L164" s="151">
        <v>92031.620944559691</v>
      </c>
      <c r="M164" s="151"/>
      <c r="N164" s="151"/>
      <c r="O164" s="151"/>
      <c r="P164" s="149"/>
      <c r="Q164" s="149"/>
      <c r="R164" s="149"/>
      <c r="S164" s="149"/>
      <c r="T164" s="151">
        <v>68943.6265873598</v>
      </c>
      <c r="U164" s="151"/>
      <c r="V164" s="151"/>
      <c r="W164" s="151"/>
      <c r="X164" s="151">
        <v>68943.6265873598</v>
      </c>
      <c r="Y164" s="151"/>
      <c r="Z164" s="151"/>
      <c r="AA164" s="151"/>
    </row>
    <row r="166">
      <c r="B166" s="148" t="s">
        <v>38</v>
      </c>
      <c r="C166" s="148"/>
      <c r="D166" s="149"/>
      <c r="E166" s="149"/>
      <c r="F166" s="149"/>
      <c r="G166" s="149"/>
      <c r="H166" s="149">
        <v>14450</v>
      </c>
      <c r="I166" s="149"/>
      <c r="J166" s="149"/>
      <c r="K166" s="149"/>
      <c r="L166" s="149">
        <v>14450</v>
      </c>
      <c r="M166" s="149"/>
      <c r="N166" s="149"/>
      <c r="O166" s="149"/>
      <c r="P166" s="149"/>
      <c r="Q166" s="149"/>
      <c r="R166" s="149"/>
      <c r="S166" s="149"/>
      <c r="T166" s="149">
        <v>14450</v>
      </c>
      <c r="U166" s="149"/>
      <c r="V166" s="149"/>
      <c r="W166" s="149"/>
      <c r="X166" s="149">
        <v>14450</v>
      </c>
      <c r="Y166" s="149"/>
      <c r="Z166" s="149"/>
      <c r="AA166" s="149"/>
    </row>
    <row r="167">
      <c r="B167" s="148" t="s">
        <v>39</v>
      </c>
      <c r="C167" s="148"/>
      <c r="D167" s="149"/>
      <c r="E167" s="149"/>
      <c r="F167" s="149"/>
      <c r="G167" s="149"/>
      <c r="H167" s="149">
        <v>39787</v>
      </c>
      <c r="I167" s="149"/>
      <c r="J167" s="149"/>
      <c r="K167" s="149"/>
      <c r="L167" s="149">
        <v>39787</v>
      </c>
      <c r="M167" s="149"/>
      <c r="N167" s="149"/>
      <c r="O167" s="149"/>
      <c r="P167" s="149"/>
      <c r="Q167" s="149"/>
      <c r="R167" s="149"/>
      <c r="S167" s="149"/>
      <c r="T167" s="149">
        <v>39787</v>
      </c>
      <c r="U167" s="149"/>
      <c r="V167" s="149"/>
      <c r="W167" s="149"/>
      <c r="X167" s="149">
        <v>39787</v>
      </c>
      <c r="Y167" s="149"/>
      <c r="Z167" s="149"/>
      <c r="AA167" s="149"/>
    </row>
    <row r="168">
      <c r="B168" s="148" t="s">
        <v>40</v>
      </c>
      <c r="C168" s="148"/>
      <c r="D168" s="149"/>
      <c r="E168" s="149"/>
      <c r="F168" s="149"/>
      <c r="G168" s="149"/>
      <c r="H168" s="149">
        <v>5970</v>
      </c>
      <c r="I168" s="149"/>
      <c r="J168" s="149"/>
      <c r="K168" s="149"/>
      <c r="L168" s="149">
        <v>5970</v>
      </c>
      <c r="M168" s="149"/>
      <c r="N168" s="149"/>
      <c r="O168" s="149"/>
      <c r="P168" s="149"/>
      <c r="Q168" s="149"/>
      <c r="R168" s="149"/>
      <c r="S168" s="149"/>
      <c r="T168" s="149">
        <v>5970</v>
      </c>
      <c r="U168" s="149"/>
      <c r="V168" s="149"/>
      <c r="W168" s="149"/>
      <c r="X168" s="149">
        <v>5970</v>
      </c>
      <c r="Y168" s="149"/>
      <c r="Z168" s="149"/>
      <c r="AA168" s="149"/>
    </row>
    <row r="169">
      <c r="B169" s="148" t="s">
        <v>41</v>
      </c>
      <c r="C169" s="148"/>
      <c r="D169" s="149"/>
      <c r="E169" s="149"/>
      <c r="F169" s="149"/>
      <c r="G169" s="149"/>
      <c r="H169" s="149">
        <v>14859</v>
      </c>
      <c r="I169" s="149"/>
      <c r="J169" s="149"/>
      <c r="K169" s="149"/>
      <c r="L169" s="149">
        <v>14859</v>
      </c>
      <c r="M169" s="149"/>
      <c r="N169" s="149"/>
      <c r="O169" s="149"/>
      <c r="P169" s="149"/>
      <c r="Q169" s="149"/>
      <c r="R169" s="149"/>
      <c r="S169" s="149"/>
      <c r="T169" s="149">
        <v>14859</v>
      </c>
      <c r="U169" s="149"/>
      <c r="V169" s="149"/>
      <c r="W169" s="149"/>
      <c r="X169" s="149">
        <v>14859</v>
      </c>
      <c r="Y169" s="149"/>
      <c r="Z169" s="149"/>
      <c r="AA169" s="149"/>
    </row>
    <row r="170">
      <c r="B170" s="148" t="s">
        <v>42</v>
      </c>
      <c r="C170" s="148"/>
      <c r="D170" s="149"/>
      <c r="E170" s="149"/>
      <c r="F170" s="149"/>
      <c r="G170" s="149"/>
      <c r="H170" s="149">
        <v>11376</v>
      </c>
      <c r="I170" s="149"/>
      <c r="J170" s="149"/>
      <c r="K170" s="149"/>
      <c r="L170" s="149">
        <v>11376</v>
      </c>
      <c r="M170" s="149"/>
      <c r="N170" s="149"/>
      <c r="O170" s="149"/>
      <c r="P170" s="149"/>
      <c r="Q170" s="149"/>
      <c r="R170" s="149"/>
      <c r="S170" s="149"/>
      <c r="T170" s="149">
        <v>11376</v>
      </c>
      <c r="U170" s="149"/>
      <c r="V170" s="149"/>
      <c r="W170" s="149"/>
      <c r="X170" s="149">
        <v>11376</v>
      </c>
      <c r="Y170" s="149"/>
      <c r="Z170" s="149"/>
      <c r="AA170" s="149"/>
    </row>
    <row r="171">
      <c r="B171" s="150" t="s">
        <v>43</v>
      </c>
      <c r="C171" s="150"/>
      <c r="D171" s="149"/>
      <c r="E171" s="149"/>
      <c r="F171" s="149"/>
      <c r="G171" s="149"/>
      <c r="H171" s="151">
        <v>86442</v>
      </c>
      <c r="I171" s="151"/>
      <c r="J171" s="151"/>
      <c r="K171" s="151"/>
      <c r="L171" s="151">
        <v>86442</v>
      </c>
      <c r="M171" s="151"/>
      <c r="N171" s="151"/>
      <c r="O171" s="151"/>
      <c r="P171" s="149"/>
      <c r="Q171" s="149"/>
      <c r="R171" s="149"/>
      <c r="S171" s="149"/>
      <c r="T171" s="151">
        <v>86442</v>
      </c>
      <c r="U171" s="151"/>
      <c r="V171" s="151"/>
      <c r="W171" s="151"/>
      <c r="X171" s="151">
        <v>86442</v>
      </c>
      <c r="Y171" s="151"/>
      <c r="Z171" s="151"/>
      <c r="AA171" s="151"/>
    </row>
    <row r="172">
      <c r="B172" s="148" t="s">
        <v>34</v>
      </c>
      <c r="C172" s="148"/>
      <c r="D172" s="149"/>
      <c r="E172" s="149"/>
      <c r="F172" s="149"/>
      <c r="G172" s="149"/>
      <c r="H172" s="149">
        <v>787</v>
      </c>
      <c r="I172" s="149"/>
      <c r="J172" s="149"/>
      <c r="K172" s="149"/>
      <c r="L172" s="149">
        <v>787</v>
      </c>
      <c r="M172" s="149"/>
      <c r="N172" s="149"/>
      <c r="O172" s="149"/>
      <c r="P172" s="149"/>
      <c r="Q172" s="149"/>
      <c r="R172" s="149"/>
      <c r="S172" s="149"/>
      <c r="T172" s="149">
        <v>787</v>
      </c>
      <c r="U172" s="149"/>
      <c r="V172" s="149"/>
      <c r="W172" s="149"/>
      <c r="X172" s="149">
        <v>787</v>
      </c>
      <c r="Y172" s="149"/>
      <c r="Z172" s="149"/>
      <c r="AA172" s="149"/>
    </row>
    <row r="173">
      <c r="B173" s="150" t="s">
        <v>44</v>
      </c>
      <c r="C173" s="150"/>
      <c r="D173" s="149"/>
      <c r="E173" s="149"/>
      <c r="F173" s="149"/>
      <c r="G173" s="149"/>
      <c r="H173" s="151">
        <v>787</v>
      </c>
      <c r="I173" s="151"/>
      <c r="J173" s="151"/>
      <c r="K173" s="151"/>
      <c r="L173" s="151">
        <v>787</v>
      </c>
      <c r="M173" s="151"/>
      <c r="N173" s="151"/>
      <c r="O173" s="151"/>
      <c r="P173" s="149"/>
      <c r="Q173" s="149"/>
      <c r="R173" s="149"/>
      <c r="S173" s="149"/>
      <c r="T173" s="151">
        <v>787</v>
      </c>
      <c r="U173" s="151"/>
      <c r="V173" s="151"/>
      <c r="W173" s="151"/>
      <c r="X173" s="151">
        <v>787</v>
      </c>
      <c r="Y173" s="151"/>
      <c r="Z173" s="151"/>
      <c r="AA173" s="151"/>
    </row>
    <row r="174">
      <c r="B174" s="150" t="s">
        <v>45</v>
      </c>
      <c r="C174" s="150"/>
      <c r="D174" s="149"/>
      <c r="E174" s="149"/>
      <c r="F174" s="149"/>
      <c r="G174" s="149"/>
      <c r="H174" s="151">
        <v>87229</v>
      </c>
      <c r="I174" s="151"/>
      <c r="J174" s="151"/>
      <c r="K174" s="151"/>
      <c r="L174" s="151">
        <v>87229</v>
      </c>
      <c r="M174" s="151"/>
      <c r="N174" s="151"/>
      <c r="O174" s="151"/>
      <c r="P174" s="149"/>
      <c r="Q174" s="149"/>
      <c r="R174" s="149"/>
      <c r="S174" s="149"/>
      <c r="T174" s="151">
        <v>87229</v>
      </c>
      <c r="U174" s="151"/>
      <c r="V174" s="151"/>
      <c r="W174" s="151"/>
      <c r="X174" s="151">
        <v>87229</v>
      </c>
      <c r="Y174" s="151"/>
      <c r="Z174" s="151"/>
      <c r="AA174" s="151"/>
    </row>
    <row r="176">
      <c r="B176" s="150" t="s">
        <v>46</v>
      </c>
      <c r="C176" s="150"/>
      <c r="D176" s="149"/>
      <c r="E176" s="149"/>
      <c r="F176" s="149"/>
      <c r="G176" s="149"/>
      <c r="H176" s="151">
        <v>4802.62094455969</v>
      </c>
      <c r="I176" s="151"/>
      <c r="J176" s="151"/>
      <c r="K176" s="151"/>
      <c r="L176" s="151">
        <v>4802.62094455969</v>
      </c>
      <c r="M176" s="151"/>
      <c r="N176" s="151"/>
      <c r="O176" s="151"/>
      <c r="P176" s="149"/>
      <c r="Q176" s="149"/>
      <c r="R176" s="149"/>
      <c r="S176" s="149"/>
      <c r="T176" s="151">
        <v>-18285.3734126401</v>
      </c>
      <c r="U176" s="151"/>
      <c r="V176" s="151"/>
      <c r="W176" s="151"/>
      <c r="X176" s="151">
        <v>-18285.3734126401</v>
      </c>
      <c r="Y176" s="151"/>
      <c r="Z176" s="151"/>
      <c r="AA176" s="151"/>
    </row>
    <row r="177" ht="14.25" customHeight="1">
      <c r="B177" s="69"/>
      <c r="C177" s="69"/>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row>
    <row r="178" ht="14.25" customHeight="1">
      <c r="B178" s="69"/>
      <c r="C178" s="69"/>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row>
    <row r="179" ht="14.25" customHeight="1">
      <c r="B179" s="117" t="s">
        <v>47</v>
      </c>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ht="14.25" customHeight="1">
      <c r="B180" s="118" t="s">
        <v>1</v>
      </c>
      <c r="C180" s="119"/>
      <c r="D180" s="121" t="s">
        <v>7</v>
      </c>
      <c r="E180" s="121"/>
      <c r="F180" s="121"/>
      <c r="G180" s="121"/>
      <c r="H180" s="121"/>
      <c r="I180" s="121"/>
      <c r="J180" s="121"/>
      <c r="K180" s="121"/>
      <c r="L180" s="121"/>
      <c r="M180" s="121"/>
      <c r="N180" s="121"/>
      <c r="O180" s="122"/>
      <c r="P180" s="121" t="s">
        <v>8</v>
      </c>
      <c r="Q180" s="121"/>
      <c r="R180" s="121"/>
      <c r="S180" s="121"/>
      <c r="T180" s="121"/>
      <c r="U180" s="121"/>
      <c r="V180" s="121"/>
      <c r="W180" s="121"/>
      <c r="X180" s="121"/>
      <c r="Y180" s="121"/>
      <c r="Z180" s="121"/>
      <c r="AA180" s="121"/>
    </row>
    <row r="181" ht="14.25" customHeight="1">
      <c r="B181" s="100"/>
      <c r="C181" s="120"/>
      <c r="D181" s="87" t="s">
        <v>4</v>
      </c>
      <c r="E181" s="87"/>
      <c r="F181" s="87"/>
      <c r="G181" s="87"/>
      <c r="H181" s="87" t="s">
        <v>5</v>
      </c>
      <c r="I181" s="87"/>
      <c r="J181" s="87"/>
      <c r="K181" s="87"/>
      <c r="L181" s="87" t="s">
        <v>9</v>
      </c>
      <c r="M181" s="87"/>
      <c r="N181" s="87"/>
      <c r="O181" s="88"/>
      <c r="P181" s="87" t="s">
        <v>4</v>
      </c>
      <c r="Q181" s="87"/>
      <c r="R181" s="87"/>
      <c r="S181" s="87"/>
      <c r="T181" s="87" t="s">
        <v>5</v>
      </c>
      <c r="U181" s="87"/>
      <c r="V181" s="87"/>
      <c r="W181" s="87"/>
      <c r="X181" s="87" t="s">
        <v>9</v>
      </c>
      <c r="Y181" s="87"/>
      <c r="Z181" s="87"/>
      <c r="AA181" s="87"/>
    </row>
    <row r="182">
      <c r="B182" s="148" t="s">
        <v>10</v>
      </c>
      <c r="C182" s="148"/>
      <c r="D182" s="149"/>
      <c r="E182" s="149"/>
      <c r="F182" s="149"/>
      <c r="G182" s="149"/>
      <c r="H182" s="149">
        <v>0</v>
      </c>
      <c r="I182" s="149"/>
      <c r="J182" s="149"/>
      <c r="K182" s="149"/>
      <c r="L182" s="149">
        <v>0</v>
      </c>
      <c r="M182" s="149"/>
      <c r="N182" s="149"/>
      <c r="O182" s="149"/>
      <c r="P182" s="149"/>
      <c r="Q182" s="149"/>
      <c r="R182" s="149"/>
      <c r="S182" s="149"/>
      <c r="T182" s="149">
        <v>0</v>
      </c>
      <c r="U182" s="149"/>
      <c r="V182" s="149"/>
      <c r="W182" s="149"/>
      <c r="X182" s="149">
        <v>0</v>
      </c>
      <c r="Y182" s="149"/>
      <c r="Z182" s="149"/>
      <c r="AA182" s="149"/>
    </row>
    <row r="183">
      <c r="B183" s="148" t="s">
        <v>11</v>
      </c>
      <c r="C183" s="148"/>
      <c r="D183" s="149"/>
      <c r="E183" s="149"/>
      <c r="F183" s="149"/>
      <c r="G183" s="149"/>
      <c r="H183" s="149">
        <v>-49821.1659592107</v>
      </c>
      <c r="I183" s="149"/>
      <c r="J183" s="149"/>
      <c r="K183" s="149"/>
      <c r="L183" s="149">
        <v>-49821.1659592107</v>
      </c>
      <c r="M183" s="149"/>
      <c r="N183" s="149"/>
      <c r="O183" s="149"/>
      <c r="P183" s="149"/>
      <c r="Q183" s="149"/>
      <c r="R183" s="149"/>
      <c r="S183" s="149"/>
      <c r="T183" s="149">
        <v>-710562.06589180732</v>
      </c>
      <c r="U183" s="149"/>
      <c r="V183" s="149"/>
      <c r="W183" s="149"/>
      <c r="X183" s="149">
        <v>-710562.06589180732</v>
      </c>
      <c r="Y183" s="149"/>
      <c r="Z183" s="149"/>
      <c r="AA183" s="149"/>
    </row>
    <row r="184">
      <c r="B184" s="150" t="s">
        <v>12</v>
      </c>
      <c r="C184" s="150"/>
      <c r="D184" s="149"/>
      <c r="E184" s="149"/>
      <c r="F184" s="149"/>
      <c r="G184" s="149"/>
      <c r="H184" s="151">
        <v>-49821.1659592107</v>
      </c>
      <c r="I184" s="151"/>
      <c r="J184" s="151"/>
      <c r="K184" s="151"/>
      <c r="L184" s="151">
        <v>-49821.1659592107</v>
      </c>
      <c r="M184" s="151"/>
      <c r="N184" s="151"/>
      <c r="O184" s="151"/>
      <c r="P184" s="149"/>
      <c r="Q184" s="149"/>
      <c r="R184" s="149"/>
      <c r="S184" s="149"/>
      <c r="T184" s="151">
        <v>-710562.06589180732</v>
      </c>
      <c r="U184" s="151"/>
      <c r="V184" s="151"/>
      <c r="W184" s="151"/>
      <c r="X184" s="151">
        <v>-710562.06589180732</v>
      </c>
      <c r="Y184" s="151"/>
      <c r="Z184" s="151"/>
      <c r="AA184" s="151"/>
    </row>
    <row r="185">
      <c r="B185" s="148" t="s">
        <v>13</v>
      </c>
      <c r="C185" s="148"/>
      <c r="D185" s="149"/>
      <c r="E185" s="149"/>
      <c r="F185" s="149"/>
      <c r="G185" s="149"/>
      <c r="H185" s="149">
        <v>144681.34811741079</v>
      </c>
      <c r="I185" s="149"/>
      <c r="J185" s="149"/>
      <c r="K185" s="149"/>
      <c r="L185" s="149">
        <v>144681.34811741079</v>
      </c>
      <c r="M185" s="149"/>
      <c r="N185" s="149"/>
      <c r="O185" s="149"/>
      <c r="P185" s="149"/>
      <c r="Q185" s="149"/>
      <c r="R185" s="149"/>
      <c r="S185" s="149"/>
      <c r="T185" s="149">
        <v>147056.004870091</v>
      </c>
      <c r="U185" s="149"/>
      <c r="V185" s="149"/>
      <c r="W185" s="149"/>
      <c r="X185" s="149">
        <v>147056.004870091</v>
      </c>
      <c r="Y185" s="149"/>
      <c r="Z185" s="149"/>
      <c r="AA185" s="149"/>
    </row>
    <row r="186">
      <c r="B186" s="150" t="s">
        <v>14</v>
      </c>
      <c r="C186" s="150"/>
      <c r="D186" s="149"/>
      <c r="E186" s="149"/>
      <c r="F186" s="149"/>
      <c r="G186" s="149"/>
      <c r="H186" s="151">
        <v>144681.34811741079</v>
      </c>
      <c r="I186" s="151"/>
      <c r="J186" s="151"/>
      <c r="K186" s="151"/>
      <c r="L186" s="151">
        <v>144681.34811741079</v>
      </c>
      <c r="M186" s="151"/>
      <c r="N186" s="151"/>
      <c r="O186" s="151"/>
      <c r="P186" s="149"/>
      <c r="Q186" s="149"/>
      <c r="R186" s="149"/>
      <c r="S186" s="149"/>
      <c r="T186" s="151">
        <v>147056.004870091</v>
      </c>
      <c r="U186" s="151"/>
      <c r="V186" s="151"/>
      <c r="W186" s="151"/>
      <c r="X186" s="151">
        <v>147056.004870091</v>
      </c>
      <c r="Y186" s="151"/>
      <c r="Z186" s="151"/>
      <c r="AA186" s="151"/>
    </row>
    <row r="187">
      <c r="B187" s="150" t="s">
        <v>15</v>
      </c>
      <c r="C187" s="150"/>
      <c r="D187" s="149"/>
      <c r="E187" s="149"/>
      <c r="F187" s="149"/>
      <c r="G187" s="149"/>
      <c r="H187" s="151">
        <v>144681.34811741079</v>
      </c>
      <c r="I187" s="151"/>
      <c r="J187" s="151"/>
      <c r="K187" s="151"/>
      <c r="L187" s="151">
        <v>144681.34811741079</v>
      </c>
      <c r="M187" s="151"/>
      <c r="N187" s="151"/>
      <c r="O187" s="151"/>
      <c r="P187" s="149"/>
      <c r="Q187" s="149"/>
      <c r="R187" s="149"/>
      <c r="S187" s="149"/>
      <c r="T187" s="151">
        <v>147056.004870091</v>
      </c>
      <c r="U187" s="151"/>
      <c r="V187" s="151"/>
      <c r="W187" s="151"/>
      <c r="X187" s="151">
        <v>147056.004870091</v>
      </c>
      <c r="Y187" s="151"/>
      <c r="Z187" s="151"/>
      <c r="AA187" s="151"/>
    </row>
    <row r="188">
      <c r="B188" s="148" t="s">
        <v>16</v>
      </c>
      <c r="C188" s="148"/>
      <c r="D188" s="149"/>
      <c r="E188" s="149"/>
      <c r="F188" s="149"/>
      <c r="G188" s="149"/>
      <c r="H188" s="149">
        <v>0</v>
      </c>
      <c r="I188" s="149"/>
      <c r="J188" s="149"/>
      <c r="K188" s="149"/>
      <c r="L188" s="149">
        <v>0</v>
      </c>
      <c r="M188" s="149"/>
      <c r="N188" s="149"/>
      <c r="O188" s="149"/>
      <c r="P188" s="149"/>
      <c r="Q188" s="149"/>
      <c r="R188" s="149"/>
      <c r="S188" s="149"/>
      <c r="T188" s="149">
        <v>0</v>
      </c>
      <c r="U188" s="149"/>
      <c r="V188" s="149"/>
      <c r="W188" s="149"/>
      <c r="X188" s="149">
        <v>0</v>
      </c>
      <c r="Y188" s="149"/>
      <c r="Z188" s="149"/>
      <c r="AA188" s="149"/>
    </row>
    <row r="189">
      <c r="B189" s="150" t="s">
        <v>17</v>
      </c>
      <c r="C189" s="150"/>
      <c r="D189" s="149"/>
      <c r="E189" s="149"/>
      <c r="F189" s="149"/>
      <c r="G189" s="149"/>
      <c r="H189" s="151">
        <v>144681.34811741079</v>
      </c>
      <c r="I189" s="151"/>
      <c r="J189" s="151"/>
      <c r="K189" s="151"/>
      <c r="L189" s="151">
        <v>144681.34811741079</v>
      </c>
      <c r="M189" s="151"/>
      <c r="N189" s="151"/>
      <c r="O189" s="151"/>
      <c r="P189" s="149"/>
      <c r="Q189" s="149"/>
      <c r="R189" s="149"/>
      <c r="S189" s="149"/>
      <c r="T189" s="151">
        <v>147056.004870091</v>
      </c>
      <c r="U189" s="151"/>
      <c r="V189" s="151"/>
      <c r="W189" s="151"/>
      <c r="X189" s="151">
        <v>147056.004870091</v>
      </c>
      <c r="Y189" s="151"/>
      <c r="Z189" s="151"/>
      <c r="AA189" s="151"/>
    </row>
    <row r="190">
      <c r="B190" s="148" t="s">
        <v>18</v>
      </c>
      <c r="C190" s="148"/>
      <c r="D190" s="149"/>
      <c r="E190" s="149"/>
      <c r="F190" s="149"/>
      <c r="G190" s="149"/>
      <c r="H190" s="149">
        <v>9962.9912951755414</v>
      </c>
      <c r="I190" s="149"/>
      <c r="J190" s="149"/>
      <c r="K190" s="149"/>
      <c r="L190" s="149">
        <v>9962.9912951755414</v>
      </c>
      <c r="M190" s="149"/>
      <c r="N190" s="149"/>
      <c r="O190" s="149"/>
      <c r="P190" s="149"/>
      <c r="Q190" s="149"/>
      <c r="R190" s="149"/>
      <c r="S190" s="149"/>
      <c r="T190" s="149">
        <v>13788.771693856648</v>
      </c>
      <c r="U190" s="149"/>
      <c r="V190" s="149"/>
      <c r="W190" s="149"/>
      <c r="X190" s="149">
        <v>13788.771693856648</v>
      </c>
      <c r="Y190" s="149"/>
      <c r="Z190" s="149"/>
      <c r="AA190" s="149"/>
    </row>
    <row r="191">
      <c r="B191" s="148" t="s">
        <v>19</v>
      </c>
      <c r="C191" s="148"/>
      <c r="D191" s="149"/>
      <c r="E191" s="149"/>
      <c r="F191" s="149"/>
      <c r="G191" s="149"/>
      <c r="H191" s="149">
        <v>1535457.8268533712</v>
      </c>
      <c r="I191" s="149"/>
      <c r="J191" s="149"/>
      <c r="K191" s="149"/>
      <c r="L191" s="149">
        <v>1535457.8268533712</v>
      </c>
      <c r="M191" s="149"/>
      <c r="N191" s="149"/>
      <c r="O191" s="149"/>
      <c r="P191" s="149"/>
      <c r="Q191" s="149"/>
      <c r="R191" s="149"/>
      <c r="S191" s="149"/>
      <c r="T191" s="149">
        <v>1571475.2369651932</v>
      </c>
      <c r="U191" s="149"/>
      <c r="V191" s="149"/>
      <c r="W191" s="149"/>
      <c r="X191" s="149">
        <v>1571475.2369651932</v>
      </c>
      <c r="Y191" s="149"/>
      <c r="Z191" s="149"/>
      <c r="AA191" s="149"/>
    </row>
    <row r="192">
      <c r="B192" s="148" t="s">
        <v>20</v>
      </c>
      <c r="C192" s="148"/>
      <c r="D192" s="149"/>
      <c r="E192" s="149"/>
      <c r="F192" s="149"/>
      <c r="G192" s="149"/>
      <c r="H192" s="149">
        <v>34328.441509283926</v>
      </c>
      <c r="I192" s="149"/>
      <c r="J192" s="149"/>
      <c r="K192" s="149"/>
      <c r="L192" s="149">
        <v>34328.441509283926</v>
      </c>
      <c r="M192" s="149"/>
      <c r="N192" s="149"/>
      <c r="O192" s="149"/>
      <c r="P192" s="149"/>
      <c r="Q192" s="149"/>
      <c r="R192" s="149"/>
      <c r="S192" s="149"/>
      <c r="T192" s="149">
        <v>47510.534592821634</v>
      </c>
      <c r="U192" s="149"/>
      <c r="V192" s="149"/>
      <c r="W192" s="149"/>
      <c r="X192" s="149">
        <v>47510.534592821634</v>
      </c>
      <c r="Y192" s="149"/>
      <c r="Z192" s="149"/>
      <c r="AA192" s="149"/>
    </row>
    <row r="193">
      <c r="B193" s="150" t="s">
        <v>21</v>
      </c>
      <c r="C193" s="150"/>
      <c r="D193" s="149"/>
      <c r="E193" s="149"/>
      <c r="F193" s="149"/>
      <c r="G193" s="149"/>
      <c r="H193" s="151">
        <v>1569786.2683626541</v>
      </c>
      <c r="I193" s="151"/>
      <c r="J193" s="151"/>
      <c r="K193" s="151"/>
      <c r="L193" s="151">
        <v>1569786.2683626541</v>
      </c>
      <c r="M193" s="151"/>
      <c r="N193" s="151"/>
      <c r="O193" s="151"/>
      <c r="P193" s="149"/>
      <c r="Q193" s="149"/>
      <c r="R193" s="149"/>
      <c r="S193" s="149"/>
      <c r="T193" s="151">
        <v>1618985.7715580126</v>
      </c>
      <c r="U193" s="151"/>
      <c r="V193" s="151"/>
      <c r="W193" s="151"/>
      <c r="X193" s="151">
        <v>1618985.7715580126</v>
      </c>
      <c r="Y193" s="151"/>
      <c r="Z193" s="151"/>
      <c r="AA193" s="151"/>
    </row>
    <row r="194">
      <c r="B194" s="150" t="s">
        <v>22</v>
      </c>
      <c r="C194" s="150"/>
      <c r="D194" s="149"/>
      <c r="E194" s="149"/>
      <c r="F194" s="149"/>
      <c r="G194" s="149"/>
      <c r="H194" s="151">
        <v>1579749.2596578312</v>
      </c>
      <c r="I194" s="151"/>
      <c r="J194" s="151"/>
      <c r="K194" s="151"/>
      <c r="L194" s="151">
        <v>1579749.2596578312</v>
      </c>
      <c r="M194" s="151"/>
      <c r="N194" s="151"/>
      <c r="O194" s="151"/>
      <c r="P194" s="149"/>
      <c r="Q194" s="149"/>
      <c r="R194" s="149"/>
      <c r="S194" s="149"/>
      <c r="T194" s="151">
        <v>1632774.5432518688</v>
      </c>
      <c r="U194" s="151"/>
      <c r="V194" s="151"/>
      <c r="W194" s="151"/>
      <c r="X194" s="151">
        <v>1632774.5432518688</v>
      </c>
      <c r="Y194" s="151"/>
      <c r="Z194" s="151"/>
      <c r="AA194" s="151"/>
    </row>
    <row r="195">
      <c r="B195" s="148" t="s">
        <v>23</v>
      </c>
      <c r="C195" s="148"/>
      <c r="D195" s="149"/>
      <c r="E195" s="149"/>
      <c r="F195" s="149"/>
      <c r="G195" s="149"/>
      <c r="H195" s="149">
        <v>1841927.6310833944</v>
      </c>
      <c r="I195" s="149"/>
      <c r="J195" s="149"/>
      <c r="K195" s="149"/>
      <c r="L195" s="149">
        <v>1841927.6310833944</v>
      </c>
      <c r="M195" s="149"/>
      <c r="N195" s="149"/>
      <c r="O195" s="149"/>
      <c r="P195" s="149"/>
      <c r="Q195" s="149"/>
      <c r="R195" s="149"/>
      <c r="S195" s="149"/>
      <c r="T195" s="149">
        <v>1942008.2233706312</v>
      </c>
      <c r="U195" s="149"/>
      <c r="V195" s="149"/>
      <c r="W195" s="149"/>
      <c r="X195" s="149">
        <v>1942008.2233706312</v>
      </c>
      <c r="Y195" s="149"/>
      <c r="Z195" s="149"/>
      <c r="AA195" s="149"/>
    </row>
    <row r="196">
      <c r="B196" s="148" t="s">
        <v>24</v>
      </c>
      <c r="C196" s="148"/>
      <c r="D196" s="149"/>
      <c r="E196" s="149"/>
      <c r="F196" s="149"/>
      <c r="G196" s="149"/>
      <c r="H196" s="149">
        <v>649806.15536564367</v>
      </c>
      <c r="I196" s="149"/>
      <c r="J196" s="149"/>
      <c r="K196" s="149"/>
      <c r="L196" s="149">
        <v>649806.15536564367</v>
      </c>
      <c r="M196" s="149"/>
      <c r="N196" s="149"/>
      <c r="O196" s="149"/>
      <c r="P196" s="149"/>
      <c r="Q196" s="149"/>
      <c r="R196" s="149"/>
      <c r="S196" s="149"/>
      <c r="T196" s="149">
        <v>685113.18035589042</v>
      </c>
      <c r="U196" s="149"/>
      <c r="V196" s="149"/>
      <c r="W196" s="149"/>
      <c r="X196" s="149">
        <v>685113.18035589042</v>
      </c>
      <c r="Y196" s="149"/>
      <c r="Z196" s="149"/>
      <c r="AA196" s="149"/>
    </row>
    <row r="197">
      <c r="B197" s="148" t="s">
        <v>25</v>
      </c>
      <c r="C197" s="148"/>
      <c r="D197" s="149"/>
      <c r="E197" s="149"/>
      <c r="F197" s="149"/>
      <c r="G197" s="149"/>
      <c r="H197" s="149">
        <v>624657.16904729477</v>
      </c>
      <c r="I197" s="149"/>
      <c r="J197" s="149"/>
      <c r="K197" s="149"/>
      <c r="L197" s="149">
        <v>624657.16904729477</v>
      </c>
      <c r="M197" s="149"/>
      <c r="N197" s="149"/>
      <c r="O197" s="149"/>
      <c r="P197" s="149"/>
      <c r="Q197" s="149"/>
      <c r="R197" s="149"/>
      <c r="S197" s="149"/>
      <c r="T197" s="149">
        <v>658597.73131463514</v>
      </c>
      <c r="U197" s="149"/>
      <c r="V197" s="149"/>
      <c r="W197" s="149"/>
      <c r="X197" s="149">
        <v>658597.73131463514</v>
      </c>
      <c r="Y197" s="149"/>
      <c r="Z197" s="149"/>
      <c r="AA197" s="149"/>
    </row>
    <row r="198">
      <c r="B198" s="150" t="s">
        <v>26</v>
      </c>
      <c r="C198" s="150"/>
      <c r="D198" s="149"/>
      <c r="E198" s="149"/>
      <c r="F198" s="149"/>
      <c r="G198" s="149"/>
      <c r="H198" s="151">
        <v>1274463.3244129403</v>
      </c>
      <c r="I198" s="151"/>
      <c r="J198" s="151"/>
      <c r="K198" s="151"/>
      <c r="L198" s="151">
        <v>1274463.3244129403</v>
      </c>
      <c r="M198" s="151"/>
      <c r="N198" s="151"/>
      <c r="O198" s="151"/>
      <c r="P198" s="149"/>
      <c r="Q198" s="149"/>
      <c r="R198" s="149"/>
      <c r="S198" s="149"/>
      <c r="T198" s="151">
        <v>1343710.9116705251</v>
      </c>
      <c r="U198" s="151"/>
      <c r="V198" s="151"/>
      <c r="W198" s="151"/>
      <c r="X198" s="151">
        <v>1343710.9116705251</v>
      </c>
      <c r="Y198" s="151"/>
      <c r="Z198" s="151"/>
      <c r="AA198" s="151"/>
    </row>
    <row r="199">
      <c r="B199" s="150" t="s">
        <v>27</v>
      </c>
      <c r="C199" s="150"/>
      <c r="D199" s="149"/>
      <c r="E199" s="149"/>
      <c r="F199" s="149"/>
      <c r="G199" s="149"/>
      <c r="H199" s="151">
        <v>4696140.2151541617</v>
      </c>
      <c r="I199" s="151"/>
      <c r="J199" s="151"/>
      <c r="K199" s="151"/>
      <c r="L199" s="151">
        <v>4696140.2151541617</v>
      </c>
      <c r="M199" s="151"/>
      <c r="N199" s="151"/>
      <c r="O199" s="151"/>
      <c r="P199" s="149"/>
      <c r="Q199" s="149"/>
      <c r="R199" s="149"/>
      <c r="S199" s="149"/>
      <c r="T199" s="151">
        <v>4918493.6782930242</v>
      </c>
      <c r="U199" s="151"/>
      <c r="V199" s="151"/>
      <c r="W199" s="151"/>
      <c r="X199" s="151">
        <v>4918493.6782930242</v>
      </c>
      <c r="Y199" s="151"/>
      <c r="Z199" s="151"/>
      <c r="AA199" s="151"/>
    </row>
    <row r="200">
      <c r="B200" s="148" t="s">
        <v>28</v>
      </c>
      <c r="C200" s="148"/>
      <c r="D200" s="149"/>
      <c r="E200" s="149"/>
      <c r="F200" s="149"/>
      <c r="G200" s="149"/>
      <c r="H200" s="149">
        <v>1327.516395288804</v>
      </c>
      <c r="I200" s="149"/>
      <c r="J200" s="149"/>
      <c r="K200" s="149"/>
      <c r="L200" s="149">
        <v>1327.516395288804</v>
      </c>
      <c r="M200" s="149"/>
      <c r="N200" s="149"/>
      <c r="O200" s="149"/>
      <c r="P200" s="149"/>
      <c r="Q200" s="149"/>
      <c r="R200" s="149"/>
      <c r="S200" s="149"/>
      <c r="T200" s="149">
        <v>1315.9217230849411</v>
      </c>
      <c r="U200" s="149"/>
      <c r="V200" s="149"/>
      <c r="W200" s="149"/>
      <c r="X200" s="149">
        <v>1315.9217230849411</v>
      </c>
      <c r="Y200" s="149"/>
      <c r="Z200" s="149"/>
      <c r="AA200" s="149"/>
    </row>
    <row r="201">
      <c r="B201" s="148" t="s">
        <v>29</v>
      </c>
      <c r="C201" s="148"/>
      <c r="D201" s="149"/>
      <c r="E201" s="149"/>
      <c r="F201" s="149"/>
      <c r="G201" s="149"/>
      <c r="H201" s="149">
        <v>392.49344523728223</v>
      </c>
      <c r="I201" s="149"/>
      <c r="J201" s="149"/>
      <c r="K201" s="149"/>
      <c r="L201" s="149">
        <v>392.49344523728223</v>
      </c>
      <c r="M201" s="149"/>
      <c r="N201" s="149"/>
      <c r="O201" s="149"/>
      <c r="P201" s="149"/>
      <c r="Q201" s="149"/>
      <c r="R201" s="149"/>
      <c r="S201" s="149"/>
      <c r="T201" s="149">
        <v>1154.4580270464098</v>
      </c>
      <c r="U201" s="149"/>
      <c r="V201" s="149"/>
      <c r="W201" s="149"/>
      <c r="X201" s="149">
        <v>1154.4580270464098</v>
      </c>
      <c r="Y201" s="149"/>
      <c r="Z201" s="149"/>
      <c r="AA201" s="149"/>
    </row>
    <row r="202">
      <c r="B202" s="150" t="s">
        <v>30</v>
      </c>
      <c r="C202" s="150"/>
      <c r="D202" s="149"/>
      <c r="E202" s="149"/>
      <c r="F202" s="149"/>
      <c r="G202" s="149"/>
      <c r="H202" s="151">
        <v>4695849.7812772514</v>
      </c>
      <c r="I202" s="151"/>
      <c r="J202" s="151"/>
      <c r="K202" s="151"/>
      <c r="L202" s="151">
        <v>4695849.7812772514</v>
      </c>
      <c r="M202" s="151"/>
      <c r="N202" s="151"/>
      <c r="O202" s="151"/>
      <c r="P202" s="149"/>
      <c r="Q202" s="149"/>
      <c r="R202" s="149"/>
      <c r="S202" s="149"/>
      <c r="T202" s="151">
        <v>4918770.0719610294</v>
      </c>
      <c r="U202" s="151"/>
      <c r="V202" s="151"/>
      <c r="W202" s="151"/>
      <c r="X202" s="151">
        <v>4918770.0719610294</v>
      </c>
      <c r="Y202" s="151"/>
      <c r="Z202" s="151"/>
      <c r="AA202" s="151"/>
    </row>
    <row r="203">
      <c r="B203" s="148" t="s">
        <v>31</v>
      </c>
      <c r="C203" s="148"/>
      <c r="D203" s="149"/>
      <c r="E203" s="149"/>
      <c r="F203" s="149"/>
      <c r="G203" s="149"/>
      <c r="H203" s="149">
        <v>0</v>
      </c>
      <c r="I203" s="149"/>
      <c r="J203" s="149"/>
      <c r="K203" s="149"/>
      <c r="L203" s="149">
        <v>0</v>
      </c>
      <c r="M203" s="149"/>
      <c r="N203" s="149"/>
      <c r="O203" s="149"/>
      <c r="P203" s="149"/>
      <c r="Q203" s="149"/>
      <c r="R203" s="149"/>
      <c r="S203" s="149"/>
      <c r="T203" s="149">
        <v>0</v>
      </c>
      <c r="U203" s="149"/>
      <c r="V203" s="149"/>
      <c r="W203" s="149"/>
      <c r="X203" s="149">
        <v>0</v>
      </c>
      <c r="Y203" s="149"/>
      <c r="Z203" s="149"/>
      <c r="AA203" s="149"/>
    </row>
    <row r="204">
      <c r="B204" s="148" t="s">
        <v>32</v>
      </c>
      <c r="C204" s="148"/>
      <c r="D204" s="149"/>
      <c r="E204" s="149"/>
      <c r="F204" s="149"/>
      <c r="G204" s="149"/>
      <c r="H204" s="149">
        <v>0</v>
      </c>
      <c r="I204" s="149"/>
      <c r="J204" s="149"/>
      <c r="K204" s="149"/>
      <c r="L204" s="149">
        <v>0</v>
      </c>
      <c r="M204" s="149"/>
      <c r="N204" s="149"/>
      <c r="O204" s="149"/>
      <c r="P204" s="149"/>
      <c r="Q204" s="149"/>
      <c r="R204" s="149"/>
      <c r="S204" s="149"/>
      <c r="T204" s="149">
        <v>0</v>
      </c>
      <c r="U204" s="149"/>
      <c r="V204" s="149"/>
      <c r="W204" s="149"/>
      <c r="X204" s="149">
        <v>0</v>
      </c>
      <c r="Y204" s="149"/>
      <c r="Z204" s="149"/>
      <c r="AA204" s="149"/>
    </row>
    <row r="205">
      <c r="B205" s="148" t="s">
        <v>33</v>
      </c>
      <c r="C205" s="148"/>
      <c r="D205" s="149"/>
      <c r="E205" s="149"/>
      <c r="F205" s="149"/>
      <c r="G205" s="149"/>
      <c r="H205" s="149">
        <v>0</v>
      </c>
      <c r="I205" s="149"/>
      <c r="J205" s="149"/>
      <c r="K205" s="149"/>
      <c r="L205" s="149">
        <v>0</v>
      </c>
      <c r="M205" s="149"/>
      <c r="N205" s="149"/>
      <c r="O205" s="149"/>
      <c r="P205" s="149"/>
      <c r="Q205" s="149"/>
      <c r="R205" s="149"/>
      <c r="S205" s="149"/>
      <c r="T205" s="149">
        <v>0</v>
      </c>
      <c r="U205" s="149"/>
      <c r="V205" s="149"/>
      <c r="W205" s="149"/>
      <c r="X205" s="149">
        <v>0</v>
      </c>
      <c r="Y205" s="149"/>
      <c r="Z205" s="149"/>
      <c r="AA205" s="149"/>
    </row>
    <row r="206">
      <c r="B206" s="148" t="s">
        <v>34</v>
      </c>
      <c r="C206" s="148"/>
      <c r="D206" s="149"/>
      <c r="E206" s="149"/>
      <c r="F206" s="149"/>
      <c r="G206" s="149"/>
      <c r="H206" s="149">
        <v>0</v>
      </c>
      <c r="I206" s="149"/>
      <c r="J206" s="149"/>
      <c r="K206" s="149"/>
      <c r="L206" s="149">
        <v>0</v>
      </c>
      <c r="M206" s="149"/>
      <c r="N206" s="149"/>
      <c r="O206" s="149"/>
      <c r="P206" s="149"/>
      <c r="Q206" s="149"/>
      <c r="R206" s="149"/>
      <c r="S206" s="149"/>
      <c r="T206" s="149">
        <v>0</v>
      </c>
      <c r="U206" s="149"/>
      <c r="V206" s="149"/>
      <c r="W206" s="149"/>
      <c r="X206" s="149">
        <v>0</v>
      </c>
      <c r="Y206" s="149"/>
      <c r="Z206" s="149"/>
      <c r="AA206" s="149"/>
    </row>
    <row r="207">
      <c r="B207" s="148" t="s">
        <v>35</v>
      </c>
      <c r="C207" s="148"/>
      <c r="D207" s="149"/>
      <c r="E207" s="149"/>
      <c r="F207" s="149"/>
      <c r="G207" s="149"/>
      <c r="H207" s="149">
        <v>0</v>
      </c>
      <c r="I207" s="149"/>
      <c r="J207" s="149"/>
      <c r="K207" s="149"/>
      <c r="L207" s="149">
        <v>0</v>
      </c>
      <c r="M207" s="149"/>
      <c r="N207" s="149"/>
      <c r="O207" s="149"/>
      <c r="P207" s="149"/>
      <c r="Q207" s="149"/>
      <c r="R207" s="149"/>
      <c r="S207" s="149"/>
      <c r="T207" s="149">
        <v>0</v>
      </c>
      <c r="U207" s="149"/>
      <c r="V207" s="149"/>
      <c r="W207" s="149"/>
      <c r="X207" s="149">
        <v>0</v>
      </c>
      <c r="Y207" s="149"/>
      <c r="Z207" s="149"/>
      <c r="AA207" s="149"/>
    </row>
    <row r="208">
      <c r="B208" s="150" t="s">
        <v>36</v>
      </c>
      <c r="C208" s="150"/>
      <c r="D208" s="149"/>
      <c r="E208" s="149"/>
      <c r="F208" s="149"/>
      <c r="G208" s="149"/>
      <c r="H208" s="151">
        <v>0</v>
      </c>
      <c r="I208" s="151"/>
      <c r="J208" s="151"/>
      <c r="K208" s="151"/>
      <c r="L208" s="151">
        <v>0</v>
      </c>
      <c r="M208" s="151"/>
      <c r="N208" s="151"/>
      <c r="O208" s="151"/>
      <c r="P208" s="149"/>
      <c r="Q208" s="149"/>
      <c r="R208" s="149"/>
      <c r="S208" s="149"/>
      <c r="T208" s="151">
        <v>0</v>
      </c>
      <c r="U208" s="151"/>
      <c r="V208" s="151"/>
      <c r="W208" s="151"/>
      <c r="X208" s="151">
        <v>0</v>
      </c>
      <c r="Y208" s="151"/>
      <c r="Z208" s="151"/>
      <c r="AA208" s="151"/>
    </row>
    <row r="209">
      <c r="B209" s="150" t="s">
        <v>37</v>
      </c>
      <c r="C209" s="150"/>
      <c r="D209" s="149"/>
      <c r="E209" s="149"/>
      <c r="F209" s="149"/>
      <c r="G209" s="149"/>
      <c r="H209" s="151">
        <v>4790709.9634354506</v>
      </c>
      <c r="I209" s="151"/>
      <c r="J209" s="151"/>
      <c r="K209" s="151"/>
      <c r="L209" s="151">
        <v>4790709.9634354506</v>
      </c>
      <c r="M209" s="151"/>
      <c r="N209" s="151"/>
      <c r="O209" s="151"/>
      <c r="P209" s="149"/>
      <c r="Q209" s="149"/>
      <c r="R209" s="149"/>
      <c r="S209" s="149"/>
      <c r="T209" s="151">
        <v>4355264.01093931</v>
      </c>
      <c r="U209" s="151"/>
      <c r="V209" s="151"/>
      <c r="W209" s="151"/>
      <c r="X209" s="151">
        <v>4355264.01093931</v>
      </c>
      <c r="Y209" s="151"/>
      <c r="Z209" s="151"/>
      <c r="AA209" s="151"/>
    </row>
    <row r="211">
      <c r="B211" s="148" t="s">
        <v>38</v>
      </c>
      <c r="C211" s="148"/>
      <c r="D211" s="149"/>
      <c r="E211" s="149"/>
      <c r="F211" s="149"/>
      <c r="G211" s="149"/>
      <c r="H211" s="149">
        <v>288287.9280493905</v>
      </c>
      <c r="I211" s="149"/>
      <c r="J211" s="149"/>
      <c r="K211" s="149"/>
      <c r="L211" s="149">
        <v>288287.9280493905</v>
      </c>
      <c r="M211" s="149"/>
      <c r="N211" s="149"/>
      <c r="O211" s="149"/>
      <c r="P211" s="149"/>
      <c r="Q211" s="149"/>
      <c r="R211" s="149"/>
      <c r="S211" s="149"/>
      <c r="T211" s="149">
        <v>352707.92446133535</v>
      </c>
      <c r="U211" s="149"/>
      <c r="V211" s="149"/>
      <c r="W211" s="149"/>
      <c r="X211" s="149">
        <v>352707.92446133535</v>
      </c>
      <c r="Y211" s="149"/>
      <c r="Z211" s="149"/>
      <c r="AA211" s="149"/>
    </row>
    <row r="212">
      <c r="B212" s="148" t="s">
        <v>39</v>
      </c>
      <c r="C212" s="148"/>
      <c r="D212" s="149"/>
      <c r="E212" s="149"/>
      <c r="F212" s="149"/>
      <c r="G212" s="149"/>
      <c r="H212" s="149">
        <v>671243.72642544622</v>
      </c>
      <c r="I212" s="149"/>
      <c r="J212" s="149"/>
      <c r="K212" s="149"/>
      <c r="L212" s="149">
        <v>671243.72642544622</v>
      </c>
      <c r="M212" s="149"/>
      <c r="N212" s="149"/>
      <c r="O212" s="149"/>
      <c r="P212" s="149"/>
      <c r="Q212" s="149"/>
      <c r="R212" s="149"/>
      <c r="S212" s="149"/>
      <c r="T212" s="149">
        <v>874613.462704365</v>
      </c>
      <c r="U212" s="149"/>
      <c r="V212" s="149"/>
      <c r="W212" s="149"/>
      <c r="X212" s="149">
        <v>874613.462704365</v>
      </c>
      <c r="Y212" s="149"/>
      <c r="Z212" s="149"/>
      <c r="AA212" s="149"/>
    </row>
    <row r="213">
      <c r="B213" s="148" t="s">
        <v>40</v>
      </c>
      <c r="C213" s="148"/>
      <c r="D213" s="149"/>
      <c r="E213" s="149"/>
      <c r="F213" s="149"/>
      <c r="G213" s="149"/>
      <c r="H213" s="149">
        <v>18307.741225559854</v>
      </c>
      <c r="I213" s="149"/>
      <c r="J213" s="149"/>
      <c r="K213" s="149"/>
      <c r="L213" s="149">
        <v>18307.741225559854</v>
      </c>
      <c r="M213" s="149"/>
      <c r="N213" s="149"/>
      <c r="O213" s="149"/>
      <c r="P213" s="149"/>
      <c r="Q213" s="149"/>
      <c r="R213" s="149"/>
      <c r="S213" s="149"/>
      <c r="T213" s="149">
        <v>42367.484609857871</v>
      </c>
      <c r="U213" s="149"/>
      <c r="V213" s="149"/>
      <c r="W213" s="149"/>
      <c r="X213" s="149">
        <v>42367.484609857871</v>
      </c>
      <c r="Y213" s="149"/>
      <c r="Z213" s="149"/>
      <c r="AA213" s="149"/>
    </row>
    <row r="214">
      <c r="B214" s="148" t="s">
        <v>41</v>
      </c>
      <c r="C214" s="148"/>
      <c r="D214" s="149"/>
      <c r="E214" s="149"/>
      <c r="F214" s="149"/>
      <c r="G214" s="149"/>
      <c r="H214" s="149">
        <v>17904.925511033369</v>
      </c>
      <c r="I214" s="149"/>
      <c r="J214" s="149"/>
      <c r="K214" s="149"/>
      <c r="L214" s="149">
        <v>17904.925511033369</v>
      </c>
      <c r="M214" s="149"/>
      <c r="N214" s="149"/>
      <c r="O214" s="149"/>
      <c r="P214" s="149"/>
      <c r="Q214" s="149"/>
      <c r="R214" s="149"/>
      <c r="S214" s="149"/>
      <c r="T214" s="149">
        <v>28011.478819270167</v>
      </c>
      <c r="U214" s="149"/>
      <c r="V214" s="149"/>
      <c r="W214" s="149"/>
      <c r="X214" s="149">
        <v>28011.478819270167</v>
      </c>
      <c r="Y214" s="149"/>
      <c r="Z214" s="149"/>
      <c r="AA214" s="149"/>
    </row>
    <row r="215">
      <c r="B215" s="148" t="s">
        <v>42</v>
      </c>
      <c r="C215" s="148"/>
      <c r="D215" s="149"/>
      <c r="E215" s="149"/>
      <c r="F215" s="149"/>
      <c r="G215" s="149"/>
      <c r="H215" s="149">
        <v>14078.58424737707</v>
      </c>
      <c r="I215" s="149"/>
      <c r="J215" s="149"/>
      <c r="K215" s="149"/>
      <c r="L215" s="149">
        <v>14078.58424737707</v>
      </c>
      <c r="M215" s="149"/>
      <c r="N215" s="149"/>
      <c r="O215" s="149"/>
      <c r="P215" s="149"/>
      <c r="Q215" s="149"/>
      <c r="R215" s="149"/>
      <c r="S215" s="149"/>
      <c r="T215" s="149">
        <v>40412.738455964492</v>
      </c>
      <c r="U215" s="149"/>
      <c r="V215" s="149"/>
      <c r="W215" s="149"/>
      <c r="X215" s="149">
        <v>40412.738455964492</v>
      </c>
      <c r="Y215" s="149"/>
      <c r="Z215" s="149"/>
      <c r="AA215" s="149"/>
    </row>
    <row r="216">
      <c r="B216" s="150" t="s">
        <v>43</v>
      </c>
      <c r="C216" s="150"/>
      <c r="D216" s="149"/>
      <c r="E216" s="149"/>
      <c r="F216" s="149"/>
      <c r="G216" s="149"/>
      <c r="H216" s="151">
        <v>1009822.9054588074</v>
      </c>
      <c r="I216" s="151"/>
      <c r="J216" s="151"/>
      <c r="K216" s="151"/>
      <c r="L216" s="151">
        <v>1009822.9054588074</v>
      </c>
      <c r="M216" s="151"/>
      <c r="N216" s="151"/>
      <c r="O216" s="151"/>
      <c r="P216" s="149"/>
      <c r="Q216" s="149"/>
      <c r="R216" s="149"/>
      <c r="S216" s="149"/>
      <c r="T216" s="151">
        <v>1338113.0890507908</v>
      </c>
      <c r="U216" s="151"/>
      <c r="V216" s="151"/>
      <c r="W216" s="151"/>
      <c r="X216" s="151">
        <v>1338113.0890507908</v>
      </c>
      <c r="Y216" s="151"/>
      <c r="Z216" s="151"/>
      <c r="AA216" s="151"/>
    </row>
    <row r="217">
      <c r="B217" s="148" t="s">
        <v>34</v>
      </c>
      <c r="C217" s="148"/>
      <c r="D217" s="149"/>
      <c r="E217" s="149"/>
      <c r="F217" s="149"/>
      <c r="G217" s="149"/>
      <c r="H217" s="149">
        <v>0</v>
      </c>
      <c r="I217" s="149"/>
      <c r="J217" s="149"/>
      <c r="K217" s="149"/>
      <c r="L217" s="149">
        <v>0</v>
      </c>
      <c r="M217" s="149"/>
      <c r="N217" s="149"/>
      <c r="O217" s="149"/>
      <c r="P217" s="149"/>
      <c r="Q217" s="149"/>
      <c r="R217" s="149"/>
      <c r="S217" s="149"/>
      <c r="T217" s="149">
        <v>0</v>
      </c>
      <c r="U217" s="149"/>
      <c r="V217" s="149"/>
      <c r="W217" s="149"/>
      <c r="X217" s="149">
        <v>0</v>
      </c>
      <c r="Y217" s="149"/>
      <c r="Z217" s="149"/>
      <c r="AA217" s="149"/>
    </row>
    <row r="218">
      <c r="B218" s="150" t="s">
        <v>44</v>
      </c>
      <c r="C218" s="150"/>
      <c r="D218" s="149"/>
      <c r="E218" s="149"/>
      <c r="F218" s="149"/>
      <c r="G218" s="149"/>
      <c r="H218" s="151">
        <v>0</v>
      </c>
      <c r="I218" s="151"/>
      <c r="J218" s="151"/>
      <c r="K218" s="151"/>
      <c r="L218" s="151">
        <v>0</v>
      </c>
      <c r="M218" s="151"/>
      <c r="N218" s="151"/>
      <c r="O218" s="151"/>
      <c r="P218" s="149"/>
      <c r="Q218" s="149"/>
      <c r="R218" s="149"/>
      <c r="S218" s="149"/>
      <c r="T218" s="151">
        <v>0</v>
      </c>
      <c r="U218" s="151"/>
      <c r="V218" s="151"/>
      <c r="W218" s="151"/>
      <c r="X218" s="151">
        <v>0</v>
      </c>
      <c r="Y218" s="151"/>
      <c r="Z218" s="151"/>
      <c r="AA218" s="151"/>
    </row>
    <row r="219">
      <c r="B219" s="150" t="s">
        <v>45</v>
      </c>
      <c r="C219" s="150"/>
      <c r="D219" s="149"/>
      <c r="E219" s="149"/>
      <c r="F219" s="149"/>
      <c r="G219" s="149"/>
      <c r="H219" s="151">
        <v>1009822.9054588074</v>
      </c>
      <c r="I219" s="151"/>
      <c r="J219" s="151"/>
      <c r="K219" s="151"/>
      <c r="L219" s="151">
        <v>1009822.9054588074</v>
      </c>
      <c r="M219" s="151"/>
      <c r="N219" s="151"/>
      <c r="O219" s="151"/>
      <c r="P219" s="149"/>
      <c r="Q219" s="149"/>
      <c r="R219" s="149"/>
      <c r="S219" s="149"/>
      <c r="T219" s="151">
        <v>1338113.0890507908</v>
      </c>
      <c r="U219" s="151"/>
      <c r="V219" s="151"/>
      <c r="W219" s="151"/>
      <c r="X219" s="151">
        <v>1338113.0890507908</v>
      </c>
      <c r="Y219" s="151"/>
      <c r="Z219" s="151"/>
      <c r="AA219" s="151"/>
    </row>
    <row r="221">
      <c r="B221" s="150" t="s">
        <v>46</v>
      </c>
      <c r="C221" s="150"/>
      <c r="D221" s="149"/>
      <c r="E221" s="149"/>
      <c r="F221" s="149"/>
      <c r="G221" s="149"/>
      <c r="H221" s="151">
        <v>3780887.0579766431</v>
      </c>
      <c r="I221" s="151"/>
      <c r="J221" s="151"/>
      <c r="K221" s="151"/>
      <c r="L221" s="151">
        <v>3780887.0579766431</v>
      </c>
      <c r="M221" s="151"/>
      <c r="N221" s="151"/>
      <c r="O221" s="151"/>
      <c r="P221" s="149"/>
      <c r="Q221" s="149"/>
      <c r="R221" s="149"/>
      <c r="S221" s="149"/>
      <c r="T221" s="151">
        <v>3017150.9218885181</v>
      </c>
      <c r="U221" s="151"/>
      <c r="V221" s="151"/>
      <c r="W221" s="151"/>
      <c r="X221" s="151">
        <v>3017150.9218885181</v>
      </c>
      <c r="Y221" s="151"/>
      <c r="Z221" s="151"/>
      <c r="AA221" s="151"/>
    </row>
    <row r="222" ht="14.25" customHeight="1">
      <c r="B222" s="69"/>
      <c r="C222" s="69"/>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row>
    <row r="223" ht="14.25" customHeight="1">
      <c r="B223" s="69"/>
      <c r="C223" s="69"/>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row>
    <row r="224" ht="14.25" customHeight="1">
      <c r="B224" s="117" t="s">
        <v>48</v>
      </c>
      <c r="C224" s="117"/>
      <c r="D224" s="117"/>
      <c r="E224" s="117"/>
      <c r="F224" s="117"/>
      <c r="G224" s="117"/>
      <c r="H224" s="117"/>
      <c r="I224" s="117"/>
      <c r="J224" s="117"/>
      <c r="K224" s="117"/>
      <c r="L224" s="117"/>
      <c r="M224" s="117"/>
      <c r="N224" s="117"/>
      <c r="O224" s="117"/>
      <c r="P224" s="123" t="s">
        <v>49</v>
      </c>
      <c r="Q224" s="123"/>
      <c r="R224" s="123"/>
      <c r="S224" s="123"/>
      <c r="T224" s="123"/>
      <c r="U224" s="123"/>
      <c r="V224" s="123"/>
      <c r="W224" s="123"/>
      <c r="X224" s="124">
        <v>0.005</v>
      </c>
      <c r="Y224" s="125"/>
      <c r="Z224" s="125"/>
      <c r="AA224" s="125"/>
    </row>
    <row r="225" ht="14.25" customHeight="1">
      <c r="B225" s="118" t="s">
        <v>1</v>
      </c>
      <c r="C225" s="119"/>
      <c r="D225" s="121" t="s">
        <v>7</v>
      </c>
      <c r="E225" s="121"/>
      <c r="F225" s="121"/>
      <c r="G225" s="121"/>
      <c r="H225" s="121"/>
      <c r="I225" s="121"/>
      <c r="J225" s="121"/>
      <c r="K225" s="121"/>
      <c r="L225" s="121"/>
      <c r="M225" s="121"/>
      <c r="N225" s="121"/>
      <c r="O225" s="122"/>
      <c r="P225" s="121" t="s">
        <v>8</v>
      </c>
      <c r="Q225" s="121"/>
      <c r="R225" s="121"/>
      <c r="S225" s="121"/>
      <c r="T225" s="121"/>
      <c r="U225" s="121"/>
      <c r="V225" s="121"/>
      <c r="W225" s="121"/>
      <c r="X225" s="121"/>
      <c r="Y225" s="121"/>
      <c r="Z225" s="121"/>
      <c r="AA225" s="121"/>
    </row>
    <row r="226" ht="14.25" customHeight="1">
      <c r="B226" s="100"/>
      <c r="C226" s="120"/>
      <c r="D226" s="87" t="s">
        <v>4</v>
      </c>
      <c r="E226" s="87"/>
      <c r="F226" s="87"/>
      <c r="G226" s="87"/>
      <c r="H226" s="87" t="s">
        <v>5</v>
      </c>
      <c r="I226" s="87"/>
      <c r="J226" s="87"/>
      <c r="K226" s="87"/>
      <c r="L226" s="87" t="s">
        <v>9</v>
      </c>
      <c r="M226" s="87"/>
      <c r="N226" s="87"/>
      <c r="O226" s="88"/>
      <c r="P226" s="87" t="s">
        <v>4</v>
      </c>
      <c r="Q226" s="87"/>
      <c r="R226" s="87"/>
      <c r="S226" s="87"/>
      <c r="T226" s="87" t="s">
        <v>5</v>
      </c>
      <c r="U226" s="87"/>
      <c r="V226" s="87"/>
      <c r="W226" s="87"/>
      <c r="X226" s="87" t="s">
        <v>9</v>
      </c>
      <c r="Y226" s="87"/>
      <c r="Z226" s="87"/>
      <c r="AA226" s="87"/>
    </row>
    <row r="227">
      <c r="B227" s="148" t="s">
        <v>10</v>
      </c>
      <c r="C227" s="148"/>
      <c r="D227" s="152"/>
      <c r="E227" s="152"/>
      <c r="F227" s="152"/>
      <c r="G227" s="152"/>
      <c r="H227" s="152">
        <v>0</v>
      </c>
      <c r="I227" s="152"/>
      <c r="J227" s="152"/>
      <c r="K227" s="152"/>
      <c r="L227" s="152">
        <v>0</v>
      </c>
      <c r="M227" s="152"/>
      <c r="N227" s="152"/>
      <c r="O227" s="152"/>
      <c r="P227" s="152"/>
      <c r="Q227" s="152"/>
      <c r="R227" s="152"/>
      <c r="S227" s="152"/>
      <c r="T227" s="152">
        <v>0</v>
      </c>
      <c r="U227" s="152"/>
      <c r="V227" s="152"/>
      <c r="W227" s="152"/>
      <c r="X227" s="152">
        <v>0</v>
      </c>
      <c r="Y227" s="152"/>
      <c r="Z227" s="152"/>
      <c r="AA227" s="152"/>
    </row>
    <row r="228">
      <c r="B228" s="148" t="s">
        <v>11</v>
      </c>
      <c r="C228" s="148"/>
      <c r="D228" s="152"/>
      <c r="E228" s="152"/>
      <c r="F228" s="152"/>
      <c r="G228" s="152"/>
      <c r="H228" s="152">
        <v>2.6841921489666665</v>
      </c>
      <c r="I228" s="152"/>
      <c r="J228" s="152"/>
      <c r="K228" s="152"/>
      <c r="L228" s="152">
        <v>2.6841921489666665</v>
      </c>
      <c r="M228" s="152"/>
      <c r="N228" s="152"/>
      <c r="O228" s="152"/>
      <c r="P228" s="152"/>
      <c r="Q228" s="152"/>
      <c r="R228" s="152"/>
      <c r="S228" s="152"/>
      <c r="T228" s="152">
        <v>3.1233177951000006</v>
      </c>
      <c r="U228" s="152"/>
      <c r="V228" s="152"/>
      <c r="W228" s="152"/>
      <c r="X228" s="152">
        <v>3.1233177951000006</v>
      </c>
      <c r="Y228" s="152"/>
      <c r="Z228" s="152"/>
      <c r="AA228" s="152"/>
    </row>
    <row r="229">
      <c r="B229" s="150" t="s">
        <v>12</v>
      </c>
      <c r="C229" s="150"/>
      <c r="D229" s="152"/>
      <c r="E229" s="152"/>
      <c r="F229" s="152"/>
      <c r="G229" s="152"/>
      <c r="H229" s="153">
        <v>2.5193111252850939</v>
      </c>
      <c r="I229" s="153"/>
      <c r="J229" s="153"/>
      <c r="K229" s="153"/>
      <c r="L229" s="153">
        <v>2.5193111252850939</v>
      </c>
      <c r="M229" s="153"/>
      <c r="N229" s="153"/>
      <c r="O229" s="153"/>
      <c r="P229" s="152"/>
      <c r="Q229" s="152"/>
      <c r="R229" s="152"/>
      <c r="S229" s="152"/>
      <c r="T229" s="153">
        <v>2.9314627389941208</v>
      </c>
      <c r="U229" s="153"/>
      <c r="V229" s="153"/>
      <c r="W229" s="153"/>
      <c r="X229" s="153">
        <v>2.9314627389941208</v>
      </c>
      <c r="Y229" s="153"/>
      <c r="Z229" s="153"/>
      <c r="AA229" s="153"/>
    </row>
    <row r="230">
      <c r="B230" s="148" t="s">
        <v>13</v>
      </c>
      <c r="C230" s="148"/>
      <c r="D230" s="152"/>
      <c r="E230" s="152"/>
      <c r="F230" s="152"/>
      <c r="G230" s="152"/>
      <c r="H230" s="152">
        <v>3.2467577882661787</v>
      </c>
      <c r="I230" s="152"/>
      <c r="J230" s="152"/>
      <c r="K230" s="152"/>
      <c r="L230" s="152">
        <v>3.2467577882661787</v>
      </c>
      <c r="M230" s="152"/>
      <c r="N230" s="152"/>
      <c r="O230" s="152"/>
      <c r="P230" s="152"/>
      <c r="Q230" s="152"/>
      <c r="R230" s="152"/>
      <c r="S230" s="152"/>
      <c r="T230" s="152">
        <v>3.2807250825520953</v>
      </c>
      <c r="U230" s="152"/>
      <c r="V230" s="152"/>
      <c r="W230" s="152"/>
      <c r="X230" s="152">
        <v>3.2807250825520953</v>
      </c>
      <c r="Y230" s="152"/>
      <c r="Z230" s="152"/>
      <c r="AA230" s="152"/>
    </row>
    <row r="231">
      <c r="B231" s="150" t="s">
        <v>14</v>
      </c>
      <c r="C231" s="150"/>
      <c r="D231" s="152"/>
      <c r="E231" s="152"/>
      <c r="F231" s="152"/>
      <c r="G231" s="152"/>
      <c r="H231" s="153">
        <v>3.2467577882661787</v>
      </c>
      <c r="I231" s="153"/>
      <c r="J231" s="153"/>
      <c r="K231" s="153"/>
      <c r="L231" s="153">
        <v>3.2467577882661787</v>
      </c>
      <c r="M231" s="153"/>
      <c r="N231" s="153"/>
      <c r="O231" s="153"/>
      <c r="P231" s="152"/>
      <c r="Q231" s="152"/>
      <c r="R231" s="152"/>
      <c r="S231" s="152"/>
      <c r="T231" s="153">
        <v>3.2807250825520953</v>
      </c>
      <c r="U231" s="153"/>
      <c r="V231" s="153"/>
      <c r="W231" s="153"/>
      <c r="X231" s="153">
        <v>3.2807250825520953</v>
      </c>
      <c r="Y231" s="153"/>
      <c r="Z231" s="153"/>
      <c r="AA231" s="153"/>
    </row>
    <row r="232">
      <c r="B232" s="150" t="s">
        <v>15</v>
      </c>
      <c r="C232" s="150"/>
      <c r="D232" s="152"/>
      <c r="E232" s="152"/>
      <c r="F232" s="152"/>
      <c r="G232" s="152"/>
      <c r="H232" s="153">
        <v>3.2467577882661787</v>
      </c>
      <c r="I232" s="153"/>
      <c r="J232" s="153"/>
      <c r="K232" s="153"/>
      <c r="L232" s="153">
        <v>3.2467577882661787</v>
      </c>
      <c r="M232" s="153"/>
      <c r="N232" s="153"/>
      <c r="O232" s="153"/>
      <c r="P232" s="152"/>
      <c r="Q232" s="152"/>
      <c r="R232" s="152"/>
      <c r="S232" s="152"/>
      <c r="T232" s="153">
        <v>3.2807250825520953</v>
      </c>
      <c r="U232" s="153"/>
      <c r="V232" s="153"/>
      <c r="W232" s="153"/>
      <c r="X232" s="153">
        <v>3.2807250825520953</v>
      </c>
      <c r="Y232" s="153"/>
      <c r="Z232" s="153"/>
      <c r="AA232" s="153"/>
    </row>
    <row r="233">
      <c r="B233" s="148" t="s">
        <v>16</v>
      </c>
      <c r="C233" s="148"/>
      <c r="D233" s="152"/>
      <c r="E233" s="152"/>
      <c r="F233" s="152"/>
      <c r="G233" s="152"/>
      <c r="H233" s="152">
        <v>0</v>
      </c>
      <c r="I233" s="152"/>
      <c r="J233" s="152"/>
      <c r="K233" s="152"/>
      <c r="L233" s="152">
        <v>0</v>
      </c>
      <c r="M233" s="152"/>
      <c r="N233" s="152"/>
      <c r="O233" s="152"/>
      <c r="P233" s="152"/>
      <c r="Q233" s="152"/>
      <c r="R233" s="152"/>
      <c r="S233" s="152"/>
      <c r="T233" s="152">
        <v>0</v>
      </c>
      <c r="U233" s="152"/>
      <c r="V233" s="152"/>
      <c r="W233" s="152"/>
      <c r="X233" s="152">
        <v>0</v>
      </c>
      <c r="Y233" s="152"/>
      <c r="Z233" s="152"/>
      <c r="AA233" s="152"/>
    </row>
    <row r="234">
      <c r="B234" s="150" t="s">
        <v>17</v>
      </c>
      <c r="C234" s="150"/>
      <c r="D234" s="152"/>
      <c r="E234" s="152"/>
      <c r="F234" s="152"/>
      <c r="G234" s="152"/>
      <c r="H234" s="153">
        <v>3.2420715850596378</v>
      </c>
      <c r="I234" s="153"/>
      <c r="J234" s="153"/>
      <c r="K234" s="153"/>
      <c r="L234" s="153">
        <v>3.2420715850596378</v>
      </c>
      <c r="M234" s="153"/>
      <c r="N234" s="153"/>
      <c r="O234" s="153"/>
      <c r="P234" s="152"/>
      <c r="Q234" s="152"/>
      <c r="R234" s="152"/>
      <c r="S234" s="152"/>
      <c r="T234" s="153">
        <v>3.2759898526999627</v>
      </c>
      <c r="U234" s="153"/>
      <c r="V234" s="153"/>
      <c r="W234" s="153"/>
      <c r="X234" s="153">
        <v>3.2759898526999627</v>
      </c>
      <c r="Y234" s="153"/>
      <c r="Z234" s="153"/>
      <c r="AA234" s="153"/>
    </row>
    <row r="235">
      <c r="B235" s="148" t="s">
        <v>18</v>
      </c>
      <c r="C235" s="148"/>
      <c r="D235" s="152"/>
      <c r="E235" s="152"/>
      <c r="F235" s="152"/>
      <c r="G235" s="152"/>
      <c r="H235" s="152">
        <v>4.377072662264367</v>
      </c>
      <c r="I235" s="152"/>
      <c r="J235" s="152"/>
      <c r="K235" s="152"/>
      <c r="L235" s="152">
        <v>4.377072662264367</v>
      </c>
      <c r="M235" s="152"/>
      <c r="N235" s="152"/>
      <c r="O235" s="152"/>
      <c r="P235" s="152"/>
      <c r="Q235" s="152"/>
      <c r="R235" s="152"/>
      <c r="S235" s="152"/>
      <c r="T235" s="152">
        <v>6.359342298906987</v>
      </c>
      <c r="U235" s="152"/>
      <c r="V235" s="152"/>
      <c r="W235" s="152"/>
      <c r="X235" s="152">
        <v>6.359342298906987</v>
      </c>
      <c r="Y235" s="152"/>
      <c r="Z235" s="152"/>
      <c r="AA235" s="152"/>
    </row>
    <row r="236">
      <c r="B236" s="148" t="s">
        <v>19</v>
      </c>
      <c r="C236" s="148"/>
      <c r="D236" s="152"/>
      <c r="E236" s="152"/>
      <c r="F236" s="152"/>
      <c r="G236" s="152"/>
      <c r="H236" s="152">
        <v>4.2703286420225544</v>
      </c>
      <c r="I236" s="152"/>
      <c r="J236" s="152"/>
      <c r="K236" s="152"/>
      <c r="L236" s="152">
        <v>4.2703286420225544</v>
      </c>
      <c r="M236" s="152"/>
      <c r="N236" s="152"/>
      <c r="O236" s="152"/>
      <c r="P236" s="152"/>
      <c r="Q236" s="152"/>
      <c r="R236" s="152"/>
      <c r="S236" s="152"/>
      <c r="T236" s="152">
        <v>4.3760724842740357</v>
      </c>
      <c r="U236" s="152"/>
      <c r="V236" s="152"/>
      <c r="W236" s="152"/>
      <c r="X236" s="152">
        <v>4.3760724842740357</v>
      </c>
      <c r="Y236" s="152"/>
      <c r="Z236" s="152"/>
      <c r="AA236" s="152"/>
    </row>
    <row r="237">
      <c r="B237" s="148" t="s">
        <v>20</v>
      </c>
      <c r="C237" s="148"/>
      <c r="D237" s="152"/>
      <c r="E237" s="152"/>
      <c r="F237" s="152"/>
      <c r="G237" s="152"/>
      <c r="H237" s="152">
        <v>4.37707266226438</v>
      </c>
      <c r="I237" s="152"/>
      <c r="J237" s="152"/>
      <c r="K237" s="152"/>
      <c r="L237" s="152">
        <v>4.37707266226438</v>
      </c>
      <c r="M237" s="152"/>
      <c r="N237" s="152"/>
      <c r="O237" s="152"/>
      <c r="P237" s="152"/>
      <c r="Q237" s="152"/>
      <c r="R237" s="152"/>
      <c r="S237" s="152"/>
      <c r="T237" s="152">
        <v>6.3593422989072</v>
      </c>
      <c r="U237" s="152"/>
      <c r="V237" s="152"/>
      <c r="W237" s="152"/>
      <c r="X237" s="152">
        <v>6.3593422989072</v>
      </c>
      <c r="Y237" s="152"/>
      <c r="Z237" s="152"/>
      <c r="AA237" s="152"/>
    </row>
    <row r="238">
      <c r="B238" s="150" t="s">
        <v>21</v>
      </c>
      <c r="C238" s="150"/>
      <c r="D238" s="152"/>
      <c r="E238" s="152"/>
      <c r="F238" s="152"/>
      <c r="G238" s="152"/>
      <c r="H238" s="153">
        <v>4.272372781095898</v>
      </c>
      <c r="I238" s="153"/>
      <c r="J238" s="153"/>
      <c r="K238" s="153"/>
      <c r="L238" s="153">
        <v>4.272372781095898</v>
      </c>
      <c r="M238" s="153"/>
      <c r="N238" s="153"/>
      <c r="O238" s="153"/>
      <c r="P238" s="152"/>
      <c r="Q238" s="152"/>
      <c r="R238" s="152"/>
      <c r="S238" s="152"/>
      <c r="T238" s="153">
        <v>4.414051935599586</v>
      </c>
      <c r="U238" s="153"/>
      <c r="V238" s="153"/>
      <c r="W238" s="153"/>
      <c r="X238" s="153">
        <v>4.414051935599586</v>
      </c>
      <c r="Y238" s="153"/>
      <c r="Z238" s="153"/>
      <c r="AA238" s="153"/>
    </row>
    <row r="239">
      <c r="B239" s="150" t="s">
        <v>22</v>
      </c>
      <c r="C239" s="150"/>
      <c r="D239" s="152"/>
      <c r="E239" s="152"/>
      <c r="F239" s="152"/>
      <c r="G239" s="152"/>
      <c r="H239" s="153">
        <v>4.2729514653957184</v>
      </c>
      <c r="I239" s="153"/>
      <c r="J239" s="153"/>
      <c r="K239" s="153"/>
      <c r="L239" s="153">
        <v>4.2729514653957184</v>
      </c>
      <c r="M239" s="153"/>
      <c r="N239" s="153"/>
      <c r="O239" s="153"/>
      <c r="P239" s="152"/>
      <c r="Q239" s="152"/>
      <c r="R239" s="152"/>
      <c r="S239" s="152"/>
      <c r="T239" s="153">
        <v>4.4248037051267293</v>
      </c>
      <c r="U239" s="153"/>
      <c r="V239" s="153"/>
      <c r="W239" s="153"/>
      <c r="X239" s="153">
        <v>4.4248037051267293</v>
      </c>
      <c r="Y239" s="153"/>
      <c r="Z239" s="153"/>
      <c r="AA239" s="153"/>
    </row>
    <row r="240">
      <c r="B240" s="148" t="s">
        <v>23</v>
      </c>
      <c r="C240" s="148"/>
      <c r="D240" s="152"/>
      <c r="E240" s="152"/>
      <c r="F240" s="152"/>
      <c r="G240" s="152"/>
      <c r="H240" s="152">
        <v>4.1999816827814263</v>
      </c>
      <c r="I240" s="152"/>
      <c r="J240" s="152"/>
      <c r="K240" s="152"/>
      <c r="L240" s="152">
        <v>4.1999816827814263</v>
      </c>
      <c r="M240" s="152"/>
      <c r="N240" s="152"/>
      <c r="O240" s="152"/>
      <c r="P240" s="152"/>
      <c r="Q240" s="152"/>
      <c r="R240" s="152"/>
      <c r="S240" s="152"/>
      <c r="T240" s="152">
        <v>4.4695009575144917</v>
      </c>
      <c r="U240" s="152"/>
      <c r="V240" s="152"/>
      <c r="W240" s="152"/>
      <c r="X240" s="152">
        <v>4.4695009575144917</v>
      </c>
      <c r="Y240" s="152"/>
      <c r="Z240" s="152"/>
      <c r="AA240" s="152"/>
    </row>
    <row r="241">
      <c r="B241" s="148" t="s">
        <v>24</v>
      </c>
      <c r="C241" s="148"/>
      <c r="D241" s="152"/>
      <c r="E241" s="152"/>
      <c r="F241" s="152"/>
      <c r="G241" s="152"/>
      <c r="H241" s="152">
        <v>4.1999816827814209</v>
      </c>
      <c r="I241" s="152"/>
      <c r="J241" s="152"/>
      <c r="K241" s="152"/>
      <c r="L241" s="152">
        <v>4.1999816827814209</v>
      </c>
      <c r="M241" s="152"/>
      <c r="N241" s="152"/>
      <c r="O241" s="152"/>
      <c r="P241" s="152"/>
      <c r="Q241" s="152"/>
      <c r="R241" s="152"/>
      <c r="S241" s="152"/>
      <c r="T241" s="152">
        <v>4.4695009575144971</v>
      </c>
      <c r="U241" s="152"/>
      <c r="V241" s="152"/>
      <c r="W241" s="152"/>
      <c r="X241" s="152">
        <v>4.4695009575144971</v>
      </c>
      <c r="Y241" s="152"/>
      <c r="Z241" s="152"/>
      <c r="AA241" s="152"/>
    </row>
    <row r="242">
      <c r="B242" s="148" t="s">
        <v>25</v>
      </c>
      <c r="C242" s="148"/>
      <c r="D242" s="152"/>
      <c r="E242" s="152"/>
      <c r="F242" s="152"/>
      <c r="G242" s="152"/>
      <c r="H242" s="152">
        <v>4.1999816827814307</v>
      </c>
      <c r="I242" s="152"/>
      <c r="J242" s="152"/>
      <c r="K242" s="152"/>
      <c r="L242" s="152">
        <v>4.1999816827814307</v>
      </c>
      <c r="M242" s="152"/>
      <c r="N242" s="152"/>
      <c r="O242" s="152"/>
      <c r="P242" s="152"/>
      <c r="Q242" s="152"/>
      <c r="R242" s="152"/>
      <c r="S242" s="152"/>
      <c r="T242" s="152">
        <v>4.4695009575144917</v>
      </c>
      <c r="U242" s="152"/>
      <c r="V242" s="152"/>
      <c r="W242" s="152"/>
      <c r="X242" s="152">
        <v>4.4695009575144917</v>
      </c>
      <c r="Y242" s="152"/>
      <c r="Z242" s="152"/>
      <c r="AA242" s="152"/>
    </row>
    <row r="243">
      <c r="B243" s="150" t="s">
        <v>26</v>
      </c>
      <c r="C243" s="150"/>
      <c r="D243" s="152"/>
      <c r="E243" s="152"/>
      <c r="F243" s="152"/>
      <c r="G243" s="152"/>
      <c r="H243" s="153">
        <v>4.1999816827814263</v>
      </c>
      <c r="I243" s="153"/>
      <c r="J243" s="153"/>
      <c r="K243" s="153"/>
      <c r="L243" s="153">
        <v>4.1999816827814263</v>
      </c>
      <c r="M243" s="153"/>
      <c r="N243" s="153"/>
      <c r="O243" s="153"/>
      <c r="P243" s="152"/>
      <c r="Q243" s="152"/>
      <c r="R243" s="152"/>
      <c r="S243" s="152"/>
      <c r="T243" s="153">
        <v>4.4695009575144935</v>
      </c>
      <c r="U243" s="153"/>
      <c r="V243" s="153"/>
      <c r="W243" s="153"/>
      <c r="X243" s="153">
        <v>4.4695009575144935</v>
      </c>
      <c r="Y243" s="153"/>
      <c r="Z243" s="153"/>
      <c r="AA243" s="153"/>
    </row>
    <row r="244">
      <c r="B244" s="150" t="s">
        <v>27</v>
      </c>
      <c r="C244" s="150"/>
      <c r="D244" s="152"/>
      <c r="E244" s="152"/>
      <c r="F244" s="152"/>
      <c r="G244" s="152"/>
      <c r="H244" s="153">
        <v>4.2260498380743643</v>
      </c>
      <c r="I244" s="153"/>
      <c r="J244" s="153"/>
      <c r="K244" s="153"/>
      <c r="L244" s="153">
        <v>4.2260498380743643</v>
      </c>
      <c r="M244" s="153"/>
      <c r="N244" s="153"/>
      <c r="O244" s="153"/>
      <c r="P244" s="152"/>
      <c r="Q244" s="152"/>
      <c r="R244" s="152"/>
      <c r="S244" s="152"/>
      <c r="T244" s="153">
        <v>4.4535330475842834</v>
      </c>
      <c r="U244" s="153"/>
      <c r="V244" s="153"/>
      <c r="W244" s="153"/>
      <c r="X244" s="153">
        <v>4.4535330475842834</v>
      </c>
      <c r="Y244" s="153"/>
      <c r="Z244" s="153"/>
      <c r="AA244" s="153"/>
    </row>
    <row r="245">
      <c r="B245" s="148" t="s">
        <v>28</v>
      </c>
      <c r="C245" s="148"/>
      <c r="D245" s="152"/>
      <c r="E245" s="152"/>
      <c r="F245" s="152"/>
      <c r="G245" s="152"/>
      <c r="H245" s="152">
        <v>9.1353147132838632</v>
      </c>
      <c r="I245" s="152"/>
      <c r="J245" s="152"/>
      <c r="K245" s="152"/>
      <c r="L245" s="152">
        <v>9.1353147132838632</v>
      </c>
      <c r="M245" s="152"/>
      <c r="N245" s="152"/>
      <c r="O245" s="152"/>
      <c r="P245" s="152"/>
      <c r="Q245" s="152"/>
      <c r="R245" s="152"/>
      <c r="S245" s="152"/>
      <c r="T245" s="152">
        <v>9.0524956261136911</v>
      </c>
      <c r="U245" s="152"/>
      <c r="V245" s="152"/>
      <c r="W245" s="152"/>
      <c r="X245" s="152">
        <v>9.0524956261136911</v>
      </c>
      <c r="Y245" s="152"/>
      <c r="Z245" s="152"/>
      <c r="AA245" s="152"/>
    </row>
    <row r="246">
      <c r="B246" s="148" t="s">
        <v>29</v>
      </c>
      <c r="C246" s="148"/>
      <c r="D246" s="152"/>
      <c r="E246" s="152"/>
      <c r="F246" s="152"/>
      <c r="G246" s="152"/>
      <c r="H246" s="152">
        <v>-0.37748990281625489</v>
      </c>
      <c r="I246" s="152"/>
      <c r="J246" s="152"/>
      <c r="K246" s="152"/>
      <c r="L246" s="152">
        <v>-0.37748990281625489</v>
      </c>
      <c r="M246" s="152"/>
      <c r="N246" s="152"/>
      <c r="O246" s="152"/>
      <c r="P246" s="152"/>
      <c r="Q246" s="152"/>
      <c r="R246" s="152"/>
      <c r="S246" s="152"/>
      <c r="T246" s="152">
        <v>2.5357082063395113</v>
      </c>
      <c r="U246" s="152"/>
      <c r="V246" s="152"/>
      <c r="W246" s="152"/>
      <c r="X246" s="152">
        <v>2.5357082063395113</v>
      </c>
      <c r="Y246" s="152"/>
      <c r="Z246" s="152"/>
      <c r="AA246" s="152"/>
    </row>
    <row r="247">
      <c r="B247" s="150" t="s">
        <v>30</v>
      </c>
      <c r="C247" s="150"/>
      <c r="D247" s="152"/>
      <c r="E247" s="152"/>
      <c r="F247" s="152"/>
      <c r="G247" s="152"/>
      <c r="H247" s="153">
        <v>4.2258914826117291</v>
      </c>
      <c r="I247" s="153"/>
      <c r="J247" s="153"/>
      <c r="K247" s="153"/>
      <c r="L247" s="153">
        <v>4.2258914826117291</v>
      </c>
      <c r="M247" s="153"/>
      <c r="N247" s="153"/>
      <c r="O247" s="153"/>
      <c r="P247" s="152"/>
      <c r="Q247" s="152"/>
      <c r="R247" s="152"/>
      <c r="S247" s="152"/>
      <c r="T247" s="153">
        <v>4.4538729295055628</v>
      </c>
      <c r="U247" s="153"/>
      <c r="V247" s="153"/>
      <c r="W247" s="153"/>
      <c r="X247" s="153">
        <v>4.4538729295055628</v>
      </c>
      <c r="Y247" s="153"/>
      <c r="Z247" s="153"/>
      <c r="AA247" s="153"/>
    </row>
    <row r="248">
      <c r="B248" s="148" t="s">
        <v>31</v>
      </c>
      <c r="C248" s="148"/>
      <c r="D248" s="152"/>
      <c r="E248" s="152"/>
      <c r="F248" s="152"/>
      <c r="G248" s="152"/>
      <c r="H248" s="152">
        <v>0</v>
      </c>
      <c r="I248" s="152"/>
      <c r="J248" s="152"/>
      <c r="K248" s="152"/>
      <c r="L248" s="152">
        <v>0</v>
      </c>
      <c r="M248" s="152"/>
      <c r="N248" s="152"/>
      <c r="O248" s="152"/>
      <c r="P248" s="152"/>
      <c r="Q248" s="152"/>
      <c r="R248" s="152"/>
      <c r="S248" s="152"/>
      <c r="T248" s="152">
        <v>0</v>
      </c>
      <c r="U248" s="152"/>
      <c r="V248" s="152"/>
      <c r="W248" s="152"/>
      <c r="X248" s="152">
        <v>0</v>
      </c>
      <c r="Y248" s="152"/>
      <c r="Z248" s="152"/>
      <c r="AA248" s="152"/>
    </row>
    <row r="249">
      <c r="B249" s="148" t="s">
        <v>32</v>
      </c>
      <c r="C249" s="148"/>
      <c r="D249" s="152"/>
      <c r="E249" s="152"/>
      <c r="F249" s="152"/>
      <c r="G249" s="152"/>
      <c r="H249" s="152">
        <v>0</v>
      </c>
      <c r="I249" s="152"/>
      <c r="J249" s="152"/>
      <c r="K249" s="152"/>
      <c r="L249" s="152">
        <v>0</v>
      </c>
      <c r="M249" s="152"/>
      <c r="N249" s="152"/>
      <c r="O249" s="152"/>
      <c r="P249" s="152"/>
      <c r="Q249" s="152"/>
      <c r="R249" s="152"/>
      <c r="S249" s="152"/>
      <c r="T249" s="152">
        <v>0</v>
      </c>
      <c r="U249" s="152"/>
      <c r="V249" s="152"/>
      <c r="W249" s="152"/>
      <c r="X249" s="152">
        <v>0</v>
      </c>
      <c r="Y249" s="152"/>
      <c r="Z249" s="152"/>
      <c r="AA249" s="152"/>
    </row>
    <row r="250">
      <c r="B250" s="148" t="s">
        <v>33</v>
      </c>
      <c r="C250" s="148"/>
      <c r="D250" s="152"/>
      <c r="E250" s="152"/>
      <c r="F250" s="152"/>
      <c r="G250" s="152"/>
      <c r="H250" s="152">
        <v>0</v>
      </c>
      <c r="I250" s="152"/>
      <c r="J250" s="152"/>
      <c r="K250" s="152"/>
      <c r="L250" s="152">
        <v>0</v>
      </c>
      <c r="M250" s="152"/>
      <c r="N250" s="152"/>
      <c r="O250" s="152"/>
      <c r="P250" s="152"/>
      <c r="Q250" s="152"/>
      <c r="R250" s="152"/>
      <c r="S250" s="152"/>
      <c r="T250" s="152">
        <v>0</v>
      </c>
      <c r="U250" s="152"/>
      <c r="V250" s="152"/>
      <c r="W250" s="152"/>
      <c r="X250" s="152">
        <v>0</v>
      </c>
      <c r="Y250" s="152"/>
      <c r="Z250" s="152"/>
      <c r="AA250" s="152"/>
    </row>
    <row r="251">
      <c r="B251" s="148" t="s">
        <v>34</v>
      </c>
      <c r="C251" s="148"/>
      <c r="D251" s="152"/>
      <c r="E251" s="152"/>
      <c r="F251" s="152"/>
      <c r="G251" s="152"/>
      <c r="H251" s="152">
        <v>0</v>
      </c>
      <c r="I251" s="152"/>
      <c r="J251" s="152"/>
      <c r="K251" s="152"/>
      <c r="L251" s="152">
        <v>0</v>
      </c>
      <c r="M251" s="152"/>
      <c r="N251" s="152"/>
      <c r="O251" s="152"/>
      <c r="P251" s="152"/>
      <c r="Q251" s="152"/>
      <c r="R251" s="152"/>
      <c r="S251" s="152"/>
      <c r="T251" s="152">
        <v>0</v>
      </c>
      <c r="U251" s="152"/>
      <c r="V251" s="152"/>
      <c r="W251" s="152"/>
      <c r="X251" s="152">
        <v>0</v>
      </c>
      <c r="Y251" s="152"/>
      <c r="Z251" s="152"/>
      <c r="AA251" s="152"/>
    </row>
    <row r="252">
      <c r="B252" s="148" t="s">
        <v>35</v>
      </c>
      <c r="C252" s="148"/>
      <c r="D252" s="152"/>
      <c r="E252" s="152"/>
      <c r="F252" s="152"/>
      <c r="G252" s="152"/>
      <c r="H252" s="152">
        <v>0</v>
      </c>
      <c r="I252" s="152"/>
      <c r="J252" s="152"/>
      <c r="K252" s="152"/>
      <c r="L252" s="152">
        <v>0</v>
      </c>
      <c r="M252" s="152"/>
      <c r="N252" s="152"/>
      <c r="O252" s="152"/>
      <c r="P252" s="152"/>
      <c r="Q252" s="152"/>
      <c r="R252" s="152"/>
      <c r="S252" s="152"/>
      <c r="T252" s="152">
        <v>0</v>
      </c>
      <c r="U252" s="152"/>
      <c r="V252" s="152"/>
      <c r="W252" s="152"/>
      <c r="X252" s="152">
        <v>0</v>
      </c>
      <c r="Y252" s="152"/>
      <c r="Z252" s="152"/>
      <c r="AA252" s="152"/>
    </row>
    <row r="253">
      <c r="B253" s="150" t="s">
        <v>36</v>
      </c>
      <c r="C253" s="150"/>
      <c r="D253" s="152"/>
      <c r="E253" s="152"/>
      <c r="F253" s="152"/>
      <c r="G253" s="152"/>
      <c r="H253" s="153">
        <v>0</v>
      </c>
      <c r="I253" s="153"/>
      <c r="J253" s="153"/>
      <c r="K253" s="153"/>
      <c r="L253" s="153">
        <v>0</v>
      </c>
      <c r="M253" s="153"/>
      <c r="N253" s="153"/>
      <c r="O253" s="153"/>
      <c r="P253" s="152"/>
      <c r="Q253" s="152"/>
      <c r="R253" s="152"/>
      <c r="S253" s="152"/>
      <c r="T253" s="153">
        <v>0</v>
      </c>
      <c r="U253" s="153"/>
      <c r="V253" s="153"/>
      <c r="W253" s="153"/>
      <c r="X253" s="153">
        <v>0</v>
      </c>
      <c r="Y253" s="153"/>
      <c r="Z253" s="153"/>
      <c r="AA253" s="153"/>
    </row>
    <row r="254">
      <c r="B254" s="150" t="s">
        <v>37</v>
      </c>
      <c r="C254" s="150"/>
      <c r="D254" s="152"/>
      <c r="E254" s="152"/>
      <c r="F254" s="152"/>
      <c r="G254" s="152"/>
      <c r="H254" s="153">
        <v>4.050896563395578</v>
      </c>
      <c r="I254" s="153"/>
      <c r="J254" s="153"/>
      <c r="K254" s="153"/>
      <c r="L254" s="153">
        <v>4.050896563395578</v>
      </c>
      <c r="M254" s="153"/>
      <c r="N254" s="153"/>
      <c r="O254" s="153"/>
      <c r="P254" s="152"/>
      <c r="Q254" s="152"/>
      <c r="R254" s="152"/>
      <c r="S254" s="152"/>
      <c r="T254" s="153">
        <v>4.65126233683444</v>
      </c>
      <c r="U254" s="153"/>
      <c r="V254" s="153"/>
      <c r="W254" s="153"/>
      <c r="X254" s="153">
        <v>4.65126233683444</v>
      </c>
      <c r="Y254" s="153"/>
      <c r="Z254" s="153"/>
      <c r="AA254" s="153"/>
    </row>
    <row r="256">
      <c r="B256" s="148" t="s">
        <v>38</v>
      </c>
      <c r="C256" s="148"/>
      <c r="D256" s="152"/>
      <c r="E256" s="152"/>
      <c r="F256" s="152"/>
      <c r="G256" s="152"/>
      <c r="H256" s="152">
        <v>1.9950721664317666</v>
      </c>
      <c r="I256" s="152"/>
      <c r="J256" s="152"/>
      <c r="K256" s="152"/>
      <c r="L256" s="152">
        <v>1.9950721664317666</v>
      </c>
      <c r="M256" s="152"/>
      <c r="N256" s="152"/>
      <c r="O256" s="152"/>
      <c r="P256" s="152"/>
      <c r="Q256" s="152"/>
      <c r="R256" s="152"/>
      <c r="S256" s="152"/>
      <c r="T256" s="152">
        <v>2.4408852903898608</v>
      </c>
      <c r="U256" s="152"/>
      <c r="V256" s="152"/>
      <c r="W256" s="152"/>
      <c r="X256" s="152">
        <v>2.4408852903898608</v>
      </c>
      <c r="Y256" s="152"/>
      <c r="Z256" s="152"/>
      <c r="AA256" s="152"/>
    </row>
    <row r="257">
      <c r="B257" s="148" t="s">
        <v>39</v>
      </c>
      <c r="C257" s="148"/>
      <c r="D257" s="152"/>
      <c r="E257" s="152"/>
      <c r="F257" s="152"/>
      <c r="G257" s="152"/>
      <c r="H257" s="152">
        <v>1.687093086750564</v>
      </c>
      <c r="I257" s="152"/>
      <c r="J257" s="152"/>
      <c r="K257" s="152"/>
      <c r="L257" s="152">
        <v>1.687093086750564</v>
      </c>
      <c r="M257" s="152"/>
      <c r="N257" s="152"/>
      <c r="O257" s="152"/>
      <c r="P257" s="152"/>
      <c r="Q257" s="152"/>
      <c r="R257" s="152"/>
      <c r="S257" s="152"/>
      <c r="T257" s="152">
        <v>2.1982392809318756</v>
      </c>
      <c r="U257" s="152"/>
      <c r="V257" s="152"/>
      <c r="W257" s="152"/>
      <c r="X257" s="152">
        <v>2.1982392809318756</v>
      </c>
      <c r="Y257" s="152"/>
      <c r="Z257" s="152"/>
      <c r="AA257" s="152"/>
    </row>
    <row r="258">
      <c r="B258" s="148" t="s">
        <v>40</v>
      </c>
      <c r="C258" s="148"/>
      <c r="D258" s="152"/>
      <c r="E258" s="152"/>
      <c r="F258" s="152"/>
      <c r="G258" s="152"/>
      <c r="H258" s="152">
        <v>0.30666233208642957</v>
      </c>
      <c r="I258" s="152"/>
      <c r="J258" s="152"/>
      <c r="K258" s="152"/>
      <c r="L258" s="152">
        <v>0.30666233208642957</v>
      </c>
      <c r="M258" s="152"/>
      <c r="N258" s="152"/>
      <c r="O258" s="152"/>
      <c r="P258" s="152"/>
      <c r="Q258" s="152"/>
      <c r="R258" s="152"/>
      <c r="S258" s="152"/>
      <c r="T258" s="152">
        <v>0.70967310904284542</v>
      </c>
      <c r="U258" s="152"/>
      <c r="V258" s="152"/>
      <c r="W258" s="152"/>
      <c r="X258" s="152">
        <v>0.70967310904284542</v>
      </c>
      <c r="Y258" s="152"/>
      <c r="Z258" s="152"/>
      <c r="AA258" s="152"/>
    </row>
    <row r="259">
      <c r="B259" s="148" t="s">
        <v>41</v>
      </c>
      <c r="C259" s="148"/>
      <c r="D259" s="152"/>
      <c r="E259" s="152"/>
      <c r="F259" s="152"/>
      <c r="G259" s="152"/>
      <c r="H259" s="152">
        <v>0.12049885935145943</v>
      </c>
      <c r="I259" s="152"/>
      <c r="J259" s="152"/>
      <c r="K259" s="152"/>
      <c r="L259" s="152">
        <v>0.12049885935145943</v>
      </c>
      <c r="M259" s="152"/>
      <c r="N259" s="152"/>
      <c r="O259" s="152"/>
      <c r="P259" s="152"/>
      <c r="Q259" s="152"/>
      <c r="R259" s="152"/>
      <c r="S259" s="152"/>
      <c r="T259" s="152">
        <v>0.18851523534067008</v>
      </c>
      <c r="U259" s="152"/>
      <c r="V259" s="152"/>
      <c r="W259" s="152"/>
      <c r="X259" s="152">
        <v>0.18851523534067008</v>
      </c>
      <c r="Y259" s="152"/>
      <c r="Z259" s="152"/>
      <c r="AA259" s="152"/>
    </row>
    <row r="260">
      <c r="B260" s="148" t="s">
        <v>42</v>
      </c>
      <c r="C260" s="148"/>
      <c r="D260" s="152"/>
      <c r="E260" s="152"/>
      <c r="F260" s="152"/>
      <c r="G260" s="152"/>
      <c r="H260" s="152">
        <v>0.12375689387638056</v>
      </c>
      <c r="I260" s="152"/>
      <c r="J260" s="152"/>
      <c r="K260" s="152"/>
      <c r="L260" s="152">
        <v>0.12375689387638056</v>
      </c>
      <c r="M260" s="152"/>
      <c r="N260" s="152"/>
      <c r="O260" s="152"/>
      <c r="P260" s="152"/>
      <c r="Q260" s="152"/>
      <c r="R260" s="152"/>
      <c r="S260" s="152"/>
      <c r="T260" s="152">
        <v>0.35524559120925181</v>
      </c>
      <c r="U260" s="152"/>
      <c r="V260" s="152"/>
      <c r="W260" s="152"/>
      <c r="X260" s="152">
        <v>0.35524559120925181</v>
      </c>
      <c r="Y260" s="152"/>
      <c r="Z260" s="152"/>
      <c r="AA260" s="152"/>
    </row>
    <row r="261">
      <c r="B261" s="150" t="s">
        <v>43</v>
      </c>
      <c r="C261" s="150"/>
      <c r="D261" s="152"/>
      <c r="E261" s="152"/>
      <c r="F261" s="152"/>
      <c r="G261" s="152"/>
      <c r="H261" s="153">
        <v>1.1682086317517018</v>
      </c>
      <c r="I261" s="153"/>
      <c r="J261" s="153"/>
      <c r="K261" s="153"/>
      <c r="L261" s="153">
        <v>1.1682086317517018</v>
      </c>
      <c r="M261" s="153"/>
      <c r="N261" s="153"/>
      <c r="O261" s="153"/>
      <c r="P261" s="152"/>
      <c r="Q261" s="152"/>
      <c r="R261" s="152"/>
      <c r="S261" s="152"/>
      <c r="T261" s="153">
        <v>1.5479895063172924</v>
      </c>
      <c r="U261" s="153"/>
      <c r="V261" s="153"/>
      <c r="W261" s="153"/>
      <c r="X261" s="153">
        <v>1.5479895063172924</v>
      </c>
      <c r="Y261" s="153"/>
      <c r="Z261" s="153"/>
      <c r="AA261" s="153"/>
    </row>
    <row r="262">
      <c r="B262" s="148" t="s">
        <v>34</v>
      </c>
      <c r="C262" s="148"/>
      <c r="D262" s="152"/>
      <c r="E262" s="152"/>
      <c r="F262" s="152"/>
      <c r="G262" s="152"/>
      <c r="H262" s="152">
        <v>0</v>
      </c>
      <c r="I262" s="152"/>
      <c r="J262" s="152"/>
      <c r="K262" s="152"/>
      <c r="L262" s="152">
        <v>0</v>
      </c>
      <c r="M262" s="152"/>
      <c r="N262" s="152"/>
      <c r="O262" s="152"/>
      <c r="P262" s="152"/>
      <c r="Q262" s="152"/>
      <c r="R262" s="152"/>
      <c r="S262" s="152"/>
      <c r="T262" s="152">
        <v>0</v>
      </c>
      <c r="U262" s="152"/>
      <c r="V262" s="152"/>
      <c r="W262" s="152"/>
      <c r="X262" s="152">
        <v>0</v>
      </c>
      <c r="Y262" s="152"/>
      <c r="Z262" s="152"/>
      <c r="AA262" s="152"/>
    </row>
    <row r="263">
      <c r="B263" s="150" t="s">
        <v>44</v>
      </c>
      <c r="C263" s="150"/>
      <c r="D263" s="152"/>
      <c r="E263" s="152"/>
      <c r="F263" s="152"/>
      <c r="G263" s="152"/>
      <c r="H263" s="153">
        <v>0</v>
      </c>
      <c r="I263" s="153"/>
      <c r="J263" s="153"/>
      <c r="K263" s="153"/>
      <c r="L263" s="153">
        <v>0</v>
      </c>
      <c r="M263" s="153"/>
      <c r="N263" s="153"/>
      <c r="O263" s="153"/>
      <c r="P263" s="152"/>
      <c r="Q263" s="152"/>
      <c r="R263" s="152"/>
      <c r="S263" s="152"/>
      <c r="T263" s="153">
        <v>0</v>
      </c>
      <c r="U263" s="153"/>
      <c r="V263" s="153"/>
      <c r="W263" s="153"/>
      <c r="X263" s="153">
        <v>0</v>
      </c>
      <c r="Y263" s="153"/>
      <c r="Z263" s="153"/>
      <c r="AA263" s="153"/>
    </row>
    <row r="264">
      <c r="B264" s="150" t="s">
        <v>45</v>
      </c>
      <c r="C264" s="150"/>
      <c r="D264" s="152"/>
      <c r="E264" s="152"/>
      <c r="F264" s="152"/>
      <c r="G264" s="152"/>
      <c r="H264" s="153">
        <v>1.1576687861362704</v>
      </c>
      <c r="I264" s="153"/>
      <c r="J264" s="153"/>
      <c r="K264" s="153"/>
      <c r="L264" s="153">
        <v>1.1576687861362704</v>
      </c>
      <c r="M264" s="153"/>
      <c r="N264" s="153"/>
      <c r="O264" s="153"/>
      <c r="P264" s="152"/>
      <c r="Q264" s="152"/>
      <c r="R264" s="152"/>
      <c r="S264" s="152"/>
      <c r="T264" s="153">
        <v>1.5340231907402284</v>
      </c>
      <c r="U264" s="153"/>
      <c r="V264" s="153"/>
      <c r="W264" s="153"/>
      <c r="X264" s="153">
        <v>1.5340231907402284</v>
      </c>
      <c r="Y264" s="153"/>
      <c r="Z264" s="153"/>
      <c r="AA264" s="153"/>
    </row>
    <row r="265" ht="14.25" customHeight="1">
      <c r="B265" s="69"/>
      <c r="C265" s="69"/>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row>
    <row r="266" ht="14.25" customHeight="1">
      <c r="B266" s="69"/>
      <c r="C266" s="69"/>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row>
    <row r="267" ht="14.25" customHeight="1">
      <c r="B267" s="117" t="s">
        <v>50</v>
      </c>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ht="14.25" customHeight="1">
      <c r="B268" s="118" t="s">
        <v>1</v>
      </c>
      <c r="C268" s="119"/>
      <c r="D268" s="121" t="s">
        <v>7</v>
      </c>
      <c r="E268" s="121"/>
      <c r="F268" s="121"/>
      <c r="G268" s="121"/>
      <c r="H268" s="121"/>
      <c r="I268" s="121"/>
      <c r="J268" s="121"/>
      <c r="K268" s="121"/>
      <c r="L268" s="121"/>
      <c r="M268" s="121"/>
      <c r="N268" s="121"/>
      <c r="O268" s="122"/>
      <c r="P268" s="121" t="s">
        <v>8</v>
      </c>
      <c r="Q268" s="121"/>
      <c r="R268" s="121"/>
      <c r="S268" s="121"/>
      <c r="T268" s="121"/>
      <c r="U268" s="121"/>
      <c r="V268" s="121"/>
      <c r="W268" s="121"/>
      <c r="X268" s="121"/>
      <c r="Y268" s="121"/>
      <c r="Z268" s="121"/>
      <c r="AA268" s="121"/>
    </row>
    <row r="269" ht="14.25" customHeight="1">
      <c r="B269" s="100"/>
      <c r="C269" s="120"/>
      <c r="D269" s="87" t="s">
        <v>4</v>
      </c>
      <c r="E269" s="87"/>
      <c r="F269" s="87"/>
      <c r="G269" s="87"/>
      <c r="H269" s="87" t="s">
        <v>5</v>
      </c>
      <c r="I269" s="87"/>
      <c r="J269" s="87"/>
      <c r="K269" s="87"/>
      <c r="L269" s="87" t="s">
        <v>9</v>
      </c>
      <c r="M269" s="87"/>
      <c r="N269" s="87"/>
      <c r="O269" s="88"/>
      <c r="P269" s="87" t="s">
        <v>4</v>
      </c>
      <c r="Q269" s="87"/>
      <c r="R269" s="87"/>
      <c r="S269" s="87"/>
      <c r="T269" s="87" t="s">
        <v>5</v>
      </c>
      <c r="U269" s="87"/>
      <c r="V269" s="87"/>
      <c r="W269" s="87"/>
      <c r="X269" s="87" t="s">
        <v>9</v>
      </c>
      <c r="Y269" s="87"/>
      <c r="Z269" s="87"/>
      <c r="AA269" s="87"/>
    </row>
    <row r="270">
      <c r="B270" s="148" t="s">
        <v>10</v>
      </c>
      <c r="C270" s="148"/>
      <c r="D270" s="149"/>
      <c r="E270" s="149"/>
      <c r="F270" s="149"/>
      <c r="G270" s="149"/>
      <c r="H270" s="149">
        <v>-2273.6765898710396</v>
      </c>
      <c r="I270" s="149"/>
      <c r="J270" s="149"/>
      <c r="K270" s="149"/>
      <c r="L270" s="149">
        <v>-2273.6765898710396</v>
      </c>
      <c r="M270" s="149"/>
      <c r="N270" s="149"/>
      <c r="O270" s="149"/>
      <c r="P270" s="149"/>
      <c r="Q270" s="149"/>
      <c r="R270" s="149"/>
      <c r="S270" s="149"/>
      <c r="T270" s="149">
        <v>-19113.1884112777</v>
      </c>
      <c r="U270" s="149"/>
      <c r="V270" s="149"/>
      <c r="W270" s="149"/>
      <c r="X270" s="149">
        <v>-19113.1884112777</v>
      </c>
      <c r="Y270" s="149"/>
      <c r="Z270" s="149"/>
      <c r="AA270" s="149"/>
    </row>
    <row r="271">
      <c r="B271" s="148" t="s">
        <v>11</v>
      </c>
      <c r="C271" s="148"/>
      <c r="D271" s="149"/>
      <c r="E271" s="149"/>
      <c r="F271" s="149"/>
      <c r="G271" s="149"/>
      <c r="H271" s="149">
        <v>-34740.800367814431</v>
      </c>
      <c r="I271" s="149"/>
      <c r="J271" s="149"/>
      <c r="K271" s="149"/>
      <c r="L271" s="149">
        <v>-34740.800367814431</v>
      </c>
      <c r="M271" s="149"/>
      <c r="N271" s="149"/>
      <c r="O271" s="149"/>
      <c r="P271" s="149"/>
      <c r="Q271" s="149"/>
      <c r="R271" s="149"/>
      <c r="S271" s="149"/>
      <c r="T271" s="149">
        <v>-292041.2981981248</v>
      </c>
      <c r="U271" s="149"/>
      <c r="V271" s="149"/>
      <c r="W271" s="149"/>
      <c r="X271" s="149">
        <v>-292041.2981981248</v>
      </c>
      <c r="Y271" s="149"/>
      <c r="Z271" s="149"/>
      <c r="AA271" s="149"/>
    </row>
    <row r="272">
      <c r="B272" s="150" t="s">
        <v>12</v>
      </c>
      <c r="C272" s="150"/>
      <c r="D272" s="149"/>
      <c r="E272" s="149"/>
      <c r="F272" s="149"/>
      <c r="G272" s="149"/>
      <c r="H272" s="151">
        <v>-37014.476957685547</v>
      </c>
      <c r="I272" s="151"/>
      <c r="J272" s="151"/>
      <c r="K272" s="151"/>
      <c r="L272" s="151">
        <v>-37014.476957685547</v>
      </c>
      <c r="M272" s="151"/>
      <c r="N272" s="151"/>
      <c r="O272" s="151"/>
      <c r="P272" s="149"/>
      <c r="Q272" s="149"/>
      <c r="R272" s="149"/>
      <c r="S272" s="149"/>
      <c r="T272" s="151">
        <v>-311154.4866094024</v>
      </c>
      <c r="U272" s="151"/>
      <c r="V272" s="151"/>
      <c r="W272" s="151"/>
      <c r="X272" s="151">
        <v>-311154.4866094024</v>
      </c>
      <c r="Y272" s="151"/>
      <c r="Z272" s="151"/>
      <c r="AA272" s="151"/>
    </row>
    <row r="273">
      <c r="B273" s="148" t="s">
        <v>13</v>
      </c>
      <c r="C273" s="148"/>
      <c r="D273" s="149"/>
      <c r="E273" s="149"/>
      <c r="F273" s="149"/>
      <c r="G273" s="149"/>
      <c r="H273" s="149">
        <v>432.08070932545883</v>
      </c>
      <c r="I273" s="149"/>
      <c r="J273" s="149"/>
      <c r="K273" s="149"/>
      <c r="L273" s="149">
        <v>432.08070932545883</v>
      </c>
      <c r="M273" s="149"/>
      <c r="N273" s="149"/>
      <c r="O273" s="149"/>
      <c r="P273" s="149"/>
      <c r="Q273" s="149"/>
      <c r="R273" s="149"/>
      <c r="S273" s="149"/>
      <c r="T273" s="149">
        <v>516.28072929273822</v>
      </c>
      <c r="U273" s="149"/>
      <c r="V273" s="149"/>
      <c r="W273" s="149"/>
      <c r="X273" s="149">
        <v>516.28072929273822</v>
      </c>
      <c r="Y273" s="149"/>
      <c r="Z273" s="149"/>
      <c r="AA273" s="149"/>
    </row>
    <row r="274">
      <c r="B274" s="150" t="s">
        <v>14</v>
      </c>
      <c r="C274" s="150"/>
      <c r="D274" s="149"/>
      <c r="E274" s="149"/>
      <c r="F274" s="149"/>
      <c r="G274" s="149"/>
      <c r="H274" s="151">
        <v>432.08070932545883</v>
      </c>
      <c r="I274" s="151"/>
      <c r="J274" s="151"/>
      <c r="K274" s="151"/>
      <c r="L274" s="151">
        <v>432.08070932545883</v>
      </c>
      <c r="M274" s="151"/>
      <c r="N274" s="151"/>
      <c r="O274" s="151"/>
      <c r="P274" s="149"/>
      <c r="Q274" s="149"/>
      <c r="R274" s="149"/>
      <c r="S274" s="149"/>
      <c r="T274" s="151">
        <v>516.28072929273822</v>
      </c>
      <c r="U274" s="151"/>
      <c r="V274" s="151"/>
      <c r="W274" s="151"/>
      <c r="X274" s="151">
        <v>516.28072929273822</v>
      </c>
      <c r="Y274" s="151"/>
      <c r="Z274" s="151"/>
      <c r="AA274" s="151"/>
    </row>
    <row r="275">
      <c r="B275" s="150" t="s">
        <v>15</v>
      </c>
      <c r="C275" s="150"/>
      <c r="D275" s="149"/>
      <c r="E275" s="149"/>
      <c r="F275" s="149"/>
      <c r="G275" s="149"/>
      <c r="H275" s="151">
        <v>432.08070932545883</v>
      </c>
      <c r="I275" s="151"/>
      <c r="J275" s="151"/>
      <c r="K275" s="151"/>
      <c r="L275" s="151">
        <v>432.08070932545883</v>
      </c>
      <c r="M275" s="151"/>
      <c r="N275" s="151"/>
      <c r="O275" s="151"/>
      <c r="P275" s="149"/>
      <c r="Q275" s="149"/>
      <c r="R275" s="149"/>
      <c r="S275" s="149"/>
      <c r="T275" s="151">
        <v>516.28072929273822</v>
      </c>
      <c r="U275" s="151"/>
      <c r="V275" s="151"/>
      <c r="W275" s="151"/>
      <c r="X275" s="151">
        <v>516.28072929273822</v>
      </c>
      <c r="Y275" s="151"/>
      <c r="Z275" s="151"/>
      <c r="AA275" s="151"/>
    </row>
    <row r="276">
      <c r="B276" s="148" t="s">
        <v>16</v>
      </c>
      <c r="C276" s="148"/>
      <c r="D276" s="149"/>
      <c r="E276" s="149"/>
      <c r="F276" s="149"/>
      <c r="G276" s="149"/>
      <c r="H276" s="149">
        <v>0</v>
      </c>
      <c r="I276" s="149"/>
      <c r="J276" s="149"/>
      <c r="K276" s="149"/>
      <c r="L276" s="149">
        <v>0</v>
      </c>
      <c r="M276" s="149"/>
      <c r="N276" s="149"/>
      <c r="O276" s="149"/>
      <c r="P276" s="149"/>
      <c r="Q276" s="149"/>
      <c r="R276" s="149"/>
      <c r="S276" s="149"/>
      <c r="T276" s="149">
        <v>0</v>
      </c>
      <c r="U276" s="149"/>
      <c r="V276" s="149"/>
      <c r="W276" s="149"/>
      <c r="X276" s="149">
        <v>0</v>
      </c>
      <c r="Y276" s="149"/>
      <c r="Z276" s="149"/>
      <c r="AA276" s="149"/>
    </row>
    <row r="277">
      <c r="B277" s="150" t="s">
        <v>17</v>
      </c>
      <c r="C277" s="150"/>
      <c r="D277" s="149"/>
      <c r="E277" s="149"/>
      <c r="F277" s="149"/>
      <c r="G277" s="149"/>
      <c r="H277" s="151">
        <v>432.08070932545883</v>
      </c>
      <c r="I277" s="151"/>
      <c r="J277" s="151"/>
      <c r="K277" s="151"/>
      <c r="L277" s="151">
        <v>432.08070932545883</v>
      </c>
      <c r="M277" s="151"/>
      <c r="N277" s="151"/>
      <c r="O277" s="151"/>
      <c r="P277" s="149"/>
      <c r="Q277" s="149"/>
      <c r="R277" s="149"/>
      <c r="S277" s="149"/>
      <c r="T277" s="151">
        <v>516.28072929273822</v>
      </c>
      <c r="U277" s="151"/>
      <c r="V277" s="151"/>
      <c r="W277" s="151"/>
      <c r="X277" s="151">
        <v>516.28072929273822</v>
      </c>
      <c r="Y277" s="151"/>
      <c r="Z277" s="151"/>
      <c r="AA277" s="151"/>
    </row>
    <row r="278">
      <c r="B278" s="148" t="s">
        <v>18</v>
      </c>
      <c r="C278" s="148"/>
      <c r="D278" s="149"/>
      <c r="E278" s="149"/>
      <c r="F278" s="149"/>
      <c r="G278" s="149"/>
      <c r="H278" s="149">
        <v>72.175244891257222</v>
      </c>
      <c r="I278" s="149"/>
      <c r="J278" s="149"/>
      <c r="K278" s="149"/>
      <c r="L278" s="149">
        <v>72.175244891257222</v>
      </c>
      <c r="M278" s="149"/>
      <c r="N278" s="149"/>
      <c r="O278" s="149"/>
      <c r="P278" s="149"/>
      <c r="Q278" s="149"/>
      <c r="R278" s="149"/>
      <c r="S278" s="149"/>
      <c r="T278" s="149">
        <v>70.318670301611</v>
      </c>
      <c r="U278" s="149"/>
      <c r="V278" s="149"/>
      <c r="W278" s="149"/>
      <c r="X278" s="149">
        <v>70.318670301611</v>
      </c>
      <c r="Y278" s="149"/>
      <c r="Z278" s="149"/>
      <c r="AA278" s="149"/>
    </row>
    <row r="279">
      <c r="B279" s="148" t="s">
        <v>19</v>
      </c>
      <c r="C279" s="148"/>
      <c r="D279" s="149"/>
      <c r="E279" s="149"/>
      <c r="F279" s="149"/>
      <c r="G279" s="149"/>
      <c r="H279" s="149">
        <v>5182.8680781256362</v>
      </c>
      <c r="I279" s="149"/>
      <c r="J279" s="149"/>
      <c r="K279" s="149"/>
      <c r="L279" s="149">
        <v>5182.8680781256362</v>
      </c>
      <c r="M279" s="149"/>
      <c r="N279" s="149"/>
      <c r="O279" s="149"/>
      <c r="P279" s="149"/>
      <c r="Q279" s="149"/>
      <c r="R279" s="149"/>
      <c r="S279" s="149"/>
      <c r="T279" s="149">
        <v>6730.85401323258</v>
      </c>
      <c r="U279" s="149"/>
      <c r="V279" s="149"/>
      <c r="W279" s="149"/>
      <c r="X279" s="149">
        <v>6730.85401323258</v>
      </c>
      <c r="Y279" s="149"/>
      <c r="Z279" s="149"/>
      <c r="AA279" s="149"/>
    </row>
    <row r="280">
      <c r="B280" s="148" t="s">
        <v>20</v>
      </c>
      <c r="C280" s="148"/>
      <c r="D280" s="149"/>
      <c r="E280" s="149"/>
      <c r="F280" s="149"/>
      <c r="G280" s="149"/>
      <c r="H280" s="149">
        <v>248.68672462531572</v>
      </c>
      <c r="I280" s="149"/>
      <c r="J280" s="149"/>
      <c r="K280" s="149"/>
      <c r="L280" s="149">
        <v>248.68672462531572</v>
      </c>
      <c r="M280" s="149"/>
      <c r="N280" s="149"/>
      <c r="O280" s="149"/>
      <c r="P280" s="149"/>
      <c r="Q280" s="149"/>
      <c r="R280" s="149"/>
      <c r="S280" s="149"/>
      <c r="T280" s="149">
        <v>242.289718914877</v>
      </c>
      <c r="U280" s="149"/>
      <c r="V280" s="149"/>
      <c r="W280" s="149"/>
      <c r="X280" s="149">
        <v>242.289718914877</v>
      </c>
      <c r="Y280" s="149"/>
      <c r="Z280" s="149"/>
      <c r="AA280" s="149"/>
    </row>
    <row r="281">
      <c r="B281" s="150" t="s">
        <v>21</v>
      </c>
      <c r="C281" s="150"/>
      <c r="D281" s="149"/>
      <c r="E281" s="149"/>
      <c r="F281" s="149"/>
      <c r="G281" s="149"/>
      <c r="H281" s="151">
        <v>5431.5548027509521</v>
      </c>
      <c r="I281" s="151"/>
      <c r="J281" s="151"/>
      <c r="K281" s="151"/>
      <c r="L281" s="151">
        <v>5431.5548027509521</v>
      </c>
      <c r="M281" s="151"/>
      <c r="N281" s="151"/>
      <c r="O281" s="151"/>
      <c r="P281" s="149"/>
      <c r="Q281" s="149"/>
      <c r="R281" s="149"/>
      <c r="S281" s="149"/>
      <c r="T281" s="151">
        <v>6973.1437321474577</v>
      </c>
      <c r="U281" s="151"/>
      <c r="V281" s="151"/>
      <c r="W281" s="151"/>
      <c r="X281" s="151">
        <v>6973.1437321474577</v>
      </c>
      <c r="Y281" s="151"/>
      <c r="Z281" s="151"/>
      <c r="AA281" s="151"/>
    </row>
    <row r="282">
      <c r="B282" s="150" t="s">
        <v>22</v>
      </c>
      <c r="C282" s="150"/>
      <c r="D282" s="149"/>
      <c r="E282" s="149"/>
      <c r="F282" s="149"/>
      <c r="G282" s="149"/>
      <c r="H282" s="151">
        <v>5503.7300476422088</v>
      </c>
      <c r="I282" s="151"/>
      <c r="J282" s="151"/>
      <c r="K282" s="151"/>
      <c r="L282" s="151">
        <v>5503.7300476422088</v>
      </c>
      <c r="M282" s="151"/>
      <c r="N282" s="151"/>
      <c r="O282" s="151"/>
      <c r="P282" s="149"/>
      <c r="Q282" s="149"/>
      <c r="R282" s="149"/>
      <c r="S282" s="149"/>
      <c r="T282" s="151">
        <v>7043.4624024490713</v>
      </c>
      <c r="U282" s="151"/>
      <c r="V282" s="151"/>
      <c r="W282" s="151"/>
      <c r="X282" s="151">
        <v>7043.4624024490713</v>
      </c>
      <c r="Y282" s="151"/>
      <c r="Z282" s="151"/>
      <c r="AA282" s="151"/>
    </row>
    <row r="283">
      <c r="B283" s="148" t="s">
        <v>23</v>
      </c>
      <c r="C283" s="148"/>
      <c r="D283" s="149"/>
      <c r="E283" s="149"/>
      <c r="F283" s="149"/>
      <c r="G283" s="149"/>
      <c r="H283" s="149">
        <v>13210.962425781259</v>
      </c>
      <c r="I283" s="149"/>
      <c r="J283" s="149"/>
      <c r="K283" s="149"/>
      <c r="L283" s="149">
        <v>13210.962425781259</v>
      </c>
      <c r="M283" s="149"/>
      <c r="N283" s="149"/>
      <c r="O283" s="149"/>
      <c r="P283" s="149"/>
      <c r="Q283" s="149"/>
      <c r="R283" s="149"/>
      <c r="S283" s="149"/>
      <c r="T283" s="149">
        <v>13913.140206721191</v>
      </c>
      <c r="U283" s="149"/>
      <c r="V283" s="149"/>
      <c r="W283" s="149"/>
      <c r="X283" s="149">
        <v>13913.140206721191</v>
      </c>
      <c r="Y283" s="149"/>
      <c r="Z283" s="149"/>
      <c r="AA283" s="149"/>
    </row>
    <row r="284">
      <c r="B284" s="148" t="s">
        <v>24</v>
      </c>
      <c r="C284" s="148"/>
      <c r="D284" s="149"/>
      <c r="E284" s="149"/>
      <c r="F284" s="149"/>
      <c r="G284" s="149"/>
      <c r="H284" s="149">
        <v>4660.6416873868275</v>
      </c>
      <c r="I284" s="149"/>
      <c r="J284" s="149"/>
      <c r="K284" s="149"/>
      <c r="L284" s="149">
        <v>4660.6416873868275</v>
      </c>
      <c r="M284" s="149"/>
      <c r="N284" s="149"/>
      <c r="O284" s="149"/>
      <c r="P284" s="149"/>
      <c r="Q284" s="149"/>
      <c r="R284" s="149"/>
      <c r="S284" s="149"/>
      <c r="T284" s="149">
        <v>4908.3601300203836</v>
      </c>
      <c r="U284" s="149"/>
      <c r="V284" s="149"/>
      <c r="W284" s="149"/>
      <c r="X284" s="149">
        <v>4908.3601300203836</v>
      </c>
      <c r="Y284" s="149"/>
      <c r="Z284" s="149"/>
      <c r="AA284" s="149"/>
    </row>
    <row r="285">
      <c r="B285" s="148" t="s">
        <v>25</v>
      </c>
      <c r="C285" s="148"/>
      <c r="D285" s="149"/>
      <c r="E285" s="149"/>
      <c r="F285" s="149"/>
      <c r="G285" s="149"/>
      <c r="H285" s="149">
        <v>4480.26418085971</v>
      </c>
      <c r="I285" s="149"/>
      <c r="J285" s="149"/>
      <c r="K285" s="149"/>
      <c r="L285" s="149">
        <v>4480.26418085971</v>
      </c>
      <c r="M285" s="149"/>
      <c r="N285" s="149"/>
      <c r="O285" s="149"/>
      <c r="P285" s="149"/>
      <c r="Q285" s="149"/>
      <c r="R285" s="149"/>
      <c r="S285" s="149"/>
      <c r="T285" s="149">
        <v>4718.39535246922</v>
      </c>
      <c r="U285" s="149"/>
      <c r="V285" s="149"/>
      <c r="W285" s="149"/>
      <c r="X285" s="149">
        <v>4718.39535246922</v>
      </c>
      <c r="Y285" s="149"/>
      <c r="Z285" s="149"/>
      <c r="AA285" s="149"/>
    </row>
    <row r="286">
      <c r="B286" s="150" t="s">
        <v>26</v>
      </c>
      <c r="C286" s="150"/>
      <c r="D286" s="149"/>
      <c r="E286" s="149"/>
      <c r="F286" s="149"/>
      <c r="G286" s="149"/>
      <c r="H286" s="151">
        <v>9140.9058682465366</v>
      </c>
      <c r="I286" s="151"/>
      <c r="J286" s="151"/>
      <c r="K286" s="151"/>
      <c r="L286" s="151">
        <v>9140.9058682465366</v>
      </c>
      <c r="M286" s="151"/>
      <c r="N286" s="151"/>
      <c r="O286" s="151"/>
      <c r="P286" s="149"/>
      <c r="Q286" s="149"/>
      <c r="R286" s="149"/>
      <c r="S286" s="149"/>
      <c r="T286" s="151">
        <v>9626.7554824896033</v>
      </c>
      <c r="U286" s="151"/>
      <c r="V286" s="151"/>
      <c r="W286" s="151"/>
      <c r="X286" s="151">
        <v>9626.7554824896033</v>
      </c>
      <c r="Y286" s="151"/>
      <c r="Z286" s="151"/>
      <c r="AA286" s="151"/>
    </row>
    <row r="287">
      <c r="B287" s="150" t="s">
        <v>27</v>
      </c>
      <c r="C287" s="150"/>
      <c r="D287" s="149"/>
      <c r="E287" s="149"/>
      <c r="F287" s="149"/>
      <c r="G287" s="149"/>
      <c r="H287" s="151">
        <v>27855.598341670015</v>
      </c>
      <c r="I287" s="151"/>
      <c r="J287" s="151"/>
      <c r="K287" s="151"/>
      <c r="L287" s="151">
        <v>27855.598341670015</v>
      </c>
      <c r="M287" s="151"/>
      <c r="N287" s="151"/>
      <c r="O287" s="151"/>
      <c r="P287" s="149"/>
      <c r="Q287" s="149"/>
      <c r="R287" s="149"/>
      <c r="S287" s="149"/>
      <c r="T287" s="151">
        <v>30583.358091659873</v>
      </c>
      <c r="U287" s="151"/>
      <c r="V287" s="151"/>
      <c r="W287" s="151"/>
      <c r="X287" s="151">
        <v>30583.358091659873</v>
      </c>
      <c r="Y287" s="151"/>
      <c r="Z287" s="151"/>
      <c r="AA287" s="151"/>
    </row>
    <row r="288">
      <c r="B288" s="148" t="s">
        <v>28</v>
      </c>
      <c r="C288" s="148"/>
      <c r="D288" s="149"/>
      <c r="E288" s="149"/>
      <c r="F288" s="149"/>
      <c r="G288" s="149"/>
      <c r="H288" s="149">
        <v>0.24286167714745169</v>
      </c>
      <c r="I288" s="149"/>
      <c r="J288" s="149"/>
      <c r="K288" s="149"/>
      <c r="L288" s="149">
        <v>0.24286167714745169</v>
      </c>
      <c r="M288" s="149"/>
      <c r="N288" s="149"/>
      <c r="O288" s="149"/>
      <c r="P288" s="149"/>
      <c r="Q288" s="149"/>
      <c r="R288" s="149"/>
      <c r="S288" s="149"/>
      <c r="T288" s="149">
        <v>0.24286167714412302</v>
      </c>
      <c r="U288" s="149"/>
      <c r="V288" s="149"/>
      <c r="W288" s="149"/>
      <c r="X288" s="149">
        <v>0.24286167714412302</v>
      </c>
      <c r="Y288" s="149"/>
      <c r="Z288" s="149"/>
      <c r="AA288" s="149"/>
    </row>
    <row r="289">
      <c r="B289" s="148" t="s">
        <v>29</v>
      </c>
      <c r="C289" s="148"/>
      <c r="D289" s="149"/>
      <c r="E289" s="149"/>
      <c r="F289" s="149"/>
      <c r="G289" s="149"/>
      <c r="H289" s="149">
        <v>10.617564856231164</v>
      </c>
      <c r="I289" s="149"/>
      <c r="J289" s="149"/>
      <c r="K289" s="149"/>
      <c r="L289" s="149">
        <v>10.617564856231164</v>
      </c>
      <c r="M289" s="149"/>
      <c r="N289" s="149"/>
      <c r="O289" s="149"/>
      <c r="P289" s="149"/>
      <c r="Q289" s="149"/>
      <c r="R289" s="149"/>
      <c r="S289" s="149"/>
      <c r="T289" s="149">
        <v>16.289886695041261</v>
      </c>
      <c r="U289" s="149"/>
      <c r="V289" s="149"/>
      <c r="W289" s="149"/>
      <c r="X289" s="149">
        <v>16.289886695041261</v>
      </c>
      <c r="Y289" s="149"/>
      <c r="Z289" s="149"/>
      <c r="AA289" s="149"/>
    </row>
    <row r="290">
      <c r="B290" s="150" t="s">
        <v>30</v>
      </c>
      <c r="C290" s="150"/>
      <c r="D290" s="149"/>
      <c r="E290" s="149"/>
      <c r="F290" s="149"/>
      <c r="G290" s="149"/>
      <c r="H290" s="151">
        <v>27817.695488644797</v>
      </c>
      <c r="I290" s="151"/>
      <c r="J290" s="151"/>
      <c r="K290" s="151"/>
      <c r="L290" s="151">
        <v>27817.695488644797</v>
      </c>
      <c r="M290" s="151"/>
      <c r="N290" s="151"/>
      <c r="O290" s="151"/>
      <c r="P290" s="149"/>
      <c r="Q290" s="149"/>
      <c r="R290" s="149"/>
      <c r="S290" s="149"/>
      <c r="T290" s="151">
        <v>30599.058171424615</v>
      </c>
      <c r="U290" s="151"/>
      <c r="V290" s="151"/>
      <c r="W290" s="151"/>
      <c r="X290" s="151">
        <v>30599.058171424615</v>
      </c>
      <c r="Y290" s="151"/>
      <c r="Z290" s="151"/>
      <c r="AA290" s="151"/>
    </row>
    <row r="291">
      <c r="B291" s="148" t="s">
        <v>31</v>
      </c>
      <c r="C291" s="148"/>
      <c r="D291" s="149"/>
      <c r="E291" s="149"/>
      <c r="F291" s="149"/>
      <c r="G291" s="149"/>
      <c r="H291" s="149">
        <v>0</v>
      </c>
      <c r="I291" s="149"/>
      <c r="J291" s="149"/>
      <c r="K291" s="149"/>
      <c r="L291" s="149">
        <v>0</v>
      </c>
      <c r="M291" s="149"/>
      <c r="N291" s="149"/>
      <c r="O291" s="149"/>
      <c r="P291" s="149"/>
      <c r="Q291" s="149"/>
      <c r="R291" s="149"/>
      <c r="S291" s="149"/>
      <c r="T291" s="149">
        <v>0</v>
      </c>
      <c r="U291" s="149"/>
      <c r="V291" s="149"/>
      <c r="W291" s="149"/>
      <c r="X291" s="149">
        <v>0</v>
      </c>
      <c r="Y291" s="149"/>
      <c r="Z291" s="149"/>
      <c r="AA291" s="149"/>
    </row>
    <row r="292">
      <c r="B292" s="148" t="s">
        <v>32</v>
      </c>
      <c r="C292" s="148"/>
      <c r="D292" s="149"/>
      <c r="E292" s="149"/>
      <c r="F292" s="149"/>
      <c r="G292" s="149"/>
      <c r="H292" s="149">
        <v>0</v>
      </c>
      <c r="I292" s="149"/>
      <c r="J292" s="149"/>
      <c r="K292" s="149"/>
      <c r="L292" s="149">
        <v>0</v>
      </c>
      <c r="M292" s="149"/>
      <c r="N292" s="149"/>
      <c r="O292" s="149"/>
      <c r="P292" s="149"/>
      <c r="Q292" s="149"/>
      <c r="R292" s="149"/>
      <c r="S292" s="149"/>
      <c r="T292" s="149">
        <v>0</v>
      </c>
      <c r="U292" s="149"/>
      <c r="V292" s="149"/>
      <c r="W292" s="149"/>
      <c r="X292" s="149">
        <v>0</v>
      </c>
      <c r="Y292" s="149"/>
      <c r="Z292" s="149"/>
      <c r="AA292" s="149"/>
    </row>
    <row r="293">
      <c r="B293" s="148" t="s">
        <v>33</v>
      </c>
      <c r="C293" s="148"/>
      <c r="D293" s="149"/>
      <c r="E293" s="149"/>
      <c r="F293" s="149"/>
      <c r="G293" s="149"/>
      <c r="H293" s="149">
        <v>0</v>
      </c>
      <c r="I293" s="149"/>
      <c r="J293" s="149"/>
      <c r="K293" s="149"/>
      <c r="L293" s="149">
        <v>0</v>
      </c>
      <c r="M293" s="149"/>
      <c r="N293" s="149"/>
      <c r="O293" s="149"/>
      <c r="P293" s="149"/>
      <c r="Q293" s="149"/>
      <c r="R293" s="149"/>
      <c r="S293" s="149"/>
      <c r="T293" s="149">
        <v>0</v>
      </c>
      <c r="U293" s="149"/>
      <c r="V293" s="149"/>
      <c r="W293" s="149"/>
      <c r="X293" s="149">
        <v>0</v>
      </c>
      <c r="Y293" s="149"/>
      <c r="Z293" s="149"/>
      <c r="AA293" s="149"/>
    </row>
    <row r="294">
      <c r="B294" s="148" t="s">
        <v>34</v>
      </c>
      <c r="C294" s="148"/>
      <c r="D294" s="149"/>
      <c r="E294" s="149"/>
      <c r="F294" s="149"/>
      <c r="G294" s="149"/>
      <c r="H294" s="149">
        <v>0</v>
      </c>
      <c r="I294" s="149"/>
      <c r="J294" s="149"/>
      <c r="K294" s="149"/>
      <c r="L294" s="149">
        <v>0</v>
      </c>
      <c r="M294" s="149"/>
      <c r="N294" s="149"/>
      <c r="O294" s="149"/>
      <c r="P294" s="149"/>
      <c r="Q294" s="149"/>
      <c r="R294" s="149"/>
      <c r="S294" s="149"/>
      <c r="T294" s="149">
        <v>0</v>
      </c>
      <c r="U294" s="149"/>
      <c r="V294" s="149"/>
      <c r="W294" s="149"/>
      <c r="X294" s="149">
        <v>0</v>
      </c>
      <c r="Y294" s="149"/>
      <c r="Z294" s="149"/>
      <c r="AA294" s="149"/>
    </row>
    <row r="295">
      <c r="B295" s="148" t="s">
        <v>35</v>
      </c>
      <c r="C295" s="148"/>
      <c r="D295" s="149"/>
      <c r="E295" s="149"/>
      <c r="F295" s="149"/>
      <c r="G295" s="149"/>
      <c r="H295" s="149">
        <v>0</v>
      </c>
      <c r="I295" s="149"/>
      <c r="J295" s="149"/>
      <c r="K295" s="149"/>
      <c r="L295" s="149">
        <v>0</v>
      </c>
      <c r="M295" s="149"/>
      <c r="N295" s="149"/>
      <c r="O295" s="149"/>
      <c r="P295" s="149"/>
      <c r="Q295" s="149"/>
      <c r="R295" s="149"/>
      <c r="S295" s="149"/>
      <c r="T295" s="149">
        <v>0</v>
      </c>
      <c r="U295" s="149"/>
      <c r="V295" s="149"/>
      <c r="W295" s="149"/>
      <c r="X295" s="149">
        <v>0</v>
      </c>
      <c r="Y295" s="149"/>
      <c r="Z295" s="149"/>
      <c r="AA295" s="149"/>
    </row>
    <row r="296">
      <c r="B296" s="150" t="s">
        <v>36</v>
      </c>
      <c r="C296" s="150"/>
      <c r="D296" s="149"/>
      <c r="E296" s="149"/>
      <c r="F296" s="149"/>
      <c r="G296" s="149"/>
      <c r="H296" s="151">
        <v>0</v>
      </c>
      <c r="I296" s="151"/>
      <c r="J296" s="151"/>
      <c r="K296" s="151"/>
      <c r="L296" s="151">
        <v>0</v>
      </c>
      <c r="M296" s="151"/>
      <c r="N296" s="151"/>
      <c r="O296" s="151"/>
      <c r="P296" s="149"/>
      <c r="Q296" s="149"/>
      <c r="R296" s="149"/>
      <c r="S296" s="149"/>
      <c r="T296" s="151">
        <v>0</v>
      </c>
      <c r="U296" s="151"/>
      <c r="V296" s="151"/>
      <c r="W296" s="151"/>
      <c r="X296" s="151">
        <v>0</v>
      </c>
      <c r="Y296" s="151"/>
      <c r="Z296" s="151"/>
      <c r="AA296" s="151"/>
    </row>
    <row r="297">
      <c r="B297" s="150" t="s">
        <v>37</v>
      </c>
      <c r="C297" s="150"/>
      <c r="D297" s="149"/>
      <c r="E297" s="149"/>
      <c r="F297" s="149"/>
      <c r="G297" s="149"/>
      <c r="H297" s="151">
        <v>-8764.7007597152369</v>
      </c>
      <c r="I297" s="151"/>
      <c r="J297" s="151"/>
      <c r="K297" s="151"/>
      <c r="L297" s="151">
        <v>-8764.7007597152369</v>
      </c>
      <c r="M297" s="151"/>
      <c r="N297" s="151"/>
      <c r="O297" s="151"/>
      <c r="P297" s="149"/>
      <c r="Q297" s="149"/>
      <c r="R297" s="149"/>
      <c r="S297" s="149"/>
      <c r="T297" s="151">
        <v>-280039.14770868514</v>
      </c>
      <c r="U297" s="151"/>
      <c r="V297" s="151"/>
      <c r="W297" s="151"/>
      <c r="X297" s="151">
        <v>-280039.14770868514</v>
      </c>
      <c r="Y297" s="151"/>
      <c r="Z297" s="151"/>
      <c r="AA297" s="151"/>
    </row>
    <row r="299">
      <c r="B299" s="148" t="s">
        <v>38</v>
      </c>
      <c r="C299" s="148"/>
      <c r="D299" s="149"/>
      <c r="E299" s="149"/>
      <c r="F299" s="149"/>
      <c r="G299" s="149"/>
      <c r="H299" s="149">
        <v>18771.942818497359</v>
      </c>
      <c r="I299" s="149"/>
      <c r="J299" s="149"/>
      <c r="K299" s="149"/>
      <c r="L299" s="149">
        <v>18771.942818497359</v>
      </c>
      <c r="M299" s="149"/>
      <c r="N299" s="149"/>
      <c r="O299" s="149"/>
      <c r="P299" s="149"/>
      <c r="Q299" s="149"/>
      <c r="R299" s="149"/>
      <c r="S299" s="149"/>
      <c r="T299" s="149">
        <v>10045.728250079776</v>
      </c>
      <c r="U299" s="149"/>
      <c r="V299" s="149"/>
      <c r="W299" s="149"/>
      <c r="X299" s="149">
        <v>10045.728250079776</v>
      </c>
      <c r="Y299" s="149"/>
      <c r="Z299" s="149"/>
      <c r="AA299" s="149"/>
    </row>
    <row r="300">
      <c r="B300" s="148" t="s">
        <v>39</v>
      </c>
      <c r="C300" s="148"/>
      <c r="D300" s="149"/>
      <c r="E300" s="149"/>
      <c r="F300" s="149"/>
      <c r="G300" s="149"/>
      <c r="H300" s="149">
        <v>28650.1940415528</v>
      </c>
      <c r="I300" s="149"/>
      <c r="J300" s="149"/>
      <c r="K300" s="149"/>
      <c r="L300" s="149">
        <v>28650.1940415528</v>
      </c>
      <c r="M300" s="149"/>
      <c r="N300" s="149"/>
      <c r="O300" s="149"/>
      <c r="P300" s="149"/>
      <c r="Q300" s="149"/>
      <c r="R300" s="149"/>
      <c r="S300" s="149"/>
      <c r="T300" s="149">
        <v>34873.586870381514</v>
      </c>
      <c r="U300" s="149"/>
      <c r="V300" s="149"/>
      <c r="W300" s="149"/>
      <c r="X300" s="149">
        <v>34873.586870381514</v>
      </c>
      <c r="Y300" s="149"/>
      <c r="Z300" s="149"/>
      <c r="AA300" s="149"/>
    </row>
    <row r="301">
      <c r="B301" s="148" t="s">
        <v>40</v>
      </c>
      <c r="C301" s="148"/>
      <c r="D301" s="149"/>
      <c r="E301" s="149"/>
      <c r="F301" s="149"/>
      <c r="G301" s="149"/>
      <c r="H301" s="149">
        <v>3199.7556871858587</v>
      </c>
      <c r="I301" s="149"/>
      <c r="J301" s="149"/>
      <c r="K301" s="149"/>
      <c r="L301" s="149">
        <v>3199.7556871858587</v>
      </c>
      <c r="M301" s="149"/>
      <c r="N301" s="149"/>
      <c r="O301" s="149"/>
      <c r="P301" s="149"/>
      <c r="Q301" s="149"/>
      <c r="R301" s="149"/>
      <c r="S301" s="149"/>
      <c r="T301" s="149">
        <v>2952.6816078906581</v>
      </c>
      <c r="U301" s="149"/>
      <c r="V301" s="149"/>
      <c r="W301" s="149"/>
      <c r="X301" s="149">
        <v>2952.6816078906581</v>
      </c>
      <c r="Y301" s="149"/>
      <c r="Z301" s="149"/>
      <c r="AA301" s="149"/>
    </row>
    <row r="302">
      <c r="B302" s="148" t="s">
        <v>41</v>
      </c>
      <c r="C302" s="148"/>
      <c r="D302" s="149"/>
      <c r="E302" s="149"/>
      <c r="F302" s="149"/>
      <c r="G302" s="149"/>
      <c r="H302" s="149">
        <v>4965.6783717894086</v>
      </c>
      <c r="I302" s="149"/>
      <c r="J302" s="149"/>
      <c r="K302" s="149"/>
      <c r="L302" s="149">
        <v>4965.6783717894086</v>
      </c>
      <c r="M302" s="149"/>
      <c r="N302" s="149"/>
      <c r="O302" s="149"/>
      <c r="P302" s="149"/>
      <c r="Q302" s="149"/>
      <c r="R302" s="149"/>
      <c r="S302" s="149"/>
      <c r="T302" s="149">
        <v>4892.3571774336251</v>
      </c>
      <c r="U302" s="149"/>
      <c r="V302" s="149"/>
      <c r="W302" s="149"/>
      <c r="X302" s="149">
        <v>4892.3571774336251</v>
      </c>
      <c r="Y302" s="149"/>
      <c r="Z302" s="149"/>
      <c r="AA302" s="149"/>
    </row>
    <row r="303">
      <c r="B303" s="148" t="s">
        <v>42</v>
      </c>
      <c r="C303" s="148"/>
      <c r="D303" s="149"/>
      <c r="E303" s="149"/>
      <c r="F303" s="149"/>
      <c r="G303" s="149"/>
      <c r="H303" s="149">
        <v>3526.0340910471728</v>
      </c>
      <c r="I303" s="149"/>
      <c r="J303" s="149"/>
      <c r="K303" s="149"/>
      <c r="L303" s="149">
        <v>3526.0340910471728</v>
      </c>
      <c r="M303" s="149"/>
      <c r="N303" s="149"/>
      <c r="O303" s="149"/>
      <c r="P303" s="149"/>
      <c r="Q303" s="149"/>
      <c r="R303" s="149"/>
      <c r="S303" s="149"/>
      <c r="T303" s="149">
        <v>3224.951317912909</v>
      </c>
      <c r="U303" s="149"/>
      <c r="V303" s="149"/>
      <c r="W303" s="149"/>
      <c r="X303" s="149">
        <v>3224.951317912909</v>
      </c>
      <c r="Y303" s="149"/>
      <c r="Z303" s="149"/>
      <c r="AA303" s="149"/>
    </row>
    <row r="304">
      <c r="B304" s="150" t="s">
        <v>43</v>
      </c>
      <c r="C304" s="150"/>
      <c r="D304" s="149"/>
      <c r="E304" s="149"/>
      <c r="F304" s="149"/>
      <c r="G304" s="149"/>
      <c r="H304" s="151">
        <v>59113.605010072679</v>
      </c>
      <c r="I304" s="151"/>
      <c r="J304" s="151"/>
      <c r="K304" s="151"/>
      <c r="L304" s="151">
        <v>59113.605010072679</v>
      </c>
      <c r="M304" s="151"/>
      <c r="N304" s="151"/>
      <c r="O304" s="151"/>
      <c r="P304" s="149"/>
      <c r="Q304" s="149"/>
      <c r="R304" s="149"/>
      <c r="S304" s="149"/>
      <c r="T304" s="151">
        <v>55989.30522369848</v>
      </c>
      <c r="U304" s="151"/>
      <c r="V304" s="151"/>
      <c r="W304" s="151"/>
      <c r="X304" s="151">
        <v>55989.30522369848</v>
      </c>
      <c r="Y304" s="151"/>
      <c r="Z304" s="151"/>
      <c r="AA304" s="151"/>
    </row>
    <row r="305">
      <c r="B305" s="148" t="s">
        <v>34</v>
      </c>
      <c r="C305" s="148"/>
      <c r="D305" s="149"/>
      <c r="E305" s="149"/>
      <c r="F305" s="149"/>
      <c r="G305" s="149"/>
      <c r="H305" s="149">
        <v>0</v>
      </c>
      <c r="I305" s="149"/>
      <c r="J305" s="149"/>
      <c r="K305" s="149"/>
      <c r="L305" s="149">
        <v>0</v>
      </c>
      <c r="M305" s="149"/>
      <c r="N305" s="149"/>
      <c r="O305" s="149"/>
      <c r="P305" s="149"/>
      <c r="Q305" s="149"/>
      <c r="R305" s="149"/>
      <c r="S305" s="149"/>
      <c r="T305" s="149">
        <v>0</v>
      </c>
      <c r="U305" s="149"/>
      <c r="V305" s="149"/>
      <c r="W305" s="149"/>
      <c r="X305" s="149">
        <v>0</v>
      </c>
      <c r="Y305" s="149"/>
      <c r="Z305" s="149"/>
      <c r="AA305" s="149"/>
    </row>
    <row r="306">
      <c r="B306" s="150" t="s">
        <v>44</v>
      </c>
      <c r="C306" s="150"/>
      <c r="D306" s="149"/>
      <c r="E306" s="149"/>
      <c r="F306" s="149"/>
      <c r="G306" s="149"/>
      <c r="H306" s="151">
        <v>0</v>
      </c>
      <c r="I306" s="151"/>
      <c r="J306" s="151"/>
      <c r="K306" s="151"/>
      <c r="L306" s="151">
        <v>0</v>
      </c>
      <c r="M306" s="151"/>
      <c r="N306" s="151"/>
      <c r="O306" s="151"/>
      <c r="P306" s="149"/>
      <c r="Q306" s="149"/>
      <c r="R306" s="149"/>
      <c r="S306" s="149"/>
      <c r="T306" s="151">
        <v>0</v>
      </c>
      <c r="U306" s="151"/>
      <c r="V306" s="151"/>
      <c r="W306" s="151"/>
      <c r="X306" s="151">
        <v>0</v>
      </c>
      <c r="Y306" s="151"/>
      <c r="Z306" s="151"/>
      <c r="AA306" s="151"/>
    </row>
    <row r="307">
      <c r="B307" s="150" t="s">
        <v>45</v>
      </c>
      <c r="C307" s="150"/>
      <c r="D307" s="149"/>
      <c r="E307" s="149"/>
      <c r="F307" s="149"/>
      <c r="G307" s="149"/>
      <c r="H307" s="151">
        <v>59113.605010072679</v>
      </c>
      <c r="I307" s="151"/>
      <c r="J307" s="151"/>
      <c r="K307" s="151"/>
      <c r="L307" s="151">
        <v>59113.605010072679</v>
      </c>
      <c r="M307" s="151"/>
      <c r="N307" s="151"/>
      <c r="O307" s="151"/>
      <c r="P307" s="149"/>
      <c r="Q307" s="149"/>
      <c r="R307" s="149"/>
      <c r="S307" s="149"/>
      <c r="T307" s="151">
        <v>55989.30522369848</v>
      </c>
      <c r="U307" s="151"/>
      <c r="V307" s="151"/>
      <c r="W307" s="151"/>
      <c r="X307" s="151">
        <v>55989.30522369848</v>
      </c>
      <c r="Y307" s="151"/>
      <c r="Z307" s="151"/>
      <c r="AA307" s="151"/>
    </row>
    <row r="308" ht="14.25" customHeight="1">
      <c r="B308" s="69"/>
      <c r="C308" s="69"/>
      <c r="D308" s="70"/>
      <c r="E308" s="70"/>
      <c r="F308" s="70"/>
      <c r="G308" s="70"/>
      <c r="H308" s="70"/>
      <c r="I308" s="70"/>
      <c r="J308" s="70"/>
      <c r="K308" s="70"/>
      <c r="L308" s="70"/>
      <c r="M308" s="70"/>
      <c r="N308" s="70"/>
      <c r="O308" s="70"/>
      <c r="P308" s="70"/>
      <c r="Q308" s="70"/>
      <c r="R308" s="70"/>
      <c r="S308" s="70"/>
      <c r="T308" s="70"/>
      <c r="U308" s="70"/>
      <c r="V308" s="70"/>
      <c r="W308" s="70"/>
      <c r="X308" s="70"/>
      <c r="Y308" s="70"/>
      <c r="Z308" s="70"/>
      <c r="AA308" s="70"/>
    </row>
    <row r="309" ht="14.25" customHeight="1">
      <c r="B309" s="69"/>
      <c r="C309" s="69"/>
      <c r="D309" s="70"/>
      <c r="E309" s="70"/>
      <c r="F309" s="70"/>
      <c r="G309" s="70"/>
      <c r="H309" s="70"/>
      <c r="I309" s="70"/>
      <c r="J309" s="70"/>
      <c r="K309" s="70"/>
      <c r="L309" s="70"/>
      <c r="M309" s="70"/>
      <c r="N309" s="70"/>
      <c r="O309" s="70"/>
      <c r="P309" s="70"/>
      <c r="Q309" s="70"/>
      <c r="R309" s="70"/>
      <c r="S309" s="70"/>
      <c r="T309" s="70"/>
      <c r="U309" s="70"/>
      <c r="V309" s="70"/>
      <c r="W309" s="70"/>
      <c r="X309" s="70"/>
      <c r="Y309" s="70"/>
      <c r="Z309" s="70"/>
      <c r="AA309" s="70"/>
    </row>
    <row r="310" ht="14.25" customHeight="1">
      <c r="B310" s="117" t="s">
        <v>51</v>
      </c>
      <c r="C310" s="117"/>
      <c r="D310" s="117"/>
      <c r="E310" s="117"/>
      <c r="F310" s="117"/>
      <c r="G310" s="117"/>
      <c r="H310" s="117"/>
      <c r="I310" s="117"/>
      <c r="J310" s="117"/>
      <c r="K310" s="117"/>
      <c r="L310" s="117"/>
      <c r="M310" s="117"/>
      <c r="N310" s="117"/>
      <c r="O310" s="117"/>
      <c r="P310" s="123" t="s">
        <v>49</v>
      </c>
      <c r="Q310" s="123"/>
      <c r="R310" s="123"/>
      <c r="S310" s="123"/>
      <c r="T310" s="123"/>
      <c r="U310" s="123"/>
      <c r="V310" s="123"/>
      <c r="W310" s="123"/>
      <c r="X310" s="124">
        <v>0.005</v>
      </c>
      <c r="Y310" s="125"/>
      <c r="Z310" s="125"/>
      <c r="AA310" s="125"/>
    </row>
    <row r="311" ht="14.25" customHeight="1">
      <c r="B311" s="118" t="s">
        <v>1</v>
      </c>
      <c r="C311" s="119"/>
      <c r="D311" s="121" t="s">
        <v>7</v>
      </c>
      <c r="E311" s="121"/>
      <c r="F311" s="121"/>
      <c r="G311" s="121"/>
      <c r="H311" s="121"/>
      <c r="I311" s="121"/>
      <c r="J311" s="121"/>
      <c r="K311" s="121"/>
      <c r="L311" s="121"/>
      <c r="M311" s="121"/>
      <c r="N311" s="121"/>
      <c r="O311" s="122"/>
      <c r="P311" s="121" t="s">
        <v>8</v>
      </c>
      <c r="Q311" s="121"/>
      <c r="R311" s="121"/>
      <c r="S311" s="121"/>
      <c r="T311" s="121"/>
      <c r="U311" s="121"/>
      <c r="V311" s="121"/>
      <c r="W311" s="121"/>
      <c r="X311" s="121"/>
      <c r="Y311" s="121"/>
      <c r="Z311" s="121"/>
      <c r="AA311" s="121"/>
    </row>
    <row r="312" ht="14.25" customHeight="1">
      <c r="B312" s="100"/>
      <c r="C312" s="120"/>
      <c r="D312" s="87" t="s">
        <v>4</v>
      </c>
      <c r="E312" s="87"/>
      <c r="F312" s="87"/>
      <c r="G312" s="87"/>
      <c r="H312" s="87" t="s">
        <v>5</v>
      </c>
      <c r="I312" s="87"/>
      <c r="J312" s="87"/>
      <c r="K312" s="87"/>
      <c r="L312" s="87" t="s">
        <v>9</v>
      </c>
      <c r="M312" s="87"/>
      <c r="N312" s="87"/>
      <c r="O312" s="88"/>
      <c r="P312" s="87" t="s">
        <v>4</v>
      </c>
      <c r="Q312" s="87"/>
      <c r="R312" s="87"/>
      <c r="S312" s="87"/>
      <c r="T312" s="87" t="s">
        <v>5</v>
      </c>
      <c r="U312" s="87"/>
      <c r="V312" s="87"/>
      <c r="W312" s="87"/>
      <c r="X312" s="87" t="s">
        <v>9</v>
      </c>
      <c r="Y312" s="87"/>
      <c r="Z312" s="87"/>
      <c r="AA312" s="87"/>
    </row>
    <row r="313">
      <c r="B313" s="148" t="s">
        <v>10</v>
      </c>
      <c r="C313" s="148"/>
      <c r="D313" s="152"/>
      <c r="E313" s="152"/>
      <c r="F313" s="152"/>
      <c r="G313" s="152"/>
      <c r="H313" s="152">
        <v>0</v>
      </c>
      <c r="I313" s="152"/>
      <c r="J313" s="152"/>
      <c r="K313" s="152"/>
      <c r="L313" s="152">
        <v>0</v>
      </c>
      <c r="M313" s="152"/>
      <c r="N313" s="152"/>
      <c r="O313" s="152"/>
      <c r="P313" s="152"/>
      <c r="Q313" s="152"/>
      <c r="R313" s="152"/>
      <c r="S313" s="152"/>
      <c r="T313" s="152">
        <v>0</v>
      </c>
      <c r="U313" s="152"/>
      <c r="V313" s="152"/>
      <c r="W313" s="152"/>
      <c r="X313" s="152">
        <v>0</v>
      </c>
      <c r="Y313" s="152"/>
      <c r="Z313" s="152"/>
      <c r="AA313" s="152"/>
    </row>
    <row r="314">
      <c r="B314" s="148" t="s">
        <v>11</v>
      </c>
      <c r="C314" s="148"/>
      <c r="D314" s="152"/>
      <c r="E314" s="152"/>
      <c r="F314" s="152"/>
      <c r="G314" s="152"/>
      <c r="H314" s="152">
        <v>2.7905503870999997</v>
      </c>
      <c r="I314" s="152"/>
      <c r="J314" s="152"/>
      <c r="K314" s="152"/>
      <c r="L314" s="152">
        <v>2.7905503870999997</v>
      </c>
      <c r="M314" s="152"/>
      <c r="N314" s="152"/>
      <c r="O314" s="152"/>
      <c r="P314" s="152"/>
      <c r="Q314" s="152"/>
      <c r="R314" s="152"/>
      <c r="S314" s="152"/>
      <c r="T314" s="152">
        <v>3.1310669150000003</v>
      </c>
      <c r="U314" s="152"/>
      <c r="V314" s="152"/>
      <c r="W314" s="152"/>
      <c r="X314" s="152">
        <v>3.1310669150000003</v>
      </c>
      <c r="Y314" s="152"/>
      <c r="Z314" s="152"/>
      <c r="AA314" s="152"/>
    </row>
    <row r="315">
      <c r="B315" s="150" t="s">
        <v>12</v>
      </c>
      <c r="C315" s="150"/>
      <c r="D315" s="152"/>
      <c r="E315" s="152"/>
      <c r="F315" s="152"/>
      <c r="G315" s="152"/>
      <c r="H315" s="153">
        <v>2.6191361295040281</v>
      </c>
      <c r="I315" s="153"/>
      <c r="J315" s="153"/>
      <c r="K315" s="153"/>
      <c r="L315" s="153">
        <v>2.6191361295040281</v>
      </c>
      <c r="M315" s="153"/>
      <c r="N315" s="153"/>
      <c r="O315" s="153"/>
      <c r="P315" s="152"/>
      <c r="Q315" s="152"/>
      <c r="R315" s="152"/>
      <c r="S315" s="152"/>
      <c r="T315" s="153">
        <v>2.9387358561525763</v>
      </c>
      <c r="U315" s="153"/>
      <c r="V315" s="153"/>
      <c r="W315" s="153"/>
      <c r="X315" s="153">
        <v>2.9387358561525763</v>
      </c>
      <c r="Y315" s="153"/>
      <c r="Z315" s="153"/>
      <c r="AA315" s="153"/>
    </row>
    <row r="316">
      <c r="B316" s="148" t="s">
        <v>13</v>
      </c>
      <c r="C316" s="148"/>
      <c r="D316" s="152"/>
      <c r="E316" s="152"/>
      <c r="F316" s="152"/>
      <c r="G316" s="152"/>
      <c r="H316" s="152">
        <v>3.9230756194793273</v>
      </c>
      <c r="I316" s="152"/>
      <c r="J316" s="152"/>
      <c r="K316" s="152"/>
      <c r="L316" s="152">
        <v>3.9230756194793273</v>
      </c>
      <c r="M316" s="152"/>
      <c r="N316" s="152"/>
      <c r="O316" s="152"/>
      <c r="P316" s="152"/>
      <c r="Q316" s="152"/>
      <c r="R316" s="152"/>
      <c r="S316" s="152"/>
      <c r="T316" s="152">
        <v>3.9374076311301605</v>
      </c>
      <c r="U316" s="152"/>
      <c r="V316" s="152"/>
      <c r="W316" s="152"/>
      <c r="X316" s="152">
        <v>3.9374076311301605</v>
      </c>
      <c r="Y316" s="152"/>
      <c r="Z316" s="152"/>
      <c r="AA316" s="152"/>
    </row>
    <row r="317">
      <c r="B317" s="150" t="s">
        <v>14</v>
      </c>
      <c r="C317" s="150"/>
      <c r="D317" s="152"/>
      <c r="E317" s="152"/>
      <c r="F317" s="152"/>
      <c r="G317" s="152"/>
      <c r="H317" s="153">
        <v>3.9230756194793273</v>
      </c>
      <c r="I317" s="153"/>
      <c r="J317" s="153"/>
      <c r="K317" s="153"/>
      <c r="L317" s="153">
        <v>3.9230756194793273</v>
      </c>
      <c r="M317" s="153"/>
      <c r="N317" s="153"/>
      <c r="O317" s="153"/>
      <c r="P317" s="152"/>
      <c r="Q317" s="152"/>
      <c r="R317" s="152"/>
      <c r="S317" s="152"/>
      <c r="T317" s="153">
        <v>3.9374076311301605</v>
      </c>
      <c r="U317" s="153"/>
      <c r="V317" s="153"/>
      <c r="W317" s="153"/>
      <c r="X317" s="153">
        <v>3.9374076311301605</v>
      </c>
      <c r="Y317" s="153"/>
      <c r="Z317" s="153"/>
      <c r="AA317" s="153"/>
    </row>
    <row r="318">
      <c r="B318" s="150" t="s">
        <v>15</v>
      </c>
      <c r="C318" s="150"/>
      <c r="D318" s="152"/>
      <c r="E318" s="152"/>
      <c r="F318" s="152"/>
      <c r="G318" s="152"/>
      <c r="H318" s="153">
        <v>3.9230756194793273</v>
      </c>
      <c r="I318" s="153"/>
      <c r="J318" s="153"/>
      <c r="K318" s="153"/>
      <c r="L318" s="153">
        <v>3.9230756194793273</v>
      </c>
      <c r="M318" s="153"/>
      <c r="N318" s="153"/>
      <c r="O318" s="153"/>
      <c r="P318" s="152"/>
      <c r="Q318" s="152"/>
      <c r="R318" s="152"/>
      <c r="S318" s="152"/>
      <c r="T318" s="153">
        <v>3.9374076311301605</v>
      </c>
      <c r="U318" s="153"/>
      <c r="V318" s="153"/>
      <c r="W318" s="153"/>
      <c r="X318" s="153">
        <v>3.9374076311301605</v>
      </c>
      <c r="Y318" s="153"/>
      <c r="Z318" s="153"/>
      <c r="AA318" s="153"/>
    </row>
    <row r="319">
      <c r="B319" s="148" t="s">
        <v>16</v>
      </c>
      <c r="C319" s="148"/>
      <c r="D319" s="152"/>
      <c r="E319" s="152"/>
      <c r="F319" s="152"/>
      <c r="G319" s="152"/>
      <c r="H319" s="152">
        <v>3.7291908022999993</v>
      </c>
      <c r="I319" s="152"/>
      <c r="J319" s="152"/>
      <c r="K319" s="152"/>
      <c r="L319" s="152">
        <v>3.7291908022999993</v>
      </c>
      <c r="M319" s="152"/>
      <c r="N319" s="152"/>
      <c r="O319" s="152"/>
      <c r="P319" s="152"/>
      <c r="Q319" s="152"/>
      <c r="R319" s="152"/>
      <c r="S319" s="152"/>
      <c r="T319" s="152">
        <v>3.7943050909</v>
      </c>
      <c r="U319" s="152"/>
      <c r="V319" s="152"/>
      <c r="W319" s="152"/>
      <c r="X319" s="152">
        <v>3.7943050909</v>
      </c>
      <c r="Y319" s="152"/>
      <c r="Z319" s="152"/>
      <c r="AA319" s="152"/>
    </row>
    <row r="320">
      <c r="B320" s="150" t="s">
        <v>17</v>
      </c>
      <c r="C320" s="150"/>
      <c r="D320" s="152"/>
      <c r="E320" s="152"/>
      <c r="F320" s="152"/>
      <c r="G320" s="152"/>
      <c r="H320" s="153">
        <v>3.9230756194793273</v>
      </c>
      <c r="I320" s="153"/>
      <c r="J320" s="153"/>
      <c r="K320" s="153"/>
      <c r="L320" s="153">
        <v>3.9230756194793273</v>
      </c>
      <c r="M320" s="153"/>
      <c r="N320" s="153"/>
      <c r="O320" s="153"/>
      <c r="P320" s="152"/>
      <c r="Q320" s="152"/>
      <c r="R320" s="152"/>
      <c r="S320" s="152"/>
      <c r="T320" s="153">
        <v>3.9374076311301605</v>
      </c>
      <c r="U320" s="153"/>
      <c r="V320" s="153"/>
      <c r="W320" s="153"/>
      <c r="X320" s="153">
        <v>3.9374076311301605</v>
      </c>
      <c r="Y320" s="153"/>
      <c r="Z320" s="153"/>
      <c r="AA320" s="153"/>
    </row>
    <row r="321">
      <c r="B321" s="148" t="s">
        <v>18</v>
      </c>
      <c r="C321" s="148"/>
      <c r="D321" s="152"/>
      <c r="E321" s="152"/>
      <c r="F321" s="152"/>
      <c r="G321" s="152"/>
      <c r="H321" s="152">
        <v>5.5908948681</v>
      </c>
      <c r="I321" s="152"/>
      <c r="J321" s="152"/>
      <c r="K321" s="152"/>
      <c r="L321" s="152">
        <v>5.5908948681</v>
      </c>
      <c r="M321" s="152"/>
      <c r="N321" s="152"/>
      <c r="O321" s="152"/>
      <c r="P321" s="152"/>
      <c r="Q321" s="152"/>
      <c r="R321" s="152"/>
      <c r="S321" s="152"/>
      <c r="T321" s="152">
        <v>5.6408968852999992</v>
      </c>
      <c r="U321" s="152"/>
      <c r="V321" s="152"/>
      <c r="W321" s="152"/>
      <c r="X321" s="152">
        <v>5.6408968852999992</v>
      </c>
      <c r="Y321" s="152"/>
      <c r="Z321" s="152"/>
      <c r="AA321" s="152"/>
    </row>
    <row r="322">
      <c r="B322" s="148" t="s">
        <v>19</v>
      </c>
      <c r="C322" s="148"/>
      <c r="D322" s="152"/>
      <c r="E322" s="152"/>
      <c r="F322" s="152"/>
      <c r="G322" s="152"/>
      <c r="H322" s="152">
        <v>5.1334921171</v>
      </c>
      <c r="I322" s="152"/>
      <c r="J322" s="152"/>
      <c r="K322" s="152"/>
      <c r="L322" s="152">
        <v>5.1334921171</v>
      </c>
      <c r="M322" s="152"/>
      <c r="N322" s="152"/>
      <c r="O322" s="152"/>
      <c r="P322" s="152"/>
      <c r="Q322" s="152"/>
      <c r="R322" s="152"/>
      <c r="S322" s="152"/>
      <c r="T322" s="152">
        <v>5.1756291344</v>
      </c>
      <c r="U322" s="152"/>
      <c r="V322" s="152"/>
      <c r="W322" s="152"/>
      <c r="X322" s="152">
        <v>5.1756291344</v>
      </c>
      <c r="Y322" s="152"/>
      <c r="Z322" s="152"/>
      <c r="AA322" s="152"/>
    </row>
    <row r="323">
      <c r="B323" s="148" t="s">
        <v>20</v>
      </c>
      <c r="C323" s="148"/>
      <c r="D323" s="152"/>
      <c r="E323" s="152"/>
      <c r="F323" s="152"/>
      <c r="G323" s="152"/>
      <c r="H323" s="152">
        <v>5.5908948681</v>
      </c>
      <c r="I323" s="152"/>
      <c r="J323" s="152"/>
      <c r="K323" s="152"/>
      <c r="L323" s="152">
        <v>5.5908948681</v>
      </c>
      <c r="M323" s="152"/>
      <c r="N323" s="152"/>
      <c r="O323" s="152"/>
      <c r="P323" s="152"/>
      <c r="Q323" s="152"/>
      <c r="R323" s="152"/>
      <c r="S323" s="152"/>
      <c r="T323" s="152">
        <v>5.6408968852999992</v>
      </c>
      <c r="U323" s="152"/>
      <c r="V323" s="152"/>
      <c r="W323" s="152"/>
      <c r="X323" s="152">
        <v>5.6408968852999992</v>
      </c>
      <c r="Y323" s="152"/>
      <c r="Z323" s="152"/>
      <c r="AA323" s="152"/>
    </row>
    <row r="324">
      <c r="B324" s="150" t="s">
        <v>21</v>
      </c>
      <c r="C324" s="150"/>
      <c r="D324" s="152"/>
      <c r="E324" s="152"/>
      <c r="F324" s="152"/>
      <c r="G324" s="152"/>
      <c r="H324" s="153">
        <v>5.16082141585487</v>
      </c>
      <c r="I324" s="153"/>
      <c r="J324" s="153"/>
      <c r="K324" s="153"/>
      <c r="L324" s="153">
        <v>5.16082141585487</v>
      </c>
      <c r="M324" s="153"/>
      <c r="N324" s="153"/>
      <c r="O324" s="153"/>
      <c r="P324" s="152"/>
      <c r="Q324" s="152"/>
      <c r="R324" s="152"/>
      <c r="S324" s="152"/>
      <c r="T324" s="153">
        <v>5.1921723135417013</v>
      </c>
      <c r="U324" s="153"/>
      <c r="V324" s="153"/>
      <c r="W324" s="153"/>
      <c r="X324" s="153">
        <v>5.1921723135417013</v>
      </c>
      <c r="Y324" s="153"/>
      <c r="Z324" s="153"/>
      <c r="AA324" s="153"/>
    </row>
    <row r="325">
      <c r="B325" s="150" t="s">
        <v>22</v>
      </c>
      <c r="C325" s="150"/>
      <c r="D325" s="152"/>
      <c r="E325" s="152"/>
      <c r="F325" s="152"/>
      <c r="G325" s="152"/>
      <c r="H325" s="153">
        <v>5.16797427542894</v>
      </c>
      <c r="I325" s="153"/>
      <c r="J325" s="153"/>
      <c r="K325" s="153"/>
      <c r="L325" s="153">
        <v>5.16797427542894</v>
      </c>
      <c r="M325" s="153"/>
      <c r="N325" s="153"/>
      <c r="O325" s="153"/>
      <c r="P325" s="152"/>
      <c r="Q325" s="152"/>
      <c r="R325" s="152"/>
      <c r="S325" s="152"/>
      <c r="T325" s="153">
        <v>5.1967508513708367</v>
      </c>
      <c r="U325" s="153"/>
      <c r="V325" s="153"/>
      <c r="W325" s="153"/>
      <c r="X325" s="153">
        <v>5.1967508513708367</v>
      </c>
      <c r="Y325" s="153"/>
      <c r="Z325" s="153"/>
      <c r="AA325" s="153"/>
    </row>
    <row r="326">
      <c r="B326" s="148" t="s">
        <v>23</v>
      </c>
      <c r="C326" s="148"/>
      <c r="D326" s="152"/>
      <c r="E326" s="152"/>
      <c r="F326" s="152"/>
      <c r="G326" s="152"/>
      <c r="H326" s="152">
        <v>5.6140933242000015</v>
      </c>
      <c r="I326" s="152"/>
      <c r="J326" s="152"/>
      <c r="K326" s="152"/>
      <c r="L326" s="152">
        <v>5.6140933242000015</v>
      </c>
      <c r="M326" s="152"/>
      <c r="N326" s="152"/>
      <c r="O326" s="152"/>
      <c r="P326" s="152"/>
      <c r="Q326" s="152"/>
      <c r="R326" s="152"/>
      <c r="S326" s="152"/>
      <c r="T326" s="152">
        <v>5.6481175139</v>
      </c>
      <c r="U326" s="152"/>
      <c r="V326" s="152"/>
      <c r="W326" s="152"/>
      <c r="X326" s="152">
        <v>5.6481175139</v>
      </c>
      <c r="Y326" s="152"/>
      <c r="Z326" s="152"/>
      <c r="AA326" s="152"/>
    </row>
    <row r="327">
      <c r="B327" s="148" t="s">
        <v>24</v>
      </c>
      <c r="C327" s="148"/>
      <c r="D327" s="152"/>
      <c r="E327" s="152"/>
      <c r="F327" s="152"/>
      <c r="G327" s="152"/>
      <c r="H327" s="152">
        <v>5.6140933242000015</v>
      </c>
      <c r="I327" s="152"/>
      <c r="J327" s="152"/>
      <c r="K327" s="152"/>
      <c r="L327" s="152">
        <v>5.6140933242000015</v>
      </c>
      <c r="M327" s="152"/>
      <c r="N327" s="152"/>
      <c r="O327" s="152"/>
      <c r="P327" s="152"/>
      <c r="Q327" s="152"/>
      <c r="R327" s="152"/>
      <c r="S327" s="152"/>
      <c r="T327" s="152">
        <v>5.6481175139</v>
      </c>
      <c r="U327" s="152"/>
      <c r="V327" s="152"/>
      <c r="W327" s="152"/>
      <c r="X327" s="152">
        <v>5.6481175139</v>
      </c>
      <c r="Y327" s="152"/>
      <c r="Z327" s="152"/>
      <c r="AA327" s="152"/>
    </row>
    <row r="328">
      <c r="B328" s="148" t="s">
        <v>25</v>
      </c>
      <c r="C328" s="148"/>
      <c r="D328" s="152"/>
      <c r="E328" s="152"/>
      <c r="F328" s="152"/>
      <c r="G328" s="152"/>
      <c r="H328" s="152">
        <v>5.6140933242000015</v>
      </c>
      <c r="I328" s="152"/>
      <c r="J328" s="152"/>
      <c r="K328" s="152"/>
      <c r="L328" s="152">
        <v>5.6140933242000015</v>
      </c>
      <c r="M328" s="152"/>
      <c r="N328" s="152"/>
      <c r="O328" s="152"/>
      <c r="P328" s="152"/>
      <c r="Q328" s="152"/>
      <c r="R328" s="152"/>
      <c r="S328" s="152"/>
      <c r="T328" s="152">
        <v>5.6481175139</v>
      </c>
      <c r="U328" s="152"/>
      <c r="V328" s="152"/>
      <c r="W328" s="152"/>
      <c r="X328" s="152">
        <v>5.6481175139</v>
      </c>
      <c r="Y328" s="152"/>
      <c r="Z328" s="152"/>
      <c r="AA328" s="152"/>
    </row>
    <row r="329">
      <c r="B329" s="150" t="s">
        <v>26</v>
      </c>
      <c r="C329" s="150"/>
      <c r="D329" s="152"/>
      <c r="E329" s="152"/>
      <c r="F329" s="152"/>
      <c r="G329" s="152"/>
      <c r="H329" s="153">
        <v>5.6140933242000015</v>
      </c>
      <c r="I329" s="153"/>
      <c r="J329" s="153"/>
      <c r="K329" s="153"/>
      <c r="L329" s="153">
        <v>5.6140933242000015</v>
      </c>
      <c r="M329" s="153"/>
      <c r="N329" s="153"/>
      <c r="O329" s="153"/>
      <c r="P329" s="152"/>
      <c r="Q329" s="152"/>
      <c r="R329" s="152"/>
      <c r="S329" s="152"/>
      <c r="T329" s="153">
        <v>5.6481175139</v>
      </c>
      <c r="U329" s="153"/>
      <c r="V329" s="153"/>
      <c r="W329" s="153"/>
      <c r="X329" s="153">
        <v>5.6481175139</v>
      </c>
      <c r="Y329" s="153"/>
      <c r="Z329" s="153"/>
      <c r="AA329" s="153"/>
    </row>
    <row r="330">
      <c r="B330" s="150" t="s">
        <v>27</v>
      </c>
      <c r="C330" s="150"/>
      <c r="D330" s="152"/>
      <c r="E330" s="152"/>
      <c r="F330" s="152"/>
      <c r="G330" s="152"/>
      <c r="H330" s="153">
        <v>5.5284706945771207</v>
      </c>
      <c r="I330" s="153"/>
      <c r="J330" s="153"/>
      <c r="K330" s="153"/>
      <c r="L330" s="153">
        <v>5.5284706945771207</v>
      </c>
      <c r="M330" s="153"/>
      <c r="N330" s="153"/>
      <c r="O330" s="153"/>
      <c r="P330" s="152"/>
      <c r="Q330" s="152"/>
      <c r="R330" s="152"/>
      <c r="S330" s="152"/>
      <c r="T330" s="153">
        <v>5.5445384445261006</v>
      </c>
      <c r="U330" s="153"/>
      <c r="V330" s="153"/>
      <c r="W330" s="153"/>
      <c r="X330" s="153">
        <v>5.5445384445261006</v>
      </c>
      <c r="Y330" s="153"/>
      <c r="Z330" s="153"/>
      <c r="AA330" s="153"/>
    </row>
    <row r="331">
      <c r="B331" s="148" t="s">
        <v>28</v>
      </c>
      <c r="C331" s="148"/>
      <c r="D331" s="152"/>
      <c r="E331" s="152"/>
      <c r="F331" s="152"/>
      <c r="G331" s="152"/>
      <c r="H331" s="152">
        <v>4.6364517962</v>
      </c>
      <c r="I331" s="152"/>
      <c r="J331" s="152"/>
      <c r="K331" s="152"/>
      <c r="L331" s="152">
        <v>4.6364517962</v>
      </c>
      <c r="M331" s="152"/>
      <c r="N331" s="152"/>
      <c r="O331" s="152"/>
      <c r="P331" s="152"/>
      <c r="Q331" s="152"/>
      <c r="R331" s="152"/>
      <c r="S331" s="152"/>
      <c r="T331" s="152">
        <v>4.6960443337</v>
      </c>
      <c r="U331" s="152"/>
      <c r="V331" s="152"/>
      <c r="W331" s="152"/>
      <c r="X331" s="152">
        <v>4.6960443337</v>
      </c>
      <c r="Y331" s="152"/>
      <c r="Z331" s="152"/>
      <c r="AA331" s="152"/>
    </row>
    <row r="332">
      <c r="B332" s="148" t="s">
        <v>29</v>
      </c>
      <c r="C332" s="148"/>
      <c r="D332" s="152"/>
      <c r="E332" s="152"/>
      <c r="F332" s="152"/>
      <c r="G332" s="152"/>
      <c r="H332" s="152">
        <v>11.0015441006</v>
      </c>
      <c r="I332" s="152"/>
      <c r="J332" s="152"/>
      <c r="K332" s="152"/>
      <c r="L332" s="152">
        <v>11.0015441006</v>
      </c>
      <c r="M332" s="152"/>
      <c r="N332" s="152"/>
      <c r="O332" s="152"/>
      <c r="P332" s="152"/>
      <c r="Q332" s="152"/>
      <c r="R332" s="152"/>
      <c r="S332" s="152"/>
      <c r="T332" s="152">
        <v>11.163103146200001</v>
      </c>
      <c r="U332" s="152"/>
      <c r="V332" s="152"/>
      <c r="W332" s="152"/>
      <c r="X332" s="152">
        <v>11.163103146200001</v>
      </c>
      <c r="Y332" s="152"/>
      <c r="Z332" s="152"/>
      <c r="AA332" s="152"/>
    </row>
    <row r="333">
      <c r="B333" s="150" t="s">
        <v>30</v>
      </c>
      <c r="C333" s="150"/>
      <c r="D333" s="152"/>
      <c r="E333" s="152"/>
      <c r="F333" s="152"/>
      <c r="G333" s="152"/>
      <c r="H333" s="153">
        <v>5.5285935015715042</v>
      </c>
      <c r="I333" s="153"/>
      <c r="J333" s="153"/>
      <c r="K333" s="153"/>
      <c r="L333" s="153">
        <v>5.5285935015715042</v>
      </c>
      <c r="M333" s="153"/>
      <c r="N333" s="153"/>
      <c r="O333" s="153"/>
      <c r="P333" s="152"/>
      <c r="Q333" s="152"/>
      <c r="R333" s="152"/>
      <c r="S333" s="152"/>
      <c r="T333" s="153">
        <v>5.5474943556539</v>
      </c>
      <c r="U333" s="153"/>
      <c r="V333" s="153"/>
      <c r="W333" s="153"/>
      <c r="X333" s="153">
        <v>5.5474943556539</v>
      </c>
      <c r="Y333" s="153"/>
      <c r="Z333" s="153"/>
      <c r="AA333" s="153"/>
    </row>
    <row r="334">
      <c r="B334" s="148" t="s">
        <v>31</v>
      </c>
      <c r="C334" s="148"/>
      <c r="D334" s="152"/>
      <c r="E334" s="152"/>
      <c r="F334" s="152"/>
      <c r="G334" s="152"/>
      <c r="H334" s="152">
        <v>0</v>
      </c>
      <c r="I334" s="152"/>
      <c r="J334" s="152"/>
      <c r="K334" s="152"/>
      <c r="L334" s="152">
        <v>0</v>
      </c>
      <c r="M334" s="152"/>
      <c r="N334" s="152"/>
      <c r="O334" s="152"/>
      <c r="P334" s="152"/>
      <c r="Q334" s="152"/>
      <c r="R334" s="152"/>
      <c r="S334" s="152"/>
      <c r="T334" s="152">
        <v>0</v>
      </c>
      <c r="U334" s="152"/>
      <c r="V334" s="152"/>
      <c r="W334" s="152"/>
      <c r="X334" s="152">
        <v>0</v>
      </c>
      <c r="Y334" s="152"/>
      <c r="Z334" s="152"/>
      <c r="AA334" s="152"/>
    </row>
    <row r="335">
      <c r="B335" s="148" t="s">
        <v>32</v>
      </c>
      <c r="C335" s="148"/>
      <c r="D335" s="152"/>
      <c r="E335" s="152"/>
      <c r="F335" s="152"/>
      <c r="G335" s="152"/>
      <c r="H335" s="152">
        <v>0</v>
      </c>
      <c r="I335" s="152"/>
      <c r="J335" s="152"/>
      <c r="K335" s="152"/>
      <c r="L335" s="152">
        <v>0</v>
      </c>
      <c r="M335" s="152"/>
      <c r="N335" s="152"/>
      <c r="O335" s="152"/>
      <c r="P335" s="152"/>
      <c r="Q335" s="152"/>
      <c r="R335" s="152"/>
      <c r="S335" s="152"/>
      <c r="T335" s="152">
        <v>0</v>
      </c>
      <c r="U335" s="152"/>
      <c r="V335" s="152"/>
      <c r="W335" s="152"/>
      <c r="X335" s="152">
        <v>0</v>
      </c>
      <c r="Y335" s="152"/>
      <c r="Z335" s="152"/>
      <c r="AA335" s="152"/>
    </row>
    <row r="336">
      <c r="B336" s="148" t="s">
        <v>33</v>
      </c>
      <c r="C336" s="148"/>
      <c r="D336" s="152"/>
      <c r="E336" s="152"/>
      <c r="F336" s="152"/>
      <c r="G336" s="152"/>
      <c r="H336" s="152">
        <v>0</v>
      </c>
      <c r="I336" s="152"/>
      <c r="J336" s="152"/>
      <c r="K336" s="152"/>
      <c r="L336" s="152">
        <v>0</v>
      </c>
      <c r="M336" s="152"/>
      <c r="N336" s="152"/>
      <c r="O336" s="152"/>
      <c r="P336" s="152"/>
      <c r="Q336" s="152"/>
      <c r="R336" s="152"/>
      <c r="S336" s="152"/>
      <c r="T336" s="152">
        <v>0</v>
      </c>
      <c r="U336" s="152"/>
      <c r="V336" s="152"/>
      <c r="W336" s="152"/>
      <c r="X336" s="152">
        <v>0</v>
      </c>
      <c r="Y336" s="152"/>
      <c r="Z336" s="152"/>
      <c r="AA336" s="152"/>
    </row>
    <row r="337">
      <c r="B337" s="148" t="s">
        <v>34</v>
      </c>
      <c r="C337" s="148"/>
      <c r="D337" s="152"/>
      <c r="E337" s="152"/>
      <c r="F337" s="152"/>
      <c r="G337" s="152"/>
      <c r="H337" s="152">
        <v>0</v>
      </c>
      <c r="I337" s="152"/>
      <c r="J337" s="152"/>
      <c r="K337" s="152"/>
      <c r="L337" s="152">
        <v>0</v>
      </c>
      <c r="M337" s="152"/>
      <c r="N337" s="152"/>
      <c r="O337" s="152"/>
      <c r="P337" s="152"/>
      <c r="Q337" s="152"/>
      <c r="R337" s="152"/>
      <c r="S337" s="152"/>
      <c r="T337" s="152">
        <v>0</v>
      </c>
      <c r="U337" s="152"/>
      <c r="V337" s="152"/>
      <c r="W337" s="152"/>
      <c r="X337" s="152">
        <v>0</v>
      </c>
      <c r="Y337" s="152"/>
      <c r="Z337" s="152"/>
      <c r="AA337" s="152"/>
    </row>
    <row r="338">
      <c r="B338" s="148" t="s">
        <v>35</v>
      </c>
      <c r="C338" s="148"/>
      <c r="D338" s="152"/>
      <c r="E338" s="152"/>
      <c r="F338" s="152"/>
      <c r="G338" s="152"/>
      <c r="H338" s="152">
        <v>0</v>
      </c>
      <c r="I338" s="152"/>
      <c r="J338" s="152"/>
      <c r="K338" s="152"/>
      <c r="L338" s="152">
        <v>0</v>
      </c>
      <c r="M338" s="152"/>
      <c r="N338" s="152"/>
      <c r="O338" s="152"/>
      <c r="P338" s="152"/>
      <c r="Q338" s="152"/>
      <c r="R338" s="152"/>
      <c r="S338" s="152"/>
      <c r="T338" s="152">
        <v>0</v>
      </c>
      <c r="U338" s="152"/>
      <c r="V338" s="152"/>
      <c r="W338" s="152"/>
      <c r="X338" s="152">
        <v>0</v>
      </c>
      <c r="Y338" s="152"/>
      <c r="Z338" s="152"/>
      <c r="AA338" s="152"/>
    </row>
    <row r="339">
      <c r="B339" s="150" t="s">
        <v>36</v>
      </c>
      <c r="C339" s="150"/>
      <c r="D339" s="152"/>
      <c r="E339" s="152"/>
      <c r="F339" s="152"/>
      <c r="G339" s="152"/>
      <c r="H339" s="153">
        <v>0</v>
      </c>
      <c r="I339" s="153"/>
      <c r="J339" s="153"/>
      <c r="K339" s="153"/>
      <c r="L339" s="153">
        <v>0</v>
      </c>
      <c r="M339" s="153"/>
      <c r="N339" s="153"/>
      <c r="O339" s="153"/>
      <c r="P339" s="152"/>
      <c r="Q339" s="152"/>
      <c r="R339" s="152"/>
      <c r="S339" s="152"/>
      <c r="T339" s="153">
        <v>0</v>
      </c>
      <c r="U339" s="153"/>
      <c r="V339" s="153"/>
      <c r="W339" s="153"/>
      <c r="X339" s="153">
        <v>0</v>
      </c>
      <c r="Y339" s="153"/>
      <c r="Z339" s="153"/>
      <c r="AA339" s="153"/>
    </row>
    <row r="340">
      <c r="B340" s="150" t="s">
        <v>37</v>
      </c>
      <c r="C340" s="150"/>
      <c r="D340" s="152"/>
      <c r="E340" s="152"/>
      <c r="F340" s="152"/>
      <c r="G340" s="152"/>
      <c r="H340" s="153">
        <v>3.6820759809975008</v>
      </c>
      <c r="I340" s="153"/>
      <c r="J340" s="153"/>
      <c r="K340" s="153"/>
      <c r="L340" s="153">
        <v>3.6820759809975008</v>
      </c>
      <c r="M340" s="153"/>
      <c r="N340" s="153"/>
      <c r="O340" s="153"/>
      <c r="P340" s="152"/>
      <c r="Q340" s="152"/>
      <c r="R340" s="152"/>
      <c r="S340" s="152"/>
      <c r="T340" s="153">
        <v>3.188680343141939</v>
      </c>
      <c r="U340" s="153"/>
      <c r="V340" s="153"/>
      <c r="W340" s="153"/>
      <c r="X340" s="153">
        <v>3.188680343141939</v>
      </c>
      <c r="Y340" s="153"/>
      <c r="Z340" s="153"/>
      <c r="AA340" s="153"/>
    </row>
    <row r="342">
      <c r="B342" s="148" t="s">
        <v>38</v>
      </c>
      <c r="C342" s="148"/>
      <c r="D342" s="152"/>
      <c r="E342" s="152"/>
      <c r="F342" s="152"/>
      <c r="G342" s="152"/>
      <c r="H342" s="152">
        <v>1.5611176497724877</v>
      </c>
      <c r="I342" s="152"/>
      <c r="J342" s="152"/>
      <c r="K342" s="152"/>
      <c r="L342" s="152">
        <v>1.5611176497724877</v>
      </c>
      <c r="M342" s="152"/>
      <c r="N342" s="152"/>
      <c r="O342" s="152"/>
      <c r="P342" s="152"/>
      <c r="Q342" s="152"/>
      <c r="R342" s="152"/>
      <c r="S342" s="152"/>
      <c r="T342" s="152">
        <v>1.8434659032856857</v>
      </c>
      <c r="U342" s="152"/>
      <c r="V342" s="152"/>
      <c r="W342" s="152"/>
      <c r="X342" s="152">
        <v>1.8434659032856857</v>
      </c>
      <c r="Y342" s="152"/>
      <c r="Z342" s="152"/>
      <c r="AA342" s="152"/>
    </row>
    <row r="343">
      <c r="B343" s="148" t="s">
        <v>39</v>
      </c>
      <c r="C343" s="148"/>
      <c r="D343" s="152"/>
      <c r="E343" s="152"/>
      <c r="F343" s="152"/>
      <c r="G343" s="152"/>
      <c r="H343" s="152">
        <v>2.0056161978318503</v>
      </c>
      <c r="I343" s="152"/>
      <c r="J343" s="152"/>
      <c r="K343" s="152"/>
      <c r="L343" s="152">
        <v>2.0056161978318503</v>
      </c>
      <c r="M343" s="152"/>
      <c r="N343" s="152"/>
      <c r="O343" s="152"/>
      <c r="P343" s="152"/>
      <c r="Q343" s="152"/>
      <c r="R343" s="152"/>
      <c r="S343" s="152"/>
      <c r="T343" s="152">
        <v>2.5444292065352294</v>
      </c>
      <c r="U343" s="152"/>
      <c r="V343" s="152"/>
      <c r="W343" s="152"/>
      <c r="X343" s="152">
        <v>2.5444292065352294</v>
      </c>
      <c r="Y343" s="152"/>
      <c r="Z343" s="152"/>
      <c r="AA343" s="152"/>
    </row>
    <row r="344">
      <c r="B344" s="148" t="s">
        <v>40</v>
      </c>
      <c r="C344" s="148"/>
      <c r="D344" s="152"/>
      <c r="E344" s="152"/>
      <c r="F344" s="152"/>
      <c r="G344" s="152"/>
      <c r="H344" s="152">
        <v>0.34178736427586071</v>
      </c>
      <c r="I344" s="152"/>
      <c r="J344" s="152"/>
      <c r="K344" s="152"/>
      <c r="L344" s="152">
        <v>0.34178736427586071</v>
      </c>
      <c r="M344" s="152"/>
      <c r="N344" s="152"/>
      <c r="O344" s="152"/>
      <c r="P344" s="152"/>
      <c r="Q344" s="152"/>
      <c r="R344" s="152"/>
      <c r="S344" s="152"/>
      <c r="T344" s="152">
        <v>0.74016506789789638</v>
      </c>
      <c r="U344" s="152"/>
      <c r="V344" s="152"/>
      <c r="W344" s="152"/>
      <c r="X344" s="152">
        <v>0.74016506789789638</v>
      </c>
      <c r="Y344" s="152"/>
      <c r="Z344" s="152"/>
      <c r="AA344" s="152"/>
    </row>
    <row r="345">
      <c r="B345" s="148" t="s">
        <v>41</v>
      </c>
      <c r="C345" s="148"/>
      <c r="D345" s="152"/>
      <c r="E345" s="152"/>
      <c r="F345" s="152"/>
      <c r="G345" s="152"/>
      <c r="H345" s="152">
        <v>0.12576610486729803</v>
      </c>
      <c r="I345" s="152"/>
      <c r="J345" s="152"/>
      <c r="K345" s="152"/>
      <c r="L345" s="152">
        <v>0.12576610486729803</v>
      </c>
      <c r="M345" s="152"/>
      <c r="N345" s="152"/>
      <c r="O345" s="152"/>
      <c r="P345" s="152"/>
      <c r="Q345" s="152"/>
      <c r="R345" s="152"/>
      <c r="S345" s="152"/>
      <c r="T345" s="152">
        <v>0.194356964787646</v>
      </c>
      <c r="U345" s="152"/>
      <c r="V345" s="152"/>
      <c r="W345" s="152"/>
      <c r="X345" s="152">
        <v>0.194356964787646</v>
      </c>
      <c r="Y345" s="152"/>
      <c r="Z345" s="152"/>
      <c r="AA345" s="152"/>
    </row>
    <row r="346">
      <c r="B346" s="148" t="s">
        <v>42</v>
      </c>
      <c r="C346" s="148"/>
      <c r="D346" s="152"/>
      <c r="E346" s="152"/>
      <c r="F346" s="152"/>
      <c r="G346" s="152"/>
      <c r="H346" s="152">
        <v>0.1423115553887738</v>
      </c>
      <c r="I346" s="152"/>
      <c r="J346" s="152"/>
      <c r="K346" s="152"/>
      <c r="L346" s="152">
        <v>0.1423115553887738</v>
      </c>
      <c r="M346" s="152"/>
      <c r="N346" s="152"/>
      <c r="O346" s="152"/>
      <c r="P346" s="152"/>
      <c r="Q346" s="152"/>
      <c r="R346" s="152"/>
      <c r="S346" s="152"/>
      <c r="T346" s="152">
        <v>0.37444490140949843</v>
      </c>
      <c r="U346" s="152"/>
      <c r="V346" s="152"/>
      <c r="W346" s="152"/>
      <c r="X346" s="152">
        <v>0.37444490140949843</v>
      </c>
      <c r="Y346" s="152"/>
      <c r="Z346" s="152"/>
      <c r="AA346" s="152"/>
    </row>
    <row r="347">
      <c r="B347" s="150" t="s">
        <v>43</v>
      </c>
      <c r="C347" s="150"/>
      <c r="D347" s="152"/>
      <c r="E347" s="152"/>
      <c r="F347" s="152"/>
      <c r="G347" s="152"/>
      <c r="H347" s="153">
        <v>1.6465587325654443</v>
      </c>
      <c r="I347" s="153"/>
      <c r="J347" s="153"/>
      <c r="K347" s="153"/>
      <c r="L347" s="153">
        <v>1.6465587325654443</v>
      </c>
      <c r="M347" s="153"/>
      <c r="N347" s="153"/>
      <c r="O347" s="153"/>
      <c r="P347" s="152"/>
      <c r="Q347" s="152"/>
      <c r="R347" s="152"/>
      <c r="S347" s="152"/>
      <c r="T347" s="153">
        <v>2.0931180041220263</v>
      </c>
      <c r="U347" s="153"/>
      <c r="V347" s="153"/>
      <c r="W347" s="153"/>
      <c r="X347" s="153">
        <v>2.0931180041220263</v>
      </c>
      <c r="Y347" s="153"/>
      <c r="Z347" s="153"/>
      <c r="AA347" s="153"/>
    </row>
    <row r="348">
      <c r="B348" s="148" t="s">
        <v>34</v>
      </c>
      <c r="C348" s="148"/>
      <c r="D348" s="152"/>
      <c r="E348" s="152"/>
      <c r="F348" s="152"/>
      <c r="G348" s="152"/>
      <c r="H348" s="152">
        <v>0</v>
      </c>
      <c r="I348" s="152"/>
      <c r="J348" s="152"/>
      <c r="K348" s="152"/>
      <c r="L348" s="152">
        <v>0</v>
      </c>
      <c r="M348" s="152"/>
      <c r="N348" s="152"/>
      <c r="O348" s="152"/>
      <c r="P348" s="152"/>
      <c r="Q348" s="152"/>
      <c r="R348" s="152"/>
      <c r="S348" s="152"/>
      <c r="T348" s="152">
        <v>0</v>
      </c>
      <c r="U348" s="152"/>
      <c r="V348" s="152"/>
      <c r="W348" s="152"/>
      <c r="X348" s="152">
        <v>0</v>
      </c>
      <c r="Y348" s="152"/>
      <c r="Z348" s="152"/>
      <c r="AA348" s="152"/>
    </row>
    <row r="349">
      <c r="B349" s="150" t="s">
        <v>44</v>
      </c>
      <c r="C349" s="150"/>
      <c r="D349" s="152"/>
      <c r="E349" s="152"/>
      <c r="F349" s="152"/>
      <c r="G349" s="152"/>
      <c r="H349" s="153">
        <v>0</v>
      </c>
      <c r="I349" s="153"/>
      <c r="J349" s="153"/>
      <c r="K349" s="153"/>
      <c r="L349" s="153">
        <v>0</v>
      </c>
      <c r="M349" s="153"/>
      <c r="N349" s="153"/>
      <c r="O349" s="153"/>
      <c r="P349" s="152"/>
      <c r="Q349" s="152"/>
      <c r="R349" s="152"/>
      <c r="S349" s="152"/>
      <c r="T349" s="153">
        <v>0</v>
      </c>
      <c r="U349" s="153"/>
      <c r="V349" s="153"/>
      <c r="W349" s="153"/>
      <c r="X349" s="153">
        <v>0</v>
      </c>
      <c r="Y349" s="153"/>
      <c r="Z349" s="153"/>
      <c r="AA349" s="153"/>
    </row>
    <row r="350">
      <c r="B350" s="150" t="s">
        <v>45</v>
      </c>
      <c r="C350" s="150"/>
      <c r="D350" s="152"/>
      <c r="E350" s="152"/>
      <c r="F350" s="152"/>
      <c r="G350" s="152"/>
      <c r="H350" s="153">
        <v>1.6465587325654443</v>
      </c>
      <c r="I350" s="153"/>
      <c r="J350" s="153"/>
      <c r="K350" s="153"/>
      <c r="L350" s="153">
        <v>1.6465587325654443</v>
      </c>
      <c r="M350" s="153"/>
      <c r="N350" s="153"/>
      <c r="O350" s="153"/>
      <c r="P350" s="152"/>
      <c r="Q350" s="152"/>
      <c r="R350" s="152"/>
      <c r="S350" s="152"/>
      <c r="T350" s="153">
        <v>2.0931180041220263</v>
      </c>
      <c r="U350" s="153"/>
      <c r="V350" s="153"/>
      <c r="W350" s="153"/>
      <c r="X350" s="153">
        <v>2.0931180041220263</v>
      </c>
      <c r="Y350" s="153"/>
      <c r="Z350" s="153"/>
      <c r="AA350" s="153"/>
    </row>
    <row r="351" ht="14.25" customHeight="1">
      <c r="B351" s="69"/>
      <c r="C351" s="69"/>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row>
    <row r="352" ht="14.25" customHeight="1">
      <c r="B352" s="69"/>
      <c r="C352" s="69"/>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row>
    <row r="353" ht="14.25" customHeight="1">
      <c r="B353" s="117" t="s">
        <v>52</v>
      </c>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ht="14.25" customHeight="1">
      <c r="B354" s="118" t="s">
        <v>1</v>
      </c>
      <c r="C354" s="119"/>
      <c r="D354" s="121" t="s">
        <v>7</v>
      </c>
      <c r="E354" s="121"/>
      <c r="F354" s="121"/>
      <c r="G354" s="121"/>
      <c r="H354" s="121"/>
      <c r="I354" s="121"/>
      <c r="J354" s="121"/>
      <c r="K354" s="121"/>
      <c r="L354" s="121"/>
      <c r="M354" s="121"/>
      <c r="N354" s="121"/>
      <c r="O354" s="122"/>
      <c r="P354" s="121" t="s">
        <v>8</v>
      </c>
      <c r="Q354" s="121"/>
      <c r="R354" s="121"/>
      <c r="S354" s="121"/>
      <c r="T354" s="121"/>
      <c r="U354" s="121"/>
      <c r="V354" s="121"/>
      <c r="W354" s="121"/>
      <c r="X354" s="121"/>
      <c r="Y354" s="121"/>
      <c r="Z354" s="121"/>
      <c r="AA354" s="121"/>
    </row>
    <row r="355" ht="14.25" customHeight="1">
      <c r="B355" s="100"/>
      <c r="C355" s="120"/>
      <c r="D355" s="87" t="s">
        <v>4</v>
      </c>
      <c r="E355" s="87"/>
      <c r="F355" s="87"/>
      <c r="G355" s="87"/>
      <c r="H355" s="87" t="s">
        <v>5</v>
      </c>
      <c r="I355" s="87"/>
      <c r="J355" s="87"/>
      <c r="K355" s="87"/>
      <c r="L355" s="87" t="s">
        <v>9</v>
      </c>
      <c r="M355" s="87"/>
      <c r="N355" s="87"/>
      <c r="O355" s="88"/>
      <c r="P355" s="87" t="s">
        <v>4</v>
      </c>
      <c r="Q355" s="87"/>
      <c r="R355" s="87"/>
      <c r="S355" s="87"/>
      <c r="T355" s="87" t="s">
        <v>5</v>
      </c>
      <c r="U355" s="87"/>
      <c r="V355" s="87"/>
      <c r="W355" s="87"/>
      <c r="X355" s="87" t="s">
        <v>9</v>
      </c>
      <c r="Y355" s="87"/>
      <c r="Z355" s="87"/>
      <c r="AA355" s="87"/>
    </row>
    <row r="356">
      <c r="B356" s="148" t="s">
        <v>18</v>
      </c>
      <c r="C356" s="148"/>
      <c r="D356" s="149"/>
      <c r="E356" s="149"/>
      <c r="F356" s="149"/>
      <c r="G356" s="149"/>
      <c r="H356" s="149">
        <v>1.515241057005313</v>
      </c>
      <c r="I356" s="149"/>
      <c r="J356" s="149"/>
      <c r="K356" s="149"/>
      <c r="L356" s="149">
        <v>1.515241057005313</v>
      </c>
      <c r="M356" s="149"/>
      <c r="N356" s="149"/>
      <c r="O356" s="149"/>
      <c r="P356" s="149"/>
      <c r="Q356" s="149"/>
      <c r="R356" s="149"/>
      <c r="S356" s="149"/>
      <c r="T356" s="149">
        <v>1.5152410569661592</v>
      </c>
      <c r="U356" s="149"/>
      <c r="V356" s="149"/>
      <c r="W356" s="149"/>
      <c r="X356" s="149">
        <v>1.5152410569661592</v>
      </c>
      <c r="Y356" s="149"/>
      <c r="Z356" s="149"/>
      <c r="AA356" s="149"/>
    </row>
    <row r="357">
      <c r="B357" s="148" t="s">
        <v>19</v>
      </c>
      <c r="C357" s="148"/>
      <c r="D357" s="149"/>
      <c r="E357" s="149"/>
      <c r="F357" s="149"/>
      <c r="G357" s="149"/>
      <c r="H357" s="149">
        <v>80.941188094069034</v>
      </c>
      <c r="I357" s="149"/>
      <c r="J357" s="149"/>
      <c r="K357" s="149"/>
      <c r="L357" s="149">
        <v>80.941188094069034</v>
      </c>
      <c r="M357" s="149"/>
      <c r="N357" s="149"/>
      <c r="O357" s="149"/>
      <c r="P357" s="149"/>
      <c r="Q357" s="149"/>
      <c r="R357" s="149"/>
      <c r="S357" s="149"/>
      <c r="T357" s="149">
        <v>80.941188096611938</v>
      </c>
      <c r="U357" s="149"/>
      <c r="V357" s="149"/>
      <c r="W357" s="149"/>
      <c r="X357" s="149">
        <v>80.941188096611938</v>
      </c>
      <c r="Y357" s="149"/>
      <c r="Z357" s="149"/>
      <c r="AA357" s="149"/>
    </row>
    <row r="358">
      <c r="B358" s="148" t="s">
        <v>20</v>
      </c>
      <c r="C358" s="148"/>
      <c r="D358" s="149"/>
      <c r="E358" s="149"/>
      <c r="F358" s="149"/>
      <c r="G358" s="149"/>
      <c r="H358" s="149">
        <v>5.2209083052257785</v>
      </c>
      <c r="I358" s="149"/>
      <c r="J358" s="149"/>
      <c r="K358" s="149"/>
      <c r="L358" s="149">
        <v>5.2209083052257785</v>
      </c>
      <c r="M358" s="149"/>
      <c r="N358" s="149"/>
      <c r="O358" s="149"/>
      <c r="P358" s="149"/>
      <c r="Q358" s="149"/>
      <c r="R358" s="149"/>
      <c r="S358" s="149"/>
      <c r="T358" s="149">
        <v>5.22090830508876</v>
      </c>
      <c r="U358" s="149"/>
      <c r="V358" s="149"/>
      <c r="W358" s="149"/>
      <c r="X358" s="149">
        <v>5.22090830508876</v>
      </c>
      <c r="Y358" s="149"/>
      <c r="Z358" s="149"/>
      <c r="AA358" s="149"/>
    </row>
    <row r="359">
      <c r="B359" s="150" t="s">
        <v>21</v>
      </c>
      <c r="C359" s="150"/>
      <c r="D359" s="149"/>
      <c r="E359" s="149"/>
      <c r="F359" s="149"/>
      <c r="G359" s="149"/>
      <c r="H359" s="151">
        <v>86.1620963992948</v>
      </c>
      <c r="I359" s="151"/>
      <c r="J359" s="151"/>
      <c r="K359" s="151"/>
      <c r="L359" s="151">
        <v>86.1620963992948</v>
      </c>
      <c r="M359" s="151"/>
      <c r="N359" s="151"/>
      <c r="O359" s="151"/>
      <c r="P359" s="149"/>
      <c r="Q359" s="149"/>
      <c r="R359" s="149"/>
      <c r="S359" s="149"/>
      <c r="T359" s="151">
        <v>86.162096401700708</v>
      </c>
      <c r="U359" s="151"/>
      <c r="V359" s="151"/>
      <c r="W359" s="151"/>
      <c r="X359" s="151">
        <v>86.162096401700708</v>
      </c>
      <c r="Y359" s="151"/>
      <c r="Z359" s="151"/>
      <c r="AA359" s="151"/>
    </row>
    <row r="360">
      <c r="B360" s="150" t="s">
        <v>22</v>
      </c>
      <c r="C360" s="150"/>
      <c r="D360" s="149"/>
      <c r="E360" s="149"/>
      <c r="F360" s="149"/>
      <c r="G360" s="149"/>
      <c r="H360" s="151">
        <v>87.6773374563001</v>
      </c>
      <c r="I360" s="151"/>
      <c r="J360" s="151"/>
      <c r="K360" s="151"/>
      <c r="L360" s="151">
        <v>87.6773374563001</v>
      </c>
      <c r="M360" s="151"/>
      <c r="N360" s="151"/>
      <c r="O360" s="151"/>
      <c r="P360" s="149"/>
      <c r="Q360" s="149"/>
      <c r="R360" s="149"/>
      <c r="S360" s="149"/>
      <c r="T360" s="151">
        <v>87.677337458666869</v>
      </c>
      <c r="U360" s="151"/>
      <c r="V360" s="151"/>
      <c r="W360" s="151"/>
      <c r="X360" s="151">
        <v>87.677337458666869</v>
      </c>
      <c r="Y360" s="151"/>
      <c r="Z360" s="151"/>
      <c r="AA360" s="151"/>
    </row>
    <row r="361">
      <c r="B361" s="148" t="s">
        <v>23</v>
      </c>
      <c r="C361" s="148"/>
      <c r="D361" s="149"/>
      <c r="E361" s="149"/>
      <c r="F361" s="149"/>
      <c r="G361" s="149"/>
      <c r="H361" s="149">
        <v>282.34843281616747</v>
      </c>
      <c r="I361" s="149"/>
      <c r="J361" s="149"/>
      <c r="K361" s="149"/>
      <c r="L361" s="149">
        <v>282.34843281616747</v>
      </c>
      <c r="M361" s="149"/>
      <c r="N361" s="149"/>
      <c r="O361" s="149"/>
      <c r="P361" s="149"/>
      <c r="Q361" s="149"/>
      <c r="R361" s="149"/>
      <c r="S361" s="149"/>
      <c r="T361" s="149">
        <v>282.3484328167745</v>
      </c>
      <c r="U361" s="149"/>
      <c r="V361" s="149"/>
      <c r="W361" s="149"/>
      <c r="X361" s="149">
        <v>282.3484328167745</v>
      </c>
      <c r="Y361" s="149"/>
      <c r="Z361" s="149"/>
      <c r="AA361" s="149"/>
    </row>
    <row r="362">
      <c r="B362" s="148" t="s">
        <v>24</v>
      </c>
      <c r="C362" s="148"/>
      <c r="D362" s="149"/>
      <c r="E362" s="149"/>
      <c r="F362" s="149"/>
      <c r="G362" s="149"/>
      <c r="H362" s="149">
        <v>99.608554921277715</v>
      </c>
      <c r="I362" s="149"/>
      <c r="J362" s="149"/>
      <c r="K362" s="149"/>
      <c r="L362" s="149">
        <v>99.608554921277715</v>
      </c>
      <c r="M362" s="149"/>
      <c r="N362" s="149"/>
      <c r="O362" s="149"/>
      <c r="P362" s="149"/>
      <c r="Q362" s="149"/>
      <c r="R362" s="149"/>
      <c r="S362" s="149"/>
      <c r="T362" s="149">
        <v>99.608554921491475</v>
      </c>
      <c r="U362" s="149"/>
      <c r="V362" s="149"/>
      <c r="W362" s="149"/>
      <c r="X362" s="149">
        <v>99.608554921491475</v>
      </c>
      <c r="Y362" s="149"/>
      <c r="Z362" s="149"/>
      <c r="AA362" s="149"/>
    </row>
    <row r="363">
      <c r="B363" s="148" t="s">
        <v>25</v>
      </c>
      <c r="C363" s="148"/>
      <c r="D363" s="149"/>
      <c r="E363" s="149"/>
      <c r="F363" s="149"/>
      <c r="G363" s="149"/>
      <c r="H363" s="149">
        <v>95.7534757346292</v>
      </c>
      <c r="I363" s="149"/>
      <c r="J363" s="149"/>
      <c r="K363" s="149"/>
      <c r="L363" s="149">
        <v>95.7534757346292</v>
      </c>
      <c r="M363" s="149"/>
      <c r="N363" s="149"/>
      <c r="O363" s="149"/>
      <c r="P363" s="149"/>
      <c r="Q363" s="149"/>
      <c r="R363" s="149"/>
      <c r="S363" s="149"/>
      <c r="T363" s="149">
        <v>95.753475734835376</v>
      </c>
      <c r="U363" s="149"/>
      <c r="V363" s="149"/>
      <c r="W363" s="149"/>
      <c r="X363" s="149">
        <v>95.753475734835376</v>
      </c>
      <c r="Y363" s="149"/>
      <c r="Z363" s="149"/>
      <c r="AA363" s="149"/>
    </row>
    <row r="364">
      <c r="B364" s="150" t="s">
        <v>26</v>
      </c>
      <c r="C364" s="150"/>
      <c r="D364" s="149"/>
      <c r="E364" s="149"/>
      <c r="F364" s="149"/>
      <c r="G364" s="149"/>
      <c r="H364" s="151">
        <v>195.362030655907</v>
      </c>
      <c r="I364" s="151"/>
      <c r="J364" s="151"/>
      <c r="K364" s="151"/>
      <c r="L364" s="151">
        <v>195.362030655907</v>
      </c>
      <c r="M364" s="151"/>
      <c r="N364" s="151"/>
      <c r="O364" s="151"/>
      <c r="P364" s="149"/>
      <c r="Q364" s="149"/>
      <c r="R364" s="149"/>
      <c r="S364" s="149"/>
      <c r="T364" s="151">
        <v>195.3620306563268</v>
      </c>
      <c r="U364" s="151"/>
      <c r="V364" s="151"/>
      <c r="W364" s="151"/>
      <c r="X364" s="151">
        <v>195.3620306563268</v>
      </c>
      <c r="Y364" s="151"/>
      <c r="Z364" s="151"/>
      <c r="AA364" s="151"/>
    </row>
    <row r="365">
      <c r="B365" s="150" t="s">
        <v>27</v>
      </c>
      <c r="C365" s="150"/>
      <c r="D365" s="149"/>
      <c r="E365" s="149"/>
      <c r="F365" s="149"/>
      <c r="G365" s="149"/>
      <c r="H365" s="151">
        <v>565.38780092837453</v>
      </c>
      <c r="I365" s="151"/>
      <c r="J365" s="151"/>
      <c r="K365" s="151"/>
      <c r="L365" s="151">
        <v>565.38780092837453</v>
      </c>
      <c r="M365" s="151"/>
      <c r="N365" s="151"/>
      <c r="O365" s="151"/>
      <c r="P365" s="149"/>
      <c r="Q365" s="149"/>
      <c r="R365" s="149"/>
      <c r="S365" s="149"/>
      <c r="T365" s="151">
        <v>565.38780093176831</v>
      </c>
      <c r="U365" s="151"/>
      <c r="V365" s="151"/>
      <c r="W365" s="151"/>
      <c r="X365" s="151">
        <v>565.38780093176831</v>
      </c>
      <c r="Y365" s="151"/>
      <c r="Z365" s="151"/>
      <c r="AA365" s="151"/>
    </row>
    <row r="366">
      <c r="B366" s="148" t="s">
        <v>28</v>
      </c>
      <c r="C366" s="148"/>
      <c r="D366" s="149"/>
      <c r="E366" s="149"/>
      <c r="F366" s="149"/>
      <c r="G366" s="149"/>
      <c r="H366" s="149">
        <v>0.048572335429063904</v>
      </c>
      <c r="I366" s="149"/>
      <c r="J366" s="149"/>
      <c r="K366" s="149"/>
      <c r="L366" s="149">
        <v>0.048572335429063904</v>
      </c>
      <c r="M366" s="149"/>
      <c r="N366" s="149"/>
      <c r="O366" s="149"/>
      <c r="P366" s="149"/>
      <c r="Q366" s="149"/>
      <c r="R366" s="149"/>
      <c r="S366" s="149"/>
      <c r="T366" s="149">
        <v>0.048572335429024095</v>
      </c>
      <c r="U366" s="149"/>
      <c r="V366" s="149"/>
      <c r="W366" s="149"/>
      <c r="X366" s="149">
        <v>0.048572335429024095</v>
      </c>
      <c r="Y366" s="149"/>
      <c r="Z366" s="149"/>
      <c r="AA366" s="149"/>
    </row>
    <row r="367">
      <c r="B367" s="148" t="s">
        <v>29</v>
      </c>
      <c r="C367" s="148"/>
      <c r="D367" s="149"/>
      <c r="E367" s="149"/>
      <c r="F367" s="149"/>
      <c r="G367" s="149"/>
      <c r="H367" s="149">
        <v>0.47554122385685804</v>
      </c>
      <c r="I367" s="149"/>
      <c r="J367" s="149"/>
      <c r="K367" s="149"/>
      <c r="L367" s="149">
        <v>0.47554122385685804</v>
      </c>
      <c r="M367" s="149"/>
      <c r="N367" s="149"/>
      <c r="O367" s="149"/>
      <c r="P367" s="149"/>
      <c r="Q367" s="149"/>
      <c r="R367" s="149"/>
      <c r="S367" s="149"/>
      <c r="T367" s="149">
        <v>0.5966022216517165</v>
      </c>
      <c r="U367" s="149"/>
      <c r="V367" s="149"/>
      <c r="W367" s="149"/>
      <c r="X367" s="149">
        <v>0.5966022216517165</v>
      </c>
      <c r="Y367" s="149"/>
      <c r="Z367" s="149"/>
      <c r="AA367" s="149"/>
    </row>
    <row r="368">
      <c r="B368" s="150" t="s">
        <v>30</v>
      </c>
      <c r="C368" s="150"/>
      <c r="D368" s="149"/>
      <c r="E368" s="149"/>
      <c r="F368" s="149"/>
      <c r="G368" s="149"/>
      <c r="H368" s="151">
        <v>565.75925857633</v>
      </c>
      <c r="I368" s="151"/>
      <c r="J368" s="151"/>
      <c r="K368" s="151"/>
      <c r="L368" s="151">
        <v>565.75925857633</v>
      </c>
      <c r="M368" s="151"/>
      <c r="N368" s="151"/>
      <c r="O368" s="151"/>
      <c r="P368" s="149"/>
      <c r="Q368" s="149"/>
      <c r="R368" s="149"/>
      <c r="S368" s="149"/>
      <c r="T368" s="151">
        <v>565.86644176735558</v>
      </c>
      <c r="U368" s="151"/>
      <c r="V368" s="151"/>
      <c r="W368" s="151"/>
      <c r="X368" s="151">
        <v>565.86644176735558</v>
      </c>
      <c r="Y368" s="151"/>
      <c r="Z368" s="151"/>
      <c r="AA368" s="151"/>
    </row>
    <row r="369" ht="14.25" customHeight="1">
      <c r="B369" s="69"/>
      <c r="C369" s="69"/>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ht="14.25" customHeight="1">
      <c r="B370" s="69"/>
      <c r="C370" s="69"/>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row>
    <row r="371" ht="14.25" customHeight="1">
      <c r="B371" s="117" t="s">
        <v>53</v>
      </c>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ht="14.25" customHeight="1">
      <c r="B372" s="118" t="s">
        <v>1</v>
      </c>
      <c r="C372" s="119"/>
      <c r="D372" s="121" t="s">
        <v>7</v>
      </c>
      <c r="E372" s="121"/>
      <c r="F372" s="121"/>
      <c r="G372" s="121"/>
      <c r="H372" s="121"/>
      <c r="I372" s="121"/>
      <c r="J372" s="121"/>
      <c r="K372" s="121"/>
      <c r="L372" s="121"/>
      <c r="M372" s="121"/>
      <c r="N372" s="121"/>
      <c r="O372" s="122"/>
      <c r="P372" s="121" t="s">
        <v>8</v>
      </c>
      <c r="Q372" s="121"/>
      <c r="R372" s="121"/>
      <c r="S372" s="121"/>
      <c r="T372" s="121"/>
      <c r="U372" s="121"/>
      <c r="V372" s="121"/>
      <c r="W372" s="121"/>
      <c r="X372" s="121"/>
      <c r="Y372" s="121"/>
      <c r="Z372" s="121"/>
      <c r="AA372" s="121"/>
    </row>
    <row r="373" ht="14.25" customHeight="1">
      <c r="B373" s="100"/>
      <c r="C373" s="120"/>
      <c r="D373" s="87" t="s">
        <v>4</v>
      </c>
      <c r="E373" s="87"/>
      <c r="F373" s="87"/>
      <c r="G373" s="87"/>
      <c r="H373" s="87" t="s">
        <v>5</v>
      </c>
      <c r="I373" s="87"/>
      <c r="J373" s="87"/>
      <c r="K373" s="87"/>
      <c r="L373" s="87" t="s">
        <v>9</v>
      </c>
      <c r="M373" s="87"/>
      <c r="N373" s="87"/>
      <c r="O373" s="88"/>
      <c r="P373" s="87" t="s">
        <v>4</v>
      </c>
      <c r="Q373" s="87"/>
      <c r="R373" s="87"/>
      <c r="S373" s="87"/>
      <c r="T373" s="87" t="s">
        <v>5</v>
      </c>
      <c r="U373" s="87"/>
      <c r="V373" s="87"/>
      <c r="W373" s="87"/>
      <c r="X373" s="87" t="s">
        <v>9</v>
      </c>
      <c r="Y373" s="87"/>
      <c r="Z373" s="87"/>
      <c r="AA373" s="87"/>
    </row>
    <row r="374">
      <c r="B374" s="148" t="s">
        <v>18</v>
      </c>
      <c r="C374" s="148"/>
      <c r="D374" s="149"/>
      <c r="E374" s="149"/>
      <c r="F374" s="149"/>
      <c r="G374" s="149"/>
      <c r="H374" s="149">
        <v>3.44557340511505</v>
      </c>
      <c r="I374" s="149"/>
      <c r="J374" s="149"/>
      <c r="K374" s="149"/>
      <c r="L374" s="149">
        <v>3.44557340511505</v>
      </c>
      <c r="M374" s="149"/>
      <c r="N374" s="149"/>
      <c r="O374" s="149"/>
      <c r="P374" s="149"/>
      <c r="Q374" s="149"/>
      <c r="R374" s="149"/>
      <c r="S374" s="149"/>
      <c r="T374" s="149">
        <v>3.49557772959973</v>
      </c>
      <c r="U374" s="149"/>
      <c r="V374" s="149"/>
      <c r="W374" s="149"/>
      <c r="X374" s="149">
        <v>3.49557772959973</v>
      </c>
      <c r="Y374" s="149"/>
      <c r="Z374" s="149"/>
      <c r="AA374" s="149"/>
    </row>
    <row r="375">
      <c r="B375" s="148" t="s">
        <v>19</v>
      </c>
      <c r="C375" s="148"/>
      <c r="D375" s="149"/>
      <c r="E375" s="149"/>
      <c r="F375" s="149"/>
      <c r="G375" s="149"/>
      <c r="H375" s="149">
        <v>356.150882826974</v>
      </c>
      <c r="I375" s="149"/>
      <c r="J375" s="149"/>
      <c r="K375" s="149"/>
      <c r="L375" s="149">
        <v>356.150882826974</v>
      </c>
      <c r="M375" s="149"/>
      <c r="N375" s="149"/>
      <c r="O375" s="149"/>
      <c r="P375" s="149"/>
      <c r="Q375" s="149"/>
      <c r="R375" s="149"/>
      <c r="S375" s="149"/>
      <c r="T375" s="149">
        <v>337.697637083954</v>
      </c>
      <c r="U375" s="149"/>
      <c r="V375" s="149"/>
      <c r="W375" s="149"/>
      <c r="X375" s="149">
        <v>337.697637083954</v>
      </c>
      <c r="Y375" s="149"/>
      <c r="Z375" s="149"/>
      <c r="AA375" s="149"/>
    </row>
    <row r="376">
      <c r="B376" s="148" t="s">
        <v>20</v>
      </c>
      <c r="C376" s="148"/>
      <c r="D376" s="149"/>
      <c r="E376" s="149"/>
      <c r="F376" s="149"/>
      <c r="G376" s="149"/>
      <c r="H376" s="149">
        <v>11.872053442495</v>
      </c>
      <c r="I376" s="149"/>
      <c r="J376" s="149"/>
      <c r="K376" s="149"/>
      <c r="L376" s="149">
        <v>11.872053442495</v>
      </c>
      <c r="M376" s="149"/>
      <c r="N376" s="149"/>
      <c r="O376" s="149"/>
      <c r="P376" s="149"/>
      <c r="Q376" s="149"/>
      <c r="R376" s="149"/>
      <c r="S376" s="149"/>
      <c r="T376" s="149">
        <v>12.0443481356672</v>
      </c>
      <c r="U376" s="149"/>
      <c r="V376" s="149"/>
      <c r="W376" s="149"/>
      <c r="X376" s="149">
        <v>12.0443481356672</v>
      </c>
      <c r="Y376" s="149"/>
      <c r="Z376" s="149"/>
      <c r="AA376" s="149"/>
    </row>
    <row r="377">
      <c r="B377" s="150" t="s">
        <v>21</v>
      </c>
      <c r="C377" s="150"/>
      <c r="D377" s="149"/>
      <c r="E377" s="149"/>
      <c r="F377" s="149"/>
      <c r="G377" s="149"/>
      <c r="H377" s="151">
        <v>368.02293626946897</v>
      </c>
      <c r="I377" s="151"/>
      <c r="J377" s="151"/>
      <c r="K377" s="151"/>
      <c r="L377" s="151">
        <v>368.02293626946897</v>
      </c>
      <c r="M377" s="151"/>
      <c r="N377" s="151"/>
      <c r="O377" s="151"/>
      <c r="P377" s="149"/>
      <c r="Q377" s="149"/>
      <c r="R377" s="149"/>
      <c r="S377" s="149"/>
      <c r="T377" s="151">
        <v>349.741985219621</v>
      </c>
      <c r="U377" s="151"/>
      <c r="V377" s="151"/>
      <c r="W377" s="151"/>
      <c r="X377" s="151">
        <v>349.741985219621</v>
      </c>
      <c r="Y377" s="151"/>
      <c r="Z377" s="151"/>
      <c r="AA377" s="151"/>
    </row>
    <row r="378">
      <c r="B378" s="150" t="s">
        <v>22</v>
      </c>
      <c r="C378" s="150"/>
      <c r="D378" s="149"/>
      <c r="E378" s="149"/>
      <c r="F378" s="149"/>
      <c r="G378" s="149"/>
      <c r="H378" s="151">
        <v>371.468509674584</v>
      </c>
      <c r="I378" s="151"/>
      <c r="J378" s="151"/>
      <c r="K378" s="151"/>
      <c r="L378" s="151">
        <v>371.468509674584</v>
      </c>
      <c r="M378" s="151"/>
      <c r="N378" s="151"/>
      <c r="O378" s="151"/>
      <c r="P378" s="149"/>
      <c r="Q378" s="149"/>
      <c r="R378" s="149"/>
      <c r="S378" s="149"/>
      <c r="T378" s="151">
        <v>353.237562949221</v>
      </c>
      <c r="U378" s="151"/>
      <c r="V378" s="151"/>
      <c r="W378" s="151"/>
      <c r="X378" s="151">
        <v>353.237562949221</v>
      </c>
      <c r="Y378" s="151"/>
      <c r="Z378" s="151"/>
      <c r="AA378" s="151"/>
    </row>
    <row r="379">
      <c r="B379" s="148" t="s">
        <v>23</v>
      </c>
      <c r="C379" s="148"/>
      <c r="D379" s="149"/>
      <c r="E379" s="149"/>
      <c r="F379" s="149"/>
      <c r="G379" s="149"/>
      <c r="H379" s="149">
        <v>738.56829540043</v>
      </c>
      <c r="I379" s="149"/>
      <c r="J379" s="149"/>
      <c r="K379" s="149"/>
      <c r="L379" s="149">
        <v>738.56829540043</v>
      </c>
      <c r="M379" s="149"/>
      <c r="N379" s="149"/>
      <c r="O379" s="149"/>
      <c r="P379" s="149"/>
      <c r="Q379" s="149"/>
      <c r="R379" s="149"/>
      <c r="S379" s="149"/>
      <c r="T379" s="149">
        <v>1133.47349350678</v>
      </c>
      <c r="U379" s="149"/>
      <c r="V379" s="149"/>
      <c r="W379" s="149"/>
      <c r="X379" s="149">
        <v>1133.47349350678</v>
      </c>
      <c r="Y379" s="149"/>
      <c r="Z379" s="149"/>
      <c r="AA379" s="149"/>
    </row>
    <row r="380">
      <c r="B380" s="148" t="s">
        <v>24</v>
      </c>
      <c r="C380" s="148"/>
      <c r="D380" s="149"/>
      <c r="E380" s="149"/>
      <c r="F380" s="149"/>
      <c r="G380" s="149"/>
      <c r="H380" s="149">
        <v>260.5565041808</v>
      </c>
      <c r="I380" s="149"/>
      <c r="J380" s="149"/>
      <c r="K380" s="149"/>
      <c r="L380" s="149">
        <v>260.5565041808</v>
      </c>
      <c r="M380" s="149"/>
      <c r="N380" s="149"/>
      <c r="O380" s="149"/>
      <c r="P380" s="149"/>
      <c r="Q380" s="149"/>
      <c r="R380" s="149"/>
      <c r="S380" s="149"/>
      <c r="T380" s="149">
        <v>399.873502408607</v>
      </c>
      <c r="U380" s="149"/>
      <c r="V380" s="149"/>
      <c r="W380" s="149"/>
      <c r="X380" s="149">
        <v>399.873502408607</v>
      </c>
      <c r="Y380" s="149"/>
      <c r="Z380" s="149"/>
      <c r="AA380" s="149"/>
    </row>
    <row r="381">
      <c r="B381" s="148" t="s">
        <v>25</v>
      </c>
      <c r="C381" s="148"/>
      <c r="D381" s="149"/>
      <c r="E381" s="149"/>
      <c r="F381" s="149"/>
      <c r="G381" s="149"/>
      <c r="H381" s="149">
        <v>250.472370774719</v>
      </c>
      <c r="I381" s="149"/>
      <c r="J381" s="149"/>
      <c r="K381" s="149"/>
      <c r="L381" s="149">
        <v>250.472370774719</v>
      </c>
      <c r="M381" s="149"/>
      <c r="N381" s="149"/>
      <c r="O381" s="149"/>
      <c r="P381" s="149"/>
      <c r="Q381" s="149"/>
      <c r="R381" s="149"/>
      <c r="S381" s="149"/>
      <c r="T381" s="149">
        <v>384.397482124549</v>
      </c>
      <c r="U381" s="149"/>
      <c r="V381" s="149"/>
      <c r="W381" s="149"/>
      <c r="X381" s="149">
        <v>384.397482124549</v>
      </c>
      <c r="Y381" s="149"/>
      <c r="Z381" s="149"/>
      <c r="AA381" s="149"/>
    </row>
    <row r="382">
      <c r="B382" s="150" t="s">
        <v>26</v>
      </c>
      <c r="C382" s="150"/>
      <c r="D382" s="149"/>
      <c r="E382" s="149"/>
      <c r="F382" s="149"/>
      <c r="G382" s="149"/>
      <c r="H382" s="151">
        <v>511.028874955519</v>
      </c>
      <c r="I382" s="151"/>
      <c r="J382" s="151"/>
      <c r="K382" s="151"/>
      <c r="L382" s="151">
        <v>511.028874955519</v>
      </c>
      <c r="M382" s="151"/>
      <c r="N382" s="151"/>
      <c r="O382" s="151"/>
      <c r="P382" s="149"/>
      <c r="Q382" s="149"/>
      <c r="R382" s="149"/>
      <c r="S382" s="149"/>
      <c r="T382" s="151">
        <v>784.270984533156</v>
      </c>
      <c r="U382" s="151"/>
      <c r="V382" s="151"/>
      <c r="W382" s="151"/>
      <c r="X382" s="151">
        <v>784.270984533156</v>
      </c>
      <c r="Y382" s="151"/>
      <c r="Z382" s="151"/>
      <c r="AA382" s="151"/>
    </row>
    <row r="383">
      <c r="B383" s="150" t="s">
        <v>27</v>
      </c>
      <c r="C383" s="150"/>
      <c r="D383" s="149"/>
      <c r="E383" s="149"/>
      <c r="F383" s="149"/>
      <c r="G383" s="149"/>
      <c r="H383" s="151">
        <v>1621.06568003053</v>
      </c>
      <c r="I383" s="151"/>
      <c r="J383" s="151"/>
      <c r="K383" s="151"/>
      <c r="L383" s="151">
        <v>1621.06568003053</v>
      </c>
      <c r="M383" s="151"/>
      <c r="N383" s="151"/>
      <c r="O383" s="151"/>
      <c r="P383" s="149"/>
      <c r="Q383" s="149"/>
      <c r="R383" s="149"/>
      <c r="S383" s="149"/>
      <c r="T383" s="151">
        <v>2270.98204098916</v>
      </c>
      <c r="U383" s="151"/>
      <c r="V383" s="151"/>
      <c r="W383" s="151"/>
      <c r="X383" s="151">
        <v>2270.98204098916</v>
      </c>
      <c r="Y383" s="151"/>
      <c r="Z383" s="151"/>
      <c r="AA383" s="151"/>
    </row>
    <row r="384">
      <c r="B384" s="148" t="s">
        <v>28</v>
      </c>
      <c r="C384" s="148"/>
      <c r="D384" s="149"/>
      <c r="E384" s="149"/>
      <c r="F384" s="149"/>
      <c r="G384" s="149"/>
      <c r="H384" s="149">
        <v>0.13463386105782899</v>
      </c>
      <c r="I384" s="149"/>
      <c r="J384" s="149"/>
      <c r="K384" s="149"/>
      <c r="L384" s="149">
        <v>0.13463386105782899</v>
      </c>
      <c r="M384" s="149"/>
      <c r="N384" s="149"/>
      <c r="O384" s="149"/>
      <c r="P384" s="149"/>
      <c r="Q384" s="149"/>
      <c r="R384" s="149"/>
      <c r="S384" s="149"/>
      <c r="T384" s="149">
        <v>0.0946301072104775</v>
      </c>
      <c r="U384" s="149"/>
      <c r="V384" s="149"/>
      <c r="W384" s="149"/>
      <c r="X384" s="149">
        <v>0.0946301072104775</v>
      </c>
      <c r="Y384" s="149"/>
      <c r="Z384" s="149"/>
      <c r="AA384" s="149"/>
    </row>
    <row r="385">
      <c r="B385" s="148" t="s">
        <v>29</v>
      </c>
      <c r="C385" s="148"/>
      <c r="D385" s="149"/>
      <c r="E385" s="149"/>
      <c r="F385" s="149"/>
      <c r="G385" s="149"/>
      <c r="H385" s="149">
        <v>0.5483475209896389</v>
      </c>
      <c r="I385" s="149"/>
      <c r="J385" s="149"/>
      <c r="K385" s="149"/>
      <c r="L385" s="149">
        <v>0.5483475209896389</v>
      </c>
      <c r="M385" s="149"/>
      <c r="N385" s="149"/>
      <c r="O385" s="149"/>
      <c r="P385" s="149"/>
      <c r="Q385" s="149"/>
      <c r="R385" s="149"/>
      <c r="S385" s="149"/>
      <c r="T385" s="149">
        <v>0.483897870212885</v>
      </c>
      <c r="U385" s="149"/>
      <c r="V385" s="149"/>
      <c r="W385" s="149"/>
      <c r="X385" s="149">
        <v>0.483897870212885</v>
      </c>
      <c r="Y385" s="149"/>
      <c r="Z385" s="149"/>
      <c r="AA385" s="149"/>
    </row>
    <row r="386">
      <c r="B386" s="150" t="s">
        <v>30</v>
      </c>
      <c r="C386" s="150"/>
      <c r="D386" s="149"/>
      <c r="E386" s="149"/>
      <c r="F386" s="149"/>
      <c r="G386" s="149"/>
      <c r="H386" s="151">
        <v>1621.27602673006</v>
      </c>
      <c r="I386" s="151"/>
      <c r="J386" s="151"/>
      <c r="K386" s="151"/>
      <c r="L386" s="151">
        <v>1621.27602673006</v>
      </c>
      <c r="M386" s="151"/>
      <c r="N386" s="151"/>
      <c r="O386" s="151"/>
      <c r="P386" s="149"/>
      <c r="Q386" s="149"/>
      <c r="R386" s="149"/>
      <c r="S386" s="149"/>
      <c r="T386" s="151">
        <v>2271.22812314435</v>
      </c>
      <c r="U386" s="151"/>
      <c r="V386" s="151"/>
      <c r="W386" s="151"/>
      <c r="X386" s="151">
        <v>2271.22812314435</v>
      </c>
      <c r="Y386" s="151"/>
      <c r="Z386" s="151"/>
      <c r="AA386" s="151"/>
    </row>
    <row r="387" ht="14.25" customHeight="1">
      <c r="B387" s="69"/>
      <c r="C387" s="69"/>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row>
    <row r="388" ht="14.25" customHeight="1">
      <c r="B388" s="69"/>
      <c r="C388" s="69"/>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row>
    <row r="390" ht="14.25" customHeight="1">
      <c r="B390" s="103" t="s">
        <v>54</v>
      </c>
      <c r="C390" s="103"/>
      <c r="D390" s="103"/>
      <c r="E390" s="103"/>
      <c r="F390" s="103"/>
      <c r="G390" s="103"/>
      <c r="H390" s="103"/>
      <c r="I390" s="103"/>
      <c r="J390" s="103"/>
      <c r="K390" s="103"/>
      <c r="L390" s="103"/>
      <c r="M390" s="103"/>
      <c r="N390" s="103"/>
      <c r="O390" s="103"/>
      <c r="P390" s="103"/>
      <c r="Q390" s="103"/>
      <c r="R390" s="103"/>
      <c r="S390" s="103"/>
      <c r="T390" s="103"/>
      <c r="U390" s="103"/>
      <c r="V390" s="103"/>
      <c r="W390" s="103"/>
      <c r="X390" s="103"/>
    </row>
    <row r="394" ht="14.25" customHeight="1">
      <c r="C394" s="2" t="s">
        <v>55</v>
      </c>
      <c r="D394" s="2" t="s">
        <v>56</v>
      </c>
      <c r="E394" s="2" t="s">
        <v>57</v>
      </c>
      <c r="F394" s="2" t="s">
        <v>58</v>
      </c>
      <c r="G394" s="2" t="s">
        <v>59</v>
      </c>
      <c r="H394" s="2">
        <v>201709</v>
      </c>
    </row>
    <row r="395" ht="14.25" customHeight="1">
      <c r="B395" s="2" t="s">
        <v>60</v>
      </c>
    </row>
    <row r="396" ht="14.25" customHeight="1">
      <c r="B396" s="2" t="s">
        <v>61</v>
      </c>
      <c r="C396" s="2">
        <v>4212.16861384596</v>
      </c>
      <c r="D396" s="2">
        <v>1040.497740402599</v>
      </c>
      <c r="E396" s="2">
        <v>1022.5389139848801</v>
      </c>
      <c r="F396" s="2">
        <v>918.301203737624</v>
      </c>
      <c r="G396" s="2">
        <v>867.15887650055708</v>
      </c>
    </row>
    <row r="411" ht="14.25" customHeight="1">
      <c r="B411" s="103" t="s">
        <v>220</v>
      </c>
      <c r="C411" s="103"/>
      <c r="D411" s="103"/>
      <c r="E411" s="103"/>
      <c r="F411" s="103"/>
      <c r="G411" s="103"/>
      <c r="H411" s="103"/>
      <c r="I411" s="103"/>
      <c r="J411" s="103"/>
      <c r="K411" s="103"/>
      <c r="L411" s="103"/>
      <c r="M411" s="103"/>
      <c r="N411" s="103"/>
      <c r="O411" s="103"/>
      <c r="P411" s="103"/>
      <c r="Q411" s="103"/>
      <c r="R411" s="103"/>
      <c r="S411" s="103"/>
      <c r="T411" s="103"/>
      <c r="U411" s="103"/>
      <c r="V411" s="103"/>
      <c r="W411" s="103"/>
      <c r="X411" s="103"/>
    </row>
    <row r="412" ht="14.25" customHeight="1">
      <c r="B412" s="126"/>
      <c r="C412" s="126"/>
      <c r="D412" s="126"/>
      <c r="E412" s="126"/>
      <c r="F412" s="126"/>
      <c r="G412" s="126" t="s">
        <v>221</v>
      </c>
      <c r="H412" s="126"/>
      <c r="I412" s="126"/>
      <c r="J412" s="126"/>
      <c r="K412" s="126"/>
      <c r="L412" s="126"/>
      <c r="M412" s="126" t="s">
        <v>222</v>
      </c>
      <c r="N412" s="126"/>
      <c r="O412" s="126"/>
      <c r="P412" s="126"/>
      <c r="Q412" s="126"/>
      <c r="R412" s="126"/>
      <c r="S412" s="126" t="s">
        <v>223</v>
      </c>
      <c r="T412" s="126"/>
      <c r="U412" s="126"/>
      <c r="V412" s="126"/>
      <c r="W412" s="126"/>
      <c r="X412" s="126"/>
    </row>
    <row r="413" ht="14.25" customHeight="1">
      <c r="B413" s="127" t="s">
        <v>67</v>
      </c>
      <c r="C413" s="127"/>
      <c r="D413" s="127"/>
      <c r="E413" s="127"/>
      <c r="F413" s="127"/>
      <c r="G413" s="128"/>
      <c r="H413" s="128"/>
      <c r="I413" s="128"/>
      <c r="J413" s="128"/>
      <c r="K413" s="128"/>
      <c r="L413" s="128"/>
      <c r="M413" s="128">
        <v>1227.7653938957787</v>
      </c>
      <c r="N413" s="128"/>
      <c r="O413" s="128"/>
      <c r="P413" s="128"/>
      <c r="Q413" s="128"/>
      <c r="R413" s="128"/>
      <c r="S413" s="129"/>
      <c r="T413" s="129"/>
      <c r="U413" s="129"/>
      <c r="V413" s="129"/>
      <c r="W413" s="129"/>
      <c r="X413" s="129"/>
    </row>
    <row r="414" ht="14.25" customHeight="1">
      <c r="B414" s="127" t="s">
        <v>68</v>
      </c>
      <c r="C414" s="127"/>
      <c r="D414" s="127"/>
      <c r="E414" s="127"/>
      <c r="F414" s="127"/>
      <c r="G414" s="128"/>
      <c r="H414" s="128"/>
      <c r="I414" s="128"/>
      <c r="J414" s="128"/>
      <c r="K414" s="128"/>
      <c r="L414" s="128"/>
      <c r="M414" s="128">
        <v>1156.0284186813492</v>
      </c>
      <c r="N414" s="128"/>
      <c r="O414" s="128"/>
      <c r="P414" s="128"/>
      <c r="Q414" s="128"/>
      <c r="R414" s="128"/>
      <c r="S414" s="129"/>
      <c r="T414" s="129"/>
      <c r="U414" s="129"/>
      <c r="V414" s="129"/>
      <c r="W414" s="129"/>
      <c r="X414" s="129"/>
    </row>
    <row r="415" ht="14.25" customHeight="1">
      <c r="B415" s="127" t="s">
        <v>69</v>
      </c>
      <c r="C415" s="127"/>
      <c r="D415" s="127"/>
      <c r="E415" s="127"/>
      <c r="F415" s="127"/>
      <c r="G415" s="128"/>
      <c r="H415" s="128"/>
      <c r="I415" s="128"/>
      <c r="J415" s="128"/>
      <c r="K415" s="128"/>
      <c r="L415" s="128"/>
      <c r="M415" s="128">
        <v>36.0126892634564</v>
      </c>
      <c r="N415" s="128"/>
      <c r="O415" s="128"/>
      <c r="P415" s="128"/>
      <c r="Q415" s="128"/>
      <c r="R415" s="128"/>
      <c r="S415" s="129"/>
      <c r="T415" s="129"/>
      <c r="U415" s="129"/>
      <c r="V415" s="129"/>
      <c r="W415" s="129"/>
      <c r="X415" s="129"/>
    </row>
    <row r="416" ht="14.25" customHeight="1">
      <c r="B416" s="127" t="s">
        <v>70</v>
      </c>
      <c r="C416" s="127"/>
      <c r="D416" s="127"/>
      <c r="E416" s="127"/>
      <c r="F416" s="127"/>
      <c r="G416" s="128"/>
      <c r="H416" s="128"/>
      <c r="I416" s="128"/>
      <c r="J416" s="128"/>
      <c r="K416" s="128"/>
      <c r="L416" s="128"/>
      <c r="M416" s="128">
        <v>35.724285950973147</v>
      </c>
      <c r="N416" s="128"/>
      <c r="O416" s="128"/>
      <c r="P416" s="128"/>
      <c r="Q416" s="128"/>
      <c r="R416" s="128"/>
      <c r="S416" s="129"/>
      <c r="T416" s="129"/>
      <c r="U416" s="129"/>
      <c r="V416" s="129"/>
      <c r="W416" s="129"/>
      <c r="X416" s="129"/>
    </row>
    <row r="417" ht="14.25" customHeight="1">
      <c r="B417" s="127" t="s">
        <v>71</v>
      </c>
      <c r="C417" s="127"/>
      <c r="D417" s="127"/>
      <c r="E417" s="127"/>
      <c r="F417" s="127"/>
      <c r="G417" s="128"/>
      <c r="H417" s="128"/>
      <c r="I417" s="128"/>
      <c r="J417" s="128"/>
      <c r="K417" s="128"/>
      <c r="L417" s="128"/>
      <c r="M417" s="128">
        <v>205.22647991089889</v>
      </c>
      <c r="N417" s="128"/>
      <c r="O417" s="128"/>
      <c r="P417" s="128"/>
      <c r="Q417" s="128"/>
      <c r="R417" s="128"/>
      <c r="S417" s="129"/>
      <c r="T417" s="129"/>
      <c r="U417" s="129"/>
      <c r="V417" s="129"/>
      <c r="W417" s="129"/>
      <c r="X417" s="129"/>
    </row>
    <row r="418" ht="14.25" customHeight="1">
      <c r="B418" s="127" t="s">
        <v>72</v>
      </c>
      <c r="C418" s="127"/>
      <c r="D418" s="127"/>
      <c r="E418" s="127"/>
      <c r="F418" s="127"/>
      <c r="G418" s="128"/>
      <c r="H418" s="128"/>
      <c r="I418" s="128"/>
      <c r="J418" s="128"/>
      <c r="K418" s="128"/>
      <c r="L418" s="128"/>
      <c r="M418" s="128">
        <v>1022.5389139848799</v>
      </c>
      <c r="N418" s="128"/>
      <c r="O418" s="128"/>
      <c r="P418" s="128"/>
      <c r="Q418" s="128"/>
      <c r="R418" s="128"/>
      <c r="S418" s="129"/>
      <c r="T418" s="129"/>
      <c r="U418" s="129"/>
      <c r="V418" s="129"/>
      <c r="W418" s="129"/>
      <c r="X418" s="129"/>
    </row>
    <row r="419" ht="14.25" customHeight="1">
      <c r="B419" s="127" t="s">
        <v>73</v>
      </c>
      <c r="C419" s="127"/>
      <c r="D419" s="127"/>
      <c r="E419" s="127"/>
      <c r="F419" s="127"/>
      <c r="G419" s="128"/>
      <c r="H419" s="128"/>
      <c r="I419" s="128"/>
      <c r="J419" s="128"/>
      <c r="K419" s="128"/>
      <c r="L419" s="128"/>
      <c r="M419" s="128">
        <v>6000</v>
      </c>
      <c r="N419" s="128"/>
      <c r="O419" s="128"/>
      <c r="P419" s="128"/>
      <c r="Q419" s="128"/>
      <c r="R419" s="128"/>
      <c r="S419" s="129"/>
      <c r="T419" s="129"/>
      <c r="U419" s="129"/>
      <c r="V419" s="129"/>
      <c r="W419" s="129"/>
      <c r="X419" s="129"/>
    </row>
    <row r="420" ht="14.25" customHeight="1">
      <c r="B420" s="127" t="s">
        <v>74</v>
      </c>
      <c r="C420" s="127"/>
      <c r="D420" s="127"/>
      <c r="E420" s="127"/>
      <c r="F420" s="127"/>
      <c r="G420" s="128"/>
      <c r="H420" s="128"/>
      <c r="I420" s="128"/>
      <c r="J420" s="128"/>
      <c r="K420" s="128"/>
      <c r="L420" s="128"/>
      <c r="M420" s="128">
        <v>3000</v>
      </c>
      <c r="N420" s="128"/>
      <c r="O420" s="128"/>
      <c r="P420" s="128"/>
      <c r="Q420" s="128"/>
      <c r="R420" s="128"/>
      <c r="S420" s="129"/>
      <c r="T420" s="129"/>
      <c r="U420" s="129"/>
      <c r="V420" s="129"/>
      <c r="W420" s="129"/>
      <c r="X420" s="129"/>
    </row>
    <row r="421" ht="14.25" customHeight="1">
      <c r="B421" s="127" t="s">
        <v>75</v>
      </c>
      <c r="C421" s="127"/>
      <c r="D421" s="127"/>
      <c r="E421" s="127"/>
      <c r="F421" s="127"/>
      <c r="G421" s="128"/>
      <c r="H421" s="128"/>
      <c r="I421" s="128"/>
      <c r="J421" s="128"/>
      <c r="K421" s="128"/>
      <c r="L421" s="128"/>
      <c r="M421" s="128">
        <v>9000</v>
      </c>
      <c r="N421" s="128"/>
      <c r="O421" s="128"/>
      <c r="P421" s="128"/>
      <c r="Q421" s="128"/>
      <c r="R421" s="128"/>
      <c r="S421" s="129"/>
      <c r="T421" s="129"/>
      <c r="U421" s="129"/>
      <c r="V421" s="129"/>
      <c r="W421" s="129"/>
      <c r="X421" s="129"/>
    </row>
    <row r="422" ht="14.25" customHeight="1">
      <c r="B422" s="127" t="s">
        <v>76</v>
      </c>
      <c r="C422" s="127"/>
      <c r="D422" s="127"/>
      <c r="E422" s="127"/>
      <c r="F422" s="127"/>
      <c r="G422" s="128"/>
      <c r="H422" s="128"/>
      <c r="I422" s="128"/>
      <c r="J422" s="128"/>
      <c r="K422" s="128"/>
      <c r="L422" s="128"/>
      <c r="M422" s="128">
        <v>3000</v>
      </c>
      <c r="N422" s="128"/>
      <c r="O422" s="128"/>
      <c r="P422" s="128"/>
      <c r="Q422" s="128"/>
      <c r="R422" s="128"/>
      <c r="S422" s="129"/>
      <c r="T422" s="129"/>
      <c r="U422" s="129"/>
      <c r="V422" s="129"/>
      <c r="W422" s="129"/>
      <c r="X422" s="129"/>
    </row>
    <row r="423" ht="14.25" customHeight="1">
      <c r="B423" s="127" t="s">
        <v>77</v>
      </c>
      <c r="C423" s="127"/>
      <c r="D423" s="127"/>
      <c r="E423" s="127"/>
      <c r="F423" s="127"/>
      <c r="G423" s="128"/>
      <c r="H423" s="128"/>
      <c r="I423" s="128"/>
      <c r="J423" s="128"/>
      <c r="K423" s="128"/>
      <c r="L423" s="128"/>
      <c r="M423" s="128"/>
      <c r="N423" s="128"/>
      <c r="O423" s="128"/>
      <c r="P423" s="128"/>
      <c r="Q423" s="128"/>
      <c r="R423" s="128"/>
      <c r="S423" s="129"/>
      <c r="T423" s="129"/>
      <c r="U423" s="129"/>
      <c r="V423" s="129"/>
      <c r="W423" s="129"/>
      <c r="X423" s="129"/>
    </row>
    <row r="424" ht="14.25" customHeight="1">
      <c r="B424" s="127" t="s">
        <v>78</v>
      </c>
      <c r="C424" s="127"/>
      <c r="D424" s="127"/>
      <c r="E424" s="127"/>
      <c r="F424" s="127"/>
      <c r="G424" s="128"/>
      <c r="H424" s="128"/>
      <c r="I424" s="128"/>
      <c r="J424" s="128"/>
      <c r="K424" s="128"/>
      <c r="L424" s="128"/>
      <c r="M424" s="128">
        <v>-2393.2383258045361</v>
      </c>
      <c r="N424" s="128"/>
      <c r="O424" s="128"/>
      <c r="P424" s="128"/>
      <c r="Q424" s="128"/>
      <c r="R424" s="128"/>
      <c r="S424" s="129"/>
      <c r="T424" s="129"/>
      <c r="U424" s="129"/>
      <c r="V424" s="129"/>
      <c r="W424" s="129"/>
      <c r="X424" s="129"/>
    </row>
    <row r="425" ht="14.25" customHeight="1">
      <c r="B425" s="127" t="s">
        <v>79</v>
      </c>
      <c r="C425" s="127"/>
      <c r="D425" s="127"/>
      <c r="E425" s="127"/>
      <c r="F425" s="127"/>
      <c r="G425" s="128"/>
      <c r="H425" s="128"/>
      <c r="I425" s="128"/>
      <c r="J425" s="128"/>
      <c r="K425" s="128"/>
      <c r="L425" s="128"/>
      <c r="M425" s="128">
        <v>-5584.22276021058</v>
      </c>
      <c r="N425" s="128"/>
      <c r="O425" s="128"/>
      <c r="P425" s="128"/>
      <c r="Q425" s="128"/>
      <c r="R425" s="128"/>
      <c r="S425" s="129"/>
      <c r="T425" s="129"/>
      <c r="U425" s="129"/>
      <c r="V425" s="129"/>
      <c r="W425" s="129"/>
      <c r="X425" s="129"/>
    </row>
    <row r="426" ht="14.25" customHeight="1">
      <c r="B426" s="3"/>
      <c r="C426" s="3"/>
      <c r="D426" s="3"/>
      <c r="E426" s="3"/>
      <c r="F426" s="3"/>
      <c r="G426" s="3"/>
      <c r="H426" s="3"/>
      <c r="I426" s="3"/>
      <c r="J426" s="3"/>
      <c r="K426" s="3"/>
      <c r="L426" s="3"/>
      <c r="M426" s="3"/>
      <c r="N426" s="3"/>
      <c r="O426" s="3"/>
      <c r="P426" s="3"/>
      <c r="Q426" s="3"/>
      <c r="R426" s="3"/>
      <c r="S426" s="3"/>
      <c r="T426" s="3"/>
      <c r="U426" s="3"/>
      <c r="V426" s="3"/>
      <c r="W426" s="3"/>
      <c r="X426" s="3"/>
    </row>
    <row r="427" ht="14.25" customHeight="1">
      <c r="B427" s="103" t="s">
        <v>224</v>
      </c>
      <c r="C427" s="103"/>
      <c r="D427" s="103"/>
      <c r="E427" s="103"/>
      <c r="F427" s="103"/>
      <c r="G427" s="103"/>
      <c r="H427" s="103"/>
      <c r="I427" s="103"/>
      <c r="J427" s="103"/>
      <c r="K427" s="103"/>
      <c r="L427" s="103"/>
      <c r="M427" s="103"/>
      <c r="N427" s="103"/>
      <c r="O427" s="103"/>
      <c r="P427" s="103"/>
      <c r="Q427" s="103"/>
      <c r="R427" s="103"/>
      <c r="S427" s="103"/>
      <c r="T427" s="103"/>
      <c r="U427" s="103"/>
      <c r="V427" s="103"/>
      <c r="W427" s="103"/>
      <c r="X427" s="103"/>
    </row>
    <row r="428" ht="14.25" customHeight="1">
      <c r="B428" s="126"/>
      <c r="C428" s="126"/>
      <c r="D428" s="126"/>
      <c r="E428" s="126"/>
      <c r="F428" s="126"/>
      <c r="G428" s="126" t="s">
        <v>225</v>
      </c>
      <c r="H428" s="126"/>
      <c r="I428" s="126"/>
      <c r="J428" s="126"/>
      <c r="K428" s="126"/>
      <c r="L428" s="126"/>
      <c r="M428" s="126" t="s">
        <v>226</v>
      </c>
      <c r="N428" s="126"/>
      <c r="O428" s="126"/>
      <c r="P428" s="126"/>
      <c r="Q428" s="126"/>
      <c r="R428" s="126"/>
      <c r="S428" s="126" t="s">
        <v>223</v>
      </c>
      <c r="T428" s="126"/>
      <c r="U428" s="126"/>
      <c r="V428" s="126"/>
      <c r="W428" s="126"/>
      <c r="X428" s="126"/>
    </row>
    <row r="429" ht="14.25" customHeight="1">
      <c r="B429" s="127" t="s">
        <v>67</v>
      </c>
      <c r="C429" s="127"/>
      <c r="D429" s="127"/>
      <c r="E429" s="127"/>
      <c r="F429" s="127"/>
      <c r="G429" s="128"/>
      <c r="H429" s="128"/>
      <c r="I429" s="128"/>
      <c r="J429" s="128"/>
      <c r="K429" s="128"/>
      <c r="L429" s="128"/>
      <c r="M429" s="128">
        <v>4790.7099634354508</v>
      </c>
      <c r="N429" s="128"/>
      <c r="O429" s="128"/>
      <c r="P429" s="128"/>
      <c r="Q429" s="128"/>
      <c r="R429" s="128"/>
      <c r="S429" s="129"/>
      <c r="T429" s="129"/>
      <c r="U429" s="129"/>
      <c r="V429" s="129"/>
      <c r="W429" s="129"/>
      <c r="X429" s="129"/>
    </row>
    <row r="430" ht="14.25" customHeight="1">
      <c r="B430" s="127" t="s">
        <v>68</v>
      </c>
      <c r="C430" s="127"/>
      <c r="D430" s="127"/>
      <c r="E430" s="127"/>
      <c r="F430" s="127"/>
      <c r="G430" s="128"/>
      <c r="H430" s="128"/>
      <c r="I430" s="128"/>
      <c r="J430" s="128"/>
      <c r="K430" s="128"/>
      <c r="L430" s="128"/>
      <c r="M430" s="128">
        <v>4695.8497812772512</v>
      </c>
      <c r="N430" s="128"/>
      <c r="O430" s="128"/>
      <c r="P430" s="128"/>
      <c r="Q430" s="128"/>
      <c r="R430" s="128"/>
      <c r="S430" s="129"/>
      <c r="T430" s="129"/>
      <c r="U430" s="129"/>
      <c r="V430" s="129"/>
      <c r="W430" s="129"/>
      <c r="X430" s="129"/>
    </row>
    <row r="431" ht="14.25" customHeight="1">
      <c r="B431" s="127" t="s">
        <v>69</v>
      </c>
      <c r="C431" s="127"/>
      <c r="D431" s="127"/>
      <c r="E431" s="127"/>
      <c r="F431" s="127"/>
      <c r="G431" s="128"/>
      <c r="H431" s="128"/>
      <c r="I431" s="128"/>
      <c r="J431" s="128"/>
      <c r="K431" s="128"/>
      <c r="L431" s="128"/>
      <c r="M431" s="128">
        <v>144.68134811741078</v>
      </c>
      <c r="N431" s="128"/>
      <c r="O431" s="128"/>
      <c r="P431" s="128"/>
      <c r="Q431" s="128"/>
      <c r="R431" s="128"/>
      <c r="S431" s="129"/>
      <c r="T431" s="129"/>
      <c r="U431" s="129"/>
      <c r="V431" s="129"/>
      <c r="W431" s="129"/>
      <c r="X431" s="129"/>
    </row>
    <row r="432" ht="14.25" customHeight="1">
      <c r="B432" s="127" t="s">
        <v>70</v>
      </c>
      <c r="C432" s="127"/>
      <c r="D432" s="127"/>
      <c r="E432" s="127"/>
      <c r="F432" s="127"/>
      <c r="G432" s="128"/>
      <c r="H432" s="128"/>
      <c r="I432" s="128"/>
      <c r="J432" s="128"/>
      <c r="K432" s="128"/>
      <c r="L432" s="128"/>
      <c r="M432" s="128">
        <v>-49.8211659592111</v>
      </c>
      <c r="N432" s="128"/>
      <c r="O432" s="128"/>
      <c r="P432" s="128"/>
      <c r="Q432" s="128"/>
      <c r="R432" s="128"/>
      <c r="S432" s="129"/>
      <c r="T432" s="129"/>
      <c r="U432" s="129"/>
      <c r="V432" s="129"/>
      <c r="W432" s="129"/>
      <c r="X432" s="129"/>
    </row>
    <row r="433" ht="14.25" customHeight="1">
      <c r="B433" s="127" t="s">
        <v>71</v>
      </c>
      <c r="C433" s="127"/>
      <c r="D433" s="127"/>
      <c r="E433" s="127"/>
      <c r="F433" s="127"/>
      <c r="G433" s="128"/>
      <c r="H433" s="128"/>
      <c r="I433" s="128"/>
      <c r="J433" s="128"/>
      <c r="K433" s="128"/>
      <c r="L433" s="128"/>
      <c r="M433" s="128">
        <v>1009.8229054588073</v>
      </c>
      <c r="N433" s="128"/>
      <c r="O433" s="128"/>
      <c r="P433" s="128"/>
      <c r="Q433" s="128"/>
      <c r="R433" s="128"/>
      <c r="S433" s="129"/>
      <c r="T433" s="129"/>
      <c r="U433" s="129"/>
      <c r="V433" s="129"/>
      <c r="W433" s="129"/>
      <c r="X433" s="129"/>
    </row>
    <row r="434" ht="14.25" customHeight="1">
      <c r="B434" s="127" t="s">
        <v>72</v>
      </c>
      <c r="C434" s="127"/>
      <c r="D434" s="127"/>
      <c r="E434" s="127"/>
      <c r="F434" s="127"/>
      <c r="G434" s="128"/>
      <c r="H434" s="128"/>
      <c r="I434" s="128"/>
      <c r="J434" s="128"/>
      <c r="K434" s="128"/>
      <c r="L434" s="128"/>
      <c r="M434" s="128">
        <v>3780.8870579766435</v>
      </c>
      <c r="N434" s="128"/>
      <c r="O434" s="128"/>
      <c r="P434" s="128"/>
      <c r="Q434" s="128"/>
      <c r="R434" s="128"/>
      <c r="S434" s="129"/>
      <c r="T434" s="129"/>
      <c r="U434" s="129"/>
      <c r="V434" s="129"/>
      <c r="W434" s="129"/>
      <c r="X434" s="129"/>
    </row>
    <row r="435" ht="14.25" customHeight="1">
      <c r="B435" s="127" t="s">
        <v>73</v>
      </c>
      <c r="C435" s="127"/>
      <c r="D435" s="127"/>
      <c r="E435" s="127"/>
      <c r="F435" s="127"/>
      <c r="G435" s="128"/>
      <c r="H435" s="128"/>
      <c r="I435" s="128"/>
      <c r="J435" s="128"/>
      <c r="K435" s="128"/>
      <c r="L435" s="128"/>
      <c r="M435" s="128">
        <v>24000</v>
      </c>
      <c r="N435" s="128"/>
      <c r="O435" s="128"/>
      <c r="P435" s="128"/>
      <c r="Q435" s="128"/>
      <c r="R435" s="128"/>
      <c r="S435" s="129"/>
      <c r="T435" s="129"/>
      <c r="U435" s="129"/>
      <c r="V435" s="129"/>
      <c r="W435" s="129"/>
      <c r="X435" s="129"/>
    </row>
    <row r="436" ht="14.25" customHeight="1">
      <c r="B436" s="127" t="s">
        <v>74</v>
      </c>
      <c r="C436" s="127"/>
      <c r="D436" s="127"/>
      <c r="E436" s="127"/>
      <c r="F436" s="127"/>
      <c r="G436" s="128"/>
      <c r="H436" s="128"/>
      <c r="I436" s="128"/>
      <c r="J436" s="128"/>
      <c r="K436" s="128"/>
      <c r="L436" s="128"/>
      <c r="M436" s="128">
        <v>12000</v>
      </c>
      <c r="N436" s="128"/>
      <c r="O436" s="128"/>
      <c r="P436" s="128"/>
      <c r="Q436" s="128"/>
      <c r="R436" s="128"/>
      <c r="S436" s="129"/>
      <c r="T436" s="129"/>
      <c r="U436" s="129"/>
      <c r="V436" s="129"/>
      <c r="W436" s="129"/>
      <c r="X436" s="129"/>
    </row>
    <row r="437" ht="14.25" customHeight="1">
      <c r="B437" s="127" t="s">
        <v>75</v>
      </c>
      <c r="C437" s="127"/>
      <c r="D437" s="127"/>
      <c r="E437" s="127"/>
      <c r="F437" s="127"/>
      <c r="G437" s="128"/>
      <c r="H437" s="128"/>
      <c r="I437" s="128"/>
      <c r="J437" s="128"/>
      <c r="K437" s="128"/>
      <c r="L437" s="128"/>
      <c r="M437" s="128">
        <v>36000</v>
      </c>
      <c r="N437" s="128"/>
      <c r="O437" s="128"/>
      <c r="P437" s="128"/>
      <c r="Q437" s="128"/>
      <c r="R437" s="128"/>
      <c r="S437" s="129"/>
      <c r="T437" s="129"/>
      <c r="U437" s="129"/>
      <c r="V437" s="129"/>
      <c r="W437" s="129"/>
      <c r="X437" s="129"/>
    </row>
    <row r="438" ht="14.25" customHeight="1">
      <c r="B438" s="127" t="s">
        <v>76</v>
      </c>
      <c r="C438" s="127"/>
      <c r="D438" s="127"/>
      <c r="E438" s="127"/>
      <c r="F438" s="127"/>
      <c r="G438" s="128"/>
      <c r="H438" s="128"/>
      <c r="I438" s="128"/>
      <c r="J438" s="128"/>
      <c r="K438" s="128"/>
      <c r="L438" s="128"/>
      <c r="M438" s="128">
        <v>12000</v>
      </c>
      <c r="N438" s="128"/>
      <c r="O438" s="128"/>
      <c r="P438" s="128"/>
      <c r="Q438" s="128"/>
      <c r="R438" s="128"/>
      <c r="S438" s="129"/>
      <c r="T438" s="129"/>
      <c r="U438" s="129"/>
      <c r="V438" s="129"/>
      <c r="W438" s="129"/>
      <c r="X438" s="129"/>
    </row>
    <row r="439" ht="14.25" customHeight="1">
      <c r="B439" s="127" t="s">
        <v>77</v>
      </c>
      <c r="C439" s="127"/>
      <c r="D439" s="127"/>
      <c r="E439" s="127"/>
      <c r="F439" s="127"/>
      <c r="G439" s="128"/>
      <c r="H439" s="128"/>
      <c r="I439" s="128"/>
      <c r="J439" s="128"/>
      <c r="K439" s="128"/>
      <c r="L439" s="128"/>
      <c r="M439" s="128"/>
      <c r="N439" s="128"/>
      <c r="O439" s="128"/>
      <c r="P439" s="128"/>
      <c r="Q439" s="128"/>
      <c r="R439" s="128"/>
      <c r="S439" s="129"/>
      <c r="T439" s="129"/>
      <c r="U439" s="129"/>
      <c r="V439" s="129"/>
      <c r="W439" s="129"/>
      <c r="X439" s="129"/>
    </row>
    <row r="440" ht="14.25" customHeight="1">
      <c r="B440" s="127" t="s">
        <v>78</v>
      </c>
      <c r="C440" s="127"/>
      <c r="D440" s="127"/>
      <c r="E440" s="127"/>
      <c r="F440" s="127"/>
      <c r="G440" s="128"/>
      <c r="H440" s="128"/>
      <c r="I440" s="128"/>
      <c r="J440" s="128"/>
      <c r="K440" s="128"/>
      <c r="L440" s="128"/>
      <c r="M440" s="128">
        <v>-9665.7338826070081</v>
      </c>
      <c r="N440" s="128"/>
      <c r="O440" s="128"/>
      <c r="P440" s="128"/>
      <c r="Q440" s="128"/>
      <c r="R440" s="128"/>
      <c r="S440" s="129"/>
      <c r="T440" s="129"/>
      <c r="U440" s="129"/>
      <c r="V440" s="129"/>
      <c r="W440" s="129"/>
      <c r="X440" s="129"/>
    </row>
    <row r="441" ht="14.25" customHeight="1">
      <c r="B441" s="127" t="s">
        <v>79</v>
      </c>
      <c r="C441" s="127"/>
      <c r="D441" s="127"/>
      <c r="E441" s="127"/>
      <c r="F441" s="127"/>
      <c r="G441" s="128"/>
      <c r="H441" s="128"/>
      <c r="I441" s="128"/>
      <c r="J441" s="128"/>
      <c r="K441" s="128"/>
      <c r="L441" s="128"/>
      <c r="M441" s="128">
        <v>-22553.379059416351</v>
      </c>
      <c r="N441" s="128"/>
      <c r="O441" s="128"/>
      <c r="P441" s="128"/>
      <c r="Q441" s="128"/>
      <c r="R441" s="128"/>
      <c r="S441" s="129"/>
      <c r="T441" s="129"/>
      <c r="U441" s="129"/>
      <c r="V441" s="129"/>
      <c r="W441" s="129"/>
      <c r="X441" s="129"/>
    </row>
    <row r="442" ht="14.25" customHeight="1">
      <c r="B442" s="3"/>
      <c r="C442" s="3"/>
      <c r="D442" s="3"/>
      <c r="E442" s="3"/>
      <c r="F442" s="3"/>
      <c r="G442" s="3"/>
      <c r="H442" s="3"/>
      <c r="I442" s="3"/>
      <c r="J442" s="3"/>
      <c r="K442" s="3"/>
      <c r="L442" s="3"/>
      <c r="M442" s="3"/>
      <c r="N442" s="3"/>
      <c r="O442" s="3"/>
      <c r="P442" s="3"/>
      <c r="Q442" s="3"/>
      <c r="R442" s="3"/>
      <c r="S442" s="3"/>
      <c r="T442" s="3"/>
      <c r="U442" s="3"/>
      <c r="V442" s="3"/>
      <c r="W442" s="3"/>
      <c r="X442" s="3"/>
    </row>
    <row r="443" ht="14.25" customHeight="1">
      <c r="B443" s="130" t="s">
        <v>83</v>
      </c>
      <c r="C443" s="130"/>
      <c r="D443" s="130"/>
      <c r="E443" s="130"/>
      <c r="F443" s="130"/>
      <c r="G443" s="130"/>
      <c r="H443" s="130"/>
      <c r="I443" s="130"/>
      <c r="J443" s="130"/>
      <c r="K443" s="130"/>
      <c r="L443" s="130"/>
      <c r="M443" s="130"/>
      <c r="N443" s="130"/>
      <c r="O443" s="130"/>
      <c r="P443" s="130"/>
      <c r="Q443" s="130"/>
      <c r="R443" s="130"/>
    </row>
    <row r="444" ht="14.25" customHeight="1">
      <c r="B444" s="126" t="s">
        <v>63</v>
      </c>
      <c r="C444" s="126"/>
      <c r="D444" s="126"/>
      <c r="E444" s="126"/>
      <c r="F444" s="126"/>
      <c r="G444" s="126" t="s">
        <v>84</v>
      </c>
      <c r="H444" s="126"/>
      <c r="I444" s="126"/>
      <c r="J444" s="126"/>
      <c r="K444" s="126"/>
      <c r="L444" s="126"/>
      <c r="M444" s="126" t="s">
        <v>85</v>
      </c>
      <c r="N444" s="126"/>
      <c r="O444" s="126"/>
      <c r="P444" s="126"/>
      <c r="Q444" s="126"/>
      <c r="R444" s="126"/>
    </row>
    <row r="445" ht="14.25" customHeight="1">
      <c r="B445" s="127" t="s">
        <v>86</v>
      </c>
      <c r="C445" s="127"/>
      <c r="D445" s="127"/>
      <c r="E445" s="127"/>
      <c r="F445" s="127"/>
      <c r="G445" s="128">
        <v>0</v>
      </c>
      <c r="H445" s="128"/>
      <c r="I445" s="128"/>
      <c r="J445" s="128"/>
      <c r="K445" s="128"/>
      <c r="L445" s="128"/>
      <c r="M445" s="128">
        <v>9084</v>
      </c>
      <c r="N445" s="128"/>
      <c r="O445" s="128"/>
      <c r="P445" s="128"/>
      <c r="Q445" s="128"/>
      <c r="R445" s="128"/>
    </row>
    <row r="446" ht="14.25" customHeight="1">
      <c r="B446" s="127" t="s">
        <v>87</v>
      </c>
      <c r="C446" s="127"/>
      <c r="D446" s="127"/>
      <c r="E446" s="127"/>
      <c r="F446" s="127"/>
      <c r="G446" s="128">
        <v>0</v>
      </c>
      <c r="H446" s="128"/>
      <c r="I446" s="128"/>
      <c r="J446" s="128"/>
      <c r="K446" s="128"/>
      <c r="L446" s="128"/>
      <c r="M446" s="128">
        <v>4157</v>
      </c>
      <c r="N446" s="128"/>
      <c r="O446" s="128"/>
      <c r="P446" s="128"/>
      <c r="Q446" s="128"/>
      <c r="R446" s="128"/>
    </row>
    <row r="447" ht="14.25" customHeight="1">
      <c r="B447" s="127" t="s">
        <v>88</v>
      </c>
      <c r="C447" s="127"/>
      <c r="D447" s="127"/>
      <c r="E447" s="127"/>
      <c r="F447" s="127"/>
      <c r="G447" s="128">
        <v>0</v>
      </c>
      <c r="H447" s="128"/>
      <c r="I447" s="128"/>
      <c r="J447" s="128"/>
      <c r="K447" s="128"/>
      <c r="L447" s="128"/>
      <c r="M447" s="128">
        <v>97733</v>
      </c>
      <c r="N447" s="128"/>
      <c r="O447" s="128"/>
      <c r="P447" s="128"/>
      <c r="Q447" s="128"/>
      <c r="R447" s="128"/>
    </row>
    <row r="448" ht="14.25" customHeight="1">
      <c r="B448" s="127" t="s">
        <v>89</v>
      </c>
      <c r="C448" s="127"/>
      <c r="D448" s="127"/>
      <c r="E448" s="127"/>
      <c r="F448" s="127"/>
      <c r="G448" s="128">
        <v>0</v>
      </c>
      <c r="H448" s="128"/>
      <c r="I448" s="128"/>
      <c r="J448" s="128"/>
      <c r="K448" s="128"/>
      <c r="L448" s="128"/>
      <c r="M448" s="128">
        <v>3611</v>
      </c>
      <c r="N448" s="128"/>
      <c r="O448" s="128"/>
      <c r="P448" s="128"/>
      <c r="Q448" s="128"/>
      <c r="R448" s="128"/>
    </row>
    <row r="449" ht="14.25" customHeight="1">
      <c r="B449" s="127" t="s">
        <v>90</v>
      </c>
      <c r="C449" s="127"/>
      <c r="D449" s="127"/>
      <c r="E449" s="127"/>
      <c r="F449" s="127"/>
      <c r="G449" s="128">
        <v>0</v>
      </c>
      <c r="H449" s="128"/>
      <c r="I449" s="128"/>
      <c r="J449" s="128"/>
      <c r="K449" s="128"/>
      <c r="L449" s="128"/>
      <c r="M449" s="128">
        <v>114585</v>
      </c>
      <c r="N449" s="128"/>
      <c r="O449" s="128"/>
      <c r="P449" s="128"/>
      <c r="Q449" s="128"/>
      <c r="R449" s="128"/>
    </row>
    <row r="450" ht="14.25" customHeight="1">
      <c r="B450" s="127" t="s">
        <v>43</v>
      </c>
      <c r="C450" s="127"/>
      <c r="D450" s="127"/>
      <c r="E450" s="127"/>
      <c r="F450" s="127"/>
      <c r="G450" s="128">
        <v>0</v>
      </c>
      <c r="H450" s="128"/>
      <c r="I450" s="128"/>
      <c r="J450" s="128"/>
      <c r="K450" s="128"/>
      <c r="L450" s="128"/>
      <c r="M450" s="128">
        <v>86442</v>
      </c>
      <c r="N450" s="128"/>
      <c r="O450" s="128"/>
      <c r="P450" s="128"/>
      <c r="Q450" s="128"/>
      <c r="R450" s="128"/>
    </row>
    <row r="451" ht="14.25" customHeight="1">
      <c r="B451" s="127" t="s">
        <v>91</v>
      </c>
      <c r="C451" s="127"/>
      <c r="D451" s="127"/>
      <c r="E451" s="127"/>
      <c r="F451" s="127"/>
      <c r="G451" s="128">
        <v>0</v>
      </c>
      <c r="H451" s="128"/>
      <c r="I451" s="128"/>
      <c r="J451" s="128"/>
      <c r="K451" s="128"/>
      <c r="L451" s="128"/>
      <c r="M451" s="128">
        <v>0</v>
      </c>
      <c r="N451" s="128"/>
      <c r="O451" s="128"/>
      <c r="P451" s="128"/>
      <c r="Q451" s="128"/>
      <c r="R451" s="128"/>
    </row>
    <row r="452" ht="14.25" customHeight="1">
      <c r="B452" s="127" t="s">
        <v>92</v>
      </c>
      <c r="C452" s="127"/>
      <c r="D452" s="127"/>
      <c r="E452" s="127"/>
      <c r="F452" s="127"/>
      <c r="G452" s="128">
        <v>0</v>
      </c>
      <c r="H452" s="128"/>
      <c r="I452" s="128"/>
      <c r="J452" s="128"/>
      <c r="K452" s="128"/>
      <c r="L452" s="128"/>
      <c r="M452" s="128">
        <v>787</v>
      </c>
      <c r="N452" s="128"/>
      <c r="O452" s="128"/>
      <c r="P452" s="128"/>
      <c r="Q452" s="128"/>
      <c r="R452" s="128"/>
    </row>
    <row r="453" ht="14.25" customHeight="1">
      <c r="B453" s="127" t="s">
        <v>93</v>
      </c>
      <c r="C453" s="127"/>
      <c r="D453" s="127"/>
      <c r="E453" s="127"/>
      <c r="F453" s="127"/>
      <c r="G453" s="128">
        <v>0</v>
      </c>
      <c r="H453" s="128"/>
      <c r="I453" s="128"/>
      <c r="J453" s="128"/>
      <c r="K453" s="128"/>
      <c r="L453" s="128"/>
      <c r="M453" s="128">
        <v>87229</v>
      </c>
      <c r="N453" s="128"/>
      <c r="O453" s="128"/>
      <c r="P453" s="128"/>
      <c r="Q453" s="128"/>
      <c r="R453" s="128"/>
    </row>
    <row r="454" ht="14.25" customHeight="1">
      <c r="B454" s="127" t="s">
        <v>94</v>
      </c>
      <c r="C454" s="127"/>
      <c r="D454" s="127"/>
      <c r="E454" s="127"/>
      <c r="F454" s="127"/>
      <c r="G454" s="128">
        <v>0</v>
      </c>
      <c r="H454" s="128"/>
      <c r="I454" s="128"/>
      <c r="J454" s="128"/>
      <c r="K454" s="128"/>
      <c r="L454" s="128"/>
      <c r="M454" s="128">
        <v>27356</v>
      </c>
      <c r="N454" s="128"/>
      <c r="O454" s="128"/>
      <c r="P454" s="128"/>
      <c r="Q454" s="128"/>
      <c r="R454" s="128"/>
    </row>
    <row r="455" ht="14.25" customHeight="1">
      <c r="B455" s="127" t="s">
        <v>95</v>
      </c>
      <c r="C455" s="127"/>
      <c r="D455" s="127"/>
      <c r="E455" s="127"/>
      <c r="F455" s="127"/>
      <c r="G455" s="128">
        <v>0</v>
      </c>
      <c r="H455" s="128"/>
      <c r="I455" s="128"/>
      <c r="J455" s="128"/>
      <c r="K455" s="128"/>
      <c r="L455" s="128"/>
      <c r="M455" s="128">
        <v>4157</v>
      </c>
      <c r="N455" s="128"/>
      <c r="O455" s="128"/>
      <c r="P455" s="128"/>
      <c r="Q455" s="128"/>
      <c r="R455" s="128"/>
    </row>
  </sheetData>
  <mergeCells>
    <mergeCell ref="B455:F455"/>
    <mergeCell ref="G455:L455"/>
    <mergeCell ref="M455:R455"/>
    <mergeCell ref="B454:F454"/>
    <mergeCell ref="G454:L454"/>
    <mergeCell ref="M454:R454"/>
    <mergeCell ref="B452:F452"/>
    <mergeCell ref="G452:L452"/>
    <mergeCell ref="M452:R452"/>
    <mergeCell ref="B453:F453"/>
    <mergeCell ref="G453:L453"/>
    <mergeCell ref="M453:R453"/>
    <mergeCell ref="B450:F450"/>
    <mergeCell ref="G450:L450"/>
    <mergeCell ref="M450:R450"/>
    <mergeCell ref="B451:F451"/>
    <mergeCell ref="G451:L451"/>
    <mergeCell ref="M451:R451"/>
    <mergeCell ref="B448:F448"/>
    <mergeCell ref="G448:L448"/>
    <mergeCell ref="M448:R448"/>
    <mergeCell ref="B449:F449"/>
    <mergeCell ref="G449:L449"/>
    <mergeCell ref="M449:R449"/>
    <mergeCell ref="B446:F446"/>
    <mergeCell ref="G446:L446"/>
    <mergeCell ref="M446:R446"/>
    <mergeCell ref="B447:F447"/>
    <mergeCell ref="G447:L447"/>
    <mergeCell ref="M447:R447"/>
    <mergeCell ref="B443:R443"/>
    <mergeCell ref="B444:F444"/>
    <mergeCell ref="G444:L444"/>
    <mergeCell ref="M444:R444"/>
    <mergeCell ref="B445:F445"/>
    <mergeCell ref="G445:L445"/>
    <mergeCell ref="M445:R445"/>
    <mergeCell ref="B440:F440"/>
    <mergeCell ref="G440:L440"/>
    <mergeCell ref="M440:R440"/>
    <mergeCell ref="S440:X440"/>
    <mergeCell ref="B441:F441"/>
    <mergeCell ref="G441:L441"/>
    <mergeCell ref="M441:R441"/>
    <mergeCell ref="S441:X441"/>
    <mergeCell ref="B438:F438"/>
    <mergeCell ref="G438:L438"/>
    <mergeCell ref="M438:R438"/>
    <mergeCell ref="S438:X438"/>
    <mergeCell ref="B439:F439"/>
    <mergeCell ref="G439:L439"/>
    <mergeCell ref="M439:R439"/>
    <mergeCell ref="S439:X439"/>
    <mergeCell ref="B436:F436"/>
    <mergeCell ref="G436:L436"/>
    <mergeCell ref="M436:R436"/>
    <mergeCell ref="S436:X436"/>
    <mergeCell ref="B437:F437"/>
    <mergeCell ref="G437:L437"/>
    <mergeCell ref="M437:R437"/>
    <mergeCell ref="S437:X437"/>
    <mergeCell ref="B434:F434"/>
    <mergeCell ref="G434:L434"/>
    <mergeCell ref="M434:R434"/>
    <mergeCell ref="S434:X434"/>
    <mergeCell ref="B435:F435"/>
    <mergeCell ref="G435:L435"/>
    <mergeCell ref="M435:R435"/>
    <mergeCell ref="S435:X435"/>
    <mergeCell ref="B432:F432"/>
    <mergeCell ref="G432:L432"/>
    <mergeCell ref="M432:R432"/>
    <mergeCell ref="S432:X432"/>
    <mergeCell ref="B433:F433"/>
    <mergeCell ref="G433:L433"/>
    <mergeCell ref="M433:R433"/>
    <mergeCell ref="S433:X433"/>
    <mergeCell ref="B430:F430"/>
    <mergeCell ref="G430:L430"/>
    <mergeCell ref="M430:R430"/>
    <mergeCell ref="S430:X430"/>
    <mergeCell ref="B431:F431"/>
    <mergeCell ref="G431:L431"/>
    <mergeCell ref="M431:R431"/>
    <mergeCell ref="S431:X431"/>
    <mergeCell ref="B427:X427"/>
    <mergeCell ref="B428:F428"/>
    <mergeCell ref="G428:L428"/>
    <mergeCell ref="M428:R428"/>
    <mergeCell ref="S428:X428"/>
    <mergeCell ref="B429:F429"/>
    <mergeCell ref="G429:L429"/>
    <mergeCell ref="M429:R429"/>
    <mergeCell ref="S429:X429"/>
    <mergeCell ref="B424:F424"/>
    <mergeCell ref="G424:L424"/>
    <mergeCell ref="M424:R424"/>
    <mergeCell ref="S424:X424"/>
    <mergeCell ref="B425:F425"/>
    <mergeCell ref="G425:L425"/>
    <mergeCell ref="M425:R425"/>
    <mergeCell ref="S425:X425"/>
    <mergeCell ref="B422:F422"/>
    <mergeCell ref="G422:L422"/>
    <mergeCell ref="M422:R422"/>
    <mergeCell ref="S422:X422"/>
    <mergeCell ref="B423:F423"/>
    <mergeCell ref="G423:L423"/>
    <mergeCell ref="M423:R423"/>
    <mergeCell ref="S423:X423"/>
    <mergeCell ref="B420:F420"/>
    <mergeCell ref="G420:L420"/>
    <mergeCell ref="M420:R420"/>
    <mergeCell ref="S420:X420"/>
    <mergeCell ref="B421:F421"/>
    <mergeCell ref="G421:L421"/>
    <mergeCell ref="M421:R421"/>
    <mergeCell ref="S421:X421"/>
    <mergeCell ref="B418:F418"/>
    <mergeCell ref="G418:L418"/>
    <mergeCell ref="M418:R418"/>
    <mergeCell ref="S418:X418"/>
    <mergeCell ref="B419:F419"/>
    <mergeCell ref="G419:L419"/>
    <mergeCell ref="M419:R419"/>
    <mergeCell ref="S419:X419"/>
    <mergeCell ref="B416:F416"/>
    <mergeCell ref="G416:L416"/>
    <mergeCell ref="M416:R416"/>
    <mergeCell ref="S416:X416"/>
    <mergeCell ref="B417:F417"/>
    <mergeCell ref="G417:L417"/>
    <mergeCell ref="M417:R417"/>
    <mergeCell ref="S417:X417"/>
    <mergeCell ref="B414:F414"/>
    <mergeCell ref="G414:L414"/>
    <mergeCell ref="M414:R414"/>
    <mergeCell ref="S414:X414"/>
    <mergeCell ref="B415:F415"/>
    <mergeCell ref="G415:L415"/>
    <mergeCell ref="M415:R415"/>
    <mergeCell ref="S415:X415"/>
    <mergeCell ref="B413:F413"/>
    <mergeCell ref="G413:L413"/>
    <mergeCell ref="M413:R413"/>
    <mergeCell ref="S413:X413"/>
    <mergeCell ref="L373:O373"/>
    <mergeCell ref="P373:S373"/>
    <mergeCell ref="T373:W373"/>
    <mergeCell ref="X373:AA373"/>
    <mergeCell ref="B390:X390"/>
    <mergeCell ref="B411:X411"/>
    <mergeCell ref="B371:AA371"/>
    <mergeCell ref="B372:C373"/>
    <mergeCell ref="D372:O372"/>
    <mergeCell ref="P372:AA372"/>
    <mergeCell ref="D373:G373"/>
    <mergeCell ref="H373:K373"/>
    <mergeCell ref="B412:F412"/>
    <mergeCell ref="G412:L412"/>
    <mergeCell ref="M412:R412"/>
    <mergeCell ref="S412:X412"/>
    <mergeCell ref="B353:AA353"/>
    <mergeCell ref="B354:C355"/>
    <mergeCell ref="D354:O354"/>
    <mergeCell ref="P354:AA354"/>
    <mergeCell ref="D355:G355"/>
    <mergeCell ref="H355:K355"/>
    <mergeCell ref="L355:O355"/>
    <mergeCell ref="P355:S355"/>
    <mergeCell ref="T355:W355"/>
    <mergeCell ref="X355:AA355"/>
    <mergeCell ref="B310:O310"/>
    <mergeCell ref="P310:W310"/>
    <mergeCell ref="X310:AA310"/>
    <mergeCell ref="B311:C312"/>
    <mergeCell ref="D311:O311"/>
    <mergeCell ref="P311:AA311"/>
    <mergeCell ref="D312:G312"/>
    <mergeCell ref="H312:K312"/>
    <mergeCell ref="L312:O312"/>
    <mergeCell ref="P312:S312"/>
    <mergeCell ref="T312:W312"/>
    <mergeCell ref="X312:AA312"/>
    <mergeCell ref="B267:AA267"/>
    <mergeCell ref="B268:C269"/>
    <mergeCell ref="D268:O268"/>
    <mergeCell ref="P268:AA268"/>
    <mergeCell ref="D269:G269"/>
    <mergeCell ref="H269:K269"/>
    <mergeCell ref="L269:O269"/>
    <mergeCell ref="P269:S269"/>
    <mergeCell ref="T269:W269"/>
    <mergeCell ref="X269:AA269"/>
    <mergeCell ref="B224:O224"/>
    <mergeCell ref="P224:W224"/>
    <mergeCell ref="X224:AA224"/>
    <mergeCell ref="B225:C226"/>
    <mergeCell ref="D225:O225"/>
    <mergeCell ref="P225:AA225"/>
    <mergeCell ref="D226:G226"/>
    <mergeCell ref="H226:K226"/>
    <mergeCell ref="L226:O226"/>
    <mergeCell ref="P226:S226"/>
    <mergeCell ref="T226:W226"/>
    <mergeCell ref="X226:AA226"/>
    <mergeCell ref="B179:AA179"/>
    <mergeCell ref="B180:C181"/>
    <mergeCell ref="D180:O180"/>
    <mergeCell ref="P180:AA180"/>
    <mergeCell ref="D181:G181"/>
    <mergeCell ref="H181:K181"/>
    <mergeCell ref="L181:O181"/>
    <mergeCell ref="P181:S181"/>
    <mergeCell ref="T181:W181"/>
    <mergeCell ref="X181:AA181"/>
    <mergeCell ref="B134:AA134"/>
    <mergeCell ref="B135:C136"/>
    <mergeCell ref="D135:O135"/>
    <mergeCell ref="P135:AA135"/>
    <mergeCell ref="D136:G136"/>
    <mergeCell ref="H136:K136"/>
    <mergeCell ref="L136:O136"/>
    <mergeCell ref="P136:S136"/>
    <mergeCell ref="T136:W136"/>
    <mergeCell ref="X136:AA136"/>
    <mergeCell ref="Y131:AA131"/>
    <mergeCell ref="AB131:AD131"/>
    <mergeCell ref="AE131:AG131"/>
    <mergeCell ref="AH131:AJ131"/>
    <mergeCell ref="AK131:AM131"/>
    <mergeCell ref="AN131:AP131"/>
    <mergeCell ref="AK130:AM130"/>
    <mergeCell ref="AN130:AP130"/>
    <mergeCell ref="B131:C131"/>
    <mergeCell ref="D131:F131"/>
    <mergeCell ref="G131:I131"/>
    <mergeCell ref="J131:L131"/>
    <mergeCell ref="M131:O131"/>
    <mergeCell ref="P131:R131"/>
    <mergeCell ref="S131:U131"/>
    <mergeCell ref="V131:X131"/>
    <mergeCell ref="S130:U130"/>
    <mergeCell ref="V130:X130"/>
    <mergeCell ref="Y130:AA130"/>
    <mergeCell ref="AB130:AD130"/>
    <mergeCell ref="AE130:AG130"/>
    <mergeCell ref="AH130:AJ130"/>
    <mergeCell ref="B130:C130"/>
    <mergeCell ref="D130:F130"/>
    <mergeCell ref="G130:I130"/>
    <mergeCell ref="J130:L130"/>
    <mergeCell ref="M130:O130"/>
    <mergeCell ref="P130:R130"/>
    <mergeCell ref="Y129:AA129"/>
    <mergeCell ref="AB129:AD129"/>
    <mergeCell ref="AE129:AG129"/>
    <mergeCell ref="AH129:AJ129"/>
    <mergeCell ref="AK129:AM129"/>
    <mergeCell ref="AN129:AP129"/>
    <mergeCell ref="AK128:AM128"/>
    <mergeCell ref="AN128:AP128"/>
    <mergeCell ref="B129:C129"/>
    <mergeCell ref="D129:F129"/>
    <mergeCell ref="G129:I129"/>
    <mergeCell ref="J129:L129"/>
    <mergeCell ref="M129:O129"/>
    <mergeCell ref="P129:R129"/>
    <mergeCell ref="S129:U129"/>
    <mergeCell ref="V129:X129"/>
    <mergeCell ref="S128:U128"/>
    <mergeCell ref="V128:X128"/>
    <mergeCell ref="Y128:AA128"/>
    <mergeCell ref="AB128:AD128"/>
    <mergeCell ref="AE128:AG128"/>
    <mergeCell ref="AH128:AJ128"/>
    <mergeCell ref="B128:C128"/>
    <mergeCell ref="D128:F128"/>
    <mergeCell ref="G128:I128"/>
    <mergeCell ref="J128:L128"/>
    <mergeCell ref="M128:O128"/>
    <mergeCell ref="P128:R128"/>
    <mergeCell ref="Y127:AA127"/>
    <mergeCell ref="AB127:AD127"/>
    <mergeCell ref="AE127:AG127"/>
    <mergeCell ref="AH127:AJ127"/>
    <mergeCell ref="AK127:AM127"/>
    <mergeCell ref="AN127:AP127"/>
    <mergeCell ref="AK126:AM126"/>
    <mergeCell ref="AN126:AP126"/>
    <mergeCell ref="B127:C127"/>
    <mergeCell ref="D127:F127"/>
    <mergeCell ref="G127:I127"/>
    <mergeCell ref="J127:L127"/>
    <mergeCell ref="M127:O127"/>
    <mergeCell ref="P127:R127"/>
    <mergeCell ref="S127:U127"/>
    <mergeCell ref="V127:X127"/>
    <mergeCell ref="S126:U126"/>
    <mergeCell ref="V126:X126"/>
    <mergeCell ref="Y126:AA126"/>
    <mergeCell ref="AB126:AD126"/>
    <mergeCell ref="AE126:AG126"/>
    <mergeCell ref="AH126:AJ126"/>
    <mergeCell ref="B126:C126"/>
    <mergeCell ref="D126:F126"/>
    <mergeCell ref="G126:I126"/>
    <mergeCell ref="J126:L126"/>
    <mergeCell ref="M126:O126"/>
    <mergeCell ref="P126:R126"/>
    <mergeCell ref="Y125:AA125"/>
    <mergeCell ref="AB125:AD125"/>
    <mergeCell ref="AE125:AG125"/>
    <mergeCell ref="AH125:AJ125"/>
    <mergeCell ref="AK125:AM125"/>
    <mergeCell ref="AN125:AP125"/>
    <mergeCell ref="AK124:AM124"/>
    <mergeCell ref="AN124:AP124"/>
    <mergeCell ref="B125:C125"/>
    <mergeCell ref="D125:F125"/>
    <mergeCell ref="G125:I125"/>
    <mergeCell ref="J125:L125"/>
    <mergeCell ref="M125:O125"/>
    <mergeCell ref="P125:R125"/>
    <mergeCell ref="S125:U125"/>
    <mergeCell ref="V125:X125"/>
    <mergeCell ref="S124:U124"/>
    <mergeCell ref="V124:X124"/>
    <mergeCell ref="Y124:AA124"/>
    <mergeCell ref="AB124:AD124"/>
    <mergeCell ref="AE124:AG124"/>
    <mergeCell ref="AH124:AJ124"/>
    <mergeCell ref="B124:C124"/>
    <mergeCell ref="D124:F124"/>
    <mergeCell ref="G124:I124"/>
    <mergeCell ref="J124:L124"/>
    <mergeCell ref="M124:O124"/>
    <mergeCell ref="P124:R124"/>
    <mergeCell ref="Y123:AA123"/>
    <mergeCell ref="AB123:AD123"/>
    <mergeCell ref="AE123:AG123"/>
    <mergeCell ref="AH123:AJ123"/>
    <mergeCell ref="AK123:AM123"/>
    <mergeCell ref="AN123:AP123"/>
    <mergeCell ref="AK122:AM122"/>
    <mergeCell ref="AN122:AP122"/>
    <mergeCell ref="B123:C123"/>
    <mergeCell ref="D123:F123"/>
    <mergeCell ref="G123:I123"/>
    <mergeCell ref="J123:L123"/>
    <mergeCell ref="M123:O123"/>
    <mergeCell ref="P123:R123"/>
    <mergeCell ref="S123:U123"/>
    <mergeCell ref="V123:X123"/>
    <mergeCell ref="S122:U122"/>
    <mergeCell ref="V122:X122"/>
    <mergeCell ref="Y122:AA122"/>
    <mergeCell ref="AB122:AD122"/>
    <mergeCell ref="AE122:AG122"/>
    <mergeCell ref="AH122:AJ122"/>
    <mergeCell ref="AK119:AM119"/>
    <mergeCell ref="AN119:AP119"/>
    <mergeCell ref="B120:C120"/>
    <mergeCell ref="B121:AP121"/>
    <mergeCell ref="B122:C122"/>
    <mergeCell ref="D122:F122"/>
    <mergeCell ref="G122:I122"/>
    <mergeCell ref="J122:L122"/>
    <mergeCell ref="M122:O122"/>
    <mergeCell ref="P122:R122"/>
    <mergeCell ref="S119:U119"/>
    <mergeCell ref="V119:X119"/>
    <mergeCell ref="Y119:AA119"/>
    <mergeCell ref="AB119:AD119"/>
    <mergeCell ref="AE119:AG119"/>
    <mergeCell ref="AH119:AJ119"/>
    <mergeCell ref="B119:C119"/>
    <mergeCell ref="D119:F119"/>
    <mergeCell ref="G119:I119"/>
    <mergeCell ref="J119:L119"/>
    <mergeCell ref="M119:O119"/>
    <mergeCell ref="P119:R119"/>
    <mergeCell ref="Y118:AA118"/>
    <mergeCell ref="AB118:AD118"/>
    <mergeCell ref="AE118:AG118"/>
    <mergeCell ref="AH118:AJ118"/>
    <mergeCell ref="AK118:AM118"/>
    <mergeCell ref="AN118:AP118"/>
    <mergeCell ref="AK117:AM117"/>
    <mergeCell ref="AN117:AP117"/>
    <mergeCell ref="B118:C118"/>
    <mergeCell ref="D118:F118"/>
    <mergeCell ref="G118:I118"/>
    <mergeCell ref="J118:L118"/>
    <mergeCell ref="M118:O118"/>
    <mergeCell ref="P118:R118"/>
    <mergeCell ref="S118:U118"/>
    <mergeCell ref="V118:X118"/>
    <mergeCell ref="S117:U117"/>
    <mergeCell ref="V117:X117"/>
    <mergeCell ref="Y117:AA117"/>
    <mergeCell ref="AB117:AD117"/>
    <mergeCell ref="AE117:AG117"/>
    <mergeCell ref="AH117:AJ117"/>
    <mergeCell ref="B117:C117"/>
    <mergeCell ref="D117:F117"/>
    <mergeCell ref="G117:I117"/>
    <mergeCell ref="J117:L117"/>
    <mergeCell ref="M117:O117"/>
    <mergeCell ref="P117:R117"/>
    <mergeCell ref="Y116:AA116"/>
    <mergeCell ref="AB116:AD116"/>
    <mergeCell ref="AE116:AG116"/>
    <mergeCell ref="AH116:AJ116"/>
    <mergeCell ref="AK116:AM116"/>
    <mergeCell ref="AN116:AP116"/>
    <mergeCell ref="AK115:AM115"/>
    <mergeCell ref="AN115:AP115"/>
    <mergeCell ref="B116:C116"/>
    <mergeCell ref="D116:F116"/>
    <mergeCell ref="G116:I116"/>
    <mergeCell ref="J116:L116"/>
    <mergeCell ref="M116:O116"/>
    <mergeCell ref="P116:R116"/>
    <mergeCell ref="S116:U116"/>
    <mergeCell ref="V116:X116"/>
    <mergeCell ref="S115:U115"/>
    <mergeCell ref="V115:X115"/>
    <mergeCell ref="Y115:AA115"/>
    <mergeCell ref="AB115:AD115"/>
    <mergeCell ref="AE115:AG115"/>
    <mergeCell ref="AH115:AJ115"/>
    <mergeCell ref="B115:C115"/>
    <mergeCell ref="D115:F115"/>
    <mergeCell ref="G115:I115"/>
    <mergeCell ref="J115:L115"/>
    <mergeCell ref="M115:O115"/>
    <mergeCell ref="P115:R115"/>
    <mergeCell ref="Y114:AA114"/>
    <mergeCell ref="AB114:AD114"/>
    <mergeCell ref="AE114:AG114"/>
    <mergeCell ref="AH114:AJ114"/>
    <mergeCell ref="AK114:AM114"/>
    <mergeCell ref="AN114:AP114"/>
    <mergeCell ref="AK113:AM113"/>
    <mergeCell ref="AN113:AP113"/>
    <mergeCell ref="B114:C114"/>
    <mergeCell ref="D114:F114"/>
    <mergeCell ref="G114:I114"/>
    <mergeCell ref="J114:L114"/>
    <mergeCell ref="M114:O114"/>
    <mergeCell ref="P114:R114"/>
    <mergeCell ref="S114:U114"/>
    <mergeCell ref="V114:X114"/>
    <mergeCell ref="S113:U113"/>
    <mergeCell ref="V113:X113"/>
    <mergeCell ref="Y113:AA113"/>
    <mergeCell ref="AB113:AD113"/>
    <mergeCell ref="AE113:AG113"/>
    <mergeCell ref="AH113:AJ113"/>
    <mergeCell ref="B113:C113"/>
    <mergeCell ref="D113:F113"/>
    <mergeCell ref="G113:I113"/>
    <mergeCell ref="J113:L113"/>
    <mergeCell ref="M113:O113"/>
    <mergeCell ref="P113:R113"/>
    <mergeCell ref="Y112:AA112"/>
    <mergeCell ref="AB112:AD112"/>
    <mergeCell ref="AE112:AG112"/>
    <mergeCell ref="AH112:AJ112"/>
    <mergeCell ref="AK112:AM112"/>
    <mergeCell ref="AN112:AP112"/>
    <mergeCell ref="AK111:AM111"/>
    <mergeCell ref="AN111:AP111"/>
    <mergeCell ref="B112:C112"/>
    <mergeCell ref="D112:F112"/>
    <mergeCell ref="G112:I112"/>
    <mergeCell ref="J112:L112"/>
    <mergeCell ref="M112:O112"/>
    <mergeCell ref="P112:R112"/>
    <mergeCell ref="S112:U112"/>
    <mergeCell ref="V112:X112"/>
    <mergeCell ref="S111:U111"/>
    <mergeCell ref="V111:X111"/>
    <mergeCell ref="Y111:AA111"/>
    <mergeCell ref="AB111:AD111"/>
    <mergeCell ref="AE111:AG111"/>
    <mergeCell ref="AH111:AJ111"/>
    <mergeCell ref="B111:C111"/>
    <mergeCell ref="D111:F111"/>
    <mergeCell ref="G111:I111"/>
    <mergeCell ref="J111:L111"/>
    <mergeCell ref="M111:O111"/>
    <mergeCell ref="P111:R111"/>
    <mergeCell ref="AK110:AM110"/>
    <mergeCell ref="AN110:AP110"/>
    <mergeCell ref="AJ107:AM107"/>
    <mergeCell ref="B109:AP109"/>
    <mergeCell ref="B110:C110"/>
    <mergeCell ref="D110:F110"/>
    <mergeCell ref="G110:I110"/>
    <mergeCell ref="J110:L110"/>
    <mergeCell ref="M110:O110"/>
    <mergeCell ref="P110:R110"/>
    <mergeCell ref="S110:U110"/>
    <mergeCell ref="V110:X110"/>
    <mergeCell ref="D107:G107"/>
    <mergeCell ref="H107:K107"/>
    <mergeCell ref="L107:O107"/>
    <mergeCell ref="P107:S107"/>
    <mergeCell ref="T107:W107"/>
    <mergeCell ref="X107:AA107"/>
    <mergeCell ref="AB107:AE107"/>
    <mergeCell ref="AF107:AI107"/>
    <mergeCell ref="Y110:AA110"/>
    <mergeCell ref="AB110:AD110"/>
    <mergeCell ref="AE110:AG110"/>
    <mergeCell ref="AH110:AJ110"/>
    <mergeCell ref="D106:G106"/>
    <mergeCell ref="H106:K106"/>
    <mergeCell ref="L106:O106"/>
    <mergeCell ref="P106:S106"/>
    <mergeCell ref="T106:W106"/>
    <mergeCell ref="X106:AA106"/>
    <mergeCell ref="AB106:AE106"/>
    <mergeCell ref="AF106:AI106"/>
    <mergeCell ref="AJ106:AM106"/>
    <mergeCell ref="B104:AM104"/>
    <mergeCell ref="B105:C105"/>
    <mergeCell ref="D105:G105"/>
    <mergeCell ref="H105:K105"/>
    <mergeCell ref="L105:O105"/>
    <mergeCell ref="P105:S105"/>
    <mergeCell ref="T105:W105"/>
    <mergeCell ref="X105:AA105"/>
    <mergeCell ref="AB105:AE105"/>
    <mergeCell ref="AF105:AI105"/>
    <mergeCell ref="AJ105:AM105"/>
    <mergeCell ref="B99:W99"/>
    <mergeCell ref="B100:G101"/>
    <mergeCell ref="H100:O100"/>
    <mergeCell ref="P100:W100"/>
    <mergeCell ref="H101:K101"/>
    <mergeCell ref="L101:O101"/>
    <mergeCell ref="Z35:AB36"/>
    <mergeCell ref="AC35:AE36"/>
    <mergeCell ref="AF35:AG36"/>
    <mergeCell ref="P101:S101"/>
    <mergeCell ref="T101:W101"/>
    <mergeCell ref="AV34:BA34"/>
    <mergeCell ref="D35:E36"/>
    <mergeCell ref="F35:G36"/>
    <mergeCell ref="H35:J36"/>
    <mergeCell ref="K35:M36"/>
    <mergeCell ref="N35:O36"/>
    <mergeCell ref="P35:Q36"/>
    <mergeCell ref="R35:S36"/>
    <mergeCell ref="T35:U36"/>
    <mergeCell ref="V35:W36"/>
    <mergeCell ref="AN35:AO36"/>
    <mergeCell ref="AP35:AQ36"/>
    <mergeCell ref="AR35:AS36"/>
    <mergeCell ref="AT35:AU36"/>
    <mergeCell ref="AH35:AI36"/>
    <mergeCell ref="AJ35:AK36"/>
    <mergeCell ref="AL35:AM36"/>
    <mergeCell ref="B32:C32"/>
    <mergeCell ref="D32:G32"/>
    <mergeCell ref="H32:K32"/>
    <mergeCell ref="L32:AQ32"/>
    <mergeCell ref="B34:C36"/>
    <mergeCell ref="D34:U34"/>
    <mergeCell ref="V34:AM34"/>
    <mergeCell ref="AN34:AO34"/>
    <mergeCell ref="AP34:AU34"/>
    <mergeCell ref="X35:Y36"/>
    <mergeCell ref="B30:C30"/>
    <mergeCell ref="D30:G30"/>
    <mergeCell ref="H30:K30"/>
    <mergeCell ref="L30:AQ30"/>
    <mergeCell ref="B31:C31"/>
    <mergeCell ref="D31:G31"/>
    <mergeCell ref="H31:K31"/>
    <mergeCell ref="L31:AQ31"/>
    <mergeCell ref="AN26:AQ26"/>
    <mergeCell ref="B28:C28"/>
    <mergeCell ref="D28:G28"/>
    <mergeCell ref="H28:K28"/>
    <mergeCell ref="L28:AQ28"/>
    <mergeCell ref="B29:C29"/>
    <mergeCell ref="D29:G29"/>
    <mergeCell ref="H29:K29"/>
    <mergeCell ref="L29:AQ29"/>
    <mergeCell ref="B26:C26"/>
    <mergeCell ref="D26:G26"/>
    <mergeCell ref="H26:K26"/>
    <mergeCell ref="L26:O26"/>
    <mergeCell ref="P26:S26"/>
    <mergeCell ref="T26:W26"/>
    <mergeCell ref="X26:AE26"/>
    <mergeCell ref="AF26:AI26"/>
    <mergeCell ref="AJ26:AM26"/>
    <mergeCell ref="AN24:AQ24"/>
    <mergeCell ref="B25:C25"/>
    <mergeCell ref="D25:G25"/>
    <mergeCell ref="H25:K25"/>
    <mergeCell ref="L25:O25"/>
    <mergeCell ref="P25:S25"/>
    <mergeCell ref="T25:W25"/>
    <mergeCell ref="X25:AE25"/>
    <mergeCell ref="AF25:AI25"/>
    <mergeCell ref="AJ25:AM25"/>
    <mergeCell ref="AN25:AQ25"/>
    <mergeCell ref="B24:C24"/>
    <mergeCell ref="D24:G24"/>
    <mergeCell ref="H24:K24"/>
    <mergeCell ref="L24:O24"/>
    <mergeCell ref="P24:S24"/>
    <mergeCell ref="T24:W24"/>
    <mergeCell ref="X24:AE24"/>
    <mergeCell ref="AF24:AI24"/>
    <mergeCell ref="AJ24:AM24"/>
    <mergeCell ref="AN21:AQ22"/>
    <mergeCell ref="B23:C23"/>
    <mergeCell ref="D23:G23"/>
    <mergeCell ref="H23:K23"/>
    <mergeCell ref="L23:O23"/>
    <mergeCell ref="P23:S23"/>
    <mergeCell ref="T23:W23"/>
    <mergeCell ref="X23:AE23"/>
    <mergeCell ref="AF23:AI23"/>
    <mergeCell ref="AJ23:AM23"/>
    <mergeCell ref="B20:C22"/>
    <mergeCell ref="D20:G22"/>
    <mergeCell ref="H20:K22"/>
    <mergeCell ref="L20:O22"/>
    <mergeCell ref="P20:AQ20"/>
    <mergeCell ref="P21:S22"/>
    <mergeCell ref="T21:W22"/>
    <mergeCell ref="X21:AE22"/>
    <mergeCell ref="AF21:AI22"/>
    <mergeCell ref="AJ21:AM22"/>
    <mergeCell ref="AN23:AQ23"/>
    <mergeCell ref="T18:W18"/>
    <mergeCell ref="X18:AA18"/>
    <mergeCell ref="AB18:AE18"/>
    <mergeCell ref="AF18:AI18"/>
    <mergeCell ref="AJ18:AM18"/>
    <mergeCell ref="AN18:AQ18"/>
    <mergeCell ref="X17:AA17"/>
    <mergeCell ref="AB17:AE17"/>
    <mergeCell ref="AF17:AI17"/>
    <mergeCell ref="AJ17:AM17"/>
    <mergeCell ref="AN17:AQ17"/>
    <mergeCell ref="T17:W17"/>
    <mergeCell ref="B18:C18"/>
    <mergeCell ref="D18:G18"/>
    <mergeCell ref="H18:K18"/>
    <mergeCell ref="L18:O18"/>
    <mergeCell ref="P18:S18"/>
    <mergeCell ref="B17:C17"/>
    <mergeCell ref="D17:G17"/>
    <mergeCell ref="H17:K17"/>
    <mergeCell ref="L17:O17"/>
    <mergeCell ref="P17:S17"/>
    <mergeCell ref="T16:W16"/>
    <mergeCell ref="X16:AA16"/>
    <mergeCell ref="AB16:AE16"/>
    <mergeCell ref="AF16:AI16"/>
    <mergeCell ref="AJ16:AM16"/>
    <mergeCell ref="AN16:AQ16"/>
    <mergeCell ref="X15:AA15"/>
    <mergeCell ref="AB15:AE15"/>
    <mergeCell ref="AF15:AI15"/>
    <mergeCell ref="AJ15:AM15"/>
    <mergeCell ref="AN15:AQ15"/>
    <mergeCell ref="T15:W15"/>
    <mergeCell ref="B16:C16"/>
    <mergeCell ref="D16:G16"/>
    <mergeCell ref="H16:K16"/>
    <mergeCell ref="L16:O16"/>
    <mergeCell ref="P16:S16"/>
    <mergeCell ref="B15:C15"/>
    <mergeCell ref="D15:G15"/>
    <mergeCell ref="H15:K15"/>
    <mergeCell ref="L15:O15"/>
    <mergeCell ref="P15:S15"/>
    <mergeCell ref="T14:W14"/>
    <mergeCell ref="X14:AA14"/>
    <mergeCell ref="AB14:AE14"/>
    <mergeCell ref="AF14:AI14"/>
    <mergeCell ref="AJ14:AM14"/>
    <mergeCell ref="AN14:AQ14"/>
    <mergeCell ref="X13:AA13"/>
    <mergeCell ref="AB13:AE13"/>
    <mergeCell ref="AF13:AI13"/>
    <mergeCell ref="AJ13:AM13"/>
    <mergeCell ref="AN13:AQ13"/>
    <mergeCell ref="T13:W13"/>
    <mergeCell ref="B14:C14"/>
    <mergeCell ref="D14:G14"/>
    <mergeCell ref="H14:K14"/>
    <mergeCell ref="L14:O14"/>
    <mergeCell ref="P14:S14"/>
    <mergeCell ref="B13:C13"/>
    <mergeCell ref="D13:G13"/>
    <mergeCell ref="H13:K13"/>
    <mergeCell ref="L13:O13"/>
    <mergeCell ref="P13:S13"/>
    <mergeCell ref="AJ9:AM9"/>
    <mergeCell ref="AN9:AQ9"/>
    <mergeCell ref="B12:C12"/>
    <mergeCell ref="D12:G12"/>
    <mergeCell ref="H12:K12"/>
    <mergeCell ref="L12:O12"/>
    <mergeCell ref="P12:S12"/>
    <mergeCell ref="B11:C11"/>
    <mergeCell ref="D11:G11"/>
    <mergeCell ref="H11:K11"/>
    <mergeCell ref="L11:O11"/>
    <mergeCell ref="P11:S11"/>
    <mergeCell ref="T12:W12"/>
    <mergeCell ref="X12:AA12"/>
    <mergeCell ref="AB12:AE12"/>
    <mergeCell ref="AF12:AI12"/>
    <mergeCell ref="AJ12:AM12"/>
    <mergeCell ref="AN12:AQ12"/>
    <mergeCell ref="X11:AA11"/>
    <mergeCell ref="AB11:AE11"/>
    <mergeCell ref="AF11:AI11"/>
    <mergeCell ref="AJ11:AM11"/>
    <mergeCell ref="AN11:AQ11"/>
    <mergeCell ref="T11:W11"/>
    <mergeCell ref="B10:C10"/>
    <mergeCell ref="D10:G10"/>
    <mergeCell ref="H10:K10"/>
    <mergeCell ref="L10:O10"/>
    <mergeCell ref="P10:S10"/>
    <mergeCell ref="AB8:AE8"/>
    <mergeCell ref="AF8:AI8"/>
    <mergeCell ref="AJ8:AM8"/>
    <mergeCell ref="AN8:AQ8"/>
    <mergeCell ref="B9:C9"/>
    <mergeCell ref="D9:G9"/>
    <mergeCell ref="H9:K9"/>
    <mergeCell ref="L9:O9"/>
    <mergeCell ref="P9:S9"/>
    <mergeCell ref="T9:W9"/>
    <mergeCell ref="T10:W10"/>
    <mergeCell ref="X10:AA10"/>
    <mergeCell ref="AB10:AE10"/>
    <mergeCell ref="AF10:AI10"/>
    <mergeCell ref="AJ10:AM10"/>
    <mergeCell ref="AN10:AQ10"/>
    <mergeCell ref="X9:AA9"/>
    <mergeCell ref="AB9:AE9"/>
    <mergeCell ref="AF9:AI9"/>
    <mergeCell ref="B8:C8"/>
    <mergeCell ref="D8:G8"/>
    <mergeCell ref="H8:K8"/>
    <mergeCell ref="L8:O8"/>
    <mergeCell ref="P8:S8"/>
    <mergeCell ref="T8:W8"/>
    <mergeCell ref="X8:AA8"/>
    <mergeCell ref="H7:K7"/>
    <mergeCell ref="L7:O7"/>
    <mergeCell ref="P7:S7"/>
    <mergeCell ref="T7:W7"/>
    <mergeCell ref="X7:AA7"/>
    <mergeCell ref="B2:AQ2"/>
    <mergeCell ref="B3:AQ3"/>
    <mergeCell ref="B4:AQ4"/>
    <mergeCell ref="B6:C7"/>
    <mergeCell ref="D6:K6"/>
    <mergeCell ref="L6:S6"/>
    <mergeCell ref="T6:AA6"/>
    <mergeCell ref="AB6:AI6"/>
    <mergeCell ref="AJ6:AQ6"/>
    <mergeCell ref="D7:G7"/>
    <mergeCell ref="AF7:AI7"/>
    <mergeCell ref="AJ7:AM7"/>
    <mergeCell ref="AN7:AQ7"/>
    <mergeCell ref="AB7:AE7"/>
    <mergeCell ref="B37:AU37"/>
    <mergeCell ref="B38:C38"/>
    <mergeCell ref="D38:E38"/>
    <mergeCell ref="F38:G38"/>
    <mergeCell ref="H38:J38"/>
    <mergeCell ref="K38:M38"/>
    <mergeCell ref="N38:O38"/>
    <mergeCell ref="P38:Q38"/>
    <mergeCell ref="R38:S38"/>
    <mergeCell ref="T38:U38"/>
    <mergeCell ref="V38:W38"/>
    <mergeCell ref="X38:Y38"/>
    <mergeCell ref="Z38:AB38"/>
    <mergeCell ref="AC38:AE38"/>
    <mergeCell ref="AF38:AG38"/>
    <mergeCell ref="AH38:AI38"/>
    <mergeCell ref="AJ38:AK38"/>
    <mergeCell ref="AL38:AM38"/>
    <mergeCell ref="AN38:AO38"/>
    <mergeCell ref="AP38:AQ38"/>
    <mergeCell ref="AR38:AS38"/>
    <mergeCell ref="AT38:AU38"/>
    <mergeCell ref="B39:C39"/>
    <mergeCell ref="D39:E39"/>
    <mergeCell ref="F39:G39"/>
    <mergeCell ref="H39:J39"/>
    <mergeCell ref="K39:M39"/>
    <mergeCell ref="N39:O39"/>
    <mergeCell ref="P39:Q39"/>
    <mergeCell ref="R39:S39"/>
    <mergeCell ref="T39:U39"/>
    <mergeCell ref="V39:W39"/>
    <mergeCell ref="X39:Y39"/>
    <mergeCell ref="Z39:AB39"/>
    <mergeCell ref="AC39:AE39"/>
    <mergeCell ref="AF39:AG39"/>
    <mergeCell ref="AH39:AI39"/>
    <mergeCell ref="AJ39:AK39"/>
    <mergeCell ref="AL39:AM39"/>
    <mergeCell ref="AN39:AO39"/>
    <mergeCell ref="AP39:AQ39"/>
    <mergeCell ref="AR39:AS39"/>
    <mergeCell ref="AT39:AU39"/>
    <mergeCell ref="B40:C40"/>
    <mergeCell ref="D40:E40"/>
    <mergeCell ref="F40:G40"/>
    <mergeCell ref="H40:J40"/>
    <mergeCell ref="K40:M40"/>
    <mergeCell ref="N40:O40"/>
    <mergeCell ref="P40:Q40"/>
    <mergeCell ref="R40:S40"/>
    <mergeCell ref="T40:U40"/>
    <mergeCell ref="V40:W40"/>
    <mergeCell ref="X40:Y40"/>
    <mergeCell ref="Z40:AB40"/>
    <mergeCell ref="AC40:AE40"/>
    <mergeCell ref="AF40:AG40"/>
    <mergeCell ref="AH40:AI40"/>
    <mergeCell ref="AJ40:AK40"/>
    <mergeCell ref="AL40:AM40"/>
    <mergeCell ref="AN40:AO40"/>
    <mergeCell ref="AP40:AQ40"/>
    <mergeCell ref="AR40:AS40"/>
    <mergeCell ref="AT40:AU40"/>
    <mergeCell ref="B41:C41"/>
    <mergeCell ref="D41:E41"/>
    <mergeCell ref="F41:G41"/>
    <mergeCell ref="H41:J41"/>
    <mergeCell ref="K41:M41"/>
    <mergeCell ref="N41:O41"/>
    <mergeCell ref="P41:Q41"/>
    <mergeCell ref="R41:S41"/>
    <mergeCell ref="T41:U41"/>
    <mergeCell ref="V41:W41"/>
    <mergeCell ref="X41:Y41"/>
    <mergeCell ref="Z41:AB41"/>
    <mergeCell ref="AC41:AE41"/>
    <mergeCell ref="AF41:AG41"/>
    <mergeCell ref="AH41:AI41"/>
    <mergeCell ref="AJ41:AK41"/>
    <mergeCell ref="AL41:AM41"/>
    <mergeCell ref="AN41:AO41"/>
    <mergeCell ref="AP41:AQ41"/>
    <mergeCell ref="AR41:AS41"/>
    <mergeCell ref="AT41:AU41"/>
    <mergeCell ref="B43:AU43"/>
    <mergeCell ref="B44:C44"/>
    <mergeCell ref="D44:E44"/>
    <mergeCell ref="F44:G44"/>
    <mergeCell ref="H44:J44"/>
    <mergeCell ref="K44:M44"/>
    <mergeCell ref="N44:O44"/>
    <mergeCell ref="P44:Q44"/>
    <mergeCell ref="R44:S44"/>
    <mergeCell ref="T44:U44"/>
    <mergeCell ref="V44:W44"/>
    <mergeCell ref="X44:Y44"/>
    <mergeCell ref="Z44:AB44"/>
    <mergeCell ref="AC44:AE44"/>
    <mergeCell ref="AF44:AG44"/>
    <mergeCell ref="AH44:AI44"/>
    <mergeCell ref="AJ44:AK44"/>
    <mergeCell ref="AL44:AM44"/>
    <mergeCell ref="AN44:AO44"/>
    <mergeCell ref="AP44:AQ44"/>
    <mergeCell ref="AR44:AS44"/>
    <mergeCell ref="AT44:AU44"/>
    <mergeCell ref="B45:C45"/>
    <mergeCell ref="D45:E45"/>
    <mergeCell ref="F45:G45"/>
    <mergeCell ref="H45:J45"/>
    <mergeCell ref="K45:M45"/>
    <mergeCell ref="N45:O45"/>
    <mergeCell ref="P45:Q45"/>
    <mergeCell ref="R45:S45"/>
    <mergeCell ref="T45:U45"/>
    <mergeCell ref="V45:W45"/>
    <mergeCell ref="X45:Y45"/>
    <mergeCell ref="Z45:AB45"/>
    <mergeCell ref="AC45:AE45"/>
    <mergeCell ref="AF45:AG45"/>
    <mergeCell ref="AH45:AI45"/>
    <mergeCell ref="AJ45:AK45"/>
    <mergeCell ref="AL45:AM45"/>
    <mergeCell ref="AN45:AO45"/>
    <mergeCell ref="AP45:AQ45"/>
    <mergeCell ref="AR45:AS45"/>
    <mergeCell ref="AT45:AU45"/>
    <mergeCell ref="B46:C46"/>
    <mergeCell ref="D46:E46"/>
    <mergeCell ref="F46:G46"/>
    <mergeCell ref="H46:J46"/>
    <mergeCell ref="K46:M46"/>
    <mergeCell ref="N46:O46"/>
    <mergeCell ref="P46:Q46"/>
    <mergeCell ref="R46:S46"/>
    <mergeCell ref="T46:U46"/>
    <mergeCell ref="V46:W46"/>
    <mergeCell ref="X46:Y46"/>
    <mergeCell ref="Z46:AB46"/>
    <mergeCell ref="AC46:AE46"/>
    <mergeCell ref="AF46:AG46"/>
    <mergeCell ref="AH46:AI46"/>
    <mergeCell ref="AJ46:AK46"/>
    <mergeCell ref="AL46:AM46"/>
    <mergeCell ref="AN46:AO46"/>
    <mergeCell ref="AP46:AQ46"/>
    <mergeCell ref="AR46:AS46"/>
    <mergeCell ref="AT46:AU46"/>
    <mergeCell ref="B48:AU48"/>
    <mergeCell ref="B49:C49"/>
    <mergeCell ref="D49:E49"/>
    <mergeCell ref="F49:G49"/>
    <mergeCell ref="H49:J49"/>
    <mergeCell ref="K49:M49"/>
    <mergeCell ref="N49:O49"/>
    <mergeCell ref="P49:Q49"/>
    <mergeCell ref="R49:S49"/>
    <mergeCell ref="T49:U49"/>
    <mergeCell ref="V49:W49"/>
    <mergeCell ref="X49:Y49"/>
    <mergeCell ref="Z49:AB49"/>
    <mergeCell ref="AC49:AE49"/>
    <mergeCell ref="AF49:AG49"/>
    <mergeCell ref="AH49:AI49"/>
    <mergeCell ref="AJ49:AK49"/>
    <mergeCell ref="AL49:AM49"/>
    <mergeCell ref="AN49:AO49"/>
    <mergeCell ref="AP49:AQ49"/>
    <mergeCell ref="AR49:AS49"/>
    <mergeCell ref="AT49:AU49"/>
    <mergeCell ref="B50:C50"/>
    <mergeCell ref="D50:E50"/>
    <mergeCell ref="F50:G50"/>
    <mergeCell ref="H50:J50"/>
    <mergeCell ref="K50:M50"/>
    <mergeCell ref="N50:O50"/>
    <mergeCell ref="P50:Q50"/>
    <mergeCell ref="R50:S50"/>
    <mergeCell ref="T50:U50"/>
    <mergeCell ref="V50:W50"/>
    <mergeCell ref="X50:Y50"/>
    <mergeCell ref="Z50:AB50"/>
    <mergeCell ref="AC50:AE50"/>
    <mergeCell ref="AF50:AG50"/>
    <mergeCell ref="AH50:AI50"/>
    <mergeCell ref="AJ50:AK50"/>
    <mergeCell ref="AL50:AM50"/>
    <mergeCell ref="AN50:AO50"/>
    <mergeCell ref="AP50:AQ50"/>
    <mergeCell ref="AR50:AS50"/>
    <mergeCell ref="AT50:AU50"/>
    <mergeCell ref="B52:AU52"/>
    <mergeCell ref="B53:C53"/>
    <mergeCell ref="D53:E53"/>
    <mergeCell ref="F53:G53"/>
    <mergeCell ref="H53:J53"/>
    <mergeCell ref="K53:M53"/>
    <mergeCell ref="N53:O53"/>
    <mergeCell ref="P53:Q53"/>
    <mergeCell ref="R53:S53"/>
    <mergeCell ref="T53:U53"/>
    <mergeCell ref="V53:W53"/>
    <mergeCell ref="X53:Y53"/>
    <mergeCell ref="Z53:AB53"/>
    <mergeCell ref="AC53:AE53"/>
    <mergeCell ref="AF53:AG53"/>
    <mergeCell ref="AH53:AI53"/>
    <mergeCell ref="AJ53:AK53"/>
    <mergeCell ref="AL53:AM53"/>
    <mergeCell ref="AN53:AO53"/>
    <mergeCell ref="AP53:AQ53"/>
    <mergeCell ref="AR53:AS53"/>
    <mergeCell ref="AT53:AU53"/>
    <mergeCell ref="B54:C54"/>
    <mergeCell ref="D54:E54"/>
    <mergeCell ref="F54:G54"/>
    <mergeCell ref="H54:J54"/>
    <mergeCell ref="K54:M54"/>
    <mergeCell ref="N54:O54"/>
    <mergeCell ref="P54:Q54"/>
    <mergeCell ref="R54:S54"/>
    <mergeCell ref="T54:U54"/>
    <mergeCell ref="V54:W54"/>
    <mergeCell ref="X54:Y54"/>
    <mergeCell ref="Z54:AB54"/>
    <mergeCell ref="AC54:AE54"/>
    <mergeCell ref="AF54:AG54"/>
    <mergeCell ref="AH54:AI54"/>
    <mergeCell ref="AJ54:AK54"/>
    <mergeCell ref="AL54:AM54"/>
    <mergeCell ref="AN54:AO54"/>
    <mergeCell ref="AP54:AQ54"/>
    <mergeCell ref="AR54:AS54"/>
    <mergeCell ref="AT54:AU54"/>
    <mergeCell ref="B55:C55"/>
    <mergeCell ref="D55:E55"/>
    <mergeCell ref="F55:G55"/>
    <mergeCell ref="H55:J55"/>
    <mergeCell ref="K55:M55"/>
    <mergeCell ref="N55:O55"/>
    <mergeCell ref="P55:Q55"/>
    <mergeCell ref="R55:S55"/>
    <mergeCell ref="T55:U55"/>
    <mergeCell ref="V55:W55"/>
    <mergeCell ref="X55:Y55"/>
    <mergeCell ref="Z55:AB55"/>
    <mergeCell ref="AC55:AE55"/>
    <mergeCell ref="AF55:AG55"/>
    <mergeCell ref="AH55:AI55"/>
    <mergeCell ref="AJ55:AK55"/>
    <mergeCell ref="AL55:AM55"/>
    <mergeCell ref="AN55:AO55"/>
    <mergeCell ref="AP55:AQ55"/>
    <mergeCell ref="AR55:AS55"/>
    <mergeCell ref="AT55:AU55"/>
    <mergeCell ref="B56:C56"/>
    <mergeCell ref="D56:E56"/>
    <mergeCell ref="F56:G56"/>
    <mergeCell ref="H56:J56"/>
    <mergeCell ref="K56:M56"/>
    <mergeCell ref="N56:O56"/>
    <mergeCell ref="P56:Q56"/>
    <mergeCell ref="R56:S56"/>
    <mergeCell ref="T56:U56"/>
    <mergeCell ref="V56:W56"/>
    <mergeCell ref="X56:Y56"/>
    <mergeCell ref="Z56:AB56"/>
    <mergeCell ref="AC56:AE56"/>
    <mergeCell ref="AF56:AG56"/>
    <mergeCell ref="AH56:AI56"/>
    <mergeCell ref="AJ56:AK56"/>
    <mergeCell ref="AL56:AM56"/>
    <mergeCell ref="AN56:AO56"/>
    <mergeCell ref="AP56:AQ56"/>
    <mergeCell ref="AR56:AS56"/>
    <mergeCell ref="AT56:AU56"/>
    <mergeCell ref="B57:C57"/>
    <mergeCell ref="D57:E57"/>
    <mergeCell ref="F57:G57"/>
    <mergeCell ref="H57:J57"/>
    <mergeCell ref="K57:M57"/>
    <mergeCell ref="N57:O57"/>
    <mergeCell ref="P57:Q57"/>
    <mergeCell ref="R57:S57"/>
    <mergeCell ref="T57:U57"/>
    <mergeCell ref="V57:W57"/>
    <mergeCell ref="X57:Y57"/>
    <mergeCell ref="Z57:AB57"/>
    <mergeCell ref="AC57:AE57"/>
    <mergeCell ref="AF57:AG57"/>
    <mergeCell ref="AH57:AI57"/>
    <mergeCell ref="AJ57:AK57"/>
    <mergeCell ref="AL57:AM57"/>
    <mergeCell ref="AN57:AO57"/>
    <mergeCell ref="AP57:AQ57"/>
    <mergeCell ref="AR57:AS57"/>
    <mergeCell ref="AT57:AU57"/>
    <mergeCell ref="B58:C58"/>
    <mergeCell ref="D58:E58"/>
    <mergeCell ref="F58:G58"/>
    <mergeCell ref="H58:J58"/>
    <mergeCell ref="K58:M58"/>
    <mergeCell ref="N58:O58"/>
    <mergeCell ref="P58:Q58"/>
    <mergeCell ref="R58:S58"/>
    <mergeCell ref="T58:U58"/>
    <mergeCell ref="V58:W58"/>
    <mergeCell ref="X58:Y58"/>
    <mergeCell ref="Z58:AB58"/>
    <mergeCell ref="AC58:AE58"/>
    <mergeCell ref="AF58:AG58"/>
    <mergeCell ref="AH58:AI58"/>
    <mergeCell ref="AJ58:AK58"/>
    <mergeCell ref="AL58:AM58"/>
    <mergeCell ref="AN58:AO58"/>
    <mergeCell ref="AP58:AQ58"/>
    <mergeCell ref="AR58:AS58"/>
    <mergeCell ref="AT58:AU58"/>
    <mergeCell ref="B59:C59"/>
    <mergeCell ref="D59:E59"/>
    <mergeCell ref="F59:G59"/>
    <mergeCell ref="H59:J59"/>
    <mergeCell ref="K59:M59"/>
    <mergeCell ref="N59:O59"/>
    <mergeCell ref="P59:Q59"/>
    <mergeCell ref="R59:S59"/>
    <mergeCell ref="T59:U59"/>
    <mergeCell ref="V59:W59"/>
    <mergeCell ref="X59:Y59"/>
    <mergeCell ref="Z59:AB59"/>
    <mergeCell ref="AC59:AE59"/>
    <mergeCell ref="AF59:AG59"/>
    <mergeCell ref="AH59:AI59"/>
    <mergeCell ref="AJ59:AK59"/>
    <mergeCell ref="AL59:AM59"/>
    <mergeCell ref="AN59:AO59"/>
    <mergeCell ref="AP59:AQ59"/>
    <mergeCell ref="AR59:AS59"/>
    <mergeCell ref="AT59:AU59"/>
    <mergeCell ref="B60:C60"/>
    <mergeCell ref="D60:E60"/>
    <mergeCell ref="F60:G60"/>
    <mergeCell ref="H60:J60"/>
    <mergeCell ref="K60:M60"/>
    <mergeCell ref="N60:O60"/>
    <mergeCell ref="P60:Q60"/>
    <mergeCell ref="R60:S60"/>
    <mergeCell ref="T60:U60"/>
    <mergeCell ref="V60:W60"/>
    <mergeCell ref="X60:Y60"/>
    <mergeCell ref="Z60:AB60"/>
    <mergeCell ref="AC60:AE60"/>
    <mergeCell ref="AF60:AG60"/>
    <mergeCell ref="AH60:AI60"/>
    <mergeCell ref="AJ60:AK60"/>
    <mergeCell ref="AL60:AM60"/>
    <mergeCell ref="AN60:AO60"/>
    <mergeCell ref="AP60:AQ60"/>
    <mergeCell ref="AR60:AS60"/>
    <mergeCell ref="AT60:AU60"/>
    <mergeCell ref="B61:C61"/>
    <mergeCell ref="D61:E61"/>
    <mergeCell ref="F61:G61"/>
    <mergeCell ref="H61:J61"/>
    <mergeCell ref="K61:M61"/>
    <mergeCell ref="N61:O61"/>
    <mergeCell ref="P61:Q61"/>
    <mergeCell ref="R61:S61"/>
    <mergeCell ref="T61:U61"/>
    <mergeCell ref="V61:W61"/>
    <mergeCell ref="X61:Y61"/>
    <mergeCell ref="Z61:AB61"/>
    <mergeCell ref="AC61:AE61"/>
    <mergeCell ref="AF61:AG61"/>
    <mergeCell ref="AH61:AI61"/>
    <mergeCell ref="AJ61:AK61"/>
    <mergeCell ref="AL61:AM61"/>
    <mergeCell ref="AN61:AO61"/>
    <mergeCell ref="AP61:AQ61"/>
    <mergeCell ref="AR61:AS61"/>
    <mergeCell ref="AT61:AU61"/>
    <mergeCell ref="B62:C62"/>
    <mergeCell ref="D62:E62"/>
    <mergeCell ref="F62:G62"/>
    <mergeCell ref="H62:J62"/>
    <mergeCell ref="K62:M62"/>
    <mergeCell ref="N62:O62"/>
    <mergeCell ref="P62:Q62"/>
    <mergeCell ref="R62:S62"/>
    <mergeCell ref="T62:U62"/>
    <mergeCell ref="V62:W62"/>
    <mergeCell ref="X62:Y62"/>
    <mergeCell ref="Z62:AB62"/>
    <mergeCell ref="AC62:AE62"/>
    <mergeCell ref="AF62:AG62"/>
    <mergeCell ref="AH62:AI62"/>
    <mergeCell ref="AJ62:AK62"/>
    <mergeCell ref="AL62:AM62"/>
    <mergeCell ref="AN62:AO62"/>
    <mergeCell ref="AP62:AQ62"/>
    <mergeCell ref="AR62:AS62"/>
    <mergeCell ref="AT62:AU62"/>
    <mergeCell ref="B63:C63"/>
    <mergeCell ref="D63:E63"/>
    <mergeCell ref="F63:G63"/>
    <mergeCell ref="H63:J63"/>
    <mergeCell ref="K63:M63"/>
    <mergeCell ref="N63:O63"/>
    <mergeCell ref="P63:Q63"/>
    <mergeCell ref="R63:S63"/>
    <mergeCell ref="T63:U63"/>
    <mergeCell ref="V63:W63"/>
    <mergeCell ref="X63:Y63"/>
    <mergeCell ref="Z63:AB63"/>
    <mergeCell ref="AC63:AE63"/>
    <mergeCell ref="AF63:AG63"/>
    <mergeCell ref="AH63:AI63"/>
    <mergeCell ref="AJ63:AK63"/>
    <mergeCell ref="AL63:AM63"/>
    <mergeCell ref="AN63:AO63"/>
    <mergeCell ref="AP63:AQ63"/>
    <mergeCell ref="AR63:AS63"/>
    <mergeCell ref="AT63:AU63"/>
    <mergeCell ref="B64:C64"/>
    <mergeCell ref="D64:E64"/>
    <mergeCell ref="F64:G64"/>
    <mergeCell ref="H64:J64"/>
    <mergeCell ref="K64:M64"/>
    <mergeCell ref="N64:O64"/>
    <mergeCell ref="P64:Q64"/>
    <mergeCell ref="R64:S64"/>
    <mergeCell ref="T64:U64"/>
    <mergeCell ref="V64:W64"/>
    <mergeCell ref="X64:Y64"/>
    <mergeCell ref="Z64:AB64"/>
    <mergeCell ref="AC64:AE64"/>
    <mergeCell ref="AF64:AG64"/>
    <mergeCell ref="AH64:AI64"/>
    <mergeCell ref="AJ64:AK64"/>
    <mergeCell ref="AL64:AM64"/>
    <mergeCell ref="AN64:AO64"/>
    <mergeCell ref="AP64:AQ64"/>
    <mergeCell ref="AR64:AS64"/>
    <mergeCell ref="AT64:AU64"/>
    <mergeCell ref="B65:C65"/>
    <mergeCell ref="D65:E65"/>
    <mergeCell ref="F65:G65"/>
    <mergeCell ref="H65:J65"/>
    <mergeCell ref="K65:M65"/>
    <mergeCell ref="N65:O65"/>
    <mergeCell ref="P65:Q65"/>
    <mergeCell ref="R65:S65"/>
    <mergeCell ref="T65:U65"/>
    <mergeCell ref="V65:W65"/>
    <mergeCell ref="X65:Y65"/>
    <mergeCell ref="Z65:AB65"/>
    <mergeCell ref="AC65:AE65"/>
    <mergeCell ref="AF65:AG65"/>
    <mergeCell ref="AH65:AI65"/>
    <mergeCell ref="AJ65:AK65"/>
    <mergeCell ref="AL65:AM65"/>
    <mergeCell ref="AN65:AO65"/>
    <mergeCell ref="AP65:AQ65"/>
    <mergeCell ref="AR65:AS65"/>
    <mergeCell ref="AT65:AU65"/>
    <mergeCell ref="B66:C66"/>
    <mergeCell ref="D66:E66"/>
    <mergeCell ref="F66:G66"/>
    <mergeCell ref="H66:J66"/>
    <mergeCell ref="K66:M66"/>
    <mergeCell ref="N66:O66"/>
    <mergeCell ref="P66:Q66"/>
    <mergeCell ref="R66:S66"/>
    <mergeCell ref="T66:U66"/>
    <mergeCell ref="V66:W66"/>
    <mergeCell ref="X66:Y66"/>
    <mergeCell ref="Z66:AB66"/>
    <mergeCell ref="AC66:AE66"/>
    <mergeCell ref="AF66:AG66"/>
    <mergeCell ref="AH66:AI66"/>
    <mergeCell ref="AJ66:AK66"/>
    <mergeCell ref="AL66:AM66"/>
    <mergeCell ref="AN66:AO66"/>
    <mergeCell ref="AP66:AQ66"/>
    <mergeCell ref="AR66:AS66"/>
    <mergeCell ref="AT66:AU66"/>
    <mergeCell ref="B67:C67"/>
    <mergeCell ref="D67:E67"/>
    <mergeCell ref="F67:G67"/>
    <mergeCell ref="H67:J67"/>
    <mergeCell ref="K67:M67"/>
    <mergeCell ref="N67:O67"/>
    <mergeCell ref="P67:Q67"/>
    <mergeCell ref="R67:S67"/>
    <mergeCell ref="T67:U67"/>
    <mergeCell ref="V67:W67"/>
    <mergeCell ref="X67:Y67"/>
    <mergeCell ref="Z67:AB67"/>
    <mergeCell ref="AC67:AE67"/>
    <mergeCell ref="AF67:AG67"/>
    <mergeCell ref="AH67:AI67"/>
    <mergeCell ref="AJ67:AK67"/>
    <mergeCell ref="AL67:AM67"/>
    <mergeCell ref="AN67:AO67"/>
    <mergeCell ref="AP67:AQ67"/>
    <mergeCell ref="AR67:AS67"/>
    <mergeCell ref="AT67:AU67"/>
    <mergeCell ref="B68:C68"/>
    <mergeCell ref="D68:E68"/>
    <mergeCell ref="F68:G68"/>
    <mergeCell ref="H68:J68"/>
    <mergeCell ref="K68:M68"/>
    <mergeCell ref="N68:O68"/>
    <mergeCell ref="P68:Q68"/>
    <mergeCell ref="R68:S68"/>
    <mergeCell ref="T68:U68"/>
    <mergeCell ref="V68:W68"/>
    <mergeCell ref="X68:Y68"/>
    <mergeCell ref="Z68:AB68"/>
    <mergeCell ref="AC68:AE68"/>
    <mergeCell ref="AF68:AG68"/>
    <mergeCell ref="AH68:AI68"/>
    <mergeCell ref="AJ68:AK68"/>
    <mergeCell ref="AL68:AM68"/>
    <mergeCell ref="AN68:AO68"/>
    <mergeCell ref="AP68:AQ68"/>
    <mergeCell ref="AR68:AS68"/>
    <mergeCell ref="AT68:AU68"/>
    <mergeCell ref="B69:C69"/>
    <mergeCell ref="D69:E69"/>
    <mergeCell ref="F69:G69"/>
    <mergeCell ref="H69:J69"/>
    <mergeCell ref="K69:M69"/>
    <mergeCell ref="N69:O69"/>
    <mergeCell ref="P69:Q69"/>
    <mergeCell ref="R69:S69"/>
    <mergeCell ref="T69:U69"/>
    <mergeCell ref="V69:W69"/>
    <mergeCell ref="X69:Y69"/>
    <mergeCell ref="Z69:AB69"/>
    <mergeCell ref="AC69:AE69"/>
    <mergeCell ref="AF69:AG69"/>
    <mergeCell ref="AH69:AI69"/>
    <mergeCell ref="AJ69:AK69"/>
    <mergeCell ref="AL69:AM69"/>
    <mergeCell ref="AN69:AO69"/>
    <mergeCell ref="AP69:AQ69"/>
    <mergeCell ref="AR69:AS69"/>
    <mergeCell ref="AT69:AU69"/>
    <mergeCell ref="B70:C70"/>
    <mergeCell ref="D70:E70"/>
    <mergeCell ref="F70:G70"/>
    <mergeCell ref="H70:J70"/>
    <mergeCell ref="K70:M70"/>
    <mergeCell ref="N70:O70"/>
    <mergeCell ref="P70:Q70"/>
    <mergeCell ref="R70:S70"/>
    <mergeCell ref="T70:U70"/>
    <mergeCell ref="V70:W70"/>
    <mergeCell ref="X70:Y70"/>
    <mergeCell ref="Z70:AB70"/>
    <mergeCell ref="AC70:AE70"/>
    <mergeCell ref="AF70:AG70"/>
    <mergeCell ref="AH70:AI70"/>
    <mergeCell ref="AJ70:AK70"/>
    <mergeCell ref="AL70:AM70"/>
    <mergeCell ref="AN70:AO70"/>
    <mergeCell ref="AP70:AQ70"/>
    <mergeCell ref="AR70:AS70"/>
    <mergeCell ref="AT70:AU70"/>
    <mergeCell ref="B71:C71"/>
    <mergeCell ref="D71:E71"/>
    <mergeCell ref="F71:G71"/>
    <mergeCell ref="H71:J71"/>
    <mergeCell ref="K71:M71"/>
    <mergeCell ref="N71:O71"/>
    <mergeCell ref="P71:Q71"/>
    <mergeCell ref="R71:S71"/>
    <mergeCell ref="T71:U71"/>
    <mergeCell ref="V71:W71"/>
    <mergeCell ref="X71:Y71"/>
    <mergeCell ref="Z71:AB71"/>
    <mergeCell ref="AC71:AE71"/>
    <mergeCell ref="AF71:AG71"/>
    <mergeCell ref="AH71:AI71"/>
    <mergeCell ref="AJ71:AK71"/>
    <mergeCell ref="AL71:AM71"/>
    <mergeCell ref="AN71:AO71"/>
    <mergeCell ref="AP71:AQ71"/>
    <mergeCell ref="AR71:AS71"/>
    <mergeCell ref="AT71:AU71"/>
    <mergeCell ref="B72:C72"/>
    <mergeCell ref="D72:E72"/>
    <mergeCell ref="F72:G72"/>
    <mergeCell ref="H72:J72"/>
    <mergeCell ref="K72:M72"/>
    <mergeCell ref="N72:O72"/>
    <mergeCell ref="P72:Q72"/>
    <mergeCell ref="R72:S72"/>
    <mergeCell ref="T72:U72"/>
    <mergeCell ref="V72:W72"/>
    <mergeCell ref="X72:Y72"/>
    <mergeCell ref="Z72:AB72"/>
    <mergeCell ref="AC72:AE72"/>
    <mergeCell ref="AF72:AG72"/>
    <mergeCell ref="AH72:AI72"/>
    <mergeCell ref="AJ72:AK72"/>
    <mergeCell ref="AL72:AM72"/>
    <mergeCell ref="AN72:AO72"/>
    <mergeCell ref="AP72:AQ72"/>
    <mergeCell ref="AR72:AS72"/>
    <mergeCell ref="AT72:AU72"/>
    <mergeCell ref="B73:C73"/>
    <mergeCell ref="D73:E73"/>
    <mergeCell ref="F73:G73"/>
    <mergeCell ref="H73:J73"/>
    <mergeCell ref="K73:M73"/>
    <mergeCell ref="N73:O73"/>
    <mergeCell ref="P73:Q73"/>
    <mergeCell ref="R73:S73"/>
    <mergeCell ref="T73:U73"/>
    <mergeCell ref="V73:W73"/>
    <mergeCell ref="X73:Y73"/>
    <mergeCell ref="Z73:AB73"/>
    <mergeCell ref="AC73:AE73"/>
    <mergeCell ref="AF73:AG73"/>
    <mergeCell ref="AH73:AI73"/>
    <mergeCell ref="AJ73:AK73"/>
    <mergeCell ref="AL73:AM73"/>
    <mergeCell ref="AN73:AO73"/>
    <mergeCell ref="AP73:AQ73"/>
    <mergeCell ref="AR73:AS73"/>
    <mergeCell ref="AT73:AU73"/>
    <mergeCell ref="B74:C74"/>
    <mergeCell ref="D74:E74"/>
    <mergeCell ref="F74:G74"/>
    <mergeCell ref="H74:J74"/>
    <mergeCell ref="K74:M74"/>
    <mergeCell ref="N74:O74"/>
    <mergeCell ref="P74:Q74"/>
    <mergeCell ref="R74:S74"/>
    <mergeCell ref="T74:U74"/>
    <mergeCell ref="V74:W74"/>
    <mergeCell ref="X74:Y74"/>
    <mergeCell ref="Z74:AB74"/>
    <mergeCell ref="AC74:AE74"/>
    <mergeCell ref="AF74:AG74"/>
    <mergeCell ref="AH74:AI74"/>
    <mergeCell ref="AJ74:AK74"/>
    <mergeCell ref="AL74:AM74"/>
    <mergeCell ref="AN74:AO74"/>
    <mergeCell ref="AP74:AQ74"/>
    <mergeCell ref="AR74:AS74"/>
    <mergeCell ref="AT74:AU74"/>
    <mergeCell ref="B75:C75"/>
    <mergeCell ref="D75:E75"/>
    <mergeCell ref="F75:G75"/>
    <mergeCell ref="H75:J75"/>
    <mergeCell ref="K75:M75"/>
    <mergeCell ref="N75:O75"/>
    <mergeCell ref="P75:Q75"/>
    <mergeCell ref="R75:S75"/>
    <mergeCell ref="T75:U75"/>
    <mergeCell ref="V75:W75"/>
    <mergeCell ref="X75:Y75"/>
    <mergeCell ref="Z75:AB75"/>
    <mergeCell ref="AC75:AE75"/>
    <mergeCell ref="AF75:AG75"/>
    <mergeCell ref="AH75:AI75"/>
    <mergeCell ref="AJ75:AK75"/>
    <mergeCell ref="AL75:AM75"/>
    <mergeCell ref="AN75:AO75"/>
    <mergeCell ref="AP75:AQ75"/>
    <mergeCell ref="AR75:AS75"/>
    <mergeCell ref="AT75:AU75"/>
    <mergeCell ref="B76:C76"/>
    <mergeCell ref="D76:E76"/>
    <mergeCell ref="F76:G76"/>
    <mergeCell ref="H76:J76"/>
    <mergeCell ref="K76:M76"/>
    <mergeCell ref="N76:O76"/>
    <mergeCell ref="P76:Q76"/>
    <mergeCell ref="R76:S76"/>
    <mergeCell ref="T76:U76"/>
    <mergeCell ref="V76:W76"/>
    <mergeCell ref="X76:Y76"/>
    <mergeCell ref="Z76:AB76"/>
    <mergeCell ref="AC76:AE76"/>
    <mergeCell ref="AF76:AG76"/>
    <mergeCell ref="AH76:AI76"/>
    <mergeCell ref="AJ76:AK76"/>
    <mergeCell ref="AL76:AM76"/>
    <mergeCell ref="AN76:AO76"/>
    <mergeCell ref="AP76:AQ76"/>
    <mergeCell ref="AR76:AS76"/>
    <mergeCell ref="AT76:AU76"/>
    <mergeCell ref="B77:C77"/>
    <mergeCell ref="D77:E77"/>
    <mergeCell ref="F77:G77"/>
    <mergeCell ref="H77:J77"/>
    <mergeCell ref="K77:M77"/>
    <mergeCell ref="N77:O77"/>
    <mergeCell ref="P77:Q77"/>
    <mergeCell ref="R77:S77"/>
    <mergeCell ref="T77:U77"/>
    <mergeCell ref="V77:W77"/>
    <mergeCell ref="X77:Y77"/>
    <mergeCell ref="Z77:AB77"/>
    <mergeCell ref="AC77:AE77"/>
    <mergeCell ref="AF77:AG77"/>
    <mergeCell ref="AH77:AI77"/>
    <mergeCell ref="AJ77:AK77"/>
    <mergeCell ref="AL77:AM77"/>
    <mergeCell ref="AN77:AO77"/>
    <mergeCell ref="AP77:AQ77"/>
    <mergeCell ref="AR77:AS77"/>
    <mergeCell ref="AT77:AU77"/>
    <mergeCell ref="B78:C78"/>
    <mergeCell ref="D78:E78"/>
    <mergeCell ref="F78:G78"/>
    <mergeCell ref="H78:J78"/>
    <mergeCell ref="K78:M78"/>
    <mergeCell ref="N78:O78"/>
    <mergeCell ref="P78:Q78"/>
    <mergeCell ref="R78:S78"/>
    <mergeCell ref="T78:U78"/>
    <mergeCell ref="V78:W78"/>
    <mergeCell ref="X78:Y78"/>
    <mergeCell ref="Z78:AB78"/>
    <mergeCell ref="AC78:AE78"/>
    <mergeCell ref="AF78:AG78"/>
    <mergeCell ref="AH78:AI78"/>
    <mergeCell ref="AJ78:AK78"/>
    <mergeCell ref="AL78:AM78"/>
    <mergeCell ref="AN78:AO78"/>
    <mergeCell ref="AP78:AQ78"/>
    <mergeCell ref="AR78:AS78"/>
    <mergeCell ref="AT78:AU78"/>
    <mergeCell ref="B79:C79"/>
    <mergeCell ref="D79:E79"/>
    <mergeCell ref="F79:G79"/>
    <mergeCell ref="H79:J79"/>
    <mergeCell ref="K79:M79"/>
    <mergeCell ref="N79:O79"/>
    <mergeCell ref="P79:Q79"/>
    <mergeCell ref="R79:S79"/>
    <mergeCell ref="T79:U79"/>
    <mergeCell ref="V79:W79"/>
    <mergeCell ref="X79:Y79"/>
    <mergeCell ref="Z79:AB79"/>
    <mergeCell ref="AC79:AE79"/>
    <mergeCell ref="AF79:AG79"/>
    <mergeCell ref="AH79:AI79"/>
    <mergeCell ref="AJ79:AK79"/>
    <mergeCell ref="AL79:AM79"/>
    <mergeCell ref="AN79:AO79"/>
    <mergeCell ref="AP79:AQ79"/>
    <mergeCell ref="AR79:AS79"/>
    <mergeCell ref="AT79:AU79"/>
    <mergeCell ref="B80:C80"/>
    <mergeCell ref="D80:E80"/>
    <mergeCell ref="F80:G80"/>
    <mergeCell ref="H80:J80"/>
    <mergeCell ref="K80:M80"/>
    <mergeCell ref="N80:O80"/>
    <mergeCell ref="P80:Q80"/>
    <mergeCell ref="R80:S80"/>
    <mergeCell ref="T80:U80"/>
    <mergeCell ref="V80:W80"/>
    <mergeCell ref="X80:Y80"/>
    <mergeCell ref="Z80:AB80"/>
    <mergeCell ref="AC80:AE80"/>
    <mergeCell ref="AF80:AG80"/>
    <mergeCell ref="AH80:AI80"/>
    <mergeCell ref="AJ80:AK80"/>
    <mergeCell ref="AL80:AM80"/>
    <mergeCell ref="AN80:AO80"/>
    <mergeCell ref="AP80:AQ80"/>
    <mergeCell ref="AR80:AS80"/>
    <mergeCell ref="AT80:AU80"/>
    <mergeCell ref="B81:C81"/>
    <mergeCell ref="D81:E81"/>
    <mergeCell ref="F81:G81"/>
    <mergeCell ref="H81:J81"/>
    <mergeCell ref="K81:M81"/>
    <mergeCell ref="N81:O81"/>
    <mergeCell ref="P81:Q81"/>
    <mergeCell ref="R81:S81"/>
    <mergeCell ref="T81:U81"/>
    <mergeCell ref="V81:W81"/>
    <mergeCell ref="X81:Y81"/>
    <mergeCell ref="Z81:AB81"/>
    <mergeCell ref="AC81:AE81"/>
    <mergeCell ref="AF81:AG81"/>
    <mergeCell ref="AH81:AI81"/>
    <mergeCell ref="AJ81:AK81"/>
    <mergeCell ref="AL81:AM81"/>
    <mergeCell ref="AN81:AO81"/>
    <mergeCell ref="AP81:AQ81"/>
    <mergeCell ref="AR81:AS81"/>
    <mergeCell ref="AT81:AU81"/>
    <mergeCell ref="B82:C82"/>
    <mergeCell ref="D82:E82"/>
    <mergeCell ref="F82:G82"/>
    <mergeCell ref="H82:J82"/>
    <mergeCell ref="K82:M82"/>
    <mergeCell ref="N82:O82"/>
    <mergeCell ref="P82:Q82"/>
    <mergeCell ref="R82:S82"/>
    <mergeCell ref="T82:U82"/>
    <mergeCell ref="V82:W82"/>
    <mergeCell ref="X82:Y82"/>
    <mergeCell ref="Z82:AB82"/>
    <mergeCell ref="AC82:AE82"/>
    <mergeCell ref="AF82:AG82"/>
    <mergeCell ref="AH82:AI82"/>
    <mergeCell ref="AJ82:AK82"/>
    <mergeCell ref="AL82:AM82"/>
    <mergeCell ref="AN82:AO82"/>
    <mergeCell ref="AP82:AQ82"/>
    <mergeCell ref="AR82:AS82"/>
    <mergeCell ref="AT82:AU82"/>
    <mergeCell ref="B84:AU84"/>
    <mergeCell ref="B85:C85"/>
    <mergeCell ref="D85:E85"/>
    <mergeCell ref="F85:G85"/>
    <mergeCell ref="H85:J85"/>
    <mergeCell ref="K85:M85"/>
    <mergeCell ref="N85:O85"/>
    <mergeCell ref="P85:Q85"/>
    <mergeCell ref="R85:S85"/>
    <mergeCell ref="T85:U85"/>
    <mergeCell ref="V85:W85"/>
    <mergeCell ref="X85:Y85"/>
    <mergeCell ref="Z85:AB85"/>
    <mergeCell ref="AC85:AE85"/>
    <mergeCell ref="AF85:AG85"/>
    <mergeCell ref="AH85:AI85"/>
    <mergeCell ref="AJ85:AK85"/>
    <mergeCell ref="AL85:AM85"/>
    <mergeCell ref="AN85:AO85"/>
    <mergeCell ref="AP85:AQ85"/>
    <mergeCell ref="AR85:AS85"/>
    <mergeCell ref="AT85:AU85"/>
    <mergeCell ref="B86:C86"/>
    <mergeCell ref="D86:E86"/>
    <mergeCell ref="F86:G86"/>
    <mergeCell ref="H86:J86"/>
    <mergeCell ref="K86:M86"/>
    <mergeCell ref="N86:O86"/>
    <mergeCell ref="P86:Q86"/>
    <mergeCell ref="R86:S86"/>
    <mergeCell ref="T86:U86"/>
    <mergeCell ref="V86:W86"/>
    <mergeCell ref="X86:Y86"/>
    <mergeCell ref="Z86:AB86"/>
    <mergeCell ref="AC86:AE86"/>
    <mergeCell ref="AF86:AG86"/>
    <mergeCell ref="AH86:AI86"/>
    <mergeCell ref="AJ86:AK86"/>
    <mergeCell ref="AL86:AM86"/>
    <mergeCell ref="AN86:AO86"/>
    <mergeCell ref="AP86:AQ86"/>
    <mergeCell ref="AR86:AS86"/>
    <mergeCell ref="AT86:AU86"/>
    <mergeCell ref="B87:C87"/>
    <mergeCell ref="D87:E87"/>
    <mergeCell ref="F87:G87"/>
    <mergeCell ref="H87:J87"/>
    <mergeCell ref="K87:M87"/>
    <mergeCell ref="N87:O87"/>
    <mergeCell ref="P87:Q87"/>
    <mergeCell ref="R87:S87"/>
    <mergeCell ref="T87:U87"/>
    <mergeCell ref="V87:W87"/>
    <mergeCell ref="X87:Y87"/>
    <mergeCell ref="Z87:AB87"/>
    <mergeCell ref="AC87:AE87"/>
    <mergeCell ref="AF87:AG87"/>
    <mergeCell ref="AH87:AI87"/>
    <mergeCell ref="AJ87:AK87"/>
    <mergeCell ref="AL87:AM87"/>
    <mergeCell ref="AN87:AO87"/>
    <mergeCell ref="AP87:AQ87"/>
    <mergeCell ref="AR87:AS87"/>
    <mergeCell ref="AT87:AU87"/>
    <mergeCell ref="B88:C88"/>
    <mergeCell ref="D88:E88"/>
    <mergeCell ref="F88:G88"/>
    <mergeCell ref="H88:J88"/>
    <mergeCell ref="K88:M88"/>
    <mergeCell ref="N88:O88"/>
    <mergeCell ref="P88:Q88"/>
    <mergeCell ref="R88:S88"/>
    <mergeCell ref="T88:U88"/>
    <mergeCell ref="V88:W88"/>
    <mergeCell ref="X88:Y88"/>
    <mergeCell ref="Z88:AB88"/>
    <mergeCell ref="AC88:AE88"/>
    <mergeCell ref="AF88:AG88"/>
    <mergeCell ref="AH88:AI88"/>
    <mergeCell ref="AJ88:AK88"/>
    <mergeCell ref="AL88:AM88"/>
    <mergeCell ref="AN88:AO88"/>
    <mergeCell ref="AP88:AQ88"/>
    <mergeCell ref="AR88:AS88"/>
    <mergeCell ref="AT88:AU88"/>
    <mergeCell ref="B89:C89"/>
    <mergeCell ref="D89:E89"/>
    <mergeCell ref="F89:G89"/>
    <mergeCell ref="H89:J89"/>
    <mergeCell ref="K89:M89"/>
    <mergeCell ref="N89:O89"/>
    <mergeCell ref="P89:Q89"/>
    <mergeCell ref="R89:S89"/>
    <mergeCell ref="T89:U89"/>
    <mergeCell ref="V89:W89"/>
    <mergeCell ref="X89:Y89"/>
    <mergeCell ref="Z89:AB89"/>
    <mergeCell ref="AC89:AE89"/>
    <mergeCell ref="AF89:AG89"/>
    <mergeCell ref="AH89:AI89"/>
    <mergeCell ref="AJ89:AK89"/>
    <mergeCell ref="AL89:AM89"/>
    <mergeCell ref="AN89:AO89"/>
    <mergeCell ref="AP89:AQ89"/>
    <mergeCell ref="AR89:AS89"/>
    <mergeCell ref="AT89:AU89"/>
    <mergeCell ref="B90:C90"/>
    <mergeCell ref="D90:E90"/>
    <mergeCell ref="F90:G90"/>
    <mergeCell ref="H90:J90"/>
    <mergeCell ref="K90:M90"/>
    <mergeCell ref="N90:O90"/>
    <mergeCell ref="P90:Q90"/>
    <mergeCell ref="R90:S90"/>
    <mergeCell ref="T90:U90"/>
    <mergeCell ref="V90:W90"/>
    <mergeCell ref="X90:Y90"/>
    <mergeCell ref="Z90:AB90"/>
    <mergeCell ref="AC90:AE90"/>
    <mergeCell ref="AF90:AG90"/>
    <mergeCell ref="AH90:AI90"/>
    <mergeCell ref="AJ90:AK90"/>
    <mergeCell ref="AL90:AM90"/>
    <mergeCell ref="AN90:AO90"/>
    <mergeCell ref="AP90:AQ90"/>
    <mergeCell ref="AR90:AS90"/>
    <mergeCell ref="AT90:AU90"/>
    <mergeCell ref="B91:C91"/>
    <mergeCell ref="D91:E91"/>
    <mergeCell ref="F91:G91"/>
    <mergeCell ref="H91:J91"/>
    <mergeCell ref="K91:M91"/>
    <mergeCell ref="N91:O91"/>
    <mergeCell ref="P91:Q91"/>
    <mergeCell ref="R91:S91"/>
    <mergeCell ref="T91:U91"/>
    <mergeCell ref="V91:W91"/>
    <mergeCell ref="X91:Y91"/>
    <mergeCell ref="Z91:AB91"/>
    <mergeCell ref="AC91:AE91"/>
    <mergeCell ref="AF91:AG91"/>
    <mergeCell ref="AH91:AI91"/>
    <mergeCell ref="AJ91:AK91"/>
    <mergeCell ref="AL91:AM91"/>
    <mergeCell ref="AN91:AO91"/>
    <mergeCell ref="AP91:AQ91"/>
    <mergeCell ref="AR91:AS91"/>
    <mergeCell ref="AT91:AU91"/>
    <mergeCell ref="B92:C92"/>
    <mergeCell ref="D92:E92"/>
    <mergeCell ref="F92:G92"/>
    <mergeCell ref="H92:J92"/>
    <mergeCell ref="K92:M92"/>
    <mergeCell ref="N92:O92"/>
    <mergeCell ref="P92:Q92"/>
    <mergeCell ref="R92:S92"/>
    <mergeCell ref="T92:U92"/>
    <mergeCell ref="V92:W92"/>
    <mergeCell ref="X92:Y92"/>
    <mergeCell ref="Z92:AB92"/>
    <mergeCell ref="AC92:AE92"/>
    <mergeCell ref="AF92:AG92"/>
    <mergeCell ref="AH92:AI92"/>
    <mergeCell ref="AJ92:AK92"/>
    <mergeCell ref="AL92:AM92"/>
    <mergeCell ref="AN92:AO92"/>
    <mergeCell ref="AP92:AQ92"/>
    <mergeCell ref="AR92:AS92"/>
    <mergeCell ref="AT92:AU92"/>
    <mergeCell ref="B93:C93"/>
    <mergeCell ref="D93:E93"/>
    <mergeCell ref="F93:G93"/>
    <mergeCell ref="H93:J93"/>
    <mergeCell ref="K93:M93"/>
    <mergeCell ref="N93:O93"/>
    <mergeCell ref="P93:Q93"/>
    <mergeCell ref="R93:S93"/>
    <mergeCell ref="T93:U93"/>
    <mergeCell ref="V93:W93"/>
    <mergeCell ref="X93:Y93"/>
    <mergeCell ref="Z93:AB93"/>
    <mergeCell ref="AC93:AE93"/>
    <mergeCell ref="AF93:AG93"/>
    <mergeCell ref="AH93:AI93"/>
    <mergeCell ref="AJ93:AK93"/>
    <mergeCell ref="AL93:AM93"/>
    <mergeCell ref="AN93:AO93"/>
    <mergeCell ref="AP93:AQ93"/>
    <mergeCell ref="AR93:AS93"/>
    <mergeCell ref="AT93:AU93"/>
    <mergeCell ref="B95:AU95"/>
    <mergeCell ref="B96:C96"/>
    <mergeCell ref="D96:E96"/>
    <mergeCell ref="F96:G96"/>
    <mergeCell ref="H96:J96"/>
    <mergeCell ref="K96:M96"/>
    <mergeCell ref="N96:O96"/>
    <mergeCell ref="P96:Q96"/>
    <mergeCell ref="R96:S96"/>
    <mergeCell ref="T96:U96"/>
    <mergeCell ref="V96:W96"/>
    <mergeCell ref="X96:Y96"/>
    <mergeCell ref="Z96:AB96"/>
    <mergeCell ref="AC96:AE96"/>
    <mergeCell ref="AF96:AG96"/>
    <mergeCell ref="AH96:AI96"/>
    <mergeCell ref="AJ96:AK96"/>
    <mergeCell ref="AL96:AM96"/>
    <mergeCell ref="AN96:AO96"/>
    <mergeCell ref="AP96:AQ96"/>
    <mergeCell ref="AR96:AS96"/>
    <mergeCell ref="AT96:AU96"/>
    <mergeCell ref="B137:C137"/>
    <mergeCell ref="D137:G137"/>
    <mergeCell ref="H137:K137"/>
    <mergeCell ref="L137:O137"/>
    <mergeCell ref="P137:S137"/>
    <mergeCell ref="T137:W137"/>
    <mergeCell ref="X137:AA137"/>
    <mergeCell ref="B138:C138"/>
    <mergeCell ref="D138:G138"/>
    <mergeCell ref="H138:K138"/>
    <mergeCell ref="L138:O138"/>
    <mergeCell ref="P138:S138"/>
    <mergeCell ref="T138:W138"/>
    <mergeCell ref="X138:AA138"/>
    <mergeCell ref="B139:C139"/>
    <mergeCell ref="D139:G139"/>
    <mergeCell ref="H139:K139"/>
    <mergeCell ref="L139:O139"/>
    <mergeCell ref="P139:S139"/>
    <mergeCell ref="T139:W139"/>
    <mergeCell ref="X139:AA139"/>
    <mergeCell ref="B140:C140"/>
    <mergeCell ref="D140:G140"/>
    <mergeCell ref="H140:K140"/>
    <mergeCell ref="L140:O140"/>
    <mergeCell ref="P140:S140"/>
    <mergeCell ref="T140:W140"/>
    <mergeCell ref="X140:AA140"/>
    <mergeCell ref="B141:C141"/>
    <mergeCell ref="D141:G141"/>
    <mergeCell ref="H141:K141"/>
    <mergeCell ref="L141:O141"/>
    <mergeCell ref="P141:S141"/>
    <mergeCell ref="T141:W141"/>
    <mergeCell ref="X141:AA141"/>
    <mergeCell ref="B142:C142"/>
    <mergeCell ref="D142:G142"/>
    <mergeCell ref="H142:K142"/>
    <mergeCell ref="L142:O142"/>
    <mergeCell ref="P142:S142"/>
    <mergeCell ref="T142:W142"/>
    <mergeCell ref="X142:AA142"/>
    <mergeCell ref="B143:C143"/>
    <mergeCell ref="D143:G143"/>
    <mergeCell ref="H143:K143"/>
    <mergeCell ref="L143:O143"/>
    <mergeCell ref="P143:S143"/>
    <mergeCell ref="T143:W143"/>
    <mergeCell ref="X143:AA143"/>
    <mergeCell ref="B144:C144"/>
    <mergeCell ref="D144:G144"/>
    <mergeCell ref="H144:K144"/>
    <mergeCell ref="L144:O144"/>
    <mergeCell ref="P144:S144"/>
    <mergeCell ref="T144:W144"/>
    <mergeCell ref="X144:AA144"/>
    <mergeCell ref="B145:C145"/>
    <mergeCell ref="D145:G145"/>
    <mergeCell ref="H145:K145"/>
    <mergeCell ref="L145:O145"/>
    <mergeCell ref="P145:S145"/>
    <mergeCell ref="T145:W145"/>
    <mergeCell ref="X145:AA145"/>
    <mergeCell ref="B146:C146"/>
    <mergeCell ref="D146:G146"/>
    <mergeCell ref="H146:K146"/>
    <mergeCell ref="L146:O146"/>
    <mergeCell ref="P146:S146"/>
    <mergeCell ref="T146:W146"/>
    <mergeCell ref="X146:AA146"/>
    <mergeCell ref="B147:C147"/>
    <mergeCell ref="D147:G147"/>
    <mergeCell ref="H147:K147"/>
    <mergeCell ref="L147:O147"/>
    <mergeCell ref="P147:S147"/>
    <mergeCell ref="T147:W147"/>
    <mergeCell ref="X147:AA147"/>
    <mergeCell ref="B148:C148"/>
    <mergeCell ref="D148:G148"/>
    <mergeCell ref="H148:K148"/>
    <mergeCell ref="L148:O148"/>
    <mergeCell ref="P148:S148"/>
    <mergeCell ref="T148:W148"/>
    <mergeCell ref="X148:AA148"/>
    <mergeCell ref="B149:C149"/>
    <mergeCell ref="D149:G149"/>
    <mergeCell ref="H149:K149"/>
    <mergeCell ref="L149:O149"/>
    <mergeCell ref="P149:S149"/>
    <mergeCell ref="T149:W149"/>
    <mergeCell ref="X149:AA149"/>
    <mergeCell ref="B150:C150"/>
    <mergeCell ref="D150:G150"/>
    <mergeCell ref="H150:K150"/>
    <mergeCell ref="L150:O150"/>
    <mergeCell ref="P150:S150"/>
    <mergeCell ref="T150:W150"/>
    <mergeCell ref="X150:AA150"/>
    <mergeCell ref="B151:C151"/>
    <mergeCell ref="D151:G151"/>
    <mergeCell ref="H151:K151"/>
    <mergeCell ref="L151:O151"/>
    <mergeCell ref="P151:S151"/>
    <mergeCell ref="T151:W151"/>
    <mergeCell ref="X151:AA151"/>
    <mergeCell ref="B152:C152"/>
    <mergeCell ref="D152:G152"/>
    <mergeCell ref="H152:K152"/>
    <mergeCell ref="L152:O152"/>
    <mergeCell ref="P152:S152"/>
    <mergeCell ref="T152:W152"/>
    <mergeCell ref="X152:AA152"/>
    <mergeCell ref="B153:C153"/>
    <mergeCell ref="D153:G153"/>
    <mergeCell ref="H153:K153"/>
    <mergeCell ref="L153:O153"/>
    <mergeCell ref="P153:S153"/>
    <mergeCell ref="T153:W153"/>
    <mergeCell ref="X153:AA153"/>
    <mergeCell ref="B154:C154"/>
    <mergeCell ref="D154:G154"/>
    <mergeCell ref="H154:K154"/>
    <mergeCell ref="L154:O154"/>
    <mergeCell ref="P154:S154"/>
    <mergeCell ref="T154:W154"/>
    <mergeCell ref="X154:AA154"/>
    <mergeCell ref="B155:C155"/>
    <mergeCell ref="D155:G155"/>
    <mergeCell ref="H155:K155"/>
    <mergeCell ref="L155:O155"/>
    <mergeCell ref="P155:S155"/>
    <mergeCell ref="T155:W155"/>
    <mergeCell ref="X155:AA155"/>
    <mergeCell ref="B156:C156"/>
    <mergeCell ref="D156:G156"/>
    <mergeCell ref="H156:K156"/>
    <mergeCell ref="L156:O156"/>
    <mergeCell ref="P156:S156"/>
    <mergeCell ref="T156:W156"/>
    <mergeCell ref="X156:AA156"/>
    <mergeCell ref="B157:C157"/>
    <mergeCell ref="D157:G157"/>
    <mergeCell ref="H157:K157"/>
    <mergeCell ref="L157:O157"/>
    <mergeCell ref="P157:S157"/>
    <mergeCell ref="T157:W157"/>
    <mergeCell ref="X157:AA157"/>
    <mergeCell ref="B158:C158"/>
    <mergeCell ref="D158:G158"/>
    <mergeCell ref="H158:K158"/>
    <mergeCell ref="L158:O158"/>
    <mergeCell ref="P158:S158"/>
    <mergeCell ref="T158:W158"/>
    <mergeCell ref="X158:AA158"/>
    <mergeCell ref="B159:C159"/>
    <mergeCell ref="D159:G159"/>
    <mergeCell ref="H159:K159"/>
    <mergeCell ref="L159:O159"/>
    <mergeCell ref="P159:S159"/>
    <mergeCell ref="T159:W159"/>
    <mergeCell ref="X159:AA159"/>
    <mergeCell ref="B160:C160"/>
    <mergeCell ref="D160:G160"/>
    <mergeCell ref="H160:K160"/>
    <mergeCell ref="L160:O160"/>
    <mergeCell ref="P160:S160"/>
    <mergeCell ref="T160:W160"/>
    <mergeCell ref="X160:AA160"/>
    <mergeCell ref="B161:C161"/>
    <mergeCell ref="D161:G161"/>
    <mergeCell ref="H161:K161"/>
    <mergeCell ref="L161:O161"/>
    <mergeCell ref="P161:S161"/>
    <mergeCell ref="T161:W161"/>
    <mergeCell ref="X161:AA161"/>
    <mergeCell ref="B162:C162"/>
    <mergeCell ref="D162:G162"/>
    <mergeCell ref="H162:K162"/>
    <mergeCell ref="L162:O162"/>
    <mergeCell ref="P162:S162"/>
    <mergeCell ref="T162:W162"/>
    <mergeCell ref="X162:AA162"/>
    <mergeCell ref="B163:C163"/>
    <mergeCell ref="D163:G163"/>
    <mergeCell ref="H163:K163"/>
    <mergeCell ref="L163:O163"/>
    <mergeCell ref="P163:S163"/>
    <mergeCell ref="T163:W163"/>
    <mergeCell ref="X163:AA163"/>
    <mergeCell ref="B164:C164"/>
    <mergeCell ref="D164:G164"/>
    <mergeCell ref="H164:K164"/>
    <mergeCell ref="L164:O164"/>
    <mergeCell ref="P164:S164"/>
    <mergeCell ref="T164:W164"/>
    <mergeCell ref="X164:AA164"/>
    <mergeCell ref="B166:C166"/>
    <mergeCell ref="D166:G166"/>
    <mergeCell ref="H166:K166"/>
    <mergeCell ref="L166:O166"/>
    <mergeCell ref="P166:S166"/>
    <mergeCell ref="T166:W166"/>
    <mergeCell ref="X166:AA166"/>
    <mergeCell ref="B167:C167"/>
    <mergeCell ref="D167:G167"/>
    <mergeCell ref="H167:K167"/>
    <mergeCell ref="L167:O167"/>
    <mergeCell ref="P167:S167"/>
    <mergeCell ref="T167:W167"/>
    <mergeCell ref="X167:AA167"/>
    <mergeCell ref="B168:C168"/>
    <mergeCell ref="D168:G168"/>
    <mergeCell ref="H168:K168"/>
    <mergeCell ref="L168:O168"/>
    <mergeCell ref="P168:S168"/>
    <mergeCell ref="T168:W168"/>
    <mergeCell ref="X168:AA168"/>
    <mergeCell ref="B169:C169"/>
    <mergeCell ref="D169:G169"/>
    <mergeCell ref="H169:K169"/>
    <mergeCell ref="L169:O169"/>
    <mergeCell ref="P169:S169"/>
    <mergeCell ref="T169:W169"/>
    <mergeCell ref="X169:AA169"/>
    <mergeCell ref="B170:C170"/>
    <mergeCell ref="D170:G170"/>
    <mergeCell ref="H170:K170"/>
    <mergeCell ref="L170:O170"/>
    <mergeCell ref="P170:S170"/>
    <mergeCell ref="T170:W170"/>
    <mergeCell ref="X170:AA170"/>
    <mergeCell ref="B171:C171"/>
    <mergeCell ref="D171:G171"/>
    <mergeCell ref="H171:K171"/>
    <mergeCell ref="L171:O171"/>
    <mergeCell ref="P171:S171"/>
    <mergeCell ref="T171:W171"/>
    <mergeCell ref="X171:AA171"/>
    <mergeCell ref="B172:C172"/>
    <mergeCell ref="D172:G172"/>
    <mergeCell ref="H172:K172"/>
    <mergeCell ref="L172:O172"/>
    <mergeCell ref="P172:S172"/>
    <mergeCell ref="T172:W172"/>
    <mergeCell ref="X172:AA172"/>
    <mergeCell ref="B173:C173"/>
    <mergeCell ref="D173:G173"/>
    <mergeCell ref="H173:K173"/>
    <mergeCell ref="L173:O173"/>
    <mergeCell ref="P173:S173"/>
    <mergeCell ref="T173:W173"/>
    <mergeCell ref="X173:AA173"/>
    <mergeCell ref="B174:C174"/>
    <mergeCell ref="D174:G174"/>
    <mergeCell ref="H174:K174"/>
    <mergeCell ref="L174:O174"/>
    <mergeCell ref="P174:S174"/>
    <mergeCell ref="T174:W174"/>
    <mergeCell ref="X174:AA174"/>
    <mergeCell ref="B176:C176"/>
    <mergeCell ref="D176:G176"/>
    <mergeCell ref="H176:K176"/>
    <mergeCell ref="L176:O176"/>
    <mergeCell ref="P176:S176"/>
    <mergeCell ref="T176:W176"/>
    <mergeCell ref="X176:AA176"/>
    <mergeCell ref="B182:C182"/>
    <mergeCell ref="D182:G182"/>
    <mergeCell ref="H182:K182"/>
    <mergeCell ref="L182:O182"/>
    <mergeCell ref="P182:S182"/>
    <mergeCell ref="T182:W182"/>
    <mergeCell ref="X182:AA182"/>
    <mergeCell ref="B183:C183"/>
    <mergeCell ref="D183:G183"/>
    <mergeCell ref="H183:K183"/>
    <mergeCell ref="L183:O183"/>
    <mergeCell ref="P183:S183"/>
    <mergeCell ref="T183:W183"/>
    <mergeCell ref="X183:AA183"/>
    <mergeCell ref="B184:C184"/>
    <mergeCell ref="D184:G184"/>
    <mergeCell ref="H184:K184"/>
    <mergeCell ref="L184:O184"/>
    <mergeCell ref="P184:S184"/>
    <mergeCell ref="T184:W184"/>
    <mergeCell ref="X184:AA184"/>
    <mergeCell ref="B185:C185"/>
    <mergeCell ref="D185:G185"/>
    <mergeCell ref="H185:K185"/>
    <mergeCell ref="L185:O185"/>
    <mergeCell ref="P185:S185"/>
    <mergeCell ref="T185:W185"/>
    <mergeCell ref="X185:AA185"/>
    <mergeCell ref="B186:C186"/>
    <mergeCell ref="D186:G186"/>
    <mergeCell ref="H186:K186"/>
    <mergeCell ref="L186:O186"/>
    <mergeCell ref="P186:S186"/>
    <mergeCell ref="T186:W186"/>
    <mergeCell ref="X186:AA186"/>
    <mergeCell ref="B187:C187"/>
    <mergeCell ref="D187:G187"/>
    <mergeCell ref="H187:K187"/>
    <mergeCell ref="L187:O187"/>
    <mergeCell ref="P187:S187"/>
    <mergeCell ref="T187:W187"/>
    <mergeCell ref="X187:AA187"/>
    <mergeCell ref="B188:C188"/>
    <mergeCell ref="D188:G188"/>
    <mergeCell ref="H188:K188"/>
    <mergeCell ref="L188:O188"/>
    <mergeCell ref="P188:S188"/>
    <mergeCell ref="T188:W188"/>
    <mergeCell ref="X188:AA188"/>
    <mergeCell ref="B189:C189"/>
    <mergeCell ref="D189:G189"/>
    <mergeCell ref="H189:K189"/>
    <mergeCell ref="L189:O189"/>
    <mergeCell ref="P189:S189"/>
    <mergeCell ref="T189:W189"/>
    <mergeCell ref="X189:AA189"/>
    <mergeCell ref="B190:C190"/>
    <mergeCell ref="D190:G190"/>
    <mergeCell ref="H190:K190"/>
    <mergeCell ref="L190:O190"/>
    <mergeCell ref="P190:S190"/>
    <mergeCell ref="T190:W190"/>
    <mergeCell ref="X190:AA190"/>
    <mergeCell ref="B191:C191"/>
    <mergeCell ref="D191:G191"/>
    <mergeCell ref="H191:K191"/>
    <mergeCell ref="L191:O191"/>
    <mergeCell ref="P191:S191"/>
    <mergeCell ref="T191:W191"/>
    <mergeCell ref="X191:AA191"/>
    <mergeCell ref="B192:C192"/>
    <mergeCell ref="D192:G192"/>
    <mergeCell ref="H192:K192"/>
    <mergeCell ref="L192:O192"/>
    <mergeCell ref="P192:S192"/>
    <mergeCell ref="T192:W192"/>
    <mergeCell ref="X192:AA192"/>
    <mergeCell ref="B193:C193"/>
    <mergeCell ref="D193:G193"/>
    <mergeCell ref="H193:K193"/>
    <mergeCell ref="L193:O193"/>
    <mergeCell ref="P193:S193"/>
    <mergeCell ref="T193:W193"/>
    <mergeCell ref="X193:AA193"/>
    <mergeCell ref="B194:C194"/>
    <mergeCell ref="D194:G194"/>
    <mergeCell ref="H194:K194"/>
    <mergeCell ref="L194:O194"/>
    <mergeCell ref="P194:S194"/>
    <mergeCell ref="T194:W194"/>
    <mergeCell ref="X194:AA194"/>
    <mergeCell ref="B195:C195"/>
    <mergeCell ref="D195:G195"/>
    <mergeCell ref="H195:K195"/>
    <mergeCell ref="L195:O195"/>
    <mergeCell ref="P195:S195"/>
    <mergeCell ref="T195:W195"/>
    <mergeCell ref="X195:AA195"/>
    <mergeCell ref="B196:C196"/>
    <mergeCell ref="D196:G196"/>
    <mergeCell ref="H196:K196"/>
    <mergeCell ref="L196:O196"/>
    <mergeCell ref="P196:S196"/>
    <mergeCell ref="T196:W196"/>
    <mergeCell ref="X196:AA196"/>
    <mergeCell ref="B197:C197"/>
    <mergeCell ref="D197:G197"/>
    <mergeCell ref="H197:K197"/>
    <mergeCell ref="L197:O197"/>
    <mergeCell ref="P197:S197"/>
    <mergeCell ref="T197:W197"/>
    <mergeCell ref="X197:AA197"/>
    <mergeCell ref="B198:C198"/>
    <mergeCell ref="D198:G198"/>
    <mergeCell ref="H198:K198"/>
    <mergeCell ref="L198:O198"/>
    <mergeCell ref="P198:S198"/>
    <mergeCell ref="T198:W198"/>
    <mergeCell ref="X198:AA198"/>
    <mergeCell ref="B199:C199"/>
    <mergeCell ref="D199:G199"/>
    <mergeCell ref="H199:K199"/>
    <mergeCell ref="L199:O199"/>
    <mergeCell ref="P199:S199"/>
    <mergeCell ref="T199:W199"/>
    <mergeCell ref="X199:AA199"/>
    <mergeCell ref="B200:C200"/>
    <mergeCell ref="D200:G200"/>
    <mergeCell ref="H200:K200"/>
    <mergeCell ref="L200:O200"/>
    <mergeCell ref="P200:S200"/>
    <mergeCell ref="T200:W200"/>
    <mergeCell ref="X200:AA200"/>
    <mergeCell ref="B201:C201"/>
    <mergeCell ref="D201:G201"/>
    <mergeCell ref="H201:K201"/>
    <mergeCell ref="L201:O201"/>
    <mergeCell ref="P201:S201"/>
    <mergeCell ref="T201:W201"/>
    <mergeCell ref="X201:AA201"/>
    <mergeCell ref="B202:C202"/>
    <mergeCell ref="D202:G202"/>
    <mergeCell ref="H202:K202"/>
    <mergeCell ref="L202:O202"/>
    <mergeCell ref="P202:S202"/>
    <mergeCell ref="T202:W202"/>
    <mergeCell ref="X202:AA202"/>
    <mergeCell ref="B203:C203"/>
    <mergeCell ref="D203:G203"/>
    <mergeCell ref="H203:K203"/>
    <mergeCell ref="L203:O203"/>
    <mergeCell ref="P203:S203"/>
    <mergeCell ref="T203:W203"/>
    <mergeCell ref="X203:AA203"/>
    <mergeCell ref="B204:C204"/>
    <mergeCell ref="D204:G204"/>
    <mergeCell ref="H204:K204"/>
    <mergeCell ref="L204:O204"/>
    <mergeCell ref="P204:S204"/>
    <mergeCell ref="T204:W204"/>
    <mergeCell ref="X204:AA204"/>
    <mergeCell ref="B205:C205"/>
    <mergeCell ref="D205:G205"/>
    <mergeCell ref="H205:K205"/>
    <mergeCell ref="L205:O205"/>
    <mergeCell ref="P205:S205"/>
    <mergeCell ref="T205:W205"/>
    <mergeCell ref="X205:AA205"/>
    <mergeCell ref="B206:C206"/>
    <mergeCell ref="D206:G206"/>
    <mergeCell ref="H206:K206"/>
    <mergeCell ref="L206:O206"/>
    <mergeCell ref="P206:S206"/>
    <mergeCell ref="T206:W206"/>
    <mergeCell ref="X206:AA206"/>
    <mergeCell ref="B207:C207"/>
    <mergeCell ref="D207:G207"/>
    <mergeCell ref="H207:K207"/>
    <mergeCell ref="L207:O207"/>
    <mergeCell ref="P207:S207"/>
    <mergeCell ref="T207:W207"/>
    <mergeCell ref="X207:AA207"/>
    <mergeCell ref="B208:C208"/>
    <mergeCell ref="D208:G208"/>
    <mergeCell ref="H208:K208"/>
    <mergeCell ref="L208:O208"/>
    <mergeCell ref="P208:S208"/>
    <mergeCell ref="T208:W208"/>
    <mergeCell ref="X208:AA208"/>
    <mergeCell ref="B209:C209"/>
    <mergeCell ref="D209:G209"/>
    <mergeCell ref="H209:K209"/>
    <mergeCell ref="L209:O209"/>
    <mergeCell ref="P209:S209"/>
    <mergeCell ref="T209:W209"/>
    <mergeCell ref="X209:AA209"/>
    <mergeCell ref="B211:C211"/>
    <mergeCell ref="D211:G211"/>
    <mergeCell ref="H211:K211"/>
    <mergeCell ref="L211:O211"/>
    <mergeCell ref="P211:S211"/>
    <mergeCell ref="T211:W211"/>
    <mergeCell ref="X211:AA211"/>
    <mergeCell ref="B212:C212"/>
    <mergeCell ref="D212:G212"/>
    <mergeCell ref="H212:K212"/>
    <mergeCell ref="L212:O212"/>
    <mergeCell ref="P212:S212"/>
    <mergeCell ref="T212:W212"/>
    <mergeCell ref="X212:AA212"/>
    <mergeCell ref="B213:C213"/>
    <mergeCell ref="D213:G213"/>
    <mergeCell ref="H213:K213"/>
    <mergeCell ref="L213:O213"/>
    <mergeCell ref="P213:S213"/>
    <mergeCell ref="T213:W213"/>
    <mergeCell ref="X213:AA213"/>
    <mergeCell ref="B214:C214"/>
    <mergeCell ref="D214:G214"/>
    <mergeCell ref="H214:K214"/>
    <mergeCell ref="L214:O214"/>
    <mergeCell ref="P214:S214"/>
    <mergeCell ref="T214:W214"/>
    <mergeCell ref="X214:AA214"/>
    <mergeCell ref="B215:C215"/>
    <mergeCell ref="D215:G215"/>
    <mergeCell ref="H215:K215"/>
    <mergeCell ref="L215:O215"/>
    <mergeCell ref="P215:S215"/>
    <mergeCell ref="T215:W215"/>
    <mergeCell ref="X215:AA215"/>
    <mergeCell ref="B216:C216"/>
    <mergeCell ref="D216:G216"/>
    <mergeCell ref="H216:K216"/>
    <mergeCell ref="L216:O216"/>
    <mergeCell ref="P216:S216"/>
    <mergeCell ref="T216:W216"/>
    <mergeCell ref="X216:AA216"/>
    <mergeCell ref="B217:C217"/>
    <mergeCell ref="D217:G217"/>
    <mergeCell ref="H217:K217"/>
    <mergeCell ref="L217:O217"/>
    <mergeCell ref="P217:S217"/>
    <mergeCell ref="T217:W217"/>
    <mergeCell ref="X217:AA217"/>
    <mergeCell ref="B218:C218"/>
    <mergeCell ref="D218:G218"/>
    <mergeCell ref="H218:K218"/>
    <mergeCell ref="L218:O218"/>
    <mergeCell ref="P218:S218"/>
    <mergeCell ref="T218:W218"/>
    <mergeCell ref="X218:AA218"/>
    <mergeCell ref="B219:C219"/>
    <mergeCell ref="D219:G219"/>
    <mergeCell ref="H219:K219"/>
    <mergeCell ref="L219:O219"/>
    <mergeCell ref="P219:S219"/>
    <mergeCell ref="T219:W219"/>
    <mergeCell ref="X219:AA219"/>
    <mergeCell ref="B221:C221"/>
    <mergeCell ref="D221:G221"/>
    <mergeCell ref="H221:K221"/>
    <mergeCell ref="L221:O221"/>
    <mergeCell ref="P221:S221"/>
    <mergeCell ref="T221:W221"/>
    <mergeCell ref="X221:AA221"/>
    <mergeCell ref="B227:C227"/>
    <mergeCell ref="D227:G227"/>
    <mergeCell ref="H227:K227"/>
    <mergeCell ref="L227:O227"/>
    <mergeCell ref="P227:S227"/>
    <mergeCell ref="T227:W227"/>
    <mergeCell ref="X227:AA227"/>
    <mergeCell ref="B228:C228"/>
    <mergeCell ref="D228:G228"/>
    <mergeCell ref="H228:K228"/>
    <mergeCell ref="L228:O228"/>
    <mergeCell ref="P228:S228"/>
    <mergeCell ref="T228:W228"/>
    <mergeCell ref="X228:AA228"/>
    <mergeCell ref="B229:C229"/>
    <mergeCell ref="D229:G229"/>
    <mergeCell ref="H229:K229"/>
    <mergeCell ref="L229:O229"/>
    <mergeCell ref="P229:S229"/>
    <mergeCell ref="T229:W229"/>
    <mergeCell ref="X229:AA229"/>
    <mergeCell ref="B230:C230"/>
    <mergeCell ref="D230:G230"/>
    <mergeCell ref="H230:K230"/>
    <mergeCell ref="L230:O230"/>
    <mergeCell ref="P230:S230"/>
    <mergeCell ref="T230:W230"/>
    <mergeCell ref="X230:AA230"/>
    <mergeCell ref="B231:C231"/>
    <mergeCell ref="D231:G231"/>
    <mergeCell ref="H231:K231"/>
    <mergeCell ref="L231:O231"/>
    <mergeCell ref="P231:S231"/>
    <mergeCell ref="T231:W231"/>
    <mergeCell ref="X231:AA231"/>
    <mergeCell ref="B232:C232"/>
    <mergeCell ref="D232:G232"/>
    <mergeCell ref="H232:K232"/>
    <mergeCell ref="L232:O232"/>
    <mergeCell ref="P232:S232"/>
    <mergeCell ref="T232:W232"/>
    <mergeCell ref="X232:AA232"/>
    <mergeCell ref="B233:C233"/>
    <mergeCell ref="D233:G233"/>
    <mergeCell ref="H233:K233"/>
    <mergeCell ref="L233:O233"/>
    <mergeCell ref="P233:S233"/>
    <mergeCell ref="T233:W233"/>
    <mergeCell ref="X233:AA233"/>
    <mergeCell ref="B234:C234"/>
    <mergeCell ref="D234:G234"/>
    <mergeCell ref="H234:K234"/>
    <mergeCell ref="L234:O234"/>
    <mergeCell ref="P234:S234"/>
    <mergeCell ref="T234:W234"/>
    <mergeCell ref="X234:AA234"/>
    <mergeCell ref="B235:C235"/>
    <mergeCell ref="D235:G235"/>
    <mergeCell ref="H235:K235"/>
    <mergeCell ref="L235:O235"/>
    <mergeCell ref="P235:S235"/>
    <mergeCell ref="T235:W235"/>
    <mergeCell ref="X235:AA235"/>
    <mergeCell ref="B236:C236"/>
    <mergeCell ref="D236:G236"/>
    <mergeCell ref="H236:K236"/>
    <mergeCell ref="L236:O236"/>
    <mergeCell ref="P236:S236"/>
    <mergeCell ref="T236:W236"/>
    <mergeCell ref="X236:AA236"/>
    <mergeCell ref="B237:C237"/>
    <mergeCell ref="D237:G237"/>
    <mergeCell ref="H237:K237"/>
    <mergeCell ref="L237:O237"/>
    <mergeCell ref="P237:S237"/>
    <mergeCell ref="T237:W237"/>
    <mergeCell ref="X237:AA237"/>
    <mergeCell ref="B238:C238"/>
    <mergeCell ref="D238:G238"/>
    <mergeCell ref="H238:K238"/>
    <mergeCell ref="L238:O238"/>
    <mergeCell ref="P238:S238"/>
    <mergeCell ref="T238:W238"/>
    <mergeCell ref="X238:AA238"/>
    <mergeCell ref="B239:C239"/>
    <mergeCell ref="D239:G239"/>
    <mergeCell ref="H239:K239"/>
    <mergeCell ref="L239:O239"/>
    <mergeCell ref="P239:S239"/>
    <mergeCell ref="T239:W239"/>
    <mergeCell ref="X239:AA239"/>
    <mergeCell ref="B240:C240"/>
    <mergeCell ref="D240:G240"/>
    <mergeCell ref="H240:K240"/>
    <mergeCell ref="L240:O240"/>
    <mergeCell ref="P240:S240"/>
    <mergeCell ref="T240:W240"/>
    <mergeCell ref="X240:AA240"/>
    <mergeCell ref="B241:C241"/>
    <mergeCell ref="D241:G241"/>
    <mergeCell ref="H241:K241"/>
    <mergeCell ref="L241:O241"/>
    <mergeCell ref="P241:S241"/>
    <mergeCell ref="T241:W241"/>
    <mergeCell ref="X241:AA241"/>
    <mergeCell ref="B242:C242"/>
    <mergeCell ref="D242:G242"/>
    <mergeCell ref="H242:K242"/>
    <mergeCell ref="L242:O242"/>
    <mergeCell ref="P242:S242"/>
    <mergeCell ref="T242:W242"/>
    <mergeCell ref="X242:AA242"/>
    <mergeCell ref="B243:C243"/>
    <mergeCell ref="D243:G243"/>
    <mergeCell ref="H243:K243"/>
    <mergeCell ref="L243:O243"/>
    <mergeCell ref="P243:S243"/>
    <mergeCell ref="T243:W243"/>
    <mergeCell ref="X243:AA243"/>
    <mergeCell ref="B244:C244"/>
    <mergeCell ref="D244:G244"/>
    <mergeCell ref="H244:K244"/>
    <mergeCell ref="L244:O244"/>
    <mergeCell ref="P244:S244"/>
    <mergeCell ref="T244:W244"/>
    <mergeCell ref="X244:AA244"/>
    <mergeCell ref="B245:C245"/>
    <mergeCell ref="D245:G245"/>
    <mergeCell ref="H245:K245"/>
    <mergeCell ref="L245:O245"/>
    <mergeCell ref="P245:S245"/>
    <mergeCell ref="T245:W245"/>
    <mergeCell ref="X245:AA245"/>
    <mergeCell ref="B246:C246"/>
    <mergeCell ref="D246:G246"/>
    <mergeCell ref="H246:K246"/>
    <mergeCell ref="L246:O246"/>
    <mergeCell ref="P246:S246"/>
    <mergeCell ref="T246:W246"/>
    <mergeCell ref="X246:AA246"/>
    <mergeCell ref="B247:C247"/>
    <mergeCell ref="D247:G247"/>
    <mergeCell ref="H247:K247"/>
    <mergeCell ref="L247:O247"/>
    <mergeCell ref="P247:S247"/>
    <mergeCell ref="T247:W247"/>
    <mergeCell ref="X247:AA247"/>
    <mergeCell ref="B248:C248"/>
    <mergeCell ref="D248:G248"/>
    <mergeCell ref="H248:K248"/>
    <mergeCell ref="L248:O248"/>
    <mergeCell ref="P248:S248"/>
    <mergeCell ref="T248:W248"/>
    <mergeCell ref="X248:AA248"/>
    <mergeCell ref="B249:C249"/>
    <mergeCell ref="D249:G249"/>
    <mergeCell ref="H249:K249"/>
    <mergeCell ref="L249:O249"/>
    <mergeCell ref="P249:S249"/>
    <mergeCell ref="T249:W249"/>
    <mergeCell ref="X249:AA249"/>
    <mergeCell ref="B250:C250"/>
    <mergeCell ref="D250:G250"/>
    <mergeCell ref="H250:K250"/>
    <mergeCell ref="L250:O250"/>
    <mergeCell ref="P250:S250"/>
    <mergeCell ref="T250:W250"/>
    <mergeCell ref="X250:AA250"/>
    <mergeCell ref="B251:C251"/>
    <mergeCell ref="D251:G251"/>
    <mergeCell ref="H251:K251"/>
    <mergeCell ref="L251:O251"/>
    <mergeCell ref="P251:S251"/>
    <mergeCell ref="T251:W251"/>
    <mergeCell ref="X251:AA251"/>
    <mergeCell ref="B252:C252"/>
    <mergeCell ref="D252:G252"/>
    <mergeCell ref="H252:K252"/>
    <mergeCell ref="L252:O252"/>
    <mergeCell ref="P252:S252"/>
    <mergeCell ref="T252:W252"/>
    <mergeCell ref="X252:AA252"/>
    <mergeCell ref="B253:C253"/>
    <mergeCell ref="D253:G253"/>
    <mergeCell ref="H253:K253"/>
    <mergeCell ref="L253:O253"/>
    <mergeCell ref="P253:S253"/>
    <mergeCell ref="T253:W253"/>
    <mergeCell ref="X253:AA253"/>
    <mergeCell ref="B254:C254"/>
    <mergeCell ref="D254:G254"/>
    <mergeCell ref="H254:K254"/>
    <mergeCell ref="L254:O254"/>
    <mergeCell ref="P254:S254"/>
    <mergeCell ref="T254:W254"/>
    <mergeCell ref="X254:AA254"/>
    <mergeCell ref="B256:C256"/>
    <mergeCell ref="D256:G256"/>
    <mergeCell ref="H256:K256"/>
    <mergeCell ref="L256:O256"/>
    <mergeCell ref="P256:S256"/>
    <mergeCell ref="T256:W256"/>
    <mergeCell ref="X256:AA256"/>
    <mergeCell ref="B257:C257"/>
    <mergeCell ref="D257:G257"/>
    <mergeCell ref="H257:K257"/>
    <mergeCell ref="L257:O257"/>
    <mergeCell ref="P257:S257"/>
    <mergeCell ref="T257:W257"/>
    <mergeCell ref="X257:AA257"/>
    <mergeCell ref="B258:C258"/>
    <mergeCell ref="D258:G258"/>
    <mergeCell ref="H258:K258"/>
    <mergeCell ref="L258:O258"/>
    <mergeCell ref="P258:S258"/>
    <mergeCell ref="T258:W258"/>
    <mergeCell ref="X258:AA258"/>
    <mergeCell ref="B259:C259"/>
    <mergeCell ref="D259:G259"/>
    <mergeCell ref="H259:K259"/>
    <mergeCell ref="L259:O259"/>
    <mergeCell ref="P259:S259"/>
    <mergeCell ref="T259:W259"/>
    <mergeCell ref="X259:AA259"/>
    <mergeCell ref="B260:C260"/>
    <mergeCell ref="D260:G260"/>
    <mergeCell ref="H260:K260"/>
    <mergeCell ref="L260:O260"/>
    <mergeCell ref="P260:S260"/>
    <mergeCell ref="T260:W260"/>
    <mergeCell ref="X260:AA260"/>
    <mergeCell ref="B261:C261"/>
    <mergeCell ref="D261:G261"/>
    <mergeCell ref="H261:K261"/>
    <mergeCell ref="L261:O261"/>
    <mergeCell ref="P261:S261"/>
    <mergeCell ref="T261:W261"/>
    <mergeCell ref="X261:AA261"/>
    <mergeCell ref="B262:C262"/>
    <mergeCell ref="D262:G262"/>
    <mergeCell ref="H262:K262"/>
    <mergeCell ref="L262:O262"/>
    <mergeCell ref="P262:S262"/>
    <mergeCell ref="T262:W262"/>
    <mergeCell ref="X262:AA262"/>
    <mergeCell ref="B263:C263"/>
    <mergeCell ref="D263:G263"/>
    <mergeCell ref="H263:K263"/>
    <mergeCell ref="L263:O263"/>
    <mergeCell ref="P263:S263"/>
    <mergeCell ref="T263:W263"/>
    <mergeCell ref="X263:AA263"/>
    <mergeCell ref="B264:C264"/>
    <mergeCell ref="D264:G264"/>
    <mergeCell ref="H264:K264"/>
    <mergeCell ref="L264:O264"/>
    <mergeCell ref="P264:S264"/>
    <mergeCell ref="T264:W264"/>
    <mergeCell ref="X264:AA264"/>
    <mergeCell ref="B270:C270"/>
    <mergeCell ref="D270:G270"/>
    <mergeCell ref="H270:K270"/>
    <mergeCell ref="L270:O270"/>
    <mergeCell ref="P270:S270"/>
    <mergeCell ref="T270:W270"/>
    <mergeCell ref="X270:AA270"/>
    <mergeCell ref="B271:C271"/>
    <mergeCell ref="D271:G271"/>
    <mergeCell ref="H271:K271"/>
    <mergeCell ref="L271:O271"/>
    <mergeCell ref="P271:S271"/>
    <mergeCell ref="T271:W271"/>
    <mergeCell ref="X271:AA271"/>
    <mergeCell ref="B272:C272"/>
    <mergeCell ref="D272:G272"/>
    <mergeCell ref="H272:K272"/>
    <mergeCell ref="L272:O272"/>
    <mergeCell ref="P272:S272"/>
    <mergeCell ref="T272:W272"/>
    <mergeCell ref="X272:AA272"/>
    <mergeCell ref="B273:C273"/>
    <mergeCell ref="D273:G273"/>
    <mergeCell ref="H273:K273"/>
    <mergeCell ref="L273:O273"/>
    <mergeCell ref="P273:S273"/>
    <mergeCell ref="T273:W273"/>
    <mergeCell ref="X273:AA273"/>
    <mergeCell ref="B274:C274"/>
    <mergeCell ref="D274:G274"/>
    <mergeCell ref="H274:K274"/>
    <mergeCell ref="L274:O274"/>
    <mergeCell ref="P274:S274"/>
    <mergeCell ref="T274:W274"/>
    <mergeCell ref="X274:AA274"/>
    <mergeCell ref="B275:C275"/>
    <mergeCell ref="D275:G275"/>
    <mergeCell ref="H275:K275"/>
    <mergeCell ref="L275:O275"/>
    <mergeCell ref="P275:S275"/>
    <mergeCell ref="T275:W275"/>
    <mergeCell ref="X275:AA275"/>
    <mergeCell ref="B276:C276"/>
    <mergeCell ref="D276:G276"/>
    <mergeCell ref="H276:K276"/>
    <mergeCell ref="L276:O276"/>
    <mergeCell ref="P276:S276"/>
    <mergeCell ref="T276:W276"/>
    <mergeCell ref="X276:AA276"/>
    <mergeCell ref="B277:C277"/>
    <mergeCell ref="D277:G277"/>
    <mergeCell ref="H277:K277"/>
    <mergeCell ref="L277:O277"/>
    <mergeCell ref="P277:S277"/>
    <mergeCell ref="T277:W277"/>
    <mergeCell ref="X277:AA277"/>
    <mergeCell ref="B278:C278"/>
    <mergeCell ref="D278:G278"/>
    <mergeCell ref="H278:K278"/>
    <mergeCell ref="L278:O278"/>
    <mergeCell ref="P278:S278"/>
    <mergeCell ref="T278:W278"/>
    <mergeCell ref="X278:AA278"/>
    <mergeCell ref="B279:C279"/>
    <mergeCell ref="D279:G279"/>
    <mergeCell ref="H279:K279"/>
    <mergeCell ref="L279:O279"/>
    <mergeCell ref="P279:S279"/>
    <mergeCell ref="T279:W279"/>
    <mergeCell ref="X279:AA279"/>
    <mergeCell ref="B280:C280"/>
    <mergeCell ref="D280:G280"/>
    <mergeCell ref="H280:K280"/>
    <mergeCell ref="L280:O280"/>
    <mergeCell ref="P280:S280"/>
    <mergeCell ref="T280:W280"/>
    <mergeCell ref="X280:AA280"/>
    <mergeCell ref="B281:C281"/>
    <mergeCell ref="D281:G281"/>
    <mergeCell ref="H281:K281"/>
    <mergeCell ref="L281:O281"/>
    <mergeCell ref="P281:S281"/>
    <mergeCell ref="T281:W281"/>
    <mergeCell ref="X281:AA281"/>
    <mergeCell ref="B282:C282"/>
    <mergeCell ref="D282:G282"/>
    <mergeCell ref="H282:K282"/>
    <mergeCell ref="L282:O282"/>
    <mergeCell ref="P282:S282"/>
    <mergeCell ref="T282:W282"/>
    <mergeCell ref="X282:AA282"/>
    <mergeCell ref="B283:C283"/>
    <mergeCell ref="D283:G283"/>
    <mergeCell ref="H283:K283"/>
    <mergeCell ref="L283:O283"/>
    <mergeCell ref="P283:S283"/>
    <mergeCell ref="T283:W283"/>
    <mergeCell ref="X283:AA283"/>
    <mergeCell ref="B284:C284"/>
    <mergeCell ref="D284:G284"/>
    <mergeCell ref="H284:K284"/>
    <mergeCell ref="L284:O284"/>
    <mergeCell ref="P284:S284"/>
    <mergeCell ref="T284:W284"/>
    <mergeCell ref="X284:AA284"/>
    <mergeCell ref="B285:C285"/>
    <mergeCell ref="D285:G285"/>
    <mergeCell ref="H285:K285"/>
    <mergeCell ref="L285:O285"/>
    <mergeCell ref="P285:S285"/>
    <mergeCell ref="T285:W285"/>
    <mergeCell ref="X285:AA285"/>
    <mergeCell ref="B286:C286"/>
    <mergeCell ref="D286:G286"/>
    <mergeCell ref="H286:K286"/>
    <mergeCell ref="L286:O286"/>
    <mergeCell ref="P286:S286"/>
    <mergeCell ref="T286:W286"/>
    <mergeCell ref="X286:AA286"/>
    <mergeCell ref="B287:C287"/>
    <mergeCell ref="D287:G287"/>
    <mergeCell ref="H287:K287"/>
    <mergeCell ref="L287:O287"/>
    <mergeCell ref="P287:S287"/>
    <mergeCell ref="T287:W287"/>
    <mergeCell ref="X287:AA287"/>
    <mergeCell ref="B288:C288"/>
    <mergeCell ref="D288:G288"/>
    <mergeCell ref="H288:K288"/>
    <mergeCell ref="L288:O288"/>
    <mergeCell ref="P288:S288"/>
    <mergeCell ref="T288:W288"/>
    <mergeCell ref="X288:AA288"/>
    <mergeCell ref="B289:C289"/>
    <mergeCell ref="D289:G289"/>
    <mergeCell ref="H289:K289"/>
    <mergeCell ref="L289:O289"/>
    <mergeCell ref="P289:S289"/>
    <mergeCell ref="T289:W289"/>
    <mergeCell ref="X289:AA289"/>
    <mergeCell ref="B290:C290"/>
    <mergeCell ref="D290:G290"/>
    <mergeCell ref="H290:K290"/>
    <mergeCell ref="L290:O290"/>
    <mergeCell ref="P290:S290"/>
    <mergeCell ref="T290:W290"/>
    <mergeCell ref="X290:AA290"/>
    <mergeCell ref="B291:C291"/>
    <mergeCell ref="D291:G291"/>
    <mergeCell ref="H291:K291"/>
    <mergeCell ref="L291:O291"/>
    <mergeCell ref="P291:S291"/>
    <mergeCell ref="T291:W291"/>
    <mergeCell ref="X291:AA291"/>
    <mergeCell ref="B292:C292"/>
    <mergeCell ref="D292:G292"/>
    <mergeCell ref="H292:K292"/>
    <mergeCell ref="L292:O292"/>
    <mergeCell ref="P292:S292"/>
    <mergeCell ref="T292:W292"/>
    <mergeCell ref="X292:AA292"/>
    <mergeCell ref="B293:C293"/>
    <mergeCell ref="D293:G293"/>
    <mergeCell ref="H293:K293"/>
    <mergeCell ref="L293:O293"/>
    <mergeCell ref="P293:S293"/>
    <mergeCell ref="T293:W293"/>
    <mergeCell ref="X293:AA293"/>
    <mergeCell ref="B294:C294"/>
    <mergeCell ref="D294:G294"/>
    <mergeCell ref="H294:K294"/>
    <mergeCell ref="L294:O294"/>
    <mergeCell ref="P294:S294"/>
    <mergeCell ref="T294:W294"/>
    <mergeCell ref="X294:AA294"/>
    <mergeCell ref="B295:C295"/>
    <mergeCell ref="D295:G295"/>
    <mergeCell ref="H295:K295"/>
    <mergeCell ref="L295:O295"/>
    <mergeCell ref="P295:S295"/>
    <mergeCell ref="T295:W295"/>
    <mergeCell ref="X295:AA295"/>
    <mergeCell ref="B296:C296"/>
    <mergeCell ref="D296:G296"/>
    <mergeCell ref="H296:K296"/>
    <mergeCell ref="L296:O296"/>
    <mergeCell ref="P296:S296"/>
    <mergeCell ref="T296:W296"/>
    <mergeCell ref="X296:AA296"/>
    <mergeCell ref="B297:C297"/>
    <mergeCell ref="D297:G297"/>
    <mergeCell ref="H297:K297"/>
    <mergeCell ref="L297:O297"/>
    <mergeCell ref="P297:S297"/>
    <mergeCell ref="T297:W297"/>
    <mergeCell ref="X297:AA297"/>
    <mergeCell ref="B299:C299"/>
    <mergeCell ref="D299:G299"/>
    <mergeCell ref="H299:K299"/>
    <mergeCell ref="L299:O299"/>
    <mergeCell ref="P299:S299"/>
    <mergeCell ref="T299:W299"/>
    <mergeCell ref="X299:AA299"/>
    <mergeCell ref="B300:C300"/>
    <mergeCell ref="D300:G300"/>
    <mergeCell ref="H300:K300"/>
    <mergeCell ref="L300:O300"/>
    <mergeCell ref="P300:S300"/>
    <mergeCell ref="T300:W300"/>
    <mergeCell ref="X300:AA300"/>
    <mergeCell ref="B301:C301"/>
    <mergeCell ref="D301:G301"/>
    <mergeCell ref="H301:K301"/>
    <mergeCell ref="L301:O301"/>
    <mergeCell ref="P301:S301"/>
    <mergeCell ref="T301:W301"/>
    <mergeCell ref="X301:AA301"/>
    <mergeCell ref="B302:C302"/>
    <mergeCell ref="D302:G302"/>
    <mergeCell ref="H302:K302"/>
    <mergeCell ref="L302:O302"/>
    <mergeCell ref="P302:S302"/>
    <mergeCell ref="T302:W302"/>
    <mergeCell ref="X302:AA302"/>
    <mergeCell ref="B303:C303"/>
    <mergeCell ref="D303:G303"/>
    <mergeCell ref="H303:K303"/>
    <mergeCell ref="L303:O303"/>
    <mergeCell ref="P303:S303"/>
    <mergeCell ref="T303:W303"/>
    <mergeCell ref="X303:AA303"/>
    <mergeCell ref="B304:C304"/>
    <mergeCell ref="D304:G304"/>
    <mergeCell ref="H304:K304"/>
    <mergeCell ref="L304:O304"/>
    <mergeCell ref="P304:S304"/>
    <mergeCell ref="T304:W304"/>
    <mergeCell ref="X304:AA304"/>
    <mergeCell ref="B305:C305"/>
    <mergeCell ref="D305:G305"/>
    <mergeCell ref="H305:K305"/>
    <mergeCell ref="L305:O305"/>
    <mergeCell ref="P305:S305"/>
    <mergeCell ref="T305:W305"/>
    <mergeCell ref="X305:AA305"/>
    <mergeCell ref="B306:C306"/>
    <mergeCell ref="D306:G306"/>
    <mergeCell ref="H306:K306"/>
    <mergeCell ref="L306:O306"/>
    <mergeCell ref="P306:S306"/>
    <mergeCell ref="T306:W306"/>
    <mergeCell ref="X306:AA306"/>
    <mergeCell ref="B307:C307"/>
    <mergeCell ref="D307:G307"/>
    <mergeCell ref="H307:K307"/>
    <mergeCell ref="L307:O307"/>
    <mergeCell ref="P307:S307"/>
    <mergeCell ref="T307:W307"/>
    <mergeCell ref="X307:AA307"/>
    <mergeCell ref="B313:C313"/>
    <mergeCell ref="D313:G313"/>
    <mergeCell ref="H313:K313"/>
    <mergeCell ref="L313:O313"/>
    <mergeCell ref="P313:S313"/>
    <mergeCell ref="T313:W313"/>
    <mergeCell ref="X313:AA313"/>
    <mergeCell ref="B314:C314"/>
    <mergeCell ref="D314:G314"/>
    <mergeCell ref="H314:K314"/>
    <mergeCell ref="L314:O314"/>
    <mergeCell ref="P314:S314"/>
    <mergeCell ref="T314:W314"/>
    <mergeCell ref="X314:AA314"/>
    <mergeCell ref="B315:C315"/>
    <mergeCell ref="D315:G315"/>
    <mergeCell ref="H315:K315"/>
    <mergeCell ref="L315:O315"/>
    <mergeCell ref="P315:S315"/>
    <mergeCell ref="T315:W315"/>
    <mergeCell ref="X315:AA315"/>
    <mergeCell ref="B316:C316"/>
    <mergeCell ref="D316:G316"/>
    <mergeCell ref="H316:K316"/>
    <mergeCell ref="L316:O316"/>
    <mergeCell ref="P316:S316"/>
    <mergeCell ref="T316:W316"/>
    <mergeCell ref="X316:AA316"/>
    <mergeCell ref="B317:C317"/>
    <mergeCell ref="D317:G317"/>
    <mergeCell ref="H317:K317"/>
    <mergeCell ref="L317:O317"/>
    <mergeCell ref="P317:S317"/>
    <mergeCell ref="T317:W317"/>
    <mergeCell ref="X317:AA317"/>
    <mergeCell ref="B318:C318"/>
    <mergeCell ref="D318:G318"/>
    <mergeCell ref="H318:K318"/>
    <mergeCell ref="L318:O318"/>
    <mergeCell ref="P318:S318"/>
    <mergeCell ref="T318:W318"/>
    <mergeCell ref="X318:AA318"/>
    <mergeCell ref="B319:C319"/>
    <mergeCell ref="D319:G319"/>
    <mergeCell ref="H319:K319"/>
    <mergeCell ref="L319:O319"/>
    <mergeCell ref="P319:S319"/>
    <mergeCell ref="T319:W319"/>
    <mergeCell ref="X319:AA319"/>
    <mergeCell ref="B320:C320"/>
    <mergeCell ref="D320:G320"/>
    <mergeCell ref="H320:K320"/>
    <mergeCell ref="L320:O320"/>
    <mergeCell ref="P320:S320"/>
    <mergeCell ref="T320:W320"/>
    <mergeCell ref="X320:AA320"/>
    <mergeCell ref="B321:C321"/>
    <mergeCell ref="D321:G321"/>
    <mergeCell ref="H321:K321"/>
    <mergeCell ref="L321:O321"/>
    <mergeCell ref="P321:S321"/>
    <mergeCell ref="T321:W321"/>
    <mergeCell ref="X321:AA321"/>
    <mergeCell ref="B322:C322"/>
    <mergeCell ref="D322:G322"/>
    <mergeCell ref="H322:K322"/>
    <mergeCell ref="L322:O322"/>
    <mergeCell ref="P322:S322"/>
    <mergeCell ref="T322:W322"/>
    <mergeCell ref="X322:AA322"/>
    <mergeCell ref="B323:C323"/>
    <mergeCell ref="D323:G323"/>
    <mergeCell ref="H323:K323"/>
    <mergeCell ref="L323:O323"/>
    <mergeCell ref="P323:S323"/>
    <mergeCell ref="T323:W323"/>
    <mergeCell ref="X323:AA323"/>
    <mergeCell ref="B324:C324"/>
    <mergeCell ref="D324:G324"/>
    <mergeCell ref="H324:K324"/>
    <mergeCell ref="L324:O324"/>
    <mergeCell ref="P324:S324"/>
    <mergeCell ref="T324:W324"/>
    <mergeCell ref="X324:AA324"/>
    <mergeCell ref="B325:C325"/>
    <mergeCell ref="D325:G325"/>
    <mergeCell ref="H325:K325"/>
    <mergeCell ref="L325:O325"/>
    <mergeCell ref="P325:S325"/>
    <mergeCell ref="T325:W325"/>
    <mergeCell ref="X325:AA325"/>
    <mergeCell ref="B326:C326"/>
    <mergeCell ref="D326:G326"/>
    <mergeCell ref="H326:K326"/>
    <mergeCell ref="L326:O326"/>
    <mergeCell ref="P326:S326"/>
    <mergeCell ref="T326:W326"/>
    <mergeCell ref="X326:AA326"/>
    <mergeCell ref="B327:C327"/>
    <mergeCell ref="D327:G327"/>
    <mergeCell ref="H327:K327"/>
    <mergeCell ref="L327:O327"/>
    <mergeCell ref="P327:S327"/>
    <mergeCell ref="T327:W327"/>
    <mergeCell ref="X327:AA327"/>
    <mergeCell ref="B328:C328"/>
    <mergeCell ref="D328:G328"/>
    <mergeCell ref="H328:K328"/>
    <mergeCell ref="L328:O328"/>
    <mergeCell ref="P328:S328"/>
    <mergeCell ref="T328:W328"/>
    <mergeCell ref="X328:AA328"/>
    <mergeCell ref="B329:C329"/>
    <mergeCell ref="D329:G329"/>
    <mergeCell ref="H329:K329"/>
    <mergeCell ref="L329:O329"/>
    <mergeCell ref="P329:S329"/>
    <mergeCell ref="T329:W329"/>
    <mergeCell ref="X329:AA329"/>
    <mergeCell ref="B330:C330"/>
    <mergeCell ref="D330:G330"/>
    <mergeCell ref="H330:K330"/>
    <mergeCell ref="L330:O330"/>
    <mergeCell ref="P330:S330"/>
    <mergeCell ref="T330:W330"/>
    <mergeCell ref="X330:AA330"/>
    <mergeCell ref="B331:C331"/>
    <mergeCell ref="D331:G331"/>
    <mergeCell ref="H331:K331"/>
    <mergeCell ref="L331:O331"/>
    <mergeCell ref="P331:S331"/>
    <mergeCell ref="T331:W331"/>
    <mergeCell ref="X331:AA331"/>
    <mergeCell ref="B332:C332"/>
    <mergeCell ref="D332:G332"/>
    <mergeCell ref="H332:K332"/>
    <mergeCell ref="L332:O332"/>
    <mergeCell ref="P332:S332"/>
    <mergeCell ref="T332:W332"/>
    <mergeCell ref="X332:AA332"/>
    <mergeCell ref="B333:C333"/>
    <mergeCell ref="D333:G333"/>
    <mergeCell ref="H333:K333"/>
    <mergeCell ref="L333:O333"/>
    <mergeCell ref="P333:S333"/>
    <mergeCell ref="T333:W333"/>
    <mergeCell ref="X333:AA333"/>
    <mergeCell ref="B334:C334"/>
    <mergeCell ref="D334:G334"/>
    <mergeCell ref="H334:K334"/>
    <mergeCell ref="L334:O334"/>
    <mergeCell ref="P334:S334"/>
    <mergeCell ref="T334:W334"/>
    <mergeCell ref="X334:AA334"/>
    <mergeCell ref="B335:C335"/>
    <mergeCell ref="D335:G335"/>
    <mergeCell ref="H335:K335"/>
    <mergeCell ref="L335:O335"/>
    <mergeCell ref="P335:S335"/>
    <mergeCell ref="T335:W335"/>
    <mergeCell ref="X335:AA335"/>
    <mergeCell ref="B336:C336"/>
    <mergeCell ref="D336:G336"/>
    <mergeCell ref="H336:K336"/>
    <mergeCell ref="L336:O336"/>
    <mergeCell ref="P336:S336"/>
    <mergeCell ref="T336:W336"/>
    <mergeCell ref="X336:AA336"/>
    <mergeCell ref="B337:C337"/>
    <mergeCell ref="D337:G337"/>
    <mergeCell ref="H337:K337"/>
    <mergeCell ref="L337:O337"/>
    <mergeCell ref="P337:S337"/>
    <mergeCell ref="T337:W337"/>
    <mergeCell ref="X337:AA337"/>
    <mergeCell ref="B338:C338"/>
    <mergeCell ref="D338:G338"/>
    <mergeCell ref="H338:K338"/>
    <mergeCell ref="L338:O338"/>
    <mergeCell ref="P338:S338"/>
    <mergeCell ref="T338:W338"/>
    <mergeCell ref="X338:AA338"/>
    <mergeCell ref="B339:C339"/>
    <mergeCell ref="D339:G339"/>
    <mergeCell ref="H339:K339"/>
    <mergeCell ref="L339:O339"/>
    <mergeCell ref="P339:S339"/>
    <mergeCell ref="T339:W339"/>
    <mergeCell ref="X339:AA339"/>
    <mergeCell ref="B340:C340"/>
    <mergeCell ref="D340:G340"/>
    <mergeCell ref="H340:K340"/>
    <mergeCell ref="L340:O340"/>
    <mergeCell ref="P340:S340"/>
    <mergeCell ref="T340:W340"/>
    <mergeCell ref="X340:AA340"/>
    <mergeCell ref="B342:C342"/>
    <mergeCell ref="D342:G342"/>
    <mergeCell ref="H342:K342"/>
    <mergeCell ref="L342:O342"/>
    <mergeCell ref="P342:S342"/>
    <mergeCell ref="T342:W342"/>
    <mergeCell ref="X342:AA342"/>
    <mergeCell ref="B343:C343"/>
    <mergeCell ref="D343:G343"/>
    <mergeCell ref="H343:K343"/>
    <mergeCell ref="L343:O343"/>
    <mergeCell ref="P343:S343"/>
    <mergeCell ref="T343:W343"/>
    <mergeCell ref="X343:AA343"/>
    <mergeCell ref="B344:C344"/>
    <mergeCell ref="D344:G344"/>
    <mergeCell ref="H344:K344"/>
    <mergeCell ref="L344:O344"/>
    <mergeCell ref="P344:S344"/>
    <mergeCell ref="T344:W344"/>
    <mergeCell ref="X344:AA344"/>
    <mergeCell ref="B345:C345"/>
    <mergeCell ref="D345:G345"/>
    <mergeCell ref="H345:K345"/>
    <mergeCell ref="L345:O345"/>
    <mergeCell ref="P345:S345"/>
    <mergeCell ref="T345:W345"/>
    <mergeCell ref="X345:AA345"/>
    <mergeCell ref="B346:C346"/>
    <mergeCell ref="D346:G346"/>
    <mergeCell ref="H346:K346"/>
    <mergeCell ref="L346:O346"/>
    <mergeCell ref="P346:S346"/>
    <mergeCell ref="T346:W346"/>
    <mergeCell ref="X346:AA346"/>
    <mergeCell ref="B347:C347"/>
    <mergeCell ref="D347:G347"/>
    <mergeCell ref="H347:K347"/>
    <mergeCell ref="L347:O347"/>
    <mergeCell ref="P347:S347"/>
    <mergeCell ref="T347:W347"/>
    <mergeCell ref="X347:AA347"/>
    <mergeCell ref="B348:C348"/>
    <mergeCell ref="D348:G348"/>
    <mergeCell ref="H348:K348"/>
    <mergeCell ref="L348:O348"/>
    <mergeCell ref="P348:S348"/>
    <mergeCell ref="T348:W348"/>
    <mergeCell ref="X348:AA348"/>
    <mergeCell ref="B349:C349"/>
    <mergeCell ref="D349:G349"/>
    <mergeCell ref="H349:K349"/>
    <mergeCell ref="L349:O349"/>
    <mergeCell ref="P349:S349"/>
    <mergeCell ref="T349:W349"/>
    <mergeCell ref="X349:AA349"/>
    <mergeCell ref="B350:C350"/>
    <mergeCell ref="D350:G350"/>
    <mergeCell ref="H350:K350"/>
    <mergeCell ref="L350:O350"/>
    <mergeCell ref="P350:S350"/>
    <mergeCell ref="T350:W350"/>
    <mergeCell ref="X350:AA350"/>
    <mergeCell ref="B356:C356"/>
    <mergeCell ref="D356:G356"/>
    <mergeCell ref="H356:K356"/>
    <mergeCell ref="L356:O356"/>
    <mergeCell ref="P356:S356"/>
    <mergeCell ref="T356:W356"/>
    <mergeCell ref="X356:AA356"/>
    <mergeCell ref="B357:C357"/>
    <mergeCell ref="D357:G357"/>
    <mergeCell ref="H357:K357"/>
    <mergeCell ref="L357:O357"/>
    <mergeCell ref="P357:S357"/>
    <mergeCell ref="T357:W357"/>
    <mergeCell ref="X357:AA357"/>
    <mergeCell ref="B358:C358"/>
    <mergeCell ref="D358:G358"/>
    <mergeCell ref="H358:K358"/>
    <mergeCell ref="L358:O358"/>
    <mergeCell ref="P358:S358"/>
    <mergeCell ref="T358:W358"/>
    <mergeCell ref="X358:AA358"/>
    <mergeCell ref="B359:C359"/>
    <mergeCell ref="D359:G359"/>
    <mergeCell ref="H359:K359"/>
    <mergeCell ref="L359:O359"/>
    <mergeCell ref="P359:S359"/>
    <mergeCell ref="T359:W359"/>
    <mergeCell ref="X359:AA359"/>
    <mergeCell ref="B360:C360"/>
    <mergeCell ref="D360:G360"/>
    <mergeCell ref="H360:K360"/>
    <mergeCell ref="L360:O360"/>
    <mergeCell ref="P360:S360"/>
    <mergeCell ref="T360:W360"/>
    <mergeCell ref="X360:AA360"/>
    <mergeCell ref="B361:C361"/>
    <mergeCell ref="D361:G361"/>
    <mergeCell ref="H361:K361"/>
    <mergeCell ref="L361:O361"/>
    <mergeCell ref="P361:S361"/>
    <mergeCell ref="T361:W361"/>
    <mergeCell ref="X361:AA361"/>
    <mergeCell ref="B362:C362"/>
    <mergeCell ref="D362:G362"/>
    <mergeCell ref="H362:K362"/>
    <mergeCell ref="L362:O362"/>
    <mergeCell ref="P362:S362"/>
    <mergeCell ref="T362:W362"/>
    <mergeCell ref="X362:AA362"/>
    <mergeCell ref="B363:C363"/>
    <mergeCell ref="D363:G363"/>
    <mergeCell ref="H363:K363"/>
    <mergeCell ref="L363:O363"/>
    <mergeCell ref="P363:S363"/>
    <mergeCell ref="T363:W363"/>
    <mergeCell ref="X363:AA363"/>
    <mergeCell ref="B364:C364"/>
    <mergeCell ref="D364:G364"/>
    <mergeCell ref="H364:K364"/>
    <mergeCell ref="L364:O364"/>
    <mergeCell ref="P364:S364"/>
    <mergeCell ref="T364:W364"/>
    <mergeCell ref="X364:AA364"/>
    <mergeCell ref="B365:C365"/>
    <mergeCell ref="D365:G365"/>
    <mergeCell ref="H365:K365"/>
    <mergeCell ref="L365:O365"/>
    <mergeCell ref="P365:S365"/>
    <mergeCell ref="T365:W365"/>
    <mergeCell ref="X365:AA365"/>
    <mergeCell ref="B366:C366"/>
    <mergeCell ref="D366:G366"/>
    <mergeCell ref="H366:K366"/>
    <mergeCell ref="L366:O366"/>
    <mergeCell ref="P366:S366"/>
    <mergeCell ref="T366:W366"/>
    <mergeCell ref="X366:AA366"/>
    <mergeCell ref="B367:C367"/>
    <mergeCell ref="D367:G367"/>
    <mergeCell ref="H367:K367"/>
    <mergeCell ref="L367:O367"/>
    <mergeCell ref="P367:S367"/>
    <mergeCell ref="T367:W367"/>
    <mergeCell ref="X367:AA367"/>
    <mergeCell ref="B368:C368"/>
    <mergeCell ref="D368:G368"/>
    <mergeCell ref="H368:K368"/>
    <mergeCell ref="L368:O368"/>
    <mergeCell ref="P368:S368"/>
    <mergeCell ref="T368:W368"/>
    <mergeCell ref="X368:AA368"/>
    <mergeCell ref="B374:C374"/>
    <mergeCell ref="D374:G374"/>
    <mergeCell ref="H374:K374"/>
    <mergeCell ref="L374:O374"/>
    <mergeCell ref="P374:S374"/>
    <mergeCell ref="T374:W374"/>
    <mergeCell ref="X374:AA374"/>
    <mergeCell ref="B375:C375"/>
    <mergeCell ref="D375:G375"/>
    <mergeCell ref="H375:K375"/>
    <mergeCell ref="L375:O375"/>
    <mergeCell ref="P375:S375"/>
    <mergeCell ref="T375:W375"/>
    <mergeCell ref="X375:AA375"/>
    <mergeCell ref="B376:C376"/>
    <mergeCell ref="D376:G376"/>
    <mergeCell ref="H376:K376"/>
    <mergeCell ref="L376:O376"/>
    <mergeCell ref="P376:S376"/>
    <mergeCell ref="T376:W376"/>
    <mergeCell ref="X376:AA376"/>
    <mergeCell ref="B377:C377"/>
    <mergeCell ref="D377:G377"/>
    <mergeCell ref="H377:K377"/>
    <mergeCell ref="L377:O377"/>
    <mergeCell ref="P377:S377"/>
    <mergeCell ref="T377:W377"/>
    <mergeCell ref="X377:AA377"/>
    <mergeCell ref="B378:C378"/>
    <mergeCell ref="D378:G378"/>
    <mergeCell ref="H378:K378"/>
    <mergeCell ref="L378:O378"/>
    <mergeCell ref="P378:S378"/>
    <mergeCell ref="T378:W378"/>
    <mergeCell ref="X378:AA378"/>
    <mergeCell ref="B379:C379"/>
    <mergeCell ref="D379:G379"/>
    <mergeCell ref="H379:K379"/>
    <mergeCell ref="L379:O379"/>
    <mergeCell ref="P379:S379"/>
    <mergeCell ref="T379:W379"/>
    <mergeCell ref="X379:AA379"/>
    <mergeCell ref="B380:C380"/>
    <mergeCell ref="D380:G380"/>
    <mergeCell ref="H380:K380"/>
    <mergeCell ref="L380:O380"/>
    <mergeCell ref="P380:S380"/>
    <mergeCell ref="T380:W380"/>
    <mergeCell ref="X380:AA380"/>
    <mergeCell ref="B381:C381"/>
    <mergeCell ref="D381:G381"/>
    <mergeCell ref="H381:K381"/>
    <mergeCell ref="L381:O381"/>
    <mergeCell ref="P381:S381"/>
    <mergeCell ref="T381:W381"/>
    <mergeCell ref="X381:AA381"/>
    <mergeCell ref="B382:C382"/>
    <mergeCell ref="D382:G382"/>
    <mergeCell ref="H382:K382"/>
    <mergeCell ref="L382:O382"/>
    <mergeCell ref="P382:S382"/>
    <mergeCell ref="T382:W382"/>
    <mergeCell ref="X382:AA382"/>
    <mergeCell ref="B383:C383"/>
    <mergeCell ref="D383:G383"/>
    <mergeCell ref="H383:K383"/>
    <mergeCell ref="L383:O383"/>
    <mergeCell ref="P383:S383"/>
    <mergeCell ref="T383:W383"/>
    <mergeCell ref="X383:AA383"/>
    <mergeCell ref="B384:C384"/>
    <mergeCell ref="D384:G384"/>
    <mergeCell ref="H384:K384"/>
    <mergeCell ref="L384:O384"/>
    <mergeCell ref="P384:S384"/>
    <mergeCell ref="T384:W384"/>
    <mergeCell ref="X384:AA384"/>
    <mergeCell ref="B385:C385"/>
    <mergeCell ref="D385:G385"/>
    <mergeCell ref="H385:K385"/>
    <mergeCell ref="L385:O385"/>
    <mergeCell ref="P385:S385"/>
    <mergeCell ref="T385:W385"/>
    <mergeCell ref="X385:AA385"/>
    <mergeCell ref="B386:C386"/>
    <mergeCell ref="D386:G386"/>
    <mergeCell ref="H386:K386"/>
    <mergeCell ref="L386:O386"/>
    <mergeCell ref="P386:S386"/>
    <mergeCell ref="T386:W386"/>
    <mergeCell ref="X386:AA386"/>
  </mergeCells>
  <conditionalFormatting sqref="AV38:BA97">
    <cfRule priority="1" type="cellIs" operator="greaterThan" stopIfTrue="1" dxfId="0">
      <formula>AV$35:BA$35</formula>
    </cfRule>
    <cfRule priority="2" type="cellIs" operator="lessThan" stopIfTrue="1" dxfId="1">
      <formula>-AV$35:BA$35</formula>
    </cfRule>
  </conditionalFormatting>
  <conditionalFormatting sqref="L227:L264">
    <cfRule priority="3" type="cellIs" operator="greaterThan" stopIfTrue="1" dxfId="0">
      <formula>X$224 * 100.0</formula>
    </cfRule>
    <cfRule priority="4" type="cellIs" operator="lessThan" stopIfTrue="1" dxfId="1">
      <formula>-X$224 * 100.0</formula>
    </cfRule>
  </conditionalFormatting>
  <conditionalFormatting sqref="X227:X264">
    <cfRule priority="5" type="cellIs" operator="greaterThan" stopIfTrue="1" dxfId="0">
      <formula>X$224 * 100.0</formula>
    </cfRule>
    <cfRule priority="6" type="cellIs" operator="lessThan" stopIfTrue="1" dxfId="1">
      <formula>-X$224 * 100.0</formula>
    </cfRule>
  </conditionalFormatting>
  <conditionalFormatting sqref="L313:L350">
    <cfRule priority="7" type="cellIs" operator="greaterThan" stopIfTrue="1" dxfId="0">
      <formula>X$310 * 100.0</formula>
    </cfRule>
    <cfRule priority="8" type="cellIs" operator="lessThan" stopIfTrue="1" dxfId="1">
      <formula>-X$310 * 100.0</formula>
    </cfRule>
  </conditionalFormatting>
  <conditionalFormatting sqref="X313:X350">
    <cfRule priority="9" type="cellIs" operator="greaterThan" stopIfTrue="1" dxfId="0">
      <formula>X$310 * 100.0</formula>
    </cfRule>
    <cfRule priority="10" type="cellIs" operator="lessThan" stopIfTrue="1" dxfId="1">
      <formula>-X$310 * 100.0</formula>
    </cfRule>
  </conditionalFormatting>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dimension ref="A2:O164"/>
  <sheetViews>
    <sheetView showGridLines="0" zoomScaleNormal="100" workbookViewId="0">
      <selection activeCell="B2" sqref="B2:L2"/>
    </sheetView>
  </sheetViews>
  <sheetFormatPr defaultRowHeight="14.25" customHeight="1"/>
  <cols>
    <col min="1" max="1" width="2.140625" customWidth="1" style="3"/>
    <col min="2" max="2" width="24" customWidth="1" style="3"/>
    <col min="3" max="3" width="15.7109375" customWidth="1" style="3"/>
    <col min="4" max="4" width="15.7109375" customWidth="1" style="3"/>
    <col min="5" max="5" width="15.7109375" customWidth="1" style="3"/>
    <col min="6" max="6" width="15.7109375" customWidth="1" style="3"/>
    <col min="7" max="7" width="15.7109375" customWidth="1" style="3"/>
    <col min="8" max="8" width="15.7109375" customWidth="1" style="3"/>
    <col min="9" max="9" width="15.7109375" customWidth="1" style="3"/>
    <col min="10" max="10" width="15.7109375" customWidth="1" style="3"/>
    <col min="11" max="11" width="15.7109375" customWidth="1" style="3"/>
    <col min="12" max="12" width="15.7109375" customWidth="1" style="3"/>
    <col min="13" max="15" width="15.7109375" customWidth="1" style="3"/>
    <col min="16" max="16384" width="9.140625" customWidth="1" style="3"/>
  </cols>
  <sheetData>
    <row r="1" ht="55.5" customHeight="1"/>
    <row r="2" ht="26.25" customHeight="1">
      <c r="B2" s="82" t="s">
        <v>96</v>
      </c>
      <c r="C2" s="82"/>
      <c r="D2" s="82"/>
      <c r="E2" s="82"/>
      <c r="F2" s="82"/>
      <c r="G2" s="82"/>
      <c r="H2" s="82"/>
      <c r="I2" s="82"/>
      <c r="J2" s="82"/>
      <c r="K2" s="82"/>
      <c r="L2" s="82"/>
    </row>
    <row r="3" ht="14.25" customHeight="1">
      <c r="B3" s="83" t="s">
        <v>97</v>
      </c>
      <c r="C3" s="83"/>
      <c r="D3" s="83"/>
      <c r="E3" s="83"/>
      <c r="F3" s="83"/>
      <c r="G3" s="83"/>
      <c r="H3" s="83"/>
      <c r="I3" s="83"/>
      <c r="J3" s="83"/>
      <c r="K3" s="83"/>
      <c r="L3" s="83"/>
    </row>
    <row r="4" ht="14.25" customHeight="1">
      <c r="B4" s="83" t="s">
        <v>98</v>
      </c>
      <c r="C4" s="83"/>
      <c r="D4" s="83"/>
      <c r="E4" s="83"/>
      <c r="F4" s="83"/>
      <c r="G4" s="83"/>
      <c r="H4" s="83"/>
      <c r="I4" s="83"/>
      <c r="J4" s="83"/>
      <c r="K4" s="83"/>
      <c r="L4" s="83"/>
    </row>
    <row r="6" ht="14.25" customHeight="1">
      <c r="B6" s="14" t="s">
        <v>99</v>
      </c>
      <c r="C6" s="16" t="s">
        <v>100</v>
      </c>
      <c r="D6" s="16"/>
      <c r="E6" s="17" t="s">
        <v>101</v>
      </c>
      <c r="F6" s="16"/>
      <c r="G6" s="17" t="s">
        <v>102</v>
      </c>
      <c r="H6" s="16"/>
      <c r="I6" s="17" t="s">
        <v>103</v>
      </c>
      <c r="J6" s="16"/>
      <c r="K6" s="17" t="s">
        <v>104</v>
      </c>
      <c r="L6" s="16"/>
    </row>
    <row r="7" ht="14.25" customHeight="1" s="48" customFormat="1">
      <c r="B7" s="16"/>
      <c r="C7" s="16" t="s">
        <v>4</v>
      </c>
      <c r="D7" s="16" t="s">
        <v>5</v>
      </c>
      <c r="E7" s="17" t="s">
        <v>4</v>
      </c>
      <c r="F7" s="16" t="s">
        <v>5</v>
      </c>
      <c r="G7" s="17" t="s">
        <v>4</v>
      </c>
      <c r="H7" s="16" t="s">
        <v>5</v>
      </c>
      <c r="I7" s="17" t="s">
        <v>4</v>
      </c>
      <c r="J7" s="16" t="s">
        <v>5</v>
      </c>
      <c r="K7" s="17" t="s">
        <v>4</v>
      </c>
      <c r="L7" s="16" t="s">
        <v>5</v>
      </c>
    </row>
    <row r="8" ht="14.25" customHeight="1">
      <c r="B8" s="13" t="s">
        <v>105</v>
      </c>
      <c r="C8" s="5">
        <v>0</v>
      </c>
      <c r="D8" s="5">
        <v>-8.6311401212908816</v>
      </c>
      <c r="E8" s="18">
        <v>0</v>
      </c>
      <c r="F8" s="5">
        <v>-17.764978617760146</v>
      </c>
      <c r="G8" s="18">
        <v>47.649023686136495</v>
      </c>
      <c r="H8" s="5">
        <v>-29.207973427386086</v>
      </c>
      <c r="I8" s="18">
        <v>0</v>
      </c>
      <c r="J8" s="5">
        <v>-27.757933392782231</v>
      </c>
      <c r="K8" s="18"/>
      <c r="L8" s="5">
        <v>-72.951426814275564</v>
      </c>
    </row>
    <row r="9" ht="14.25" customHeight="1">
      <c r="B9" s="13" t="s">
        <v>106</v>
      </c>
      <c r="C9" s="5">
        <v>0</v>
      </c>
      <c r="D9" s="5">
        <v>-6.4689369059414918</v>
      </c>
      <c r="E9" s="18">
        <v>0</v>
      </c>
      <c r="F9" s="5">
        <v>-13.240500325922669</v>
      </c>
      <c r="G9" s="18">
        <v>38.222108083011079</v>
      </c>
      <c r="H9" s="5">
        <v>-22.026834820509091</v>
      </c>
      <c r="I9" s="18">
        <v>0</v>
      </c>
      <c r="J9" s="5">
        <v>-21.313855769800771</v>
      </c>
      <c r="K9" s="18"/>
      <c r="L9" s="5">
        <v>-72.7682169852009</v>
      </c>
    </row>
    <row r="10" ht="14.25" customHeight="1">
      <c r="B10" s="13" t="s">
        <v>107</v>
      </c>
      <c r="C10" s="5">
        <v>0</v>
      </c>
      <c r="D10" s="5">
        <v>-4.2840028182611292</v>
      </c>
      <c r="E10" s="18">
        <v>0</v>
      </c>
      <c r="F10" s="5">
        <v>-8.7102207167427572</v>
      </c>
      <c r="G10" s="18">
        <v>26.243043637417397</v>
      </c>
      <c r="H10" s="5">
        <v>-14.261956537602769</v>
      </c>
      <c r="I10" s="18">
        <v>0</v>
      </c>
      <c r="J10" s="5">
        <v>-14.220591292199471</v>
      </c>
      <c r="K10" s="18"/>
      <c r="L10" s="5">
        <v>-72.583083483950617</v>
      </c>
    </row>
    <row r="11" ht="14.25" customHeight="1">
      <c r="B11" s="13" t="s">
        <v>108</v>
      </c>
      <c r="C11" s="5">
        <v>0</v>
      </c>
      <c r="D11" s="5">
        <v>-2.0919991239621765</v>
      </c>
      <c r="E11" s="18">
        <v>0</v>
      </c>
      <c r="F11" s="5">
        <v>-4.2465207679032613</v>
      </c>
      <c r="G11" s="18">
        <v>12.687422636131775</v>
      </c>
      <c r="H11" s="5">
        <v>-6.3690564828972445</v>
      </c>
      <c r="I11" s="18">
        <v>0</v>
      </c>
      <c r="J11" s="5">
        <v>-6.7773574022636218</v>
      </c>
      <c r="K11" s="18"/>
      <c r="L11" s="5">
        <v>-72.393016668051928</v>
      </c>
    </row>
    <row r="12" ht="14.25" customHeight="1">
      <c r="B12" s="13" t="s">
        <v>109</v>
      </c>
      <c r="C12" s="5">
        <v>0</v>
      </c>
      <c r="D12" s="5">
        <v>0</v>
      </c>
      <c r="E12" s="18">
        <v>0</v>
      </c>
      <c r="F12" s="5">
        <v>0</v>
      </c>
      <c r="G12" s="18">
        <v>0</v>
      </c>
      <c r="H12" s="5">
        <v>0</v>
      </c>
      <c r="I12" s="18">
        <v>0</v>
      </c>
      <c r="J12" s="5">
        <v>0</v>
      </c>
      <c r="K12" s="18"/>
      <c r="L12" s="5">
        <v>-72.208641147390935</v>
      </c>
    </row>
    <row r="13" ht="14.25" customHeight="1">
      <c r="B13" s="13" t="s">
        <v>110</v>
      </c>
      <c r="C13" s="5">
        <v>0</v>
      </c>
      <c r="D13" s="5">
        <v>1.2989351245809175</v>
      </c>
      <c r="E13" s="18">
        <v>0</v>
      </c>
      <c r="F13" s="5">
        <v>2.7783553354474604</v>
      </c>
      <c r="G13" s="18">
        <v>-6.3739235765473676</v>
      </c>
      <c r="H13" s="5">
        <v>1.4936553385129896</v>
      </c>
      <c r="I13" s="18">
        <v>0</v>
      </c>
      <c r="J13" s="5">
        <v>3.2592847803783411</v>
      </c>
      <c r="K13" s="18"/>
      <c r="L13" s="5">
        <v>-72.073124630388122</v>
      </c>
    </row>
    <row r="14" ht="14.25" customHeight="1">
      <c r="B14" s="13" t="s">
        <v>111</v>
      </c>
      <c r="C14" s="5">
        <v>0</v>
      </c>
      <c r="D14" s="5">
        <v>0.61033493125560134</v>
      </c>
      <c r="E14" s="18">
        <v>0</v>
      </c>
      <c r="F14" s="5">
        <v>1.9217849246423044</v>
      </c>
      <c r="G14" s="18"/>
      <c r="H14" s="5">
        <v>0.63271769231895725</v>
      </c>
      <c r="I14" s="18">
        <v>0</v>
      </c>
      <c r="J14" s="5">
        <v>2.6583329940654661</v>
      </c>
      <c r="K14" s="18"/>
      <c r="L14" s="5">
        <v>-72.128463333290711</v>
      </c>
    </row>
    <row r="15" hidden="1" ht="14.25" customHeight="1">
      <c r="B15" s="13" t="s">
        <v>112</v>
      </c>
      <c r="C15" s="5"/>
      <c r="D15" s="5"/>
      <c r="E15" s="18"/>
      <c r="F15" s="5"/>
      <c r="G15" s="18"/>
      <c r="H15" s="5"/>
      <c r="I15" s="18"/>
      <c r="J15" s="5"/>
      <c r="K15" s="18"/>
      <c r="L15" s="5"/>
    </row>
    <row r="16" ht="14.25" customHeight="1">
      <c r="B16" s="13" t="s">
        <v>113</v>
      </c>
      <c r="C16" s="5">
        <v>0</v>
      </c>
      <c r="D16" s="5">
        <v>-3.5925121636298223</v>
      </c>
      <c r="E16" s="18">
        <v>0</v>
      </c>
      <c r="F16" s="5">
        <v>-8.66475022212753</v>
      </c>
      <c r="G16" s="18"/>
      <c r="H16" s="5">
        <v>-1.6484542051151896</v>
      </c>
      <c r="I16" s="18">
        <v>0</v>
      </c>
      <c r="J16" s="5">
        <v>1.7086522078471254</v>
      </c>
      <c r="K16" s="18"/>
      <c r="L16" s="5">
        <v>-72.484601148585256</v>
      </c>
    </row>
    <row r="17" ht="14.25" customHeight="1">
      <c r="B17" s="13" t="s">
        <v>114</v>
      </c>
      <c r="C17" s="5">
        <v>0</v>
      </c>
      <c r="D17" s="5">
        <v>-9.5547618046842153</v>
      </c>
      <c r="E17" s="18">
        <v>0</v>
      </c>
      <c r="F17" s="5">
        <v>-19.069214820921424</v>
      </c>
      <c r="G17" s="18"/>
      <c r="H17" s="5">
        <v>-9.8776546273505268</v>
      </c>
      <c r="I17" s="18">
        <v>0</v>
      </c>
      <c r="J17" s="5">
        <v>-9.1748009769916781</v>
      </c>
      <c r="K17" s="18"/>
      <c r="L17" s="5">
        <v>-73.029709045905577</v>
      </c>
    </row>
    <row r="18" hidden="1" ht="14.25" customHeight="1">
      <c r="B18" s="13" t="s">
        <v>112</v>
      </c>
      <c r="C18" s="5"/>
      <c r="D18" s="5"/>
      <c r="E18" s="18"/>
      <c r="F18" s="5"/>
      <c r="G18" s="18"/>
      <c r="H18" s="5"/>
      <c r="I18" s="18"/>
      <c r="J18" s="5"/>
      <c r="K18" s="18"/>
      <c r="L18" s="5"/>
    </row>
    <row r="20" ht="14.25" customHeight="1">
      <c r="B20" s="16"/>
      <c r="C20" s="16"/>
      <c r="D20" s="16"/>
      <c r="E20" s="16"/>
      <c r="F20" s="19" t="s">
        <v>115</v>
      </c>
      <c r="G20" s="16"/>
      <c r="H20" s="16"/>
      <c r="I20" s="16"/>
      <c r="J20" s="16"/>
      <c r="K20" s="16"/>
    </row>
    <row r="21" ht="26.25" customHeight="1">
      <c r="B21" s="16"/>
      <c r="C21" s="16" t="s">
        <v>4</v>
      </c>
      <c r="D21" s="16" t="s">
        <v>5</v>
      </c>
      <c r="E21" s="16" t="s">
        <v>116</v>
      </c>
      <c r="F21" s="32" t="s">
        <v>117</v>
      </c>
      <c r="G21" s="32" t="s">
        <v>118</v>
      </c>
      <c r="H21" s="32" t="s">
        <v>119</v>
      </c>
      <c r="I21" s="32" t="s">
        <v>120</v>
      </c>
      <c r="J21" s="32" t="s">
        <v>78</v>
      </c>
      <c r="K21" s="32" t="s">
        <v>121</v>
      </c>
    </row>
    <row r="22" ht="14.25" customHeight="1">
      <c r="B22" s="34" t="s">
        <v>122</v>
      </c>
      <c r="C22" s="49">
        <v>0</v>
      </c>
      <c r="D22" s="49">
        <v>3780.8870579766431</v>
      </c>
      <c r="E22" s="49">
        <v>3780.8870579766431</v>
      </c>
      <c r="F22" s="49">
        <v>3855.2365487790562</v>
      </c>
      <c r="G22" s="49">
        <v>3186.5922386395387</v>
      </c>
      <c r="H22" s="49"/>
      <c r="I22" s="49"/>
      <c r="J22" s="49"/>
      <c r="K22" s="49">
        <v>-3260.9417294419518</v>
      </c>
    </row>
    <row r="23" ht="14.25" customHeight="1">
      <c r="B23" s="34" t="s">
        <v>123</v>
      </c>
      <c r="C23" s="49">
        <v>0</v>
      </c>
      <c r="D23" s="49">
        <v>6798.0379798651611</v>
      </c>
      <c r="E23" s="49">
        <v>6798.0379798651611</v>
      </c>
      <c r="F23" s="49">
        <v>7710.4730975581124</v>
      </c>
      <c r="G23" s="49">
        <v>6373.1844772790773</v>
      </c>
      <c r="H23" s="49"/>
      <c r="I23" s="49"/>
      <c r="J23" s="49"/>
      <c r="K23" s="49">
        <v>-7285.6195949720295</v>
      </c>
    </row>
    <row r="24" ht="14.25" customHeight="1">
      <c r="B24" s="34" t="s">
        <v>124</v>
      </c>
      <c r="C24" s="49">
        <v>0</v>
      </c>
      <c r="D24" s="49">
        <v>-22553.379059416351</v>
      </c>
      <c r="E24" s="49">
        <v>-22553.379059416351</v>
      </c>
      <c r="F24" s="49">
        <v>3855.2365487790562</v>
      </c>
      <c r="G24" s="49">
        <v>3186.5922386395387</v>
      </c>
      <c r="H24" s="49">
        <v>-24000</v>
      </c>
      <c r="I24" s="49">
        <v>-12000</v>
      </c>
      <c r="J24" s="49">
        <v>9665.7338826070081</v>
      </c>
      <c r="K24" s="49">
        <v>-3260.9417294419522</v>
      </c>
    </row>
    <row r="25" ht="14.25" customHeight="1">
      <c r="B25" s="34" t="s">
        <v>125</v>
      </c>
      <c r="C25" s="49">
        <v>0</v>
      </c>
      <c r="D25" s="49">
        <v>-45641.373414094392</v>
      </c>
      <c r="E25" s="49">
        <v>-45641.373414094392</v>
      </c>
      <c r="F25" s="49">
        <v>7710.4730975581124</v>
      </c>
      <c r="G25" s="49">
        <v>6373.1844772790773</v>
      </c>
      <c r="H25" s="49">
        <v>-48000</v>
      </c>
      <c r="I25" s="49">
        <v>-24000</v>
      </c>
      <c r="J25" s="49">
        <v>19560.588606040448</v>
      </c>
      <c r="K25" s="49">
        <v>-7285.6195949720341</v>
      </c>
    </row>
    <row r="27" ht="14.25" customHeight="1">
      <c r="B27" s="16"/>
      <c r="C27" s="16" t="s">
        <v>4</v>
      </c>
      <c r="D27" s="16" t="s">
        <v>5</v>
      </c>
    </row>
    <row r="28" ht="14.25" customHeight="1">
      <c r="B28" s="15" t="s">
        <v>126</v>
      </c>
      <c r="C28" s="72">
        <v>20.149189882222167</v>
      </c>
      <c r="D28" s="72">
        <v>27.052108658087139</v>
      </c>
    </row>
    <row r="29" ht="14.25" customHeight="1">
      <c r="B29" s="15" t="s">
        <v>127</v>
      </c>
      <c r="C29" s="72" t="s">
        <v>128</v>
      </c>
      <c r="D29" s="72">
        <v>9.8776546273505357</v>
      </c>
      <c r="E29" s="33" t="s">
        <v>129</v>
      </c>
    </row>
    <row r="30" ht="14.25" customHeight="1">
      <c r="B30" s="15" t="s">
        <v>130</v>
      </c>
      <c r="C30" s="72" t="s">
        <v>128</v>
      </c>
      <c r="D30" s="72">
        <v>17.3045918324516</v>
      </c>
      <c r="E30" s="33" t="s">
        <v>131</v>
      </c>
    </row>
    <row r="31" ht="14.25" customHeight="1">
      <c r="B31" s="15" t="s">
        <v>132</v>
      </c>
      <c r="C31" s="72" t="s">
        <v>128</v>
      </c>
      <c r="D31" s="72" t="s">
        <v>128</v>
      </c>
      <c r="E31" s="33" t="s">
        <v>133</v>
      </c>
    </row>
    <row r="33" ht="14.25" customHeight="1">
      <c r="B33" s="16" t="s">
        <v>134</v>
      </c>
      <c r="C33" s="16"/>
      <c r="D33" s="16"/>
      <c r="E33" s="16"/>
      <c r="F33" s="16"/>
      <c r="G33" s="16"/>
      <c r="H33" s="16"/>
      <c r="I33" s="16"/>
      <c r="J33" s="16"/>
      <c r="K33" s="16"/>
    </row>
    <row r="34" ht="14.25" customHeight="1">
      <c r="B34" s="25" t="s">
        <v>135</v>
      </c>
      <c r="C34" s="25" t="s">
        <v>111</v>
      </c>
      <c r="D34" s="25" t="s">
        <v>110</v>
      </c>
      <c r="E34" s="25" t="s">
        <v>109</v>
      </c>
      <c r="F34" s="25" t="s">
        <v>108</v>
      </c>
      <c r="G34" s="25" t="s">
        <v>107</v>
      </c>
      <c r="H34" s="25" t="s">
        <v>106</v>
      </c>
      <c r="I34" s="25" t="s">
        <v>105</v>
      </c>
      <c r="J34" s="25" t="s">
        <v>136</v>
      </c>
      <c r="K34" s="25" t="s">
        <v>137</v>
      </c>
    </row>
    <row r="35" ht="14.25" customHeight="1">
      <c r="B35" s="4" t="s">
        <v>138</v>
      </c>
      <c r="C35" s="49"/>
      <c r="D35" s="49"/>
      <c r="E35" s="49"/>
      <c r="F35" s="49"/>
      <c r="G35" s="49"/>
      <c r="H35" s="49"/>
      <c r="I35" s="49"/>
      <c r="J35" s="49"/>
      <c r="K35" s="50"/>
    </row>
    <row r="36" ht="14.25" customHeight="1">
      <c r="B36" s="4" t="s">
        <v>139</v>
      </c>
      <c r="C36" s="49">
        <v>3803.9631324027969</v>
      </c>
      <c r="D36" s="49">
        <v>3829.9983279934359</v>
      </c>
      <c r="E36" s="49">
        <v>3780.8870579766431</v>
      </c>
      <c r="F36" s="49">
        <v>3701.7909338457725</v>
      </c>
      <c r="G36" s="49">
        <v>3618.9137498576533</v>
      </c>
      <c r="H36" s="49">
        <v>3536.3038597112263</v>
      </c>
      <c r="I36" s="49">
        <v>3454.5533981749268</v>
      </c>
      <c r="J36" s="49">
        <v>3419.6323054828422</v>
      </c>
      <c r="K36" s="50">
        <v>-2.0919991239621765</v>
      </c>
    </row>
    <row r="38" ht="14.25" customHeight="1">
      <c r="B38" s="16" t="s">
        <v>140</v>
      </c>
      <c r="C38" s="16"/>
      <c r="D38" s="16"/>
      <c r="E38" s="16"/>
      <c r="F38" s="16"/>
      <c r="G38" s="16"/>
      <c r="H38" s="16"/>
      <c r="I38" s="16"/>
      <c r="J38" s="16"/>
      <c r="K38" s="16"/>
      <c r="L38" s="16"/>
      <c r="M38" s="16"/>
      <c r="N38" s="16"/>
      <c r="O38" s="16"/>
    </row>
    <row r="39" ht="14.25" customHeight="1">
      <c r="B39" s="25" t="s">
        <v>141</v>
      </c>
      <c r="C39" s="26">
        <v>43280</v>
      </c>
      <c r="D39" s="26">
        <f>EDATE(C39,1)</f>
        <v>42581</v>
      </c>
      <c r="E39" s="26">
        <f ref="E39:O39" t="shared" si="0">EDATE(D39,1)</f>
        <v>42612</v>
      </c>
      <c r="F39" s="26">
        <f t="shared" si="0"/>
        <v>42643</v>
      </c>
      <c r="G39" s="26">
        <f t="shared" si="0"/>
        <v>42673</v>
      </c>
      <c r="H39" s="26">
        <f t="shared" si="0"/>
        <v>42704</v>
      </c>
      <c r="I39" s="26">
        <f t="shared" si="0"/>
        <v>42734</v>
      </c>
      <c r="J39" s="26">
        <f t="shared" si="0"/>
        <v>42765</v>
      </c>
      <c r="K39" s="26">
        <f t="shared" si="0"/>
        <v>42794</v>
      </c>
      <c r="L39" s="26">
        <f t="shared" si="0"/>
        <v>42822</v>
      </c>
      <c r="M39" s="26">
        <f t="shared" si="0"/>
        <v>42853</v>
      </c>
      <c r="N39" s="26">
        <f t="shared" si="0"/>
        <v>42883</v>
      </c>
      <c r="O39" s="26">
        <f t="shared" si="0"/>
        <v>42914</v>
      </c>
    </row>
    <row r="40" ht="14.25" customHeight="1">
      <c r="B40" s="38" t="s">
        <v>142</v>
      </c>
      <c r="C40" s="49"/>
      <c r="D40" s="49"/>
      <c r="E40" s="49"/>
      <c r="F40" s="49"/>
      <c r="G40" s="49"/>
      <c r="H40" s="49"/>
      <c r="I40" s="49"/>
      <c r="J40" s="49"/>
      <c r="K40" s="49"/>
      <c r="L40" s="49"/>
      <c r="M40" s="49"/>
      <c r="N40" s="49"/>
      <c r="O40" s="49"/>
    </row>
    <row r="41" ht="14.25" customHeight="1">
      <c r="B41" s="6" t="s">
        <v>143</v>
      </c>
      <c r="C41" s="49"/>
      <c r="D41" s="49"/>
      <c r="E41" s="49"/>
      <c r="F41" s="49"/>
      <c r="G41" s="49"/>
      <c r="H41" s="49"/>
      <c r="I41" s="49"/>
      <c r="J41" s="49"/>
      <c r="K41" s="49"/>
      <c r="L41" s="49"/>
      <c r="M41" s="49"/>
      <c r="N41" s="49"/>
      <c r="O41" s="49"/>
    </row>
    <row r="42" ht="14.25" customHeight="1">
      <c r="B42" s="6" t="s">
        <v>144</v>
      </c>
      <c r="C42" s="49"/>
      <c r="D42" s="49"/>
      <c r="E42" s="49"/>
      <c r="F42" s="49"/>
      <c r="G42" s="49"/>
      <c r="H42" s="49"/>
      <c r="I42" s="49"/>
      <c r="J42" s="49"/>
      <c r="K42" s="49"/>
      <c r="L42" s="49"/>
      <c r="M42" s="49"/>
      <c r="N42" s="49"/>
      <c r="O42" s="49"/>
    </row>
    <row r="43" ht="14.25" customHeight="1">
      <c r="B43" s="6" t="s">
        <v>145</v>
      </c>
      <c r="C43" s="49"/>
      <c r="D43" s="49"/>
      <c r="E43" s="49"/>
      <c r="F43" s="49"/>
      <c r="G43" s="49"/>
      <c r="H43" s="49"/>
      <c r="I43" s="49"/>
      <c r="J43" s="49"/>
      <c r="K43" s="49"/>
      <c r="L43" s="49"/>
      <c r="M43" s="49"/>
      <c r="N43" s="49"/>
      <c r="O43" s="49"/>
    </row>
    <row r="44" ht="14.25" customHeight="1">
      <c r="B44" s="6" t="s">
        <v>146</v>
      </c>
      <c r="C44" s="49"/>
      <c r="D44" s="49"/>
      <c r="E44" s="49"/>
      <c r="F44" s="49"/>
      <c r="G44" s="49"/>
      <c r="H44" s="49"/>
      <c r="I44" s="49"/>
      <c r="J44" s="49"/>
      <c r="K44" s="49"/>
      <c r="L44" s="49"/>
      <c r="M44" s="49"/>
      <c r="N44" s="49"/>
      <c r="O44" s="49"/>
    </row>
    <row r="45" ht="14.25" customHeight="1">
      <c r="B45" s="6" t="s">
        <v>147</v>
      </c>
      <c r="C45" s="49"/>
      <c r="D45" s="49"/>
      <c r="E45" s="49"/>
      <c r="F45" s="49"/>
      <c r="G45" s="49"/>
      <c r="H45" s="49"/>
      <c r="I45" s="49"/>
      <c r="J45" s="49"/>
      <c r="K45" s="49"/>
      <c r="L45" s="49"/>
      <c r="M45" s="49"/>
      <c r="N45" s="49"/>
      <c r="O45" s="49"/>
    </row>
    <row r="46" ht="14.25" customHeight="1">
      <c r="B46" s="6" t="s">
        <v>78</v>
      </c>
      <c r="C46" s="49"/>
      <c r="D46" s="49"/>
      <c r="E46" s="49"/>
      <c r="F46" s="49"/>
      <c r="G46" s="49"/>
      <c r="H46" s="49"/>
      <c r="I46" s="49"/>
      <c r="J46" s="49"/>
      <c r="K46" s="49"/>
      <c r="L46" s="49"/>
      <c r="M46" s="49"/>
      <c r="N46" s="49"/>
      <c r="O46" s="49"/>
    </row>
    <row r="47" ht="14.25" customHeight="1">
      <c r="B47" s="6" t="s">
        <v>79</v>
      </c>
      <c r="C47" s="49"/>
      <c r="D47" s="49"/>
      <c r="E47" s="49"/>
      <c r="F47" s="49"/>
      <c r="G47" s="49"/>
      <c r="H47" s="49"/>
      <c r="I47" s="49"/>
      <c r="J47" s="49"/>
      <c r="K47" s="49"/>
      <c r="L47" s="49"/>
      <c r="M47" s="49"/>
      <c r="N47" s="49"/>
      <c r="O47" s="49"/>
    </row>
    <row r="48" ht="14.25" customHeight="1">
      <c r="B48" s="6" t="s">
        <v>148</v>
      </c>
      <c r="C48" s="49"/>
      <c r="D48" s="49"/>
      <c r="E48" s="49"/>
      <c r="F48" s="49"/>
      <c r="G48" s="49"/>
      <c r="H48" s="49"/>
      <c r="I48" s="49"/>
      <c r="J48" s="49"/>
      <c r="K48" s="49"/>
      <c r="L48" s="49"/>
      <c r="M48" s="49"/>
      <c r="N48" s="49"/>
      <c r="O48" s="49"/>
    </row>
    <row r="50" ht="14.25" customHeight="1">
      <c r="B50" s="16" t="s">
        <v>149</v>
      </c>
      <c r="C50" s="16"/>
      <c r="D50" s="16"/>
      <c r="E50" s="16"/>
      <c r="F50" s="16"/>
      <c r="G50" s="16"/>
      <c r="H50" s="16"/>
      <c r="I50" s="16"/>
      <c r="J50" s="16"/>
      <c r="K50" s="16"/>
      <c r="L50" s="16"/>
      <c r="M50" s="16"/>
      <c r="N50" s="16"/>
      <c r="O50" s="16"/>
    </row>
    <row r="51" ht="14.25" customHeight="1">
      <c r="B51" s="25" t="s">
        <v>141</v>
      </c>
      <c r="C51" s="26">
        <v>43280</v>
      </c>
      <c r="D51" s="26">
        <f>EDATE(C51,1)</f>
        <v>42581</v>
      </c>
      <c r="E51" s="26">
        <f>EDATE(D51,1)</f>
        <v>42612</v>
      </c>
      <c r="F51" s="26">
        <f>EDATE(E51,1)</f>
        <v>42643</v>
      </c>
      <c r="G51" s="26">
        <f>EDATE(F51,1)</f>
        <v>42673</v>
      </c>
      <c r="H51" s="26">
        <f>EDATE(G51,1)</f>
        <v>42704</v>
      </c>
      <c r="I51" s="26">
        <f>EDATE(H51,1)</f>
        <v>42734</v>
      </c>
      <c r="J51" s="26">
        <f>EDATE(I51,1)</f>
        <v>42765</v>
      </c>
      <c r="K51" s="26">
        <f>EDATE(J51,1)</f>
        <v>42794</v>
      </c>
      <c r="L51" s="26">
        <f>EDATE(K51,1)</f>
        <v>42822</v>
      </c>
      <c r="M51" s="26">
        <f>EDATE(L51,1)</f>
        <v>42853</v>
      </c>
      <c r="N51" s="26">
        <f>EDATE(M51,1)</f>
        <v>42883</v>
      </c>
      <c r="O51" s="26">
        <f>EDATE(N51,1)</f>
        <v>42914</v>
      </c>
    </row>
    <row r="52" ht="14.25" customHeight="1">
      <c r="B52" s="38" t="s">
        <v>142</v>
      </c>
      <c r="C52" s="49"/>
      <c r="D52" s="49"/>
      <c r="E52" s="49"/>
      <c r="F52" s="49"/>
      <c r="G52" s="49">
        <v>408.11916560290604</v>
      </c>
      <c r="H52" s="49">
        <v>410.616301963333</v>
      </c>
      <c r="I52" s="49">
        <v>409.02992632954</v>
      </c>
      <c r="J52" s="49">
        <v>406.903250448813</v>
      </c>
      <c r="K52" s="49">
        <v>404.553693802778</v>
      </c>
      <c r="L52" s="49">
        <v>401.903731368849</v>
      </c>
      <c r="M52" s="49">
        <v>399.233893480499</v>
      </c>
      <c r="N52" s="49">
        <v>396.36040903250796</v>
      </c>
      <c r="O52" s="49">
        <v>393.33956131992403</v>
      </c>
    </row>
    <row r="53" ht="14.25" customHeight="1">
      <c r="B53" s="6" t="s">
        <v>143</v>
      </c>
      <c r="C53" s="49"/>
      <c r="D53" s="49"/>
      <c r="E53" s="49"/>
      <c r="F53" s="49"/>
      <c r="G53" s="49">
        <v>67.7303708053271</v>
      </c>
      <c r="H53" s="49">
        <v>68.1015872249622</v>
      </c>
      <c r="I53" s="49">
        <v>69.394521880609588</v>
      </c>
      <c r="J53" s="49">
        <v>73.9408234991837</v>
      </c>
      <c r="K53" s="49">
        <v>81.566866801741611</v>
      </c>
      <c r="L53" s="49">
        <v>84.964921565932912</v>
      </c>
      <c r="M53" s="49">
        <v>87.4807799949069</v>
      </c>
      <c r="N53" s="49">
        <v>90.1656272321969</v>
      </c>
      <c r="O53" s="49">
        <v>92.9862528682027</v>
      </c>
    </row>
    <row r="54" ht="14.25" customHeight="1">
      <c r="B54" s="6" t="s">
        <v>144</v>
      </c>
      <c r="C54" s="49"/>
      <c r="D54" s="49"/>
      <c r="E54" s="49"/>
      <c r="F54" s="49"/>
      <c r="G54" s="49">
        <v>340.388794797579</v>
      </c>
      <c r="H54" s="49">
        <v>342.514714738371</v>
      </c>
      <c r="I54" s="49">
        <v>339.63540444893</v>
      </c>
      <c r="J54" s="49">
        <v>332.962426949629</v>
      </c>
      <c r="K54" s="49">
        <v>322.986827001037</v>
      </c>
      <c r="L54" s="49">
        <v>316.938809802916</v>
      </c>
      <c r="M54" s="49">
        <v>311.753113485592</v>
      </c>
      <c r="N54" s="49">
        <v>306.194781800311</v>
      </c>
      <c r="O54" s="49">
        <v>300.353308451721</v>
      </c>
    </row>
    <row r="55" ht="14.25" customHeight="1">
      <c r="B55" s="6" t="s">
        <v>145</v>
      </c>
      <c r="C55" s="49"/>
      <c r="D55" s="49"/>
      <c r="E55" s="49"/>
      <c r="F55" s="49"/>
      <c r="G55" s="49">
        <v>2000</v>
      </c>
      <c r="H55" s="49">
        <v>2000</v>
      </c>
      <c r="I55" s="49">
        <v>2000</v>
      </c>
      <c r="J55" s="49">
        <v>2000</v>
      </c>
      <c r="K55" s="49">
        <v>2000</v>
      </c>
      <c r="L55" s="49">
        <v>2000</v>
      </c>
      <c r="M55" s="49">
        <v>2000</v>
      </c>
      <c r="N55" s="49">
        <v>2000</v>
      </c>
      <c r="O55" s="49">
        <v>2000</v>
      </c>
    </row>
    <row r="56" ht="14.25" customHeight="1">
      <c r="B56" s="6" t="s">
        <v>146</v>
      </c>
      <c r="C56" s="49"/>
      <c r="D56" s="49"/>
      <c r="E56" s="49"/>
      <c r="F56" s="49"/>
      <c r="G56" s="49">
        <v>1000</v>
      </c>
      <c r="H56" s="49">
        <v>1000</v>
      </c>
      <c r="I56" s="49">
        <v>1000</v>
      </c>
      <c r="J56" s="49">
        <v>1000</v>
      </c>
      <c r="K56" s="49">
        <v>1000</v>
      </c>
      <c r="L56" s="49">
        <v>1000</v>
      </c>
      <c r="M56" s="49">
        <v>1000</v>
      </c>
      <c r="N56" s="49">
        <v>1000</v>
      </c>
      <c r="O56" s="49">
        <v>1000</v>
      </c>
    </row>
    <row r="57" ht="14.25" customHeight="1">
      <c r="B57" s="6" t="s">
        <v>147</v>
      </c>
      <c r="C57" s="49"/>
      <c r="D57" s="49"/>
      <c r="E57" s="49"/>
      <c r="F57" s="49"/>
      <c r="G57" s="49">
        <v>-2659.6112052024196</v>
      </c>
      <c r="H57" s="49">
        <v>-2657.48528526163</v>
      </c>
      <c r="I57" s="49">
        <v>-2660.3645955510697</v>
      </c>
      <c r="J57" s="49">
        <v>-2667.03757305037</v>
      </c>
      <c r="K57" s="49">
        <v>-2677.0131729989603</v>
      </c>
      <c r="L57" s="49">
        <v>-2683.06119019708</v>
      </c>
      <c r="M57" s="49">
        <v>-2688.24688651441</v>
      </c>
      <c r="N57" s="49">
        <v>-2693.80521819969</v>
      </c>
      <c r="O57" s="49">
        <v>-2699.64669154828</v>
      </c>
    </row>
    <row r="58" ht="14.25" customHeight="1">
      <c r="B58" s="6" t="s">
        <v>78</v>
      </c>
      <c r="C58" s="49"/>
      <c r="D58" s="49"/>
      <c r="E58" s="49"/>
      <c r="F58" s="49"/>
      <c r="G58" s="49">
        <v>-797.88336156072592</v>
      </c>
      <c r="H58" s="49">
        <v>-797.245585578489</v>
      </c>
      <c r="I58" s="49">
        <v>-798.10937866532106</v>
      </c>
      <c r="J58" s="49">
        <v>-800.111271915111</v>
      </c>
      <c r="K58" s="49">
        <v>-803.103951899689</v>
      </c>
      <c r="L58" s="49">
        <v>-804.918357059125</v>
      </c>
      <c r="M58" s="49">
        <v>-806.474065954322</v>
      </c>
      <c r="N58" s="49">
        <v>-808.141565459907</v>
      </c>
      <c r="O58" s="49">
        <v>-809.89400746448393</v>
      </c>
    </row>
    <row r="59" ht="14.25" customHeight="1">
      <c r="B59" s="6" t="s">
        <v>79</v>
      </c>
      <c r="C59" s="49"/>
      <c r="D59" s="49"/>
      <c r="E59" s="49"/>
      <c r="F59" s="49"/>
      <c r="G59" s="49">
        <v>-1861.72784364169</v>
      </c>
      <c r="H59" s="49">
        <v>-1860.23969968314</v>
      </c>
      <c r="I59" s="49">
        <v>-1862.2552168857499</v>
      </c>
      <c r="J59" s="49">
        <v>-1866.92630113526</v>
      </c>
      <c r="K59" s="49">
        <v>-1873.90922109927</v>
      </c>
      <c r="L59" s="49">
        <v>-1878.14283313796</v>
      </c>
      <c r="M59" s="49">
        <v>-1881.77282056009</v>
      </c>
      <c r="N59" s="49">
        <v>-1885.66365273978</v>
      </c>
      <c r="O59" s="49">
        <v>-1889.7526840838</v>
      </c>
    </row>
    <row r="60" ht="14.25" customHeight="1">
      <c r="B60" s="6" t="s">
        <v>148</v>
      </c>
      <c r="C60" s="49"/>
      <c r="D60" s="49"/>
      <c r="E60" s="49"/>
      <c r="F60" s="49">
        <v>27356</v>
      </c>
      <c r="G60" s="49">
        <v>25494.2721563581</v>
      </c>
      <c r="H60" s="49">
        <v>23634.0324563564</v>
      </c>
      <c r="I60" s="49">
        <v>21771.7772398644</v>
      </c>
      <c r="J60" s="49">
        <v>19904.8509389068</v>
      </c>
      <c r="K60" s="49">
        <v>18030.941721369603</v>
      </c>
      <c r="L60" s="49">
        <v>16152.798884920201</v>
      </c>
      <c r="M60" s="49">
        <v>14271.0260630603</v>
      </c>
      <c r="N60" s="49">
        <v>12385.3624094474</v>
      </c>
      <c r="O60" s="49">
        <v>10495.609728616299</v>
      </c>
    </row>
    <row r="63" ht="14.25" customHeight="1">
      <c r="B63" s="79"/>
      <c r="C63" s="75" t="s">
        <v>150</v>
      </c>
      <c r="D63" s="75"/>
      <c r="E63" s="75"/>
      <c r="F63" s="77" t="s">
        <v>151</v>
      </c>
      <c r="G63" s="76"/>
      <c r="H63" s="76"/>
      <c r="I63" s="78" t="s">
        <v>152</v>
      </c>
      <c r="J63" s="78"/>
      <c r="K63" s="78"/>
    </row>
    <row r="64" ht="14.25" customHeight="1">
      <c r="B64" s="80" t="s">
        <v>153</v>
      </c>
      <c r="C64" s="23" t="s">
        <v>154</v>
      </c>
      <c r="D64" s="81" t="s">
        <v>155</v>
      </c>
      <c r="E64" s="23" t="s">
        <v>156</v>
      </c>
      <c r="F64" s="23" t="s">
        <v>154</v>
      </c>
      <c r="G64" s="81" t="s">
        <v>155</v>
      </c>
      <c r="H64" s="23" t="s">
        <v>156</v>
      </c>
      <c r="I64" s="23" t="s">
        <v>154</v>
      </c>
      <c r="J64" s="81" t="s">
        <v>155</v>
      </c>
      <c r="K64" s="23" t="s">
        <v>156</v>
      </c>
    </row>
    <row r="65" ht="14.25" customHeight="1">
      <c r="B65" s="6" t="s">
        <v>142</v>
      </c>
      <c r="C65" s="49"/>
      <c r="D65" s="49"/>
      <c r="E65" s="49">
        <f>D65-C65</f>
        <v>0</v>
      </c>
      <c r="F65" s="49">
        <v>4790.7099634354508</v>
      </c>
      <c r="G65" s="49">
        <v>5127.7991684538483</v>
      </c>
      <c r="H65" s="49">
        <f>G65-F65</f>
        <v>0</v>
      </c>
      <c r="I65" s="49">
        <f ref="I65:K67" t="shared" si="12">F65-C65</f>
        <v>0</v>
      </c>
      <c r="J65" s="49">
        <f t="shared" si="12"/>
        <v>0</v>
      </c>
      <c r="K65" s="49">
        <f t="shared" si="12"/>
        <v>0</v>
      </c>
    </row>
    <row r="66" ht="14.25" customHeight="1">
      <c r="B66" s="6" t="s">
        <v>143</v>
      </c>
      <c r="C66" s="49"/>
      <c r="D66" s="49"/>
      <c r="E66" s="49">
        <f>D66-C66</f>
        <v>0</v>
      </c>
      <c r="F66" s="49">
        <v>1009.8229054588073</v>
      </c>
      <c r="G66" s="49">
        <v>1673.2457702789204</v>
      </c>
      <c r="H66" s="49">
        <f>G66-F66</f>
        <v>0</v>
      </c>
      <c r="I66" s="49">
        <f t="shared" si="12"/>
        <v>0</v>
      </c>
      <c r="J66" s="49">
        <f t="shared" si="12"/>
        <v>0</v>
      </c>
      <c r="K66" s="49">
        <f t="shared" si="12"/>
        <v>0</v>
      </c>
    </row>
    <row r="67" ht="14.25" customHeight="1">
      <c r="B67" s="6" t="s">
        <v>144</v>
      </c>
      <c r="C67" s="49">
        <f>C65-C66</f>
        <v>0</v>
      </c>
      <c r="D67" s="49">
        <f>D65-D66</f>
        <v>0</v>
      </c>
      <c r="E67" s="49">
        <f>E65-E66</f>
        <v>0</v>
      </c>
      <c r="F67" s="49">
        <f>F65-F66</f>
        <v>0</v>
      </c>
      <c r="G67" s="49">
        <f>G65-G66</f>
        <v>0</v>
      </c>
      <c r="H67" s="49">
        <f>G67-F67</f>
        <v>0</v>
      </c>
      <c r="I67" s="49">
        <f t="shared" si="12"/>
        <v>0</v>
      </c>
      <c r="J67" s="49">
        <f t="shared" si="12"/>
        <v>0</v>
      </c>
      <c r="K67" s="49">
        <f t="shared" si="12"/>
        <v>0</v>
      </c>
    </row>
    <row r="68" ht="14.25" customHeight="1">
      <c r="B68" s="49" t="s">
        <v>157</v>
      </c>
      <c r="C68" s="49"/>
      <c r="D68" s="49"/>
      <c r="E68" s="49">
        <f>IF(OR(C68="",D68=""),"",D68-C68)</f>
      </c>
      <c r="F68" s="49">
        <v>-49.8211659592107</v>
      </c>
      <c r="G68" s="49">
        <v>-125.31830790272217</v>
      </c>
      <c r="H68" s="49">
        <f>IF(OR(F68="",G68=""),"",G68-F68)</f>
      </c>
      <c r="I68" s="49">
        <f>IF(OR(C68="",F68=""),"",F68-C68)</f>
      </c>
      <c r="J68" s="49">
        <f>IF(OR(D68="",G68=""),"",G68-D68)</f>
      </c>
      <c r="K68" s="49">
        <f>IF(OR(E68="",H68=""),"",H68-E68)</f>
      </c>
    </row>
    <row r="69" ht="14.25" customHeight="1">
      <c r="B69" s="49" t="s">
        <v>158</v>
      </c>
      <c r="C69" s="49"/>
      <c r="D69" s="49"/>
      <c r="E69" s="49">
        <f ref="E69:E78" t="shared" si="13">IF(OR(C69="",D69=""),"",D69-C69)</f>
      </c>
      <c r="F69" s="49">
        <v>4695.8497812772512</v>
      </c>
      <c r="G69" s="49">
        <v>5105.793371873765</v>
      </c>
      <c r="H69" s="49">
        <f ref="H69:H78" t="shared" si="14">IF(OR(F69="",G69=""),"",G69-F69)</f>
      </c>
      <c r="I69" s="49">
        <f ref="I69:I78" t="shared" si="15">IF(OR(C69="",F69=""),"",F69-C69)</f>
      </c>
      <c r="J69" s="49">
        <f ref="J69:J78" t="shared" si="16">IF(OR(D69="",G69=""),"",G69-D69)</f>
      </c>
      <c r="K69" s="49">
        <f ref="K69:K78" t="shared" si="17">IF(OR(E69="",H69=""),"",H69-E69)</f>
      </c>
    </row>
    <row r="70" ht="14.25" customHeight="1">
      <c r="B70" s="49" t="s">
        <v>159</v>
      </c>
      <c r="C70" s="49"/>
      <c r="D70" s="49"/>
      <c r="E70" s="49">
        <f t="shared" si="13"/>
      </c>
      <c r="F70" s="49">
        <v>144.68134811741078</v>
      </c>
      <c r="G70" s="49">
        <v>147.3241044828043</v>
      </c>
      <c r="H70" s="49">
        <f t="shared" si="14"/>
      </c>
      <c r="I70" s="49">
        <f t="shared" si="15"/>
      </c>
      <c r="J70" s="49">
        <f t="shared" si="16"/>
      </c>
      <c r="K70" s="49">
        <f t="shared" si="17"/>
      </c>
    </row>
    <row r="71" ht="14.25" customHeight="1">
      <c r="B71" s="49" t="s">
        <v>160</v>
      </c>
      <c r="C71" s="49"/>
      <c r="D71" s="49"/>
      <c r="E71" s="49">
        <f t="shared" si="13"/>
      </c>
      <c r="F71" s="49">
        <v>0</v>
      </c>
      <c r="G71" s="49">
        <v>0</v>
      </c>
      <c r="H71" s="49">
        <f t="shared" si="14"/>
      </c>
      <c r="I71" s="49">
        <f t="shared" si="15"/>
      </c>
      <c r="J71" s="49">
        <f t="shared" si="16"/>
      </c>
      <c r="K71" s="49">
        <f t="shared" si="17"/>
      </c>
    </row>
    <row r="72" ht="14.25" customHeight="1">
      <c r="B72" s="49" t="s">
        <v>161</v>
      </c>
      <c r="C72" s="49"/>
      <c r="D72" s="49"/>
      <c r="E72" s="49">
        <f t="shared" si="13"/>
      </c>
      <c r="F72" s="49">
        <v>959.531654474837</v>
      </c>
      <c r="G72" s="49">
        <v>1584.0370615478066</v>
      </c>
      <c r="H72" s="49">
        <f t="shared" si="14"/>
      </c>
      <c r="I72" s="49">
        <f t="shared" si="15"/>
      </c>
      <c r="J72" s="49">
        <f t="shared" si="16"/>
      </c>
      <c r="K72" s="49">
        <f t="shared" si="17"/>
      </c>
    </row>
    <row r="73" ht="14.25" customHeight="1">
      <c r="B73" s="49" t="s">
        <v>162</v>
      </c>
      <c r="C73" s="49"/>
      <c r="D73" s="49"/>
      <c r="E73" s="49">
        <f t="shared" si="13"/>
      </c>
      <c r="F73" s="49">
        <v>14.078584247377069</v>
      </c>
      <c r="G73" s="49">
        <v>32.972565164855261</v>
      </c>
      <c r="H73" s="49">
        <f t="shared" si="14"/>
      </c>
      <c r="I73" s="49">
        <f t="shared" si="15"/>
      </c>
      <c r="J73" s="49">
        <f t="shared" si="16"/>
      </c>
      <c r="K73" s="49">
        <f t="shared" si="17"/>
      </c>
    </row>
    <row r="74" ht="14.25" customHeight="1">
      <c r="B74" s="49" t="s">
        <v>163</v>
      </c>
      <c r="C74" s="49"/>
      <c r="D74" s="49"/>
      <c r="E74" s="49">
        <f t="shared" si="13"/>
      </c>
      <c r="F74" s="49">
        <v>18.307741225559855</v>
      </c>
      <c r="G74" s="49">
        <v>31.894973252349846</v>
      </c>
      <c r="H74" s="49">
        <f t="shared" si="14"/>
      </c>
      <c r="I74" s="49">
        <f t="shared" si="15"/>
      </c>
      <c r="J74" s="49">
        <f t="shared" si="16"/>
      </c>
      <c r="K74" s="49">
        <f t="shared" si="17"/>
      </c>
    </row>
    <row r="75" ht="14.25" customHeight="1">
      <c r="B75" s="49" t="s">
        <v>164</v>
      </c>
      <c r="C75" s="49"/>
      <c r="D75" s="49"/>
      <c r="E75" s="49">
        <f t="shared" si="13"/>
      </c>
      <c r="F75" s="49">
        <v>17.904925511033369</v>
      </c>
      <c r="G75" s="49">
        <v>24.341170313907369</v>
      </c>
      <c r="H75" s="49">
        <f t="shared" si="14"/>
      </c>
      <c r="I75" s="49">
        <f t="shared" si="15"/>
      </c>
      <c r="J75" s="49">
        <f t="shared" si="16"/>
      </c>
      <c r="K75" s="49">
        <f t="shared" si="17"/>
      </c>
    </row>
    <row r="76" ht="14.25" customHeight="1">
      <c r="B76" s="3" t="s">
        <v>165</v>
      </c>
      <c r="C76" s="49"/>
      <c r="D76" s="49"/>
      <c r="E76" s="49">
        <f t="shared" si="13"/>
      </c>
      <c r="F76" s="49"/>
      <c r="G76" s="49"/>
      <c r="H76" s="49">
        <f t="shared" si="14"/>
      </c>
      <c r="I76" s="49">
        <f t="shared" si="15"/>
      </c>
      <c r="J76" s="49">
        <f t="shared" si="16"/>
      </c>
      <c r="K76" s="49">
        <f t="shared" si="17"/>
      </c>
    </row>
    <row r="77" ht="14.25" customHeight="1">
      <c r="B77" s="49" t="s">
        <v>166</v>
      </c>
      <c r="C77" s="49"/>
      <c r="D77" s="49"/>
      <c r="E77" s="49">
        <f t="shared" si="13"/>
      </c>
      <c r="F77" s="49">
        <v>0</v>
      </c>
      <c r="G77" s="49">
        <v>0</v>
      </c>
      <c r="H77" s="49">
        <f t="shared" si="14"/>
      </c>
      <c r="I77" s="49">
        <f t="shared" si="15"/>
      </c>
      <c r="J77" s="49">
        <f t="shared" si="16"/>
      </c>
      <c r="K77" s="49">
        <f t="shared" si="17"/>
      </c>
    </row>
    <row r="78" ht="14.25" customHeight="1">
      <c r="B78" s="49" t="s">
        <v>167</v>
      </c>
      <c r="C78" s="49"/>
      <c r="D78" s="49"/>
      <c r="E78" s="49">
        <f t="shared" si="13"/>
      </c>
      <c r="F78" s="49"/>
      <c r="G78" s="49"/>
      <c r="H78" s="49">
        <f t="shared" si="14"/>
      </c>
      <c r="I78" s="49">
        <f t="shared" si="15"/>
      </c>
      <c r="J78" s="49">
        <f t="shared" si="16"/>
      </c>
      <c r="K78" s="49">
        <f t="shared" si="17"/>
      </c>
    </row>
    <row r="79" ht="14.25" customHeight="1">
      <c r="B79" s="49"/>
      <c r="C79" s="49"/>
      <c r="D79" s="49"/>
      <c r="E79" s="49"/>
      <c r="F79" s="49"/>
      <c r="G79" s="49"/>
      <c r="H79" s="49"/>
      <c r="I79" s="49"/>
      <c r="J79" s="49"/>
      <c r="K79" s="49"/>
    </row>
    <row r="80" ht="14.25" customHeight="1">
      <c r="B80" s="79"/>
      <c r="C80" s="75" t="s">
        <v>150</v>
      </c>
      <c r="D80" s="75"/>
      <c r="E80" s="75"/>
      <c r="F80" s="77" t="s">
        <v>151</v>
      </c>
      <c r="G80" s="76"/>
      <c r="H80" s="76"/>
      <c r="I80" s="78" t="s">
        <v>152</v>
      </c>
      <c r="J80" s="78"/>
      <c r="K80" s="78"/>
    </row>
    <row r="81" ht="14.25" customHeight="1">
      <c r="B81" s="80" t="s">
        <v>153</v>
      </c>
      <c r="C81" s="23" t="s">
        <v>154</v>
      </c>
      <c r="D81" s="81" t="s">
        <v>168</v>
      </c>
      <c r="E81" s="23" t="s">
        <v>156</v>
      </c>
      <c r="F81" s="23" t="s">
        <v>154</v>
      </c>
      <c r="G81" s="81" t="s">
        <v>168</v>
      </c>
      <c r="H81" s="23" t="s">
        <v>156</v>
      </c>
      <c r="I81" s="23" t="s">
        <v>154</v>
      </c>
      <c r="J81" s="81" t="s">
        <v>168</v>
      </c>
      <c r="K81" s="23" t="s">
        <v>156</v>
      </c>
    </row>
    <row r="82" ht="14.25" customHeight="1">
      <c r="B82" s="6" t="s">
        <v>142</v>
      </c>
      <c r="C82" s="49"/>
      <c r="D82" s="49"/>
      <c r="E82" s="49">
        <f>D82-C82</f>
        <v>0</v>
      </c>
      <c r="F82" s="49">
        <v>4790.7099634354508</v>
      </c>
      <c r="G82" s="49">
        <v>5045.1470726642283</v>
      </c>
      <c r="H82" s="49">
        <f>G82-F82</f>
        <v>0</v>
      </c>
      <c r="I82" s="49">
        <f ref="I82:I84" t="shared" si="18">F82-C82</f>
        <v>0</v>
      </c>
      <c r="J82" s="49">
        <f ref="J82:J84" t="shared" si="19">G82-D82</f>
        <v>0</v>
      </c>
      <c r="K82" s="49">
        <f ref="K82:K84" t="shared" si="20">H82-E82</f>
        <v>0</v>
      </c>
    </row>
    <row r="83" ht="14.25" customHeight="1">
      <c r="B83" s="6" t="s">
        <v>143</v>
      </c>
      <c r="C83" s="49"/>
      <c r="D83" s="49"/>
      <c r="E83" s="49">
        <f>D83-C83</f>
        <v>0</v>
      </c>
      <c r="F83" s="49">
        <v>1009.8229054588073</v>
      </c>
      <c r="G83" s="49">
        <v>1508.8432129530015</v>
      </c>
      <c r="H83" s="49">
        <f>G83-F83</f>
        <v>0</v>
      </c>
      <c r="I83" s="49">
        <f t="shared" si="18"/>
        <v>0</v>
      </c>
      <c r="J83" s="49">
        <f t="shared" si="19"/>
        <v>0</v>
      </c>
      <c r="K83" s="49">
        <f t="shared" si="20"/>
        <v>0</v>
      </c>
    </row>
    <row r="84" ht="14.25" customHeight="1">
      <c r="B84" s="6" t="s">
        <v>144</v>
      </c>
      <c r="C84" s="49">
        <f>C82-C83</f>
        <v>0</v>
      </c>
      <c r="D84" s="49">
        <f>D82-D83</f>
        <v>0</v>
      </c>
      <c r="E84" s="49">
        <f>E82-E83</f>
        <v>0</v>
      </c>
      <c r="F84" s="49">
        <f>F82-F83</f>
        <v>0</v>
      </c>
      <c r="G84" s="49">
        <f>G82-G83</f>
        <v>0</v>
      </c>
      <c r="H84" s="49">
        <f>G84-F84</f>
        <v>0</v>
      </c>
      <c r="I84" s="49">
        <f t="shared" si="18"/>
        <v>0</v>
      </c>
      <c r="J84" s="49">
        <f t="shared" si="19"/>
        <v>0</v>
      </c>
      <c r="K84" s="49">
        <f t="shared" si="20"/>
        <v>0</v>
      </c>
    </row>
    <row r="85" ht="14.25" customHeight="1">
      <c r="B85" s="49" t="s">
        <v>157</v>
      </c>
      <c r="C85" s="49"/>
      <c r="D85" s="49"/>
      <c r="E85" s="49">
        <f>IF(OR(C85="",D85=""),"",D85-C85)</f>
      </c>
      <c r="F85" s="49">
        <v>-49.8211659592107</v>
      </c>
      <c r="G85" s="49">
        <v>-106.17947921212812</v>
      </c>
      <c r="H85" s="49">
        <f>IF(OR(F85="",G85=""),"",G85-F85)</f>
      </c>
      <c r="I85" s="49">
        <f>IF(OR(C85="",F85=""),"",F85-C85)</f>
      </c>
      <c r="J85" s="49">
        <f>IF(OR(D85="",G85=""),"",G85-D85)</f>
      </c>
      <c r="K85" s="49">
        <f>IF(OR(E85="",H85=""),"",H85-E85)</f>
      </c>
    </row>
    <row r="86" ht="14.25" customHeight="1">
      <c r="B86" s="49" t="s">
        <v>158</v>
      </c>
      <c r="C86" s="49"/>
      <c r="D86" s="49"/>
      <c r="E86" s="49">
        <f ref="E86:E95" t="shared" si="21">IF(OR(C86="",D86=""),"",D86-C86)</f>
      </c>
      <c r="F86" s="49">
        <v>4695.8497812772512</v>
      </c>
      <c r="G86" s="49">
        <v>5004.564624190768</v>
      </c>
      <c r="H86" s="49">
        <f ref="H86:H95" t="shared" si="22">IF(OR(F86="",G86=""),"",G86-F86)</f>
      </c>
      <c r="I86" s="49">
        <f ref="I86:I95" t="shared" si="23">IF(OR(C86="",F86=""),"",F86-C86)</f>
      </c>
      <c r="J86" s="49">
        <f ref="J86:J95" t="shared" si="24">IF(OR(D86="",G86=""),"",G86-D86)</f>
      </c>
      <c r="K86" s="49">
        <f ref="K86:K95" t="shared" si="25">IF(OR(E86="",H86=""),"",H86-E86)</f>
      </c>
    </row>
    <row r="87" ht="14.25" customHeight="1">
      <c r="B87" s="49" t="s">
        <v>159</v>
      </c>
      <c r="C87" s="49"/>
      <c r="D87" s="49"/>
      <c r="E87" s="49">
        <f t="shared" si="21"/>
      </c>
      <c r="F87" s="49">
        <v>144.68134811741078</v>
      </c>
      <c r="G87" s="49">
        <v>146.76192768558738</v>
      </c>
      <c r="H87" s="49">
        <f t="shared" si="22"/>
      </c>
      <c r="I87" s="49">
        <f t="shared" si="23"/>
      </c>
      <c r="J87" s="49">
        <f t="shared" si="24"/>
      </c>
      <c r="K87" s="49">
        <f t="shared" si="25"/>
      </c>
    </row>
    <row r="88" ht="14.25" customHeight="1">
      <c r="B88" s="49" t="s">
        <v>160</v>
      </c>
      <c r="C88" s="49"/>
      <c r="D88" s="49"/>
      <c r="E88" s="49">
        <f t="shared" si="21"/>
      </c>
      <c r="F88" s="49">
        <v>0</v>
      </c>
      <c r="G88" s="49">
        <v>0</v>
      </c>
      <c r="H88" s="49">
        <f t="shared" si="22"/>
      </c>
      <c r="I88" s="49">
        <f t="shared" si="23"/>
      </c>
      <c r="J88" s="49">
        <f t="shared" si="24"/>
      </c>
      <c r="K88" s="49">
        <f t="shared" si="25"/>
      </c>
    </row>
    <row r="89" ht="14.25" customHeight="1">
      <c r="B89" s="49" t="s">
        <v>161</v>
      </c>
      <c r="C89" s="49"/>
      <c r="D89" s="49"/>
      <c r="E89" s="49">
        <f t="shared" si="21"/>
      </c>
      <c r="F89" s="49">
        <v>959.531654474837</v>
      </c>
      <c r="G89" s="49">
        <v>1429.3209521480649</v>
      </c>
      <c r="H89" s="49">
        <f t="shared" si="22"/>
      </c>
      <c r="I89" s="49">
        <f t="shared" si="23"/>
      </c>
      <c r="J89" s="49">
        <f t="shared" si="24"/>
      </c>
      <c r="K89" s="49">
        <f t="shared" si="25"/>
      </c>
    </row>
    <row r="90" ht="14.25" customHeight="1">
      <c r="B90" s="49" t="s">
        <v>162</v>
      </c>
      <c r="C90" s="49"/>
      <c r="D90" s="49"/>
      <c r="E90" s="49">
        <f t="shared" si="21"/>
      </c>
      <c r="F90" s="49">
        <v>14.078584247377069</v>
      </c>
      <c r="G90" s="49">
        <v>28.269893930142075</v>
      </c>
      <c r="H90" s="49">
        <f t="shared" si="22"/>
      </c>
      <c r="I90" s="49">
        <f t="shared" si="23"/>
      </c>
      <c r="J90" s="49">
        <f t="shared" si="24"/>
      </c>
      <c r="K90" s="49">
        <f t="shared" si="25"/>
      </c>
    </row>
    <row r="91" ht="14.25" customHeight="1">
      <c r="B91" s="49" t="s">
        <v>163</v>
      </c>
      <c r="C91" s="49"/>
      <c r="D91" s="49"/>
      <c r="E91" s="49">
        <f t="shared" si="21"/>
      </c>
      <c r="F91" s="49">
        <v>18.307741225559855</v>
      </c>
      <c r="G91" s="49">
        <v>28.5140597368216</v>
      </c>
      <c r="H91" s="49">
        <f t="shared" si="22"/>
      </c>
      <c r="I91" s="49">
        <f t="shared" si="23"/>
      </c>
      <c r="J91" s="49">
        <f t="shared" si="24"/>
      </c>
      <c r="K91" s="49">
        <f t="shared" si="25"/>
      </c>
    </row>
    <row r="92" ht="14.25" customHeight="1">
      <c r="B92" s="49" t="s">
        <v>164</v>
      </c>
      <c r="C92" s="49"/>
      <c r="D92" s="49"/>
      <c r="E92" s="49">
        <f t="shared" si="21"/>
      </c>
      <c r="F92" s="49">
        <v>17.904925511033369</v>
      </c>
      <c r="G92" s="49">
        <v>22.738307137973258</v>
      </c>
      <c r="H92" s="49">
        <f t="shared" si="22"/>
      </c>
      <c r="I92" s="49">
        <f t="shared" si="23"/>
      </c>
      <c r="J92" s="49">
        <f t="shared" si="24"/>
      </c>
      <c r="K92" s="49">
        <f t="shared" si="25"/>
      </c>
    </row>
    <row r="93" ht="14.25" customHeight="1">
      <c r="B93" s="3" t="s">
        <v>165</v>
      </c>
      <c r="C93" s="49"/>
      <c r="D93" s="49"/>
      <c r="E93" s="49">
        <f t="shared" si="21"/>
      </c>
      <c r="F93" s="49"/>
      <c r="G93" s="49"/>
      <c r="H93" s="49">
        <f t="shared" si="22"/>
      </c>
      <c r="I93" s="49">
        <f t="shared" si="23"/>
      </c>
      <c r="J93" s="49">
        <f t="shared" si="24"/>
      </c>
      <c r="K93" s="49">
        <f t="shared" si="25"/>
      </c>
    </row>
    <row r="94" ht="14.25" customHeight="1">
      <c r="B94" s="49" t="s">
        <v>166</v>
      </c>
      <c r="C94" s="49"/>
      <c r="D94" s="49"/>
      <c r="E94" s="49">
        <f t="shared" si="21"/>
      </c>
      <c r="F94" s="49">
        <v>0</v>
      </c>
      <c r="G94" s="49">
        <v>0</v>
      </c>
      <c r="H94" s="49">
        <f t="shared" si="22"/>
      </c>
      <c r="I94" s="49">
        <f t="shared" si="23"/>
      </c>
      <c r="J94" s="49">
        <f t="shared" si="24"/>
      </c>
      <c r="K94" s="49">
        <f t="shared" si="25"/>
      </c>
    </row>
    <row r="95" ht="14.25" customHeight="1">
      <c r="B95" s="49" t="s">
        <v>167</v>
      </c>
      <c r="C95" s="49"/>
      <c r="D95" s="49"/>
      <c r="E95" s="49">
        <f t="shared" si="21"/>
      </c>
      <c r="F95" s="49"/>
      <c r="G95" s="49"/>
      <c r="H95" s="49">
        <f t="shared" si="22"/>
      </c>
      <c r="I95" s="49">
        <f t="shared" si="23"/>
      </c>
      <c r="J95" s="49">
        <f t="shared" si="24"/>
      </c>
      <c r="K95" s="49">
        <f t="shared" si="25"/>
      </c>
    </row>
    <row r="96" ht="14.25" customHeight="1">
      <c r="B96" s="49"/>
      <c r="C96" s="49"/>
      <c r="D96" s="49"/>
      <c r="E96" s="49"/>
      <c r="F96" s="49"/>
      <c r="G96" s="49"/>
      <c r="H96" s="49"/>
      <c r="I96" s="49"/>
      <c r="J96" s="49"/>
      <c r="K96" s="49"/>
    </row>
    <row r="97" ht="14.25" customHeight="1">
      <c r="B97" s="79"/>
      <c r="C97" s="75" t="s">
        <v>150</v>
      </c>
      <c r="D97" s="75"/>
      <c r="E97" s="75"/>
      <c r="F97" s="77" t="s">
        <v>151</v>
      </c>
      <c r="G97" s="76"/>
      <c r="H97" s="76"/>
      <c r="I97" s="78" t="s">
        <v>152</v>
      </c>
      <c r="J97" s="78"/>
      <c r="K97" s="78"/>
    </row>
    <row r="98" ht="14.25" customHeight="1">
      <c r="B98" s="80" t="s">
        <v>153</v>
      </c>
      <c r="C98" s="23" t="s">
        <v>154</v>
      </c>
      <c r="D98" s="81" t="s">
        <v>169</v>
      </c>
      <c r="E98" s="23" t="s">
        <v>156</v>
      </c>
      <c r="F98" s="23" t="s">
        <v>154</v>
      </c>
      <c r="G98" s="81" t="s">
        <v>169</v>
      </c>
      <c r="H98" s="23" t="s">
        <v>156</v>
      </c>
      <c r="I98" s="23" t="s">
        <v>154</v>
      </c>
      <c r="J98" s="81" t="s">
        <v>169</v>
      </c>
      <c r="K98" s="23" t="s">
        <v>156</v>
      </c>
    </row>
    <row r="99" ht="14.25" customHeight="1">
      <c r="B99" s="6" t="s">
        <v>142</v>
      </c>
      <c r="C99" s="49"/>
      <c r="D99" s="49"/>
      <c r="E99" s="49">
        <f>D99-C99</f>
        <v>0</v>
      </c>
      <c r="F99" s="49">
        <v>4790.7099634354508</v>
      </c>
      <c r="G99" s="49">
        <v>4961.7305091358658</v>
      </c>
      <c r="H99" s="49">
        <f>G99-F99</f>
        <v>0</v>
      </c>
      <c r="I99" s="49">
        <f ref="I99:I101" t="shared" si="26">F99-C99</f>
        <v>0</v>
      </c>
      <c r="J99" s="49">
        <f ref="J99:J101" t="shared" si="27">G99-D99</f>
        <v>0</v>
      </c>
      <c r="K99" s="49">
        <f ref="K99:K101" t="shared" si="28">H99-E99</f>
        <v>0</v>
      </c>
    </row>
    <row r="100" ht="14.25" customHeight="1">
      <c r="B100" s="6" t="s">
        <v>143</v>
      </c>
      <c r="C100" s="49"/>
      <c r="D100" s="49"/>
      <c r="E100" s="49">
        <f>D100-C100</f>
        <v>0</v>
      </c>
      <c r="F100" s="49">
        <v>1009.8229054588073</v>
      </c>
      <c r="G100" s="49">
        <v>1342.8167592782127</v>
      </c>
      <c r="H100" s="49">
        <f>G100-F100</f>
        <v>0</v>
      </c>
      <c r="I100" s="49">
        <f t="shared" si="26"/>
        <v>0</v>
      </c>
      <c r="J100" s="49">
        <f t="shared" si="27"/>
        <v>0</v>
      </c>
      <c r="K100" s="49">
        <f t="shared" si="28"/>
        <v>0</v>
      </c>
    </row>
    <row r="101" ht="14.25" customHeight="1">
      <c r="B101" s="6" t="s">
        <v>144</v>
      </c>
      <c r="C101" s="49">
        <f>C99-C100</f>
        <v>0</v>
      </c>
      <c r="D101" s="49">
        <f>D99-D100</f>
        <v>0</v>
      </c>
      <c r="E101" s="49">
        <f>E99-E100</f>
        <v>0</v>
      </c>
      <c r="F101" s="49">
        <f>F99-F100</f>
        <v>0</v>
      </c>
      <c r="G101" s="49">
        <f>G99-G100</f>
        <v>0</v>
      </c>
      <c r="H101" s="49">
        <f>G101-F101</f>
        <v>0</v>
      </c>
      <c r="I101" s="49">
        <f t="shared" si="26"/>
        <v>0</v>
      </c>
      <c r="J101" s="49">
        <f t="shared" si="27"/>
        <v>0</v>
      </c>
      <c r="K101" s="49">
        <f t="shared" si="28"/>
        <v>0</v>
      </c>
    </row>
    <row r="102" ht="14.25" customHeight="1">
      <c r="B102" s="49" t="s">
        <v>157</v>
      </c>
      <c r="C102" s="49"/>
      <c r="D102" s="49"/>
      <c r="E102" s="49">
        <f>IF(OR(C102="",D102=""),"",D102-C102)</f>
      </c>
      <c r="F102" s="49">
        <v>-49.8211659592107</v>
      </c>
      <c r="G102" s="49">
        <v>-87.237926608627632</v>
      </c>
      <c r="H102" s="49">
        <f>IF(OR(F102="",G102=""),"",G102-F102)</f>
      </c>
      <c r="I102" s="49">
        <f>IF(OR(C102="",F102=""),"",F102-C102)</f>
      </c>
      <c r="J102" s="49">
        <f>IF(OR(D102="",G102=""),"",G102-D102)</f>
      </c>
      <c r="K102" s="49">
        <f>IF(OR(E102="",H102=""),"",H102-E102)</f>
      </c>
    </row>
    <row r="103" ht="14.25" customHeight="1">
      <c r="B103" s="49" t="s">
        <v>158</v>
      </c>
      <c r="C103" s="49"/>
      <c r="D103" s="49"/>
      <c r="E103" s="49">
        <f ref="E103:E112" t="shared" si="29">IF(OR(C103="",D103=""),"",D103-C103)</f>
      </c>
      <c r="F103" s="49">
        <v>4695.8497812772512</v>
      </c>
      <c r="G103" s="49">
        <v>4902.796974078914</v>
      </c>
      <c r="H103" s="49">
        <f ref="H103:H112" t="shared" si="30">IF(OR(F103="",G103=""),"",G103-F103)</f>
      </c>
      <c r="I103" s="49">
        <f ref="I103:I112" t="shared" si="31">IF(OR(C103="",F103=""),"",F103-C103)</f>
      </c>
      <c r="J103" s="49">
        <f ref="J103:J112" t="shared" si="32">IF(OR(D103="",G103=""),"",G103-D103)</f>
      </c>
      <c r="K103" s="49">
        <f ref="K103:K112" t="shared" si="33">IF(OR(E103="",H103=""),"",H103-E103)</f>
      </c>
    </row>
    <row r="104" ht="14.25" customHeight="1">
      <c r="B104" s="49" t="s">
        <v>159</v>
      </c>
      <c r="C104" s="49"/>
      <c r="D104" s="49"/>
      <c r="E104" s="49">
        <f t="shared" si="29"/>
      </c>
      <c r="F104" s="49">
        <v>144.68134811741078</v>
      </c>
      <c r="G104" s="49">
        <v>146.17146166557939</v>
      </c>
      <c r="H104" s="49">
        <f t="shared" si="30"/>
      </c>
      <c r="I104" s="49">
        <f t="shared" si="31"/>
      </c>
      <c r="J104" s="49">
        <f t="shared" si="32"/>
      </c>
      <c r="K104" s="49">
        <f t="shared" si="33"/>
      </c>
    </row>
    <row r="105" ht="14.25" customHeight="1">
      <c r="B105" s="49" t="s">
        <v>160</v>
      </c>
      <c r="C105" s="49"/>
      <c r="D105" s="49"/>
      <c r="E105" s="49">
        <f t="shared" si="29"/>
      </c>
      <c r="F105" s="49">
        <v>0</v>
      </c>
      <c r="G105" s="49">
        <v>0</v>
      </c>
      <c r="H105" s="49">
        <f t="shared" si="30"/>
      </c>
      <c r="I105" s="49">
        <f t="shared" si="31"/>
      </c>
      <c r="J105" s="49">
        <f t="shared" si="32"/>
      </c>
      <c r="K105" s="49">
        <f t="shared" si="33"/>
      </c>
    </row>
    <row r="106" ht="14.25" customHeight="1">
      <c r="B106" s="49" t="s">
        <v>161</v>
      </c>
      <c r="C106" s="49"/>
      <c r="D106" s="49"/>
      <c r="E106" s="49">
        <f t="shared" si="29"/>
      </c>
      <c r="F106" s="49">
        <v>959.531654474837</v>
      </c>
      <c r="G106" s="49">
        <v>1273.0094134866749</v>
      </c>
      <c r="H106" s="49">
        <f t="shared" si="30"/>
      </c>
      <c r="I106" s="49">
        <f t="shared" si="31"/>
      </c>
      <c r="J106" s="49">
        <f t="shared" si="32"/>
      </c>
      <c r="K106" s="49">
        <f t="shared" si="33"/>
      </c>
    </row>
    <row r="107" ht="14.25" customHeight="1">
      <c r="B107" s="49" t="s">
        <v>162</v>
      </c>
      <c r="C107" s="49"/>
      <c r="D107" s="49"/>
      <c r="E107" s="49">
        <f t="shared" si="29"/>
      </c>
      <c r="F107" s="49">
        <v>14.078584247377069</v>
      </c>
      <c r="G107" s="49">
        <v>23.553409647388762</v>
      </c>
      <c r="H107" s="49">
        <f t="shared" si="30"/>
      </c>
      <c r="I107" s="49">
        <f t="shared" si="31"/>
      </c>
      <c r="J107" s="49">
        <f t="shared" si="32"/>
      </c>
      <c r="K107" s="49">
        <f t="shared" si="33"/>
      </c>
    </row>
    <row r="108" ht="14.25" customHeight="1">
      <c r="B108" s="49" t="s">
        <v>163</v>
      </c>
      <c r="C108" s="49"/>
      <c r="D108" s="49"/>
      <c r="E108" s="49">
        <f t="shared" si="29"/>
      </c>
      <c r="F108" s="49">
        <v>18.307741225559855</v>
      </c>
      <c r="G108" s="49">
        <v>25.122604004797928</v>
      </c>
      <c r="H108" s="49">
        <f t="shared" si="30"/>
      </c>
      <c r="I108" s="49">
        <f t="shared" si="31"/>
      </c>
      <c r="J108" s="49">
        <f t="shared" si="32"/>
      </c>
      <c r="K108" s="49">
        <f t="shared" si="33"/>
      </c>
    </row>
    <row r="109" ht="14.25" customHeight="1">
      <c r="B109" s="49" t="s">
        <v>164</v>
      </c>
      <c r="C109" s="49"/>
      <c r="D109" s="49"/>
      <c r="E109" s="49">
        <f t="shared" si="29"/>
      </c>
      <c r="F109" s="49">
        <v>17.904925511033369</v>
      </c>
      <c r="G109" s="49">
        <v>21.13133213934972</v>
      </c>
      <c r="H109" s="49">
        <f t="shared" si="30"/>
      </c>
      <c r="I109" s="49">
        <f t="shared" si="31"/>
      </c>
      <c r="J109" s="49">
        <f t="shared" si="32"/>
      </c>
      <c r="K109" s="49">
        <f t="shared" si="33"/>
      </c>
    </row>
    <row r="110" ht="14.25" customHeight="1">
      <c r="B110" s="3" t="s">
        <v>165</v>
      </c>
      <c r="C110" s="49"/>
      <c r="D110" s="49"/>
      <c r="E110" s="49">
        <f t="shared" si="29"/>
      </c>
      <c r="F110" s="49"/>
      <c r="G110" s="49"/>
      <c r="H110" s="49">
        <f t="shared" si="30"/>
      </c>
      <c r="I110" s="49">
        <f t="shared" si="31"/>
      </c>
      <c r="J110" s="49">
        <f t="shared" si="32"/>
      </c>
      <c r="K110" s="49">
        <f t="shared" si="33"/>
      </c>
    </row>
    <row r="111" ht="14.25" customHeight="1">
      <c r="B111" s="49" t="s">
        <v>166</v>
      </c>
      <c r="C111" s="49"/>
      <c r="D111" s="49"/>
      <c r="E111" s="49">
        <f t="shared" si="29"/>
      </c>
      <c r="F111" s="49">
        <v>0</v>
      </c>
      <c r="G111" s="49">
        <v>0</v>
      </c>
      <c r="H111" s="49">
        <f t="shared" si="30"/>
      </c>
      <c r="I111" s="49">
        <f t="shared" si="31"/>
      </c>
      <c r="J111" s="49">
        <f t="shared" si="32"/>
      </c>
      <c r="K111" s="49">
        <f t="shared" si="33"/>
      </c>
    </row>
    <row r="112" ht="14.25" customHeight="1">
      <c r="B112" s="49" t="s">
        <v>167</v>
      </c>
      <c r="C112" s="49"/>
      <c r="D112" s="49"/>
      <c r="E112" s="49">
        <f t="shared" si="29"/>
      </c>
      <c r="F112" s="49"/>
      <c r="G112" s="49"/>
      <c r="H112" s="49">
        <f t="shared" si="30"/>
      </c>
      <c r="I112" s="49">
        <f t="shared" si="31"/>
      </c>
      <c r="J112" s="49">
        <f t="shared" si="32"/>
      </c>
      <c r="K112" s="49">
        <f t="shared" si="33"/>
      </c>
    </row>
    <row r="113" ht="14.25" customHeight="1">
      <c r="B113" s="49"/>
      <c r="C113" s="49"/>
      <c r="D113" s="49"/>
      <c r="E113" s="49"/>
      <c r="F113" s="49"/>
      <c r="G113" s="49"/>
      <c r="H113" s="49"/>
      <c r="I113" s="49"/>
      <c r="J113" s="49"/>
      <c r="K113" s="49"/>
    </row>
    <row r="114" ht="14.25" customHeight="1">
      <c r="B114" s="79"/>
      <c r="C114" s="75" t="s">
        <v>150</v>
      </c>
      <c r="D114" s="75"/>
      <c r="E114" s="75"/>
      <c r="F114" s="77" t="s">
        <v>151</v>
      </c>
      <c r="G114" s="76"/>
      <c r="H114" s="76"/>
      <c r="I114" s="78" t="s">
        <v>152</v>
      </c>
      <c r="J114" s="78"/>
      <c r="K114" s="78"/>
    </row>
    <row r="115" ht="14.25" customHeight="1">
      <c r="B115" s="80" t="s">
        <v>153</v>
      </c>
      <c r="C115" s="23" t="s">
        <v>154</v>
      </c>
      <c r="D115" s="81" t="s">
        <v>170</v>
      </c>
      <c r="E115" s="23" t="s">
        <v>156</v>
      </c>
      <c r="F115" s="23" t="s">
        <v>154</v>
      </c>
      <c r="G115" s="81" t="s">
        <v>170</v>
      </c>
      <c r="H115" s="23" t="s">
        <v>156</v>
      </c>
      <c r="I115" s="23" t="s">
        <v>154</v>
      </c>
      <c r="J115" s="81" t="s">
        <v>170</v>
      </c>
      <c r="K115" s="23" t="s">
        <v>156</v>
      </c>
    </row>
    <row r="116" ht="14.25" customHeight="1">
      <c r="B116" s="6" t="s">
        <v>142</v>
      </c>
      <c r="C116" s="49"/>
      <c r="D116" s="49"/>
      <c r="E116" s="49">
        <f>D116-C116</f>
        <v>0</v>
      </c>
      <c r="F116" s="49">
        <v>4790.7099634354508</v>
      </c>
      <c r="G116" s="49">
        <v>4877.4712431829194</v>
      </c>
      <c r="H116" s="49">
        <f>G116-F116</f>
        <v>0</v>
      </c>
      <c r="I116" s="49">
        <f ref="I116:I118" t="shared" si="34">F116-C116</f>
        <v>0</v>
      </c>
      <c r="J116" s="49">
        <f ref="J116:J118" t="shared" si="35">G116-D116</f>
        <v>0</v>
      </c>
      <c r="K116" s="49">
        <f ref="K116:K118" t="shared" si="36">H116-E116</f>
        <v>0</v>
      </c>
    </row>
    <row r="117" ht="14.25" customHeight="1">
      <c r="B117" s="6" t="s">
        <v>143</v>
      </c>
      <c r="C117" s="49"/>
      <c r="D117" s="49"/>
      <c r="E117" s="49">
        <f>D117-C117</f>
        <v>0</v>
      </c>
      <c r="F117" s="49">
        <v>1009.8229054588073</v>
      </c>
      <c r="G117" s="49">
        <v>1175.680309337147</v>
      </c>
      <c r="H117" s="49">
        <f>G117-F117</f>
        <v>0</v>
      </c>
      <c r="I117" s="49">
        <f t="shared" si="34"/>
        <v>0</v>
      </c>
      <c r="J117" s="49">
        <f t="shared" si="35"/>
        <v>0</v>
      </c>
      <c r="K117" s="49">
        <f t="shared" si="36"/>
        <v>0</v>
      </c>
    </row>
    <row r="118" ht="14.25" customHeight="1">
      <c r="B118" s="6" t="s">
        <v>144</v>
      </c>
      <c r="C118" s="49">
        <f>C116-C117</f>
        <v>0</v>
      </c>
      <c r="D118" s="49">
        <f>D116-D117</f>
        <v>0</v>
      </c>
      <c r="E118" s="49">
        <f>E116-E117</f>
        <v>0</v>
      </c>
      <c r="F118" s="49">
        <f>F116-F117</f>
        <v>0</v>
      </c>
      <c r="G118" s="49">
        <f>G116-G117</f>
        <v>0</v>
      </c>
      <c r="H118" s="49">
        <f>G118-F118</f>
        <v>0</v>
      </c>
      <c r="I118" s="49">
        <f t="shared" si="34"/>
        <v>0</v>
      </c>
      <c r="J118" s="49">
        <f t="shared" si="35"/>
        <v>0</v>
      </c>
      <c r="K118" s="49">
        <f t="shared" si="36"/>
        <v>0</v>
      </c>
    </row>
    <row r="119" ht="14.25" customHeight="1">
      <c r="B119" s="49" t="s">
        <v>157</v>
      </c>
      <c r="C119" s="49"/>
      <c r="D119" s="49"/>
      <c r="E119" s="49">
        <f>IF(OR(C119="",D119=""),"",D119-C119)</f>
      </c>
      <c r="F119" s="49">
        <v>-49.8211659592107</v>
      </c>
      <c r="G119" s="49">
        <v>-68.326147218392961</v>
      </c>
      <c r="H119" s="49">
        <f>IF(OR(F119="",G119=""),"",G119-F119)</f>
      </c>
      <c r="I119" s="49">
        <f>IF(OR(C119="",F119=""),"",F119-C119)</f>
      </c>
      <c r="J119" s="49">
        <f>IF(OR(D119="",G119=""),"",G119-D119)</f>
      </c>
      <c r="K119" s="49">
        <f>IF(OR(E119="",H119=""),"",H119-E119)</f>
      </c>
    </row>
    <row r="120" ht="14.25" customHeight="1">
      <c r="B120" s="49" t="s">
        <v>158</v>
      </c>
      <c r="C120" s="49"/>
      <c r="D120" s="49"/>
      <c r="E120" s="49">
        <f ref="E120:E129" t="shared" si="37">IF(OR(C120="",D120=""),"",D120-C120)</f>
      </c>
      <c r="F120" s="49">
        <v>4695.8497812772512</v>
      </c>
      <c r="G120" s="49">
        <v>4800.277869257573</v>
      </c>
      <c r="H120" s="49">
        <f ref="H120:H129" t="shared" si="38">IF(OR(F120="",G120=""),"",G120-F120)</f>
      </c>
      <c r="I120" s="49">
        <f ref="I120:I129" t="shared" si="39">IF(OR(C120="",F120=""),"",F120-C120)</f>
      </c>
      <c r="J120" s="49">
        <f ref="J120:J129" t="shared" si="40">IF(OR(D120="",G120=""),"",G120-D120)</f>
      </c>
      <c r="K120" s="49">
        <f ref="K120:K129" t="shared" si="41">IF(OR(E120="",H120=""),"",H120-E120)</f>
      </c>
    </row>
    <row r="121" ht="14.25" customHeight="1">
      <c r="B121" s="49" t="s">
        <v>159</v>
      </c>
      <c r="C121" s="49"/>
      <c r="D121" s="49"/>
      <c r="E121" s="49">
        <f t="shared" si="37"/>
      </c>
      <c r="F121" s="49">
        <v>144.68134811741078</v>
      </c>
      <c r="G121" s="49">
        <v>145.5195211437387</v>
      </c>
      <c r="H121" s="49">
        <f t="shared" si="38"/>
      </c>
      <c r="I121" s="49">
        <f t="shared" si="39"/>
      </c>
      <c r="J121" s="49">
        <f t="shared" si="40"/>
      </c>
      <c r="K121" s="49">
        <f t="shared" si="41"/>
      </c>
    </row>
    <row r="122" ht="14.25" customHeight="1">
      <c r="B122" s="49" t="s">
        <v>160</v>
      </c>
      <c r="C122" s="49"/>
      <c r="D122" s="49"/>
      <c r="E122" s="49">
        <f t="shared" si="37"/>
      </c>
      <c r="F122" s="49">
        <v>0</v>
      </c>
      <c r="G122" s="49">
        <v>0</v>
      </c>
      <c r="H122" s="49">
        <f t="shared" si="38"/>
      </c>
      <c r="I122" s="49">
        <f t="shared" si="39"/>
      </c>
      <c r="J122" s="49">
        <f t="shared" si="40"/>
      </c>
      <c r="K122" s="49">
        <f t="shared" si="41"/>
      </c>
    </row>
    <row r="123" ht="14.25" customHeight="1">
      <c r="B123" s="49" t="s">
        <v>161</v>
      </c>
      <c r="C123" s="49"/>
      <c r="D123" s="49"/>
      <c r="E123" s="49">
        <f t="shared" si="37"/>
      </c>
      <c r="F123" s="49">
        <v>959.531654474837</v>
      </c>
      <c r="G123" s="49">
        <v>1115.6165608580495</v>
      </c>
      <c r="H123" s="49">
        <f t="shared" si="38"/>
      </c>
      <c r="I123" s="49">
        <f t="shared" si="39"/>
      </c>
      <c r="J123" s="49">
        <f t="shared" si="40"/>
      </c>
      <c r="K123" s="49">
        <f t="shared" si="41"/>
      </c>
    </row>
    <row r="124" ht="14.25" customHeight="1">
      <c r="B124" s="49" t="s">
        <v>162</v>
      </c>
      <c r="C124" s="49"/>
      <c r="D124" s="49"/>
      <c r="E124" s="49">
        <f t="shared" si="37"/>
      </c>
      <c r="F124" s="49">
        <v>14.078584247377069</v>
      </c>
      <c r="G124" s="49">
        <v>18.823008216649065</v>
      </c>
      <c r="H124" s="49">
        <f t="shared" si="38"/>
      </c>
      <c r="I124" s="49">
        <f t="shared" si="39"/>
      </c>
      <c r="J124" s="49">
        <f t="shared" si="40"/>
      </c>
      <c r="K124" s="49">
        <f t="shared" si="41"/>
      </c>
    </row>
    <row r="125" ht="14.25" customHeight="1">
      <c r="B125" s="49" t="s">
        <v>163</v>
      </c>
      <c r="C125" s="49"/>
      <c r="D125" s="49"/>
      <c r="E125" s="49">
        <f t="shared" si="37"/>
      </c>
      <c r="F125" s="49">
        <v>18.307741225559855</v>
      </c>
      <c r="G125" s="49">
        <v>21.720525142460655</v>
      </c>
      <c r="H125" s="49">
        <f t="shared" si="38"/>
      </c>
      <c r="I125" s="49">
        <f t="shared" si="39"/>
      </c>
      <c r="J125" s="49">
        <f t="shared" si="40"/>
      </c>
      <c r="K125" s="49">
        <f t="shared" si="41"/>
      </c>
    </row>
    <row r="126" ht="14.25" customHeight="1">
      <c r="B126" s="49" t="s">
        <v>164</v>
      </c>
      <c r="C126" s="49"/>
      <c r="D126" s="49"/>
      <c r="E126" s="49">
        <f t="shared" si="37"/>
      </c>
      <c r="F126" s="49">
        <v>17.904925511033369</v>
      </c>
      <c r="G126" s="49">
        <v>19.520215119986894</v>
      </c>
      <c r="H126" s="49">
        <f t="shared" si="38"/>
      </c>
      <c r="I126" s="49">
        <f t="shared" si="39"/>
      </c>
      <c r="J126" s="49">
        <f t="shared" si="40"/>
      </c>
      <c r="K126" s="49">
        <f t="shared" si="41"/>
      </c>
    </row>
    <row r="127" ht="14.25" customHeight="1">
      <c r="B127" s="3" t="s">
        <v>165</v>
      </c>
      <c r="C127" s="49"/>
      <c r="D127" s="49"/>
      <c r="E127" s="49">
        <f t="shared" si="37"/>
      </c>
      <c r="F127" s="49"/>
      <c r="G127" s="49"/>
      <c r="H127" s="49">
        <f t="shared" si="38"/>
      </c>
      <c r="I127" s="49">
        <f t="shared" si="39"/>
      </c>
      <c r="J127" s="49">
        <f t="shared" si="40"/>
      </c>
      <c r="K127" s="49">
        <f t="shared" si="41"/>
      </c>
    </row>
    <row r="128" ht="14.25" customHeight="1">
      <c r="B128" s="49" t="s">
        <v>166</v>
      </c>
      <c r="C128" s="49"/>
      <c r="D128" s="49"/>
      <c r="E128" s="49">
        <f t="shared" si="37"/>
      </c>
      <c r="F128" s="49">
        <v>0</v>
      </c>
      <c r="G128" s="49">
        <v>0</v>
      </c>
      <c r="H128" s="49">
        <f t="shared" si="38"/>
      </c>
      <c r="I128" s="49">
        <f t="shared" si="39"/>
      </c>
      <c r="J128" s="49">
        <f t="shared" si="40"/>
      </c>
      <c r="K128" s="49">
        <f t="shared" si="41"/>
      </c>
    </row>
    <row r="129" ht="14.25" customHeight="1">
      <c r="B129" s="49" t="s">
        <v>167</v>
      </c>
      <c r="C129" s="49"/>
      <c r="D129" s="49"/>
      <c r="E129" s="49">
        <f t="shared" si="37"/>
      </c>
      <c r="F129" s="49"/>
      <c r="G129" s="49"/>
      <c r="H129" s="49">
        <f t="shared" si="38"/>
      </c>
      <c r="I129" s="49">
        <f t="shared" si="39"/>
      </c>
      <c r="J129" s="49">
        <f t="shared" si="40"/>
      </c>
      <c r="K129" s="49">
        <f t="shared" si="41"/>
      </c>
    </row>
    <row r="130" ht="14.25" customHeight="1">
      <c r="B130" s="49"/>
      <c r="C130" s="49"/>
      <c r="D130" s="49"/>
      <c r="E130" s="49"/>
      <c r="F130" s="49"/>
      <c r="G130" s="49"/>
      <c r="H130" s="49"/>
      <c r="I130" s="49"/>
      <c r="J130" s="49"/>
      <c r="K130" s="49"/>
    </row>
    <row r="131" ht="14.25" customHeight="1">
      <c r="B131" s="79"/>
      <c r="C131" s="75" t="s">
        <v>150</v>
      </c>
      <c r="D131" s="75"/>
      <c r="E131" s="75"/>
      <c r="F131" s="77" t="s">
        <v>151</v>
      </c>
      <c r="G131" s="76"/>
      <c r="H131" s="76"/>
      <c r="I131" s="78" t="s">
        <v>152</v>
      </c>
      <c r="J131" s="78"/>
      <c r="K131" s="78"/>
    </row>
    <row r="132" ht="14.25" customHeight="1">
      <c r="B132" s="80" t="s">
        <v>153</v>
      </c>
      <c r="C132" s="23" t="s">
        <v>154</v>
      </c>
      <c r="D132" s="81" t="s">
        <v>171</v>
      </c>
      <c r="E132" s="23" t="s">
        <v>156</v>
      </c>
      <c r="F132" s="23" t="s">
        <v>154</v>
      </c>
      <c r="G132" s="81" t="s">
        <v>171</v>
      </c>
      <c r="H132" s="23" t="s">
        <v>156</v>
      </c>
      <c r="I132" s="23" t="s">
        <v>154</v>
      </c>
      <c r="J132" s="81" t="s">
        <v>171</v>
      </c>
      <c r="K132" s="23" t="s">
        <v>156</v>
      </c>
    </row>
    <row r="133" ht="14.25" customHeight="1">
      <c r="B133" s="6" t="s">
        <v>142</v>
      </c>
      <c r="C133" s="49"/>
      <c r="D133" s="49"/>
      <c r="E133" s="49">
        <f>D133-C133</f>
        <v>0</v>
      </c>
      <c r="F133" s="49">
        <v>4790.7099634354508</v>
      </c>
      <c r="G133" s="49">
        <v>4688.3873227686845</v>
      </c>
      <c r="H133" s="49">
        <f>G133-F133</f>
        <v>0</v>
      </c>
      <c r="I133" s="49">
        <f ref="I133:I135" t="shared" si="42">F133-C133</f>
        <v>0</v>
      </c>
      <c r="J133" s="49">
        <f ref="J133:J135" t="shared" si="43">G133-D133</f>
        <v>0</v>
      </c>
      <c r="K133" s="49">
        <f ref="K133:K135" t="shared" si="44">H133-E133</f>
        <v>0</v>
      </c>
    </row>
    <row r="134" ht="14.25" customHeight="1">
      <c r="B134" s="6" t="s">
        <v>143</v>
      </c>
      <c r="C134" s="49"/>
      <c r="D134" s="49"/>
      <c r="E134" s="49">
        <f>D134-C134</f>
        <v>0</v>
      </c>
      <c r="F134" s="49">
        <v>1009.8229054588073</v>
      </c>
      <c r="G134" s="49">
        <v>858.38899477524876</v>
      </c>
      <c r="H134" s="49">
        <f>G134-F134</f>
        <v>0</v>
      </c>
      <c r="I134" s="49">
        <f t="shared" si="42"/>
        <v>0</v>
      </c>
      <c r="J134" s="49">
        <f t="shared" si="43"/>
        <v>0</v>
      </c>
      <c r="K134" s="49">
        <f t="shared" si="44"/>
        <v>0</v>
      </c>
    </row>
    <row r="135" ht="14.25" customHeight="1">
      <c r="B135" s="6" t="s">
        <v>144</v>
      </c>
      <c r="C135" s="49">
        <f>C133-C134</f>
        <v>0</v>
      </c>
      <c r="D135" s="49">
        <f>D133-D134</f>
        <v>0</v>
      </c>
      <c r="E135" s="49">
        <f>E133-E134</f>
        <v>0</v>
      </c>
      <c r="F135" s="49">
        <f>F133-F134</f>
        <v>0</v>
      </c>
      <c r="G135" s="49">
        <f>G133-G134</f>
        <v>0</v>
      </c>
      <c r="H135" s="49">
        <f>G135-F135</f>
        <v>0</v>
      </c>
      <c r="I135" s="49">
        <f t="shared" si="42"/>
        <v>0</v>
      </c>
      <c r="J135" s="49">
        <f t="shared" si="43"/>
        <v>0</v>
      </c>
      <c r="K135" s="49">
        <f t="shared" si="44"/>
        <v>0</v>
      </c>
    </row>
    <row r="136" ht="14.25" customHeight="1">
      <c r="B136" s="49" t="s">
        <v>157</v>
      </c>
      <c r="C136" s="49"/>
      <c r="D136" s="49"/>
      <c r="E136" s="49">
        <f>IF(OR(C136="",D136=""),"",D136-C136)</f>
      </c>
      <c r="F136" s="49">
        <v>-49.8211659592107</v>
      </c>
      <c r="G136" s="49">
        <v>-31.730217344677921</v>
      </c>
      <c r="H136" s="49">
        <f>IF(OR(F136="",G136=""),"",G136-F136)</f>
      </c>
      <c r="I136" s="49">
        <f>IF(OR(C136="",F136=""),"",F136-C136)</f>
      </c>
      <c r="J136" s="49">
        <f>IF(OR(D136="",G136=""),"",G136-D136)</f>
      </c>
      <c r="K136" s="49">
        <f>IF(OR(E136="",H136=""),"",H136-E136)</f>
      </c>
    </row>
    <row r="137" ht="14.25" customHeight="1">
      <c r="B137" s="49" t="s">
        <v>158</v>
      </c>
      <c r="C137" s="49"/>
      <c r="D137" s="49"/>
      <c r="E137" s="49">
        <f ref="E137:E146" t="shared" si="45">IF(OR(C137="",D137=""),"",D137-C137)</f>
      </c>
      <c r="F137" s="49">
        <v>4695.8497812772512</v>
      </c>
      <c r="G137" s="49">
        <v>4577.4617746120139</v>
      </c>
      <c r="H137" s="49">
        <f ref="H137:H146" t="shared" si="46">IF(OR(F137="",G137=""),"",G137-F137)</f>
      </c>
      <c r="I137" s="49">
        <f ref="I137:I146" t="shared" si="47">IF(OR(C137="",F137=""),"",F137-C137)</f>
      </c>
      <c r="J137" s="49">
        <f ref="J137:J146" t="shared" si="48">IF(OR(D137="",G137=""),"",G137-D137)</f>
      </c>
      <c r="K137" s="49">
        <f ref="K137:K146" t="shared" si="49">IF(OR(E137="",H137=""),"",H137-E137)</f>
      </c>
    </row>
    <row r="138" ht="14.25" customHeight="1">
      <c r="B138" s="49" t="s">
        <v>159</v>
      </c>
      <c r="C138" s="49"/>
      <c r="D138" s="49"/>
      <c r="E138" s="49">
        <f t="shared" si="45"/>
      </c>
      <c r="F138" s="49">
        <v>144.68134811741078</v>
      </c>
      <c r="G138" s="49">
        <v>142.65576550134958</v>
      </c>
      <c r="H138" s="49">
        <f t="shared" si="46"/>
      </c>
      <c r="I138" s="49">
        <f t="shared" si="47"/>
      </c>
      <c r="J138" s="49">
        <f t="shared" si="48"/>
      </c>
      <c r="K138" s="49">
        <f t="shared" si="49"/>
      </c>
    </row>
    <row r="139" ht="14.25" customHeight="1">
      <c r="B139" s="49" t="s">
        <v>160</v>
      </c>
      <c r="C139" s="49"/>
      <c r="D139" s="49"/>
      <c r="E139" s="49">
        <f t="shared" si="45"/>
      </c>
      <c r="F139" s="49">
        <v>0</v>
      </c>
      <c r="G139" s="49">
        <v>0</v>
      </c>
      <c r="H139" s="49">
        <f t="shared" si="46"/>
      </c>
      <c r="I139" s="49">
        <f t="shared" si="47"/>
      </c>
      <c r="J139" s="49">
        <f t="shared" si="48"/>
      </c>
      <c r="K139" s="49">
        <f t="shared" si="49"/>
      </c>
    </row>
    <row r="140" ht="14.25" customHeight="1">
      <c r="B140" s="49" t="s">
        <v>161</v>
      </c>
      <c r="C140" s="49"/>
      <c r="D140" s="49"/>
      <c r="E140" s="49">
        <f t="shared" si="45"/>
      </c>
      <c r="F140" s="49">
        <v>959.531654474837</v>
      </c>
      <c r="G140" s="49">
        <v>817.89936207103972</v>
      </c>
      <c r="H140" s="49">
        <f t="shared" si="46"/>
      </c>
      <c r="I140" s="49">
        <f t="shared" si="47"/>
      </c>
      <c r="J140" s="49">
        <f t="shared" si="48"/>
      </c>
      <c r="K140" s="49">
        <f t="shared" si="49"/>
      </c>
    </row>
    <row r="141" ht="14.25" customHeight="1">
      <c r="B141" s="49" t="s">
        <v>162</v>
      </c>
      <c r="C141" s="49"/>
      <c r="D141" s="49"/>
      <c r="E141" s="49">
        <f t="shared" si="45"/>
      </c>
      <c r="F141" s="49">
        <v>14.078584247377069</v>
      </c>
      <c r="G141" s="49">
        <v>9.3200310359956848</v>
      </c>
      <c r="H141" s="49">
        <f t="shared" si="46"/>
      </c>
      <c r="I141" s="49">
        <f t="shared" si="47"/>
      </c>
      <c r="J141" s="49">
        <f t="shared" si="48"/>
      </c>
      <c r="K141" s="49">
        <f t="shared" si="49"/>
      </c>
    </row>
    <row r="142" ht="14.25" customHeight="1">
      <c r="B142" s="49" t="s">
        <v>163</v>
      </c>
      <c r="C142" s="49"/>
      <c r="D142" s="49"/>
      <c r="E142" s="49">
        <f t="shared" si="45"/>
      </c>
      <c r="F142" s="49">
        <v>18.307741225559855</v>
      </c>
      <c r="G142" s="49">
        <v>14.884169301811443</v>
      </c>
      <c r="H142" s="49">
        <f t="shared" si="46"/>
      </c>
      <c r="I142" s="49">
        <f t="shared" si="47"/>
      </c>
      <c r="J142" s="49">
        <f t="shared" si="48"/>
      </c>
      <c r="K142" s="49">
        <f t="shared" si="49"/>
      </c>
    </row>
    <row r="143" ht="14.25" customHeight="1">
      <c r="B143" s="49" t="s">
        <v>164</v>
      </c>
      <c r="C143" s="49"/>
      <c r="D143" s="49"/>
      <c r="E143" s="49">
        <f t="shared" si="45"/>
      </c>
      <c r="F143" s="49">
        <v>17.904925511033369</v>
      </c>
      <c r="G143" s="49">
        <v>16.285432366401949</v>
      </c>
      <c r="H143" s="49">
        <f t="shared" si="46"/>
      </c>
      <c r="I143" s="49">
        <f t="shared" si="47"/>
      </c>
      <c r="J143" s="49">
        <f t="shared" si="48"/>
      </c>
      <c r="K143" s="49">
        <f t="shared" si="49"/>
      </c>
    </row>
    <row r="144" ht="14.25" customHeight="1">
      <c r="B144" s="3" t="s">
        <v>165</v>
      </c>
      <c r="C144" s="49"/>
      <c r="D144" s="49"/>
      <c r="E144" s="49">
        <f t="shared" si="45"/>
      </c>
      <c r="F144" s="49"/>
      <c r="G144" s="49"/>
      <c r="H144" s="49">
        <f t="shared" si="46"/>
      </c>
      <c r="I144" s="49">
        <f t="shared" si="47"/>
      </c>
      <c r="J144" s="49">
        <f t="shared" si="48"/>
      </c>
      <c r="K144" s="49">
        <f t="shared" si="49"/>
      </c>
    </row>
    <row r="145" ht="14.25" customHeight="1">
      <c r="B145" s="49" t="s">
        <v>166</v>
      </c>
      <c r="C145" s="49"/>
      <c r="D145" s="49"/>
      <c r="E145" s="49">
        <f t="shared" si="45"/>
      </c>
      <c r="F145" s="49">
        <v>0</v>
      </c>
      <c r="G145" s="49">
        <v>0</v>
      </c>
      <c r="H145" s="49">
        <f t="shared" si="46"/>
      </c>
      <c r="I145" s="49">
        <f t="shared" si="47"/>
      </c>
      <c r="J145" s="49">
        <f t="shared" si="48"/>
      </c>
      <c r="K145" s="49">
        <f t="shared" si="49"/>
      </c>
    </row>
    <row r="146" ht="14.25" customHeight="1">
      <c r="B146" s="49" t="s">
        <v>167</v>
      </c>
      <c r="C146" s="49"/>
      <c r="D146" s="49"/>
      <c r="E146" s="49">
        <f t="shared" si="45"/>
      </c>
      <c r="F146" s="49"/>
      <c r="G146" s="49"/>
      <c r="H146" s="49">
        <f t="shared" si="46"/>
      </c>
      <c r="I146" s="49">
        <f t="shared" si="47"/>
      </c>
      <c r="J146" s="49">
        <f t="shared" si="48"/>
      </c>
      <c r="K146" s="49">
        <f t="shared" si="49"/>
      </c>
    </row>
    <row r="147" ht="14.25" customHeight="1">
      <c r="B147" s="49"/>
      <c r="C147" s="49"/>
      <c r="D147" s="49"/>
      <c r="E147" s="49"/>
      <c r="F147" s="49"/>
      <c r="G147" s="49"/>
      <c r="H147" s="49"/>
      <c r="I147" s="49"/>
      <c r="J147" s="49"/>
      <c r="K147" s="49"/>
    </row>
    <row r="148" ht="14.25" customHeight="1">
      <c r="B148" s="79"/>
      <c r="C148" s="75" t="s">
        <v>150</v>
      </c>
      <c r="D148" s="75"/>
      <c r="E148" s="75"/>
      <c r="F148" s="77" t="s">
        <v>151</v>
      </c>
      <c r="G148" s="76"/>
      <c r="H148" s="76"/>
      <c r="I148" s="78" t="s">
        <v>152</v>
      </c>
      <c r="J148" s="78"/>
      <c r="K148" s="78"/>
    </row>
    <row r="149" ht="14.25" customHeight="1">
      <c r="B149" s="80" t="s">
        <v>153</v>
      </c>
      <c r="C149" s="23" t="s">
        <v>154</v>
      </c>
      <c r="D149" s="81" t="s">
        <v>172</v>
      </c>
      <c r="E149" s="23" t="s">
        <v>156</v>
      </c>
      <c r="F149" s="23" t="s">
        <v>154</v>
      </c>
      <c r="G149" s="81" t="s">
        <v>172</v>
      </c>
      <c r="H149" s="23" t="s">
        <v>156</v>
      </c>
      <c r="I149" s="23" t="s">
        <v>154</v>
      </c>
      <c r="J149" s="81" t="s">
        <v>172</v>
      </c>
      <c r="K149" s="23" t="s">
        <v>156</v>
      </c>
    </row>
    <row r="150" ht="14.25" customHeight="1">
      <c r="B150" s="6" t="s">
        <v>142</v>
      </c>
      <c r="C150" s="49"/>
      <c r="D150" s="49"/>
      <c r="E150" s="49">
        <f>D150-C150</f>
        <v>0</v>
      </c>
      <c r="F150" s="49">
        <v>4790.7099634354508</v>
      </c>
      <c r="G150" s="49">
        <v>4553.5809167957314</v>
      </c>
      <c r="H150" s="49">
        <f>G150-F150</f>
        <v>0</v>
      </c>
      <c r="I150" s="49">
        <f ref="I150:I152" t="shared" si="50">F150-C150</f>
        <v>0</v>
      </c>
      <c r="J150" s="49">
        <f ref="J150:J152" t="shared" si="51">G150-D150</f>
        <v>0</v>
      </c>
      <c r="K150" s="49">
        <f ref="K150:K152" t="shared" si="52">H150-E150</f>
        <v>0</v>
      </c>
    </row>
    <row r="151" ht="14.25" customHeight="1">
      <c r="B151" s="6" t="s">
        <v>143</v>
      </c>
      <c r="C151" s="49"/>
      <c r="D151" s="49"/>
      <c r="E151" s="49">
        <f>D151-C151</f>
        <v>0</v>
      </c>
      <c r="F151" s="49">
        <v>1009.8229054588073</v>
      </c>
      <c r="G151" s="49">
        <v>749.61778439293585</v>
      </c>
      <c r="H151" s="49">
        <f>G151-F151</f>
        <v>0</v>
      </c>
      <c r="I151" s="49">
        <f t="shared" si="50"/>
        <v>0</v>
      </c>
      <c r="J151" s="49">
        <f t="shared" si="51"/>
        <v>0</v>
      </c>
      <c r="K151" s="49">
        <f t="shared" si="52"/>
        <v>0</v>
      </c>
    </row>
    <row r="152" ht="14.25" customHeight="1">
      <c r="B152" s="6" t="s">
        <v>144</v>
      </c>
      <c r="C152" s="49">
        <f>C150-C151</f>
        <v>0</v>
      </c>
      <c r="D152" s="49">
        <f>D150-D151</f>
        <v>0</v>
      </c>
      <c r="E152" s="49">
        <f>E150-E151</f>
        <v>0</v>
      </c>
      <c r="F152" s="49">
        <f>F150-F151</f>
        <v>0</v>
      </c>
      <c r="G152" s="49">
        <f>G150-G151</f>
        <v>0</v>
      </c>
      <c r="H152" s="49">
        <f>G152-F152</f>
        <v>0</v>
      </c>
      <c r="I152" s="49">
        <f t="shared" si="50"/>
        <v>0</v>
      </c>
      <c r="J152" s="49">
        <f t="shared" si="51"/>
        <v>0</v>
      </c>
      <c r="K152" s="49">
        <f t="shared" si="52"/>
        <v>0</v>
      </c>
    </row>
    <row r="153" ht="14.25" customHeight="1">
      <c r="B153" s="49" t="s">
        <v>157</v>
      </c>
      <c r="C153" s="49"/>
      <c r="D153" s="49"/>
      <c r="E153" s="49">
        <f>IF(OR(C153="",D153=""),"",D153-C153)</f>
      </c>
      <c r="F153" s="49">
        <v>-49.8211659592107</v>
      </c>
      <c r="G153" s="49">
        <v>-13.867846251468324</v>
      </c>
      <c r="H153" s="49">
        <f>IF(OR(F153="",G153=""),"",G153-F153)</f>
      </c>
      <c r="I153" s="49">
        <f>IF(OR(C153="",F153=""),"",F153-C153)</f>
      </c>
      <c r="J153" s="49">
        <f>IF(OR(D153="",G153=""),"",G153-D153)</f>
      </c>
      <c r="K153" s="49">
        <f>IF(OR(E153="",H153=""),"",H153-E153)</f>
      </c>
    </row>
    <row r="154" ht="14.25" customHeight="1">
      <c r="B154" s="49" t="s">
        <v>158</v>
      </c>
      <c r="C154" s="49"/>
      <c r="D154" s="49"/>
      <c r="E154" s="49">
        <f ref="E154:E163" t="shared" si="53">IF(OR(C154="",D154=""),"",D154-C154)</f>
      </c>
      <c r="F154" s="49">
        <v>4695.8497812772512</v>
      </c>
      <c r="G154" s="49">
        <v>4431.4333656625613</v>
      </c>
      <c r="H154" s="49">
        <f ref="H154:H163" t="shared" si="54">IF(OR(F154="",G154=""),"",G154-F154)</f>
      </c>
      <c r="I154" s="49">
        <f ref="I154:I163" t="shared" si="55">IF(OR(C154="",F154=""),"",F154-C154)</f>
      </c>
      <c r="J154" s="49">
        <f ref="J154:J163" t="shared" si="56">IF(OR(D154="",G154=""),"",G154-D154)</f>
      </c>
      <c r="K154" s="49">
        <f ref="K154:K163" t="shared" si="57">IF(OR(E154="",H154=""),"",H154-E154)</f>
      </c>
    </row>
    <row r="155" ht="14.25" customHeight="1">
      <c r="B155" s="49" t="s">
        <v>159</v>
      </c>
      <c r="C155" s="49"/>
      <c r="D155" s="49"/>
      <c r="E155" s="49">
        <f t="shared" si="53"/>
      </c>
      <c r="F155" s="49">
        <v>144.68134811741078</v>
      </c>
      <c r="G155" s="49">
        <v>136.01539738463873</v>
      </c>
      <c r="H155" s="49">
        <f t="shared" si="54"/>
      </c>
      <c r="I155" s="49">
        <f t="shared" si="55"/>
      </c>
      <c r="J155" s="49">
        <f t="shared" si="56"/>
      </c>
      <c r="K155" s="49">
        <f t="shared" si="57"/>
      </c>
    </row>
    <row r="156" ht="14.25" customHeight="1">
      <c r="B156" s="49" t="s">
        <v>160</v>
      </c>
      <c r="C156" s="49"/>
      <c r="D156" s="49"/>
      <c r="E156" s="49">
        <f t="shared" si="53"/>
      </c>
      <c r="F156" s="49">
        <v>0</v>
      </c>
      <c r="G156" s="49">
        <v>0</v>
      </c>
      <c r="H156" s="49">
        <f t="shared" si="54"/>
      </c>
      <c r="I156" s="49">
        <f t="shared" si="55"/>
      </c>
      <c r="J156" s="49">
        <f t="shared" si="56"/>
      </c>
      <c r="K156" s="49">
        <f t="shared" si="57"/>
      </c>
    </row>
    <row r="157" ht="14.25" customHeight="1">
      <c r="B157" s="49" t="s">
        <v>161</v>
      </c>
      <c r="C157" s="49"/>
      <c r="D157" s="49"/>
      <c r="E157" s="49">
        <f t="shared" si="53"/>
      </c>
      <c r="F157" s="49">
        <v>959.531654474837</v>
      </c>
      <c r="G157" s="49">
        <v>718.95911412072019</v>
      </c>
      <c r="H157" s="49">
        <f t="shared" si="54"/>
      </c>
      <c r="I157" s="49">
        <f t="shared" si="55"/>
      </c>
      <c r="J157" s="49">
        <f t="shared" si="56"/>
      </c>
      <c r="K157" s="49">
        <f t="shared" si="57"/>
      </c>
    </row>
    <row r="158" ht="14.25" customHeight="1">
      <c r="B158" s="49" t="s">
        <v>162</v>
      </c>
      <c r="C158" s="49"/>
      <c r="D158" s="49"/>
      <c r="E158" s="49">
        <f t="shared" si="53"/>
      </c>
      <c r="F158" s="49">
        <v>14.078584247377069</v>
      </c>
      <c r="G158" s="49">
        <v>4.547240543007991</v>
      </c>
      <c r="H158" s="49">
        <f t="shared" si="54"/>
      </c>
      <c r="I158" s="49">
        <f t="shared" si="55"/>
      </c>
      <c r="J158" s="49">
        <f t="shared" si="56"/>
      </c>
      <c r="K158" s="49">
        <f t="shared" si="57"/>
      </c>
    </row>
    <row r="159" ht="14.25" customHeight="1">
      <c r="B159" s="49" t="s">
        <v>163</v>
      </c>
      <c r="C159" s="49"/>
      <c r="D159" s="49"/>
      <c r="E159" s="49">
        <f t="shared" si="53"/>
      </c>
      <c r="F159" s="49">
        <v>18.307741225559855</v>
      </c>
      <c r="G159" s="49">
        <v>11.449725372911857</v>
      </c>
      <c r="H159" s="49">
        <f t="shared" si="54"/>
      </c>
      <c r="I159" s="49">
        <f t="shared" si="55"/>
      </c>
      <c r="J159" s="49">
        <f t="shared" si="56"/>
      </c>
      <c r="K159" s="49">
        <f t="shared" si="57"/>
      </c>
    </row>
    <row r="160" ht="14.25" customHeight="1">
      <c r="B160" s="49" t="s">
        <v>164</v>
      </c>
      <c r="C160" s="49"/>
      <c r="D160" s="49"/>
      <c r="E160" s="49">
        <f t="shared" si="53"/>
      </c>
      <c r="F160" s="49">
        <v>17.904925511033369</v>
      </c>
      <c r="G160" s="49">
        <v>14.661704356295651</v>
      </c>
      <c r="H160" s="49">
        <f t="shared" si="54"/>
      </c>
      <c r="I160" s="49">
        <f t="shared" si="55"/>
      </c>
      <c r="J160" s="49">
        <f t="shared" si="56"/>
      </c>
      <c r="K160" s="49">
        <f t="shared" si="57"/>
      </c>
    </row>
    <row r="161" ht="14.25" customHeight="1">
      <c r="B161" s="3" t="s">
        <v>165</v>
      </c>
      <c r="C161" s="49"/>
      <c r="D161" s="49"/>
      <c r="E161" s="49">
        <f t="shared" si="53"/>
      </c>
      <c r="F161" s="49"/>
      <c r="G161" s="49"/>
      <c r="H161" s="49">
        <f t="shared" si="54"/>
      </c>
      <c r="I161" s="49">
        <f t="shared" si="55"/>
      </c>
      <c r="J161" s="49">
        <f t="shared" si="56"/>
      </c>
      <c r="K161" s="49">
        <f t="shared" si="57"/>
      </c>
    </row>
    <row r="162" ht="14.25" customHeight="1">
      <c r="B162" s="49" t="s">
        <v>166</v>
      </c>
      <c r="C162" s="49"/>
      <c r="D162" s="49"/>
      <c r="E162" s="49">
        <f t="shared" si="53"/>
      </c>
      <c r="F162" s="49">
        <v>0</v>
      </c>
      <c r="G162" s="49">
        <v>0</v>
      </c>
      <c r="H162" s="49">
        <f t="shared" si="54"/>
      </c>
      <c r="I162" s="49">
        <f t="shared" si="55"/>
      </c>
      <c r="J162" s="49">
        <f t="shared" si="56"/>
      </c>
      <c r="K162" s="49">
        <f t="shared" si="57"/>
      </c>
    </row>
    <row r="163" ht="14.25" customHeight="1">
      <c r="B163" s="49" t="s">
        <v>167</v>
      </c>
      <c r="C163" s="49"/>
      <c r="D163" s="49"/>
      <c r="E163" s="49">
        <f t="shared" si="53"/>
      </c>
      <c r="F163" s="49"/>
      <c r="G163" s="49"/>
      <c r="H163" s="49">
        <f t="shared" si="54"/>
      </c>
      <c r="I163" s="49">
        <f t="shared" si="55"/>
      </c>
      <c r="J163" s="49">
        <f t="shared" si="56"/>
      </c>
      <c r="K163" s="49">
        <f t="shared" si="57"/>
      </c>
    </row>
    <row r="164" ht="14.25" customHeight="1">
      <c r="B164" s="49"/>
      <c r="C164" s="49"/>
      <c r="D164" s="49"/>
      <c r="E164" s="49"/>
      <c r="F164" s="49"/>
      <c r="G164" s="49"/>
      <c r="H164" s="49"/>
      <c r="I164" s="49"/>
      <c r="J164" s="49"/>
      <c r="K164" s="49"/>
    </row>
  </sheetData>
  <mergeCells>
    <mergeCell ref="B2:L2"/>
    <mergeCell ref="B3:L3"/>
    <mergeCell ref="B4:L4"/>
  </mergeCells>
  <pageMargins left="0.7" right="0.7" top="0.75" bottom="0.75" header="0.3" footer="0.3"/>
  <pageSetup orientation="portrait" horizontalDpi="0" verticalDpi="0"/>
  <headerFooter/>
  <drawing r:id="rId2"/>
</worksheet>
</file>

<file path=xl/worksheets/sheet3.xml><?xml version="1.0" encoding="utf-8"?>
<worksheet xmlns="http://schemas.openxmlformats.org/spreadsheetml/2006/main" xmlns:r="http://schemas.openxmlformats.org/officeDocument/2006/relationships">
  <dimension ref="A6:AB70"/>
  <sheetViews>
    <sheetView showGridLines="0" workbookViewId="0">
      <selection activeCell="B5" sqref="B5"/>
    </sheetView>
  </sheetViews>
  <sheetFormatPr defaultRowHeight="14.25"/>
  <cols>
    <col min="1" max="1" width="3.42578125" customWidth="1" style="2"/>
    <col min="2" max="2" width="36" customWidth="1" style="51"/>
    <col min="3" max="3" width="7.7109375" customWidth="1" style="3"/>
    <col min="4" max="4" width="7.7109375" customWidth="1" style="3"/>
    <col min="5" max="5" width="11.7109375" customWidth="1" style="3"/>
    <col min="6" max="6" width="11.7109375" customWidth="1" style="3"/>
    <col min="7" max="7" width="7.7109375" customWidth="1" style="3"/>
    <col min="8" max="8" width="7.7109375" customWidth="1" style="3"/>
    <col min="9" max="9" width="7.7109375" customWidth="1" style="3"/>
    <col min="10" max="10" width="7.7109375" customWidth="1" style="3"/>
    <col min="11" max="11" width="7.7109375" customWidth="1" style="3"/>
    <col min="12" max="12" width="7.7109375" customWidth="1" style="3"/>
    <col min="13" max="13" width="11.7109375" customWidth="1" style="3"/>
    <col min="14" max="14" width="11.7109375" customWidth="1" style="3"/>
    <col min="15" max="15" width="7.7109375" customWidth="1" style="3"/>
    <col min="16" max="16" width="7.7109375" customWidth="1" style="3"/>
    <col min="17" max="17" width="7.7109375" customWidth="1" style="3"/>
    <col min="18" max="18" width="7.7109375" customWidth="1" style="3"/>
    <col min="19" max="19" width="10.7109375" customWidth="1" style="3"/>
    <col min="20" max="22" width="10.7109375" customWidth="1" style="3"/>
    <col min="23" max="28" width="9.140625" customWidth="1" style="3"/>
    <col min="29" max="16384" width="9.140625" customWidth="1" style="2"/>
  </cols>
  <sheetData>
    <row r="6" ht="15.75" customHeight="1" s="53" customFormat="1">
      <c r="B6" s="36"/>
      <c r="C6" s="36"/>
      <c r="D6" s="9"/>
      <c r="E6" s="9"/>
      <c r="F6" s="36" t="s">
        <v>173</v>
      </c>
      <c r="G6" s="9"/>
      <c r="H6" s="9"/>
      <c r="I6" s="12"/>
      <c r="J6" s="10"/>
      <c r="K6" s="9"/>
      <c r="L6" s="9"/>
      <c r="M6" s="9"/>
      <c r="N6" s="36" t="s">
        <v>174</v>
      </c>
      <c r="O6" s="9"/>
      <c r="P6" s="9"/>
      <c r="Q6" s="12"/>
      <c r="R6" s="10"/>
      <c r="S6" s="20"/>
      <c r="T6" s="20"/>
      <c r="U6" s="20"/>
      <c r="V6" s="20"/>
      <c r="W6" s="36" t="s">
        <v>175</v>
      </c>
      <c r="X6" s="9"/>
      <c r="Y6" s="9"/>
      <c r="Z6" s="9"/>
      <c r="AA6" s="9"/>
      <c r="AB6" s="9"/>
    </row>
    <row r="7" ht="21.95" customHeight="1" s="54" customFormat="1">
      <c r="B7" s="35" t="s">
        <v>1</v>
      </c>
      <c r="C7" s="35" t="s">
        <v>176</v>
      </c>
      <c r="D7" s="35" t="s">
        <v>177</v>
      </c>
      <c r="E7" s="35" t="s">
        <v>109</v>
      </c>
      <c r="F7" s="35" t="s">
        <v>178</v>
      </c>
      <c r="G7" s="35" t="s">
        <v>179</v>
      </c>
      <c r="H7" s="35" t="s">
        <v>180</v>
      </c>
      <c r="I7" s="11" t="s">
        <v>181</v>
      </c>
      <c r="J7" s="37" t="s">
        <v>182</v>
      </c>
      <c r="K7" s="35" t="s">
        <v>176</v>
      </c>
      <c r="L7" s="35" t="s">
        <v>177</v>
      </c>
      <c r="M7" s="35" t="s">
        <v>109</v>
      </c>
      <c r="N7" s="35" t="s">
        <v>178</v>
      </c>
      <c r="O7" s="35" t="s">
        <v>179</v>
      </c>
      <c r="P7" s="35" t="s">
        <v>180</v>
      </c>
      <c r="Q7" s="73" t="s">
        <v>181</v>
      </c>
      <c r="R7" s="37" t="s">
        <v>182</v>
      </c>
      <c r="S7" s="21" t="s">
        <v>183</v>
      </c>
      <c r="T7" s="21" t="s">
        <v>184</v>
      </c>
      <c r="U7" s="21" t="s">
        <v>185</v>
      </c>
      <c r="V7" s="21" t="s">
        <v>186</v>
      </c>
      <c r="W7" s="74">
        <v>0.05</v>
      </c>
      <c r="X7" s="74">
        <v>0.05</v>
      </c>
      <c r="Y7" s="74">
        <v>0.02</v>
      </c>
      <c r="Z7" s="74">
        <v>0.05</v>
      </c>
      <c r="AA7" s="74">
        <v>0.05</v>
      </c>
      <c r="AB7" s="74">
        <v>0.2</v>
      </c>
    </row>
    <row r="8" ht="15" customHeight="1" s="54" customFormat="1">
      <c r="B8" s="41"/>
      <c r="C8" s="35"/>
      <c r="D8" s="35"/>
      <c r="E8" s="35"/>
      <c r="F8" s="35"/>
      <c r="G8" s="35"/>
      <c r="H8" s="35" t="s">
        <v>187</v>
      </c>
      <c r="I8" s="35"/>
      <c r="J8" s="37"/>
      <c r="K8" s="35"/>
      <c r="L8" s="35"/>
      <c r="M8" s="35"/>
      <c r="N8" s="35"/>
      <c r="O8" s="35"/>
      <c r="P8" s="35"/>
      <c r="Q8" s="35"/>
      <c r="R8" s="37"/>
      <c r="S8" s="35"/>
      <c r="T8" s="35"/>
      <c r="U8" s="35"/>
      <c r="V8" s="35"/>
      <c r="W8" s="7" t="s">
        <v>188</v>
      </c>
      <c r="X8" s="7" t="s">
        <v>189</v>
      </c>
      <c r="Y8" s="7" t="s">
        <v>190</v>
      </c>
      <c r="Z8" s="7" t="s">
        <v>191</v>
      </c>
      <c r="AA8" s="7" t="s">
        <v>192</v>
      </c>
      <c r="AB8" s="7" t="s">
        <v>193</v>
      </c>
    </row>
    <row r="9">
      <c r="B9" s="155" t="s">
        <v>194</v>
      </c>
      <c r="C9" s="156"/>
      <c r="D9" s="156"/>
      <c r="E9" s="156"/>
      <c r="F9" s="156"/>
      <c r="G9" s="156"/>
      <c r="H9" s="156"/>
      <c r="I9" s="156"/>
      <c r="J9" s="156"/>
      <c r="K9" s="156"/>
      <c r="L9" s="156"/>
      <c r="M9" s="156"/>
      <c r="N9" s="156"/>
      <c r="O9" s="156"/>
      <c r="P9" s="156"/>
      <c r="Q9" s="156"/>
      <c r="R9" s="156"/>
      <c r="S9" s="156"/>
      <c r="T9" s="156"/>
      <c r="U9" s="156"/>
      <c r="V9" s="156"/>
      <c r="W9" s="156"/>
      <c r="X9" s="156"/>
      <c r="Y9" s="156"/>
      <c r="Z9" s="156"/>
      <c r="AA9" s="156"/>
      <c r="AB9" s="156"/>
    </row>
    <row r="10">
      <c r="B10" s="154" t="s">
        <v>195</v>
      </c>
      <c r="C10" s="163">
        <v>3.59220987753453</v>
      </c>
      <c r="D10" s="163">
        <v>15.9780971937029</v>
      </c>
      <c r="E10" s="164">
        <v>5894.13699040352</v>
      </c>
      <c r="F10" s="164">
        <v>6000</v>
      </c>
      <c r="G10" s="163">
        <v>98.235616506725336</v>
      </c>
      <c r="H10" s="163">
        <v>-18.572973983628842</v>
      </c>
      <c r="I10" s="163">
        <v>4.69678285019037</v>
      </c>
      <c r="J10" s="163"/>
      <c r="K10" s="163">
        <v>4.27080937399111</v>
      </c>
      <c r="L10" s="163">
        <v>12.145106091718</v>
      </c>
      <c r="M10" s="164">
        <v>115457.280478953</v>
      </c>
      <c r="N10" s="164">
        <v>114585</v>
      </c>
      <c r="O10" s="163">
        <v>100.76125189069512</v>
      </c>
      <c r="P10" s="163">
        <v>-11.703110511220773</v>
      </c>
      <c r="Q10" s="163">
        <v>2.41640979246988</v>
      </c>
      <c r="R10" s="163"/>
      <c r="S10" s="163">
        <v>-2.28037305772049</v>
      </c>
      <c r="T10" s="164">
        <v>106669.14418382771</v>
      </c>
      <c r="U10" s="164">
        <v>2893.9993047217781</v>
      </c>
      <c r="V10" s="164">
        <v>109563.14348854948</v>
      </c>
      <c r="W10" s="165">
        <v>0.94763712527817778</v>
      </c>
      <c r="X10" s="165">
        <v>0.15889248079982149</v>
      </c>
      <c r="Y10" s="165">
        <v>0.025065541927859047</v>
      </c>
      <c r="Z10" s="165">
        <v>0</v>
      </c>
      <c r="AA10" s="165">
        <v>-0.31559963931469454</v>
      </c>
      <c r="AB10" s="165">
        <v>-0.94370295337599042</v>
      </c>
    </row>
    <row r="11">
      <c r="B11" s="154" t="s">
        <v>196</v>
      </c>
      <c r="C11" s="163">
        <v>3.59220987753453</v>
      </c>
      <c r="D11" s="163">
        <v>15.9780971937029</v>
      </c>
      <c r="E11" s="164">
        <v>5894.13699040352</v>
      </c>
      <c r="F11" s="164">
        <v>6000</v>
      </c>
      <c r="G11" s="163">
        <v>98.235616506725336</v>
      </c>
      <c r="H11" s="163">
        <v>-18.572973983628842</v>
      </c>
      <c r="I11" s="163">
        <v>4.69678285019037</v>
      </c>
      <c r="J11" s="163"/>
      <c r="K11" s="163">
        <v>4.27080937399111</v>
      </c>
      <c r="L11" s="163">
        <v>12.145106091718</v>
      </c>
      <c r="M11" s="164">
        <v>115457.280478953</v>
      </c>
      <c r="N11" s="164">
        <v>114585</v>
      </c>
      <c r="O11" s="163">
        <v>100.76125189069512</v>
      </c>
      <c r="P11" s="163">
        <v>-11.703110511220773</v>
      </c>
      <c r="Q11" s="163">
        <v>2.41640979246988</v>
      </c>
      <c r="R11" s="163"/>
      <c r="S11" s="163">
        <v>-2.28037305772049</v>
      </c>
      <c r="T11" s="164">
        <v>106669.14418382771</v>
      </c>
      <c r="U11" s="164">
        <v>2893.9993047217781</v>
      </c>
      <c r="V11" s="164">
        <v>109563.14348854948</v>
      </c>
      <c r="W11" s="165">
        <v>0.94763712527817778</v>
      </c>
      <c r="X11" s="165">
        <v>0.15889248079982149</v>
      </c>
      <c r="Y11" s="165">
        <v>0.025065541927859047</v>
      </c>
      <c r="Z11" s="165">
        <v>0</v>
      </c>
      <c r="AA11" s="165">
        <v>-0.31559963931469454</v>
      </c>
      <c r="AB11" s="165">
        <v>-0.94370295337599042</v>
      </c>
    </row>
    <row r="12">
      <c r="B12" s="154" t="s">
        <v>197</v>
      </c>
      <c r="C12" s="163">
        <v>3.71299044733638</v>
      </c>
      <c r="D12" s="163">
        <v>20.1971252566735</v>
      </c>
      <c r="E12" s="164">
        <v>4706.51613628882</v>
      </c>
      <c r="F12" s="164">
        <v>5000</v>
      </c>
      <c r="G12" s="163">
        <v>93.411467170220845</v>
      </c>
      <c r="H12" s="163">
        <v>-35.283131381657618</v>
      </c>
      <c r="I12" s="163">
        <v>8.86190939587817</v>
      </c>
      <c r="J12" s="163"/>
      <c r="K12" s="163">
        <v>0.951272434261867</v>
      </c>
      <c r="L12" s="163">
        <v>1.22381930184805</v>
      </c>
      <c r="M12" s="164">
        <v>84223.651510114</v>
      </c>
      <c r="N12" s="164">
        <v>87229</v>
      </c>
      <c r="O12" s="163">
        <v>96.554645255722292</v>
      </c>
      <c r="P12" s="163">
        <v>-5.2115801195674809</v>
      </c>
      <c r="Q12" s="163">
        <v>1.45725191242181</v>
      </c>
      <c r="R12" s="163"/>
      <c r="S12" s="163">
        <v>-7.40465748345636</v>
      </c>
      <c r="T12" s="164">
        <v>76811.3153394009</v>
      </c>
      <c r="U12" s="164">
        <v>2741.7628122020569</v>
      </c>
      <c r="V12" s="164">
        <v>79517.135373825178</v>
      </c>
      <c r="W12" s="165">
        <v>0.942679613431313</v>
      </c>
      <c r="X12" s="165">
        <v>-2.9031830563002154</v>
      </c>
      <c r="Y12" s="165">
        <v>0.032553359573501896</v>
      </c>
      <c r="Z12" s="165">
        <v>0</v>
      </c>
      <c r="AA12" s="165">
        <v>-15.503355704697965</v>
      </c>
      <c r="AB12" s="165">
        <v>-5.0812473947284413</v>
      </c>
    </row>
    <row r="13">
      <c r="B13" s="154" t="s">
        <v>194</v>
      </c>
      <c r="C13" s="163">
        <v>3.64583446971095</v>
      </c>
      <c r="D13" s="163">
        <v>17.8507871321013</v>
      </c>
      <c r="E13" s="164">
        <v>1187.6208541147</v>
      </c>
      <c r="F13" s="164">
        <v>1000</v>
      </c>
      <c r="G13" s="163">
        <v>122.35636318924779</v>
      </c>
      <c r="H13" s="163">
        <v>47.649023686136495</v>
      </c>
      <c r="I13" s="163">
        <v>-11.8095248902352</v>
      </c>
      <c r="J13" s="163"/>
      <c r="K13" s="163">
        <v>2.86248878929986</v>
      </c>
      <c r="L13" s="163">
        <v>8.5886379192334</v>
      </c>
      <c r="M13" s="164">
        <v>31233.6289688388</v>
      </c>
      <c r="N13" s="164">
        <v>27356</v>
      </c>
      <c r="O13" s="163">
        <v>114.17469282365404</v>
      </c>
      <c r="P13" s="163">
        <v>-29.207973427386086</v>
      </c>
      <c r="Q13" s="163">
        <v>5.0028456854283</v>
      </c>
      <c r="R13" s="163"/>
      <c r="S13" s="163">
        <v>16.8123705756635</v>
      </c>
      <c r="T13" s="164">
        <v>32248.243082158147</v>
      </c>
      <c r="U13" s="164">
        <v>-2238.1777452118249</v>
      </c>
      <c r="V13" s="164">
        <v>30046.0081147241</v>
      </c>
      <c r="W13" s="165">
        <v>0.96344494809182624</v>
      </c>
      <c r="X13" s="165">
        <v>-0.27365895137800328</v>
      </c>
      <c r="Y13" s="165">
        <v>-0.071659228181419857</v>
      </c>
      <c r="Z13" s="165">
        <v>0</v>
      </c>
      <c r="AA13" s="165">
        <v>-1.0784188715333121</v>
      </c>
      <c r="AB13" s="165">
        <v>3.3605614949572793</v>
      </c>
    </row>
    <row r="14"/>
    <row r="15">
      <c r="B15" s="155" t="s">
        <v>198</v>
      </c>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c r="AA15" s="156"/>
      <c r="AB15" s="156"/>
    </row>
    <row r="16">
      <c r="B16" s="162" t="s">
        <v>199</v>
      </c>
      <c r="C16" s="159">
        <v>3.59220987753453</v>
      </c>
      <c r="D16" s="159">
        <v>15.9780971937029</v>
      </c>
      <c r="E16" s="160">
        <v>5894.13699040352</v>
      </c>
      <c r="F16" s="160">
        <v>6000</v>
      </c>
      <c r="G16" s="159">
        <v>98.235616506725336</v>
      </c>
      <c r="H16" s="159">
        <v>-18.572973983628842</v>
      </c>
      <c r="I16" s="159">
        <v>4.69678285019037</v>
      </c>
      <c r="J16" s="159"/>
      <c r="K16" s="159"/>
      <c r="L16" s="159"/>
      <c r="M16" s="160"/>
      <c r="N16" s="160"/>
      <c r="O16" s="159"/>
      <c r="P16" s="159"/>
      <c r="Q16" s="159"/>
      <c r="R16" s="159"/>
      <c r="S16" s="159">
        <v>-4.69678285019037</v>
      </c>
      <c r="T16" s="160">
        <v>-5894.13699040352</v>
      </c>
      <c r="U16" s="160">
        <v>0</v>
      </c>
      <c r="V16" s="160">
        <v>-5894.13699040352</v>
      </c>
      <c r="W16" s="161">
        <v>-1</v>
      </c>
      <c r="X16" s="161">
        <v>-1</v>
      </c>
      <c r="Y16" s="161">
        <v>-1</v>
      </c>
      <c r="Z16" s="161">
        <v>0</v>
      </c>
      <c r="AA16" s="161">
        <v>-1</v>
      </c>
      <c r="AB16" s="161">
        <v>-1</v>
      </c>
    </row>
    <row r="17">
      <c r="B17" s="166" t="s">
        <v>200</v>
      </c>
      <c r="C17" s="167">
        <v>3.59220987753453</v>
      </c>
      <c r="D17" s="167">
        <v>15.9780971937029</v>
      </c>
      <c r="E17" s="168">
        <v>5894.13699040352</v>
      </c>
      <c r="F17" s="168">
        <v>6000</v>
      </c>
      <c r="G17" s="167">
        <v>98.235616506725336</v>
      </c>
      <c r="H17" s="167">
        <v>-18.572973983628842</v>
      </c>
      <c r="I17" s="167">
        <v>4.69678285019037</v>
      </c>
      <c r="J17" s="167"/>
      <c r="K17" s="159"/>
      <c r="L17" s="159"/>
      <c r="M17" s="160"/>
      <c r="N17" s="160"/>
      <c r="O17" s="159"/>
      <c r="P17" s="159"/>
      <c r="Q17" s="159"/>
      <c r="R17" s="159"/>
      <c r="S17" s="167">
        <v>-4.69678285019037</v>
      </c>
      <c r="T17" s="168">
        <v>-5894.13699040352</v>
      </c>
      <c r="U17" s="168">
        <v>0</v>
      </c>
      <c r="V17" s="168">
        <v>-5894.13699040352</v>
      </c>
      <c r="W17" s="169">
        <v>-1</v>
      </c>
      <c r="X17" s="169">
        <v>-1</v>
      </c>
      <c r="Y17" s="169">
        <v>-1</v>
      </c>
      <c r="Z17" s="169">
        <v>0</v>
      </c>
      <c r="AA17" s="169">
        <v>-1</v>
      </c>
      <c r="AB17" s="169">
        <v>-1</v>
      </c>
    </row>
    <row r="18">
      <c r="B18" s="166" t="s">
        <v>198</v>
      </c>
      <c r="C18" s="167">
        <v>3.59220987753453</v>
      </c>
      <c r="D18" s="167">
        <v>15.9780971937029</v>
      </c>
      <c r="E18" s="168">
        <v>5894.13699040352</v>
      </c>
      <c r="F18" s="168">
        <v>6000</v>
      </c>
      <c r="G18" s="167">
        <v>98.235616506725336</v>
      </c>
      <c r="H18" s="167">
        <v>-18.572973983628842</v>
      </c>
      <c r="I18" s="167">
        <v>4.69678285019037</v>
      </c>
      <c r="J18" s="167"/>
      <c r="K18" s="159"/>
      <c r="L18" s="159"/>
      <c r="M18" s="160"/>
      <c r="N18" s="160"/>
      <c r="O18" s="159"/>
      <c r="P18" s="159"/>
      <c r="Q18" s="159"/>
      <c r="R18" s="159"/>
      <c r="S18" s="167">
        <v>-4.69678285019037</v>
      </c>
      <c r="T18" s="168">
        <v>-5894.13699040352</v>
      </c>
      <c r="U18" s="168">
        <v>0</v>
      </c>
      <c r="V18" s="168">
        <v>-5894.13699040352</v>
      </c>
      <c r="W18" s="169">
        <v>-1</v>
      </c>
      <c r="X18" s="169">
        <v>-1</v>
      </c>
      <c r="Y18" s="169">
        <v>-1</v>
      </c>
      <c r="Z18" s="169">
        <v>0</v>
      </c>
      <c r="AA18" s="169">
        <v>-1</v>
      </c>
      <c r="AB18" s="169">
        <v>-1</v>
      </c>
    </row>
    <row r="19"/>
    <row r="20">
      <c r="B20" s="155" t="s">
        <v>201</v>
      </c>
      <c r="C20" s="156"/>
      <c r="D20" s="156"/>
      <c r="E20" s="156"/>
      <c r="F20" s="156"/>
      <c r="G20" s="156"/>
      <c r="H20" s="156"/>
      <c r="I20" s="156"/>
      <c r="J20" s="156"/>
      <c r="K20" s="156"/>
      <c r="L20" s="156"/>
      <c r="M20" s="156"/>
      <c r="N20" s="156"/>
      <c r="O20" s="156"/>
      <c r="P20" s="156"/>
      <c r="Q20" s="156"/>
      <c r="R20" s="156"/>
      <c r="S20" s="156"/>
      <c r="T20" s="156"/>
      <c r="U20" s="156"/>
      <c r="V20" s="156"/>
      <c r="W20" s="156"/>
      <c r="X20" s="156"/>
      <c r="Y20" s="156"/>
      <c r="Z20" s="156"/>
      <c r="AA20" s="156"/>
      <c r="AB20" s="156"/>
    </row>
    <row r="21">
      <c r="B21" s="162" t="s">
        <v>202</v>
      </c>
      <c r="C21" s="159">
        <v>3.71299044733638</v>
      </c>
      <c r="D21" s="159">
        <v>20.1971252566735</v>
      </c>
      <c r="E21" s="160">
        <v>4706.51613628882</v>
      </c>
      <c r="F21" s="160">
        <v>5000</v>
      </c>
      <c r="G21" s="159">
        <v>93.411467170220845</v>
      </c>
      <c r="H21" s="159">
        <v>-35.283131381657618</v>
      </c>
      <c r="I21" s="159">
        <v>8.86190939587817</v>
      </c>
      <c r="J21" s="159"/>
      <c r="K21" s="159"/>
      <c r="L21" s="159"/>
      <c r="M21" s="160"/>
      <c r="N21" s="160"/>
      <c r="O21" s="159"/>
      <c r="P21" s="159"/>
      <c r="Q21" s="159"/>
      <c r="R21" s="159"/>
      <c r="S21" s="159">
        <v>-8.86190939587817</v>
      </c>
      <c r="T21" s="160">
        <v>-4670.573358511042</v>
      </c>
      <c r="U21" s="160">
        <v>0</v>
      </c>
      <c r="V21" s="160">
        <v>-4706.51613628882</v>
      </c>
      <c r="W21" s="161">
        <v>-1</v>
      </c>
      <c r="X21" s="161">
        <v>-1</v>
      </c>
      <c r="Y21" s="161">
        <v>-1</v>
      </c>
      <c r="Z21" s="161">
        <v>0</v>
      </c>
      <c r="AA21" s="161">
        <v>-1</v>
      </c>
      <c r="AB21" s="161">
        <v>-1</v>
      </c>
    </row>
    <row r="22">
      <c r="B22" s="166" t="s">
        <v>201</v>
      </c>
      <c r="C22" s="167">
        <v>3.71299044733638</v>
      </c>
      <c r="D22" s="167">
        <v>20.1971252566735</v>
      </c>
      <c r="E22" s="168">
        <v>4706.51613628882</v>
      </c>
      <c r="F22" s="168">
        <v>5000</v>
      </c>
      <c r="G22" s="167">
        <v>93.411467170220845</v>
      </c>
      <c r="H22" s="167">
        <v>-35.283131381657618</v>
      </c>
      <c r="I22" s="167">
        <v>8.86190939587817</v>
      </c>
      <c r="J22" s="167"/>
      <c r="K22" s="159"/>
      <c r="L22" s="159"/>
      <c r="M22" s="160"/>
      <c r="N22" s="160"/>
      <c r="O22" s="159"/>
      <c r="P22" s="159"/>
      <c r="Q22" s="159"/>
      <c r="R22" s="159"/>
      <c r="S22" s="167">
        <v>-8.86190939587817</v>
      </c>
      <c r="T22" s="168">
        <v>-4670.573358511042</v>
      </c>
      <c r="U22" s="168">
        <v>0</v>
      </c>
      <c r="V22" s="168">
        <v>-4706.51613628882</v>
      </c>
      <c r="W22" s="169">
        <v>-1</v>
      </c>
      <c r="X22" s="169">
        <v>-1</v>
      </c>
      <c r="Y22" s="169">
        <v>-1</v>
      </c>
      <c r="Z22" s="169">
        <v>0</v>
      </c>
      <c r="AA22" s="169">
        <v>-1</v>
      </c>
      <c r="AB22" s="169">
        <v>-1</v>
      </c>
    </row>
    <row r="23"/>
    <row r="24">
      <c r="B24" s="155" t="s">
        <v>37</v>
      </c>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56"/>
      <c r="AB24" s="156"/>
    </row>
    <row r="25">
      <c r="B25" s="162" t="s">
        <v>10</v>
      </c>
      <c r="C25" s="159"/>
      <c r="D25" s="159"/>
      <c r="E25" s="160"/>
      <c r="F25" s="160"/>
      <c r="G25" s="159"/>
      <c r="H25" s="159"/>
      <c r="I25" s="159"/>
      <c r="J25" s="159"/>
      <c r="K25" s="159">
        <v>0</v>
      </c>
      <c r="L25" s="159">
        <v>0</v>
      </c>
      <c r="M25" s="160">
        <v>558</v>
      </c>
      <c r="N25" s="160">
        <v>558</v>
      </c>
      <c r="O25" s="159">
        <v>100</v>
      </c>
      <c r="P25" s="159">
        <v>0</v>
      </c>
      <c r="Q25" s="159">
        <v>0</v>
      </c>
      <c r="R25" s="159"/>
      <c r="S25" s="159">
        <v>0</v>
      </c>
      <c r="T25" s="160">
        <v>558</v>
      </c>
      <c r="U25" s="160">
        <v>0</v>
      </c>
      <c r="V25" s="160">
        <v>558</v>
      </c>
      <c r="W25" s="161">
        <v>1</v>
      </c>
      <c r="X25" s="161">
        <v>0</v>
      </c>
      <c r="Y25" s="161">
        <v>1</v>
      </c>
      <c r="Z25" s="161">
        <v>0</v>
      </c>
      <c r="AA25" s="161">
        <v>0</v>
      </c>
      <c r="AB25" s="161">
        <v>0</v>
      </c>
    </row>
    <row r="26">
      <c r="B26" s="162" t="s">
        <v>11</v>
      </c>
      <c r="C26" s="159"/>
      <c r="D26" s="159"/>
      <c r="E26" s="160"/>
      <c r="F26" s="160"/>
      <c r="G26" s="159"/>
      <c r="H26" s="159"/>
      <c r="I26" s="159"/>
      <c r="J26" s="159"/>
      <c r="K26" s="159">
        <v>1.67</v>
      </c>
      <c r="L26" s="159">
        <v>0.082135523613963</v>
      </c>
      <c r="M26" s="160">
        <v>8523.08284768456</v>
      </c>
      <c r="N26" s="160">
        <v>8526</v>
      </c>
      <c r="O26" s="159">
        <v>99.965785217975139</v>
      </c>
      <c r="P26" s="159">
        <v>-0.321623964417143</v>
      </c>
      <c r="Q26" s="159">
        <v>0.0813298874015058</v>
      </c>
      <c r="R26" s="159"/>
      <c r="S26" s="159">
        <v>0.0813298874015058</v>
      </c>
      <c r="T26" s="160">
        <v>8526</v>
      </c>
      <c r="U26" s="160">
        <v>-2.9171523154396728</v>
      </c>
      <c r="V26" s="160">
        <v>8523.08284768456</v>
      </c>
      <c r="W26" s="161">
        <v>1</v>
      </c>
      <c r="X26" s="161">
        <v>1</v>
      </c>
      <c r="Y26" s="161">
        <v>1</v>
      </c>
      <c r="Z26" s="161">
        <v>0</v>
      </c>
      <c r="AA26" s="161">
        <v>1</v>
      </c>
      <c r="AB26" s="161">
        <v>1</v>
      </c>
    </row>
    <row r="27">
      <c r="B27" s="166" t="s">
        <v>12</v>
      </c>
      <c r="C27" s="159"/>
      <c r="D27" s="159"/>
      <c r="E27" s="160"/>
      <c r="F27" s="160"/>
      <c r="G27" s="159"/>
      <c r="H27" s="159"/>
      <c r="I27" s="159"/>
      <c r="J27" s="159"/>
      <c r="K27" s="167">
        <v>1.5673844842482</v>
      </c>
      <c r="L27" s="167">
        <v>0.0766598220396988</v>
      </c>
      <c r="M27" s="168">
        <v>9081.08284768456</v>
      </c>
      <c r="N27" s="168">
        <v>9084</v>
      </c>
      <c r="O27" s="167">
        <v>99.967886918588292</v>
      </c>
      <c r="P27" s="167">
        <v>-0.301861324305284</v>
      </c>
      <c r="Q27" s="167">
        <v>0.0763324572567504</v>
      </c>
      <c r="R27" s="167"/>
      <c r="S27" s="167">
        <v>0.0763324572567504</v>
      </c>
      <c r="T27" s="168">
        <v>9084</v>
      </c>
      <c r="U27" s="168">
        <v>-2.917152315439584</v>
      </c>
      <c r="V27" s="168">
        <v>9081.08284768456</v>
      </c>
      <c r="W27" s="169">
        <v>1</v>
      </c>
      <c r="X27" s="169">
        <v>1</v>
      </c>
      <c r="Y27" s="169">
        <v>1</v>
      </c>
      <c r="Z27" s="169">
        <v>0</v>
      </c>
      <c r="AA27" s="169">
        <v>1</v>
      </c>
      <c r="AB27" s="169">
        <v>1</v>
      </c>
    </row>
    <row r="28">
      <c r="B28" s="162" t="s">
        <v>13</v>
      </c>
      <c r="C28" s="159"/>
      <c r="D28" s="159"/>
      <c r="E28" s="160"/>
      <c r="F28" s="160"/>
      <c r="G28" s="159"/>
      <c r="H28" s="159"/>
      <c r="I28" s="159"/>
      <c r="J28" s="159"/>
      <c r="K28" s="159">
        <v>3.46902027858421</v>
      </c>
      <c r="L28" s="159">
        <v>29.7960301163587</v>
      </c>
      <c r="M28" s="160">
        <v>4204.04938648906</v>
      </c>
      <c r="N28" s="160">
        <v>4151</v>
      </c>
      <c r="O28" s="159">
        <v>101.277990520093</v>
      </c>
      <c r="P28" s="159">
        <v>-27.797549387991978</v>
      </c>
      <c r="Q28" s="159">
        <v>6.09571792603435</v>
      </c>
      <c r="R28" s="159"/>
      <c r="S28" s="159">
        <v>6.09571792603435</v>
      </c>
      <c r="T28" s="160">
        <v>4151</v>
      </c>
      <c r="U28" s="160">
        <v>53.049386489060382</v>
      </c>
      <c r="V28" s="160">
        <v>4204.04938648906</v>
      </c>
      <c r="W28" s="161">
        <v>1</v>
      </c>
      <c r="X28" s="161">
        <v>1</v>
      </c>
      <c r="Y28" s="161">
        <v>1</v>
      </c>
      <c r="Z28" s="161">
        <v>0</v>
      </c>
      <c r="AA28" s="161">
        <v>1</v>
      </c>
      <c r="AB28" s="161">
        <v>1</v>
      </c>
    </row>
    <row r="29">
      <c r="B29" s="166" t="s">
        <v>14</v>
      </c>
      <c r="C29" s="159"/>
      <c r="D29" s="159"/>
      <c r="E29" s="160"/>
      <c r="F29" s="160"/>
      <c r="G29" s="159"/>
      <c r="H29" s="159"/>
      <c r="I29" s="159"/>
      <c r="J29" s="159"/>
      <c r="K29" s="167">
        <v>3.46902027858421</v>
      </c>
      <c r="L29" s="167">
        <v>29.7960301163587</v>
      </c>
      <c r="M29" s="168">
        <v>4204.04938648906</v>
      </c>
      <c r="N29" s="168">
        <v>4151</v>
      </c>
      <c r="O29" s="167">
        <v>101.277990520093</v>
      </c>
      <c r="P29" s="167">
        <v>-27.797549387991978</v>
      </c>
      <c r="Q29" s="167">
        <v>6.09571792603435</v>
      </c>
      <c r="R29" s="167"/>
      <c r="S29" s="167">
        <v>6.09571792603435</v>
      </c>
      <c r="T29" s="168">
        <v>4151</v>
      </c>
      <c r="U29" s="168">
        <v>53.049386489060382</v>
      </c>
      <c r="V29" s="168">
        <v>4204.04938648906</v>
      </c>
      <c r="W29" s="169">
        <v>1</v>
      </c>
      <c r="X29" s="169">
        <v>1</v>
      </c>
      <c r="Y29" s="169">
        <v>1</v>
      </c>
      <c r="Z29" s="169">
        <v>0</v>
      </c>
      <c r="AA29" s="169">
        <v>1</v>
      </c>
      <c r="AB29" s="169">
        <v>1</v>
      </c>
    </row>
    <row r="30">
      <c r="B30" s="166" t="s">
        <v>15</v>
      </c>
      <c r="C30" s="159"/>
      <c r="D30" s="159"/>
      <c r="E30" s="160"/>
      <c r="F30" s="160"/>
      <c r="G30" s="159"/>
      <c r="H30" s="159"/>
      <c r="I30" s="159"/>
      <c r="J30" s="159"/>
      <c r="K30" s="167">
        <v>3.46902027858421</v>
      </c>
      <c r="L30" s="167">
        <v>29.7960301163587</v>
      </c>
      <c r="M30" s="168">
        <v>4204.04938648906</v>
      </c>
      <c r="N30" s="168">
        <v>4151</v>
      </c>
      <c r="O30" s="167">
        <v>101.277990520093</v>
      </c>
      <c r="P30" s="167">
        <v>-27.797549387991978</v>
      </c>
      <c r="Q30" s="167">
        <v>6.09571792603435</v>
      </c>
      <c r="R30" s="167"/>
      <c r="S30" s="167">
        <v>6.09571792603435</v>
      </c>
      <c r="T30" s="168">
        <v>4151</v>
      </c>
      <c r="U30" s="168">
        <v>53.049386489060382</v>
      </c>
      <c r="V30" s="168">
        <v>4204.04938648906</v>
      </c>
      <c r="W30" s="169">
        <v>1</v>
      </c>
      <c r="X30" s="169">
        <v>1</v>
      </c>
      <c r="Y30" s="169">
        <v>1</v>
      </c>
      <c r="Z30" s="169">
        <v>0</v>
      </c>
      <c r="AA30" s="169">
        <v>1</v>
      </c>
      <c r="AB30" s="169">
        <v>1</v>
      </c>
    </row>
    <row r="31">
      <c r="B31" s="162" t="s">
        <v>16</v>
      </c>
      <c r="C31" s="159"/>
      <c r="D31" s="159"/>
      <c r="E31" s="160"/>
      <c r="F31" s="160"/>
      <c r="G31" s="159"/>
      <c r="H31" s="159"/>
      <c r="I31" s="159"/>
      <c r="J31" s="159"/>
      <c r="K31" s="159">
        <v>0</v>
      </c>
      <c r="L31" s="159">
        <v>0</v>
      </c>
      <c r="M31" s="160">
        <v>6</v>
      </c>
      <c r="N31" s="160">
        <v>6</v>
      </c>
      <c r="O31" s="159">
        <v>100</v>
      </c>
      <c r="P31" s="159">
        <v>0</v>
      </c>
      <c r="Q31" s="159">
        <v>0</v>
      </c>
      <c r="R31" s="159"/>
      <c r="S31" s="159">
        <v>0</v>
      </c>
      <c r="T31" s="160">
        <v>6</v>
      </c>
      <c r="U31" s="160">
        <v>0</v>
      </c>
      <c r="V31" s="160">
        <v>6</v>
      </c>
      <c r="W31" s="161">
        <v>1</v>
      </c>
      <c r="X31" s="161">
        <v>0</v>
      </c>
      <c r="Y31" s="161">
        <v>1</v>
      </c>
      <c r="Z31" s="161">
        <v>0</v>
      </c>
      <c r="AA31" s="161">
        <v>0</v>
      </c>
      <c r="AB31" s="161">
        <v>0</v>
      </c>
    </row>
    <row r="32">
      <c r="B32" s="166" t="s">
        <v>17</v>
      </c>
      <c r="C32" s="159"/>
      <c r="D32" s="159"/>
      <c r="E32" s="160"/>
      <c r="F32" s="160"/>
      <c r="G32" s="159"/>
      <c r="H32" s="159"/>
      <c r="I32" s="159"/>
      <c r="J32" s="159"/>
      <c r="K32" s="167">
        <v>3.46400438333714</v>
      </c>
      <c r="L32" s="167">
        <v>29.7960301163587</v>
      </c>
      <c r="M32" s="168">
        <v>4210.04938648906</v>
      </c>
      <c r="N32" s="168">
        <v>4157</v>
      </c>
      <c r="O32" s="167">
        <v>101.27614593430504</v>
      </c>
      <c r="P32" s="167">
        <v>-27.757933392782231</v>
      </c>
      <c r="Q32" s="167">
        <v>6.08703054396383</v>
      </c>
      <c r="R32" s="167"/>
      <c r="S32" s="167">
        <v>6.08703054396383</v>
      </c>
      <c r="T32" s="168">
        <v>4157</v>
      </c>
      <c r="U32" s="168">
        <v>53.049386489060296</v>
      </c>
      <c r="V32" s="168">
        <v>4210.04938648906</v>
      </c>
      <c r="W32" s="169">
        <v>1</v>
      </c>
      <c r="X32" s="169">
        <v>1</v>
      </c>
      <c r="Y32" s="169">
        <v>1</v>
      </c>
      <c r="Z32" s="169">
        <v>0</v>
      </c>
      <c r="AA32" s="169">
        <v>1</v>
      </c>
      <c r="AB32" s="169">
        <v>1</v>
      </c>
    </row>
    <row r="33">
      <c r="B33" s="162" t="s">
        <v>18</v>
      </c>
      <c r="C33" s="159"/>
      <c r="D33" s="159"/>
      <c r="E33" s="160"/>
      <c r="F33" s="160"/>
      <c r="G33" s="159"/>
      <c r="H33" s="159"/>
      <c r="I33" s="159"/>
      <c r="J33" s="159"/>
      <c r="K33" s="159">
        <v>5.0896858005</v>
      </c>
      <c r="L33" s="159">
        <v>10.0013689253936</v>
      </c>
      <c r="M33" s="160">
        <v>203.631327449662</v>
      </c>
      <c r="N33" s="160">
        <v>193</v>
      </c>
      <c r="O33" s="159">
        <v>105.50845981847772</v>
      </c>
      <c r="P33" s="159">
        <v>-3.4247335082348473</v>
      </c>
      <c r="Q33" s="159">
        <v>0.856699499258707</v>
      </c>
      <c r="R33" s="159">
        <v>24.99967427</v>
      </c>
      <c r="S33" s="159">
        <v>0.856699499258707</v>
      </c>
      <c r="T33" s="160">
        <v>193</v>
      </c>
      <c r="U33" s="160">
        <v>10.631327449661995</v>
      </c>
      <c r="V33" s="160">
        <v>203.631327449662</v>
      </c>
      <c r="W33" s="161">
        <v>1</v>
      </c>
      <c r="X33" s="161">
        <v>1</v>
      </c>
      <c r="Y33" s="161">
        <v>1</v>
      </c>
      <c r="Z33" s="161">
        <v>1</v>
      </c>
      <c r="AA33" s="161">
        <v>1</v>
      </c>
      <c r="AB33" s="161">
        <v>1</v>
      </c>
    </row>
    <row r="34">
      <c r="B34" s="162" t="s">
        <v>19</v>
      </c>
      <c r="C34" s="159"/>
      <c r="D34" s="159"/>
      <c r="E34" s="160"/>
      <c r="F34" s="160"/>
      <c r="G34" s="159"/>
      <c r="H34" s="159"/>
      <c r="I34" s="159"/>
      <c r="J34" s="159"/>
      <c r="K34" s="159">
        <v>4.4792103261</v>
      </c>
      <c r="L34" s="159">
        <v>30.0013689253936</v>
      </c>
      <c r="M34" s="160">
        <v>34550.927077215</v>
      </c>
      <c r="N34" s="160">
        <v>34061</v>
      </c>
      <c r="O34" s="159">
        <v>101.43838136641612</v>
      </c>
      <c r="P34" s="159">
        <v>-25.628254044128081</v>
      </c>
      <c r="Q34" s="159">
        <v>4.70818302791863</v>
      </c>
      <c r="R34" s="159">
        <v>13.842530580000002</v>
      </c>
      <c r="S34" s="159">
        <v>4.70818302791863</v>
      </c>
      <c r="T34" s="160">
        <v>34061</v>
      </c>
      <c r="U34" s="160">
        <v>489.9270772149959</v>
      </c>
      <c r="V34" s="160">
        <v>34550.927077215</v>
      </c>
      <c r="W34" s="161">
        <v>1</v>
      </c>
      <c r="X34" s="161">
        <v>1</v>
      </c>
      <c r="Y34" s="161">
        <v>1</v>
      </c>
      <c r="Z34" s="161">
        <v>1</v>
      </c>
      <c r="AA34" s="161">
        <v>1</v>
      </c>
      <c r="AB34" s="161">
        <v>1</v>
      </c>
    </row>
    <row r="35">
      <c r="B35" s="162" t="s">
        <v>20</v>
      </c>
      <c r="C35" s="159"/>
      <c r="D35" s="159"/>
      <c r="E35" s="160"/>
      <c r="F35" s="160"/>
      <c r="G35" s="159"/>
      <c r="H35" s="159"/>
      <c r="I35" s="159"/>
      <c r="J35" s="159"/>
      <c r="K35" s="159">
        <v>5.0896858005</v>
      </c>
      <c r="L35" s="159">
        <v>10.0013689253936</v>
      </c>
      <c r="M35" s="160">
        <v>701.631257792881</v>
      </c>
      <c r="N35" s="160">
        <v>665</v>
      </c>
      <c r="O35" s="159">
        <v>105.50845981847834</v>
      </c>
      <c r="P35" s="159">
        <v>-3.4247335082353616</v>
      </c>
      <c r="Q35" s="159">
        <v>0.856699499257419</v>
      </c>
      <c r="R35" s="159">
        <v>24.99967427</v>
      </c>
      <c r="S35" s="159">
        <v>0.856699499257419</v>
      </c>
      <c r="T35" s="160">
        <v>665</v>
      </c>
      <c r="U35" s="160">
        <v>36.63125779288098</v>
      </c>
      <c r="V35" s="160">
        <v>701.631257792881</v>
      </c>
      <c r="W35" s="161">
        <v>1</v>
      </c>
      <c r="X35" s="161">
        <v>1</v>
      </c>
      <c r="Y35" s="161">
        <v>1</v>
      </c>
      <c r="Z35" s="161">
        <v>1</v>
      </c>
      <c r="AA35" s="161">
        <v>1</v>
      </c>
      <c r="AB35" s="161">
        <v>1</v>
      </c>
    </row>
    <row r="36">
      <c r="B36" s="166" t="s">
        <v>21</v>
      </c>
      <c r="C36" s="159"/>
      <c r="D36" s="159"/>
      <c r="E36" s="160"/>
      <c r="F36" s="160"/>
      <c r="G36" s="159"/>
      <c r="H36" s="159"/>
      <c r="I36" s="159"/>
      <c r="J36" s="159"/>
      <c r="K36" s="167">
        <v>4.49129491646409</v>
      </c>
      <c r="L36" s="167">
        <v>29.6043805612594</v>
      </c>
      <c r="M36" s="168">
        <v>35252.5583350079</v>
      </c>
      <c r="N36" s="168">
        <v>34726</v>
      </c>
      <c r="O36" s="167">
        <v>101.51632302887722</v>
      </c>
      <c r="P36" s="167">
        <v>-25.186337633608833</v>
      </c>
      <c r="Q36" s="167">
        <v>4.63152699612361</v>
      </c>
      <c r="R36" s="167">
        <v>14.056188949920232</v>
      </c>
      <c r="S36" s="167">
        <v>4.63152699612361</v>
      </c>
      <c r="T36" s="168">
        <v>34726</v>
      </c>
      <c r="U36" s="168">
        <v>526.55833500790482</v>
      </c>
      <c r="V36" s="168">
        <v>35252.5583350079</v>
      </c>
      <c r="W36" s="169">
        <v>1</v>
      </c>
      <c r="X36" s="169">
        <v>1</v>
      </c>
      <c r="Y36" s="169">
        <v>1</v>
      </c>
      <c r="Z36" s="169">
        <v>1</v>
      </c>
      <c r="AA36" s="169">
        <v>1</v>
      </c>
      <c r="AB36" s="169">
        <v>1</v>
      </c>
    </row>
    <row r="37">
      <c r="B37" s="166" t="s">
        <v>22</v>
      </c>
      <c r="C37" s="159"/>
      <c r="D37" s="159"/>
      <c r="E37" s="160"/>
      <c r="F37" s="160"/>
      <c r="G37" s="159"/>
      <c r="H37" s="159"/>
      <c r="I37" s="159"/>
      <c r="J37" s="159"/>
      <c r="K37" s="167">
        <v>4.49471310811834</v>
      </c>
      <c r="L37" s="167">
        <v>29.492128678987</v>
      </c>
      <c r="M37" s="168">
        <v>35456.1896624576</v>
      </c>
      <c r="N37" s="168">
        <v>34919</v>
      </c>
      <c r="O37" s="167">
        <v>101.53838787610641</v>
      </c>
      <c r="P37" s="167">
        <v>-25.061356794503872</v>
      </c>
      <c r="Q37" s="167">
        <v>4.60984747721887</v>
      </c>
      <c r="R37" s="167">
        <v>14.116674435380164</v>
      </c>
      <c r="S37" s="167">
        <v>4.60984747721887</v>
      </c>
      <c r="T37" s="168">
        <v>34919</v>
      </c>
      <c r="U37" s="168">
        <v>537.18966245759816</v>
      </c>
      <c r="V37" s="168">
        <v>35456.1896624576</v>
      </c>
      <c r="W37" s="169">
        <v>1</v>
      </c>
      <c r="X37" s="169">
        <v>1</v>
      </c>
      <c r="Y37" s="169">
        <v>1</v>
      </c>
      <c r="Z37" s="169">
        <v>1</v>
      </c>
      <c r="AA37" s="169">
        <v>1</v>
      </c>
      <c r="AB37" s="169">
        <v>1</v>
      </c>
    </row>
    <row r="38">
      <c r="B38" s="162" t="s">
        <v>23</v>
      </c>
      <c r="C38" s="159"/>
      <c r="D38" s="159"/>
      <c r="E38" s="160"/>
      <c r="F38" s="160"/>
      <c r="G38" s="159"/>
      <c r="H38" s="159"/>
      <c r="I38" s="159"/>
      <c r="J38" s="159"/>
      <c r="K38" s="159">
        <v>4.8430055497</v>
      </c>
      <c r="L38" s="159">
        <v>3.00068446269678</v>
      </c>
      <c r="M38" s="160">
        <v>37301.1477587416</v>
      </c>
      <c r="N38" s="160">
        <v>37133</v>
      </c>
      <c r="O38" s="159">
        <v>100.45282567727251</v>
      </c>
      <c r="P38" s="159">
        <v>-5.4302347579278152</v>
      </c>
      <c r="Q38" s="159">
        <v>1.41243662919062</v>
      </c>
      <c r="R38" s="159">
        <v>0</v>
      </c>
      <c r="S38" s="159">
        <v>1.41243662919062</v>
      </c>
      <c r="T38" s="160">
        <v>37133</v>
      </c>
      <c r="U38" s="160">
        <v>168.14775874160276</v>
      </c>
      <c r="V38" s="160">
        <v>37301.1477587416</v>
      </c>
      <c r="W38" s="161">
        <v>1</v>
      </c>
      <c r="X38" s="161">
        <v>1</v>
      </c>
      <c r="Y38" s="161">
        <v>1</v>
      </c>
      <c r="Z38" s="161">
        <v>0</v>
      </c>
      <c r="AA38" s="161">
        <v>1</v>
      </c>
      <c r="AB38" s="161">
        <v>1</v>
      </c>
    </row>
    <row r="39">
      <c r="B39" s="162" t="s">
        <v>24</v>
      </c>
      <c r="C39" s="159"/>
      <c r="D39" s="159"/>
      <c r="E39" s="160"/>
      <c r="F39" s="160"/>
      <c r="G39" s="159"/>
      <c r="H39" s="159"/>
      <c r="I39" s="159"/>
      <c r="J39" s="159"/>
      <c r="K39" s="159">
        <v>4.8430055497</v>
      </c>
      <c r="L39" s="159">
        <v>3.00068446269678</v>
      </c>
      <c r="M39" s="160">
        <v>13159.3201637227</v>
      </c>
      <c r="N39" s="160">
        <v>13100</v>
      </c>
      <c r="O39" s="159">
        <v>100.45282567727251</v>
      </c>
      <c r="P39" s="159">
        <v>-5.4302347579280132</v>
      </c>
      <c r="Q39" s="159">
        <v>1.41243662919145</v>
      </c>
      <c r="R39" s="159">
        <v>0</v>
      </c>
      <c r="S39" s="159">
        <v>1.41243662919145</v>
      </c>
      <c r="T39" s="160">
        <v>13100</v>
      </c>
      <c r="U39" s="160">
        <v>59.320163722699377</v>
      </c>
      <c r="V39" s="160">
        <v>13159.3201637227</v>
      </c>
      <c r="W39" s="161">
        <v>1</v>
      </c>
      <c r="X39" s="161">
        <v>1</v>
      </c>
      <c r="Y39" s="161">
        <v>1</v>
      </c>
      <c r="Z39" s="161">
        <v>0</v>
      </c>
      <c r="AA39" s="161">
        <v>1</v>
      </c>
      <c r="AB39" s="161">
        <v>1</v>
      </c>
    </row>
    <row r="40">
      <c r="B40" s="162" t="s">
        <v>25</v>
      </c>
      <c r="C40" s="159"/>
      <c r="D40" s="159"/>
      <c r="E40" s="160"/>
      <c r="F40" s="160"/>
      <c r="G40" s="159"/>
      <c r="H40" s="159"/>
      <c r="I40" s="159"/>
      <c r="J40" s="159"/>
      <c r="K40" s="159">
        <v>4.8430055497</v>
      </c>
      <c r="L40" s="159">
        <v>3.00068446269678</v>
      </c>
      <c r="M40" s="160">
        <v>12650.024337539</v>
      </c>
      <c r="N40" s="160">
        <v>12593</v>
      </c>
      <c r="O40" s="159">
        <v>100.45282567727308</v>
      </c>
      <c r="P40" s="159">
        <v>-5.4302347579280505</v>
      </c>
      <c r="Q40" s="159">
        <v>1.41243662919124</v>
      </c>
      <c r="R40" s="159">
        <v>0</v>
      </c>
      <c r="S40" s="159">
        <v>1.41243662919124</v>
      </c>
      <c r="T40" s="160">
        <v>12593</v>
      </c>
      <c r="U40" s="160">
        <v>57.024337538999312</v>
      </c>
      <c r="V40" s="160">
        <v>12650.024337539</v>
      </c>
      <c r="W40" s="161">
        <v>1</v>
      </c>
      <c r="X40" s="161">
        <v>1</v>
      </c>
      <c r="Y40" s="161">
        <v>1</v>
      </c>
      <c r="Z40" s="161">
        <v>0</v>
      </c>
      <c r="AA40" s="161">
        <v>1</v>
      </c>
      <c r="AB40" s="161">
        <v>1</v>
      </c>
    </row>
    <row r="41">
      <c r="B41" s="166" t="s">
        <v>26</v>
      </c>
      <c r="C41" s="159"/>
      <c r="D41" s="159"/>
      <c r="E41" s="160"/>
      <c r="F41" s="160"/>
      <c r="G41" s="159"/>
      <c r="H41" s="159"/>
      <c r="I41" s="159"/>
      <c r="J41" s="159"/>
      <c r="K41" s="167">
        <v>4.8430055497</v>
      </c>
      <c r="L41" s="167">
        <v>3.00068446269678</v>
      </c>
      <c r="M41" s="168">
        <v>25809.3445012616</v>
      </c>
      <c r="N41" s="168">
        <v>25693</v>
      </c>
      <c r="O41" s="167">
        <v>100.4528256772724</v>
      </c>
      <c r="P41" s="167">
        <v>-5.4302347579276651</v>
      </c>
      <c r="Q41" s="167">
        <v>1.41243662919138</v>
      </c>
      <c r="R41" s="167">
        <v>0</v>
      </c>
      <c r="S41" s="167">
        <v>1.41243662919138</v>
      </c>
      <c r="T41" s="168">
        <v>25693</v>
      </c>
      <c r="U41" s="168">
        <v>116.3445012615979</v>
      </c>
      <c r="V41" s="168">
        <v>25809.3445012616</v>
      </c>
      <c r="W41" s="169">
        <v>1</v>
      </c>
      <c r="X41" s="169">
        <v>1</v>
      </c>
      <c r="Y41" s="169">
        <v>1</v>
      </c>
      <c r="Z41" s="169">
        <v>0</v>
      </c>
      <c r="AA41" s="169">
        <v>1</v>
      </c>
      <c r="AB41" s="169">
        <v>1</v>
      </c>
    </row>
    <row r="42">
      <c r="B42" s="166" t="s">
        <v>27</v>
      </c>
      <c r="C42" s="159"/>
      <c r="D42" s="159"/>
      <c r="E42" s="160"/>
      <c r="F42" s="160"/>
      <c r="G42" s="159"/>
      <c r="H42" s="159"/>
      <c r="I42" s="159"/>
      <c r="J42" s="159"/>
      <c r="K42" s="167">
        <v>4.71774476923228</v>
      </c>
      <c r="L42" s="167">
        <v>12.5284052019165</v>
      </c>
      <c r="M42" s="168">
        <v>98566.6819224608</v>
      </c>
      <c r="N42" s="168">
        <v>97745</v>
      </c>
      <c r="O42" s="167">
        <v>100.84063831649783</v>
      </c>
      <c r="P42" s="167">
        <v>-12.491898726318622</v>
      </c>
      <c r="Q42" s="167">
        <v>2.56260221501891</v>
      </c>
      <c r="R42" s="167">
        <v>5.0431239921125375</v>
      </c>
      <c r="S42" s="167">
        <v>2.56260221501891</v>
      </c>
      <c r="T42" s="168">
        <v>97745</v>
      </c>
      <c r="U42" s="168">
        <v>821.6819224608048</v>
      </c>
      <c r="V42" s="168">
        <v>98566.6819224608</v>
      </c>
      <c r="W42" s="169">
        <v>1</v>
      </c>
      <c r="X42" s="169">
        <v>1</v>
      </c>
      <c r="Y42" s="169">
        <v>1</v>
      </c>
      <c r="Z42" s="169">
        <v>1</v>
      </c>
      <c r="AA42" s="169">
        <v>1</v>
      </c>
      <c r="AB42" s="169">
        <v>1</v>
      </c>
    </row>
    <row r="43">
      <c r="B43" s="162" t="s">
        <v>28</v>
      </c>
      <c r="C43" s="159"/>
      <c r="D43" s="159"/>
      <c r="E43" s="160"/>
      <c r="F43" s="160"/>
      <c r="G43" s="159"/>
      <c r="H43" s="159"/>
      <c r="I43" s="159"/>
      <c r="J43" s="159"/>
      <c r="K43" s="159">
        <v>9.5238095238</v>
      </c>
      <c r="L43" s="159">
        <v>4</v>
      </c>
      <c r="M43" s="160">
        <v>16.6655418472409</v>
      </c>
      <c r="N43" s="160">
        <v>14</v>
      </c>
      <c r="O43" s="159">
        <v>119.03958462314928</v>
      </c>
      <c r="P43" s="159">
        <v>-12.014543845480139</v>
      </c>
      <c r="Q43" s="159">
        <v>3.23764805040428</v>
      </c>
      <c r="R43" s="159">
        <v>0</v>
      </c>
      <c r="S43" s="159">
        <v>3.23764805040428</v>
      </c>
      <c r="T43" s="160">
        <v>14</v>
      </c>
      <c r="U43" s="160">
        <v>2.6655418472408994</v>
      </c>
      <c r="V43" s="160">
        <v>16.6655418472409</v>
      </c>
      <c r="W43" s="161">
        <v>1</v>
      </c>
      <c r="X43" s="161">
        <v>1</v>
      </c>
      <c r="Y43" s="161">
        <v>1</v>
      </c>
      <c r="Z43" s="161">
        <v>0</v>
      </c>
      <c r="AA43" s="161">
        <v>1</v>
      </c>
      <c r="AB43" s="161">
        <v>1</v>
      </c>
    </row>
    <row r="44">
      <c r="B44" s="162" t="s">
        <v>29</v>
      </c>
      <c r="C44" s="159"/>
      <c r="D44" s="159"/>
      <c r="E44" s="160"/>
      <c r="F44" s="160"/>
      <c r="G44" s="159"/>
      <c r="H44" s="159"/>
      <c r="I44" s="159"/>
      <c r="J44" s="159"/>
      <c r="K44" s="159">
        <v>0</v>
      </c>
      <c r="L44" s="159">
        <v>4</v>
      </c>
      <c r="M44" s="160">
        <v>19.8007804711</v>
      </c>
      <c r="N44" s="160">
        <v>22</v>
      </c>
      <c r="O44" s="159">
        <v>90.0035475959091</v>
      </c>
      <c r="P44" s="159">
        <v>-6.089526493648945</v>
      </c>
      <c r="Q44" s="159">
        <v>1.56902932279592</v>
      </c>
      <c r="R44" s="159">
        <v>9.99882771</v>
      </c>
      <c r="S44" s="159">
        <v>1.56902932279592</v>
      </c>
      <c r="T44" s="160">
        <v>22</v>
      </c>
      <c r="U44" s="160">
        <v>-2.1992195288999987</v>
      </c>
      <c r="V44" s="160">
        <v>19.8007804711</v>
      </c>
      <c r="W44" s="161">
        <v>1</v>
      </c>
      <c r="X44" s="161">
        <v>0</v>
      </c>
      <c r="Y44" s="161">
        <v>1</v>
      </c>
      <c r="Z44" s="161">
        <v>1</v>
      </c>
      <c r="AA44" s="161">
        <v>1</v>
      </c>
      <c r="AB44" s="161">
        <v>1</v>
      </c>
    </row>
    <row r="45">
      <c r="B45" s="166" t="s">
        <v>203</v>
      </c>
      <c r="C45" s="159"/>
      <c r="D45" s="159"/>
      <c r="E45" s="160"/>
      <c r="F45" s="160"/>
      <c r="G45" s="159"/>
      <c r="H45" s="159"/>
      <c r="I45" s="159"/>
      <c r="J45" s="159"/>
      <c r="K45" s="167">
        <v>0</v>
      </c>
      <c r="L45" s="167">
        <v>4</v>
      </c>
      <c r="M45" s="168">
        <v>19.8007804711</v>
      </c>
      <c r="N45" s="168">
        <v>22</v>
      </c>
      <c r="O45" s="167">
        <v>90.0035475959091</v>
      </c>
      <c r="P45" s="167">
        <v>-6.089526493648945</v>
      </c>
      <c r="Q45" s="167">
        <v>1.56902932279592</v>
      </c>
      <c r="R45" s="167">
        <v>9.99882771</v>
      </c>
      <c r="S45" s="167">
        <v>1.56902932279592</v>
      </c>
      <c r="T45" s="168">
        <v>22</v>
      </c>
      <c r="U45" s="168">
        <v>-2.1992195288999987</v>
      </c>
      <c r="V45" s="168">
        <v>19.8007804711</v>
      </c>
      <c r="W45" s="169">
        <v>1</v>
      </c>
      <c r="X45" s="169">
        <v>0</v>
      </c>
      <c r="Y45" s="169">
        <v>1</v>
      </c>
      <c r="Z45" s="169">
        <v>1</v>
      </c>
      <c r="AA45" s="169">
        <v>1</v>
      </c>
      <c r="AB45" s="169">
        <v>1</v>
      </c>
    </row>
    <row r="46">
      <c r="B46" s="162" t="s">
        <v>204</v>
      </c>
      <c r="C46" s="159"/>
      <c r="D46" s="159"/>
      <c r="E46" s="160"/>
      <c r="F46" s="160"/>
      <c r="G46" s="159"/>
      <c r="H46" s="159"/>
      <c r="I46" s="159"/>
      <c r="J46" s="159"/>
      <c r="K46" s="159">
        <v>0</v>
      </c>
      <c r="L46" s="159">
        <v>0</v>
      </c>
      <c r="M46" s="160">
        <v>-48</v>
      </c>
      <c r="N46" s="160">
        <v>-48</v>
      </c>
      <c r="O46" s="159">
        <v>100</v>
      </c>
      <c r="P46" s="159">
        <v>0</v>
      </c>
      <c r="Q46" s="159">
        <v>0</v>
      </c>
      <c r="R46" s="159">
        <v>0</v>
      </c>
      <c r="S46" s="159">
        <v>0</v>
      </c>
      <c r="T46" s="160">
        <v>-48</v>
      </c>
      <c r="U46" s="160">
        <v>0</v>
      </c>
      <c r="V46" s="160">
        <v>-48</v>
      </c>
      <c r="W46" s="161">
        <v>1</v>
      </c>
      <c r="X46" s="161">
        <v>0</v>
      </c>
      <c r="Y46" s="161">
        <v>1</v>
      </c>
      <c r="Z46" s="161">
        <v>0</v>
      </c>
      <c r="AA46" s="161">
        <v>0</v>
      </c>
      <c r="AB46" s="161">
        <v>0</v>
      </c>
    </row>
    <row r="47">
      <c r="B47" s="166" t="s">
        <v>30</v>
      </c>
      <c r="C47" s="159"/>
      <c r="D47" s="159"/>
      <c r="E47" s="160"/>
      <c r="F47" s="160"/>
      <c r="G47" s="159"/>
      <c r="H47" s="159"/>
      <c r="I47" s="159"/>
      <c r="J47" s="159"/>
      <c r="K47" s="167">
        <v>4.71531043768071</v>
      </c>
      <c r="L47" s="167">
        <v>12.517453798768</v>
      </c>
      <c r="M47" s="168">
        <v>98555.1482447791</v>
      </c>
      <c r="N47" s="168">
        <v>97733</v>
      </c>
      <c r="O47" s="167">
        <v>100.84121867207504</v>
      </c>
      <c r="P47" s="167">
        <v>-12.496615717793256</v>
      </c>
      <c r="Q47" s="167">
        <v>2.56376482696017</v>
      </c>
      <c r="R47" s="167">
        <v>5.04599397152098</v>
      </c>
      <c r="S47" s="167">
        <v>2.56376482696017</v>
      </c>
      <c r="T47" s="168">
        <v>97733</v>
      </c>
      <c r="U47" s="168">
        <v>822.14824477910281</v>
      </c>
      <c r="V47" s="168">
        <v>98555.1482447791</v>
      </c>
      <c r="W47" s="169">
        <v>1</v>
      </c>
      <c r="X47" s="169">
        <v>1</v>
      </c>
      <c r="Y47" s="169">
        <v>1</v>
      </c>
      <c r="Z47" s="169">
        <v>1</v>
      </c>
      <c r="AA47" s="169">
        <v>1</v>
      </c>
      <c r="AB47" s="169">
        <v>1</v>
      </c>
    </row>
    <row r="48">
      <c r="B48" s="162" t="s">
        <v>31</v>
      </c>
      <c r="C48" s="159"/>
      <c r="D48" s="159"/>
      <c r="E48" s="160"/>
      <c r="F48" s="160"/>
      <c r="G48" s="159"/>
      <c r="H48" s="159"/>
      <c r="I48" s="159"/>
      <c r="J48" s="159"/>
      <c r="K48" s="159">
        <v>0</v>
      </c>
      <c r="L48" s="159">
        <v>0</v>
      </c>
      <c r="M48" s="160">
        <v>2725</v>
      </c>
      <c r="N48" s="160">
        <v>2725</v>
      </c>
      <c r="O48" s="159">
        <v>100</v>
      </c>
      <c r="P48" s="159">
        <v>0</v>
      </c>
      <c r="Q48" s="159">
        <v>0</v>
      </c>
      <c r="R48" s="159"/>
      <c r="S48" s="159">
        <v>0</v>
      </c>
      <c r="T48" s="160">
        <v>2725</v>
      </c>
      <c r="U48" s="160">
        <v>0</v>
      </c>
      <c r="V48" s="160">
        <v>2725</v>
      </c>
      <c r="W48" s="161">
        <v>1</v>
      </c>
      <c r="X48" s="161">
        <v>0</v>
      </c>
      <c r="Y48" s="161">
        <v>1</v>
      </c>
      <c r="Z48" s="161">
        <v>0</v>
      </c>
      <c r="AA48" s="161">
        <v>0</v>
      </c>
      <c r="AB48" s="161">
        <v>0</v>
      </c>
    </row>
    <row r="49">
      <c r="B49" s="162" t="s">
        <v>32</v>
      </c>
      <c r="C49" s="159"/>
      <c r="D49" s="159"/>
      <c r="E49" s="160"/>
      <c r="F49" s="160"/>
      <c r="G49" s="159"/>
      <c r="H49" s="159"/>
      <c r="I49" s="159"/>
      <c r="J49" s="159"/>
      <c r="K49" s="159">
        <v>0</v>
      </c>
      <c r="L49" s="159">
        <v>0</v>
      </c>
      <c r="M49" s="160">
        <v>1014</v>
      </c>
      <c r="N49" s="160">
        <v>1014</v>
      </c>
      <c r="O49" s="159">
        <v>100</v>
      </c>
      <c r="P49" s="159">
        <v>0</v>
      </c>
      <c r="Q49" s="159">
        <v>0</v>
      </c>
      <c r="R49" s="159"/>
      <c r="S49" s="159">
        <v>0</v>
      </c>
      <c r="T49" s="160">
        <v>1014</v>
      </c>
      <c r="U49" s="160">
        <v>0</v>
      </c>
      <c r="V49" s="160">
        <v>1014</v>
      </c>
      <c r="W49" s="161">
        <v>1</v>
      </c>
      <c r="X49" s="161">
        <v>0</v>
      </c>
      <c r="Y49" s="161">
        <v>1</v>
      </c>
      <c r="Z49" s="161">
        <v>0</v>
      </c>
      <c r="AA49" s="161">
        <v>0</v>
      </c>
      <c r="AB49" s="161">
        <v>0</v>
      </c>
    </row>
    <row r="50">
      <c r="B50" s="162" t="s">
        <v>33</v>
      </c>
      <c r="C50" s="159"/>
      <c r="D50" s="159"/>
      <c r="E50" s="160"/>
      <c r="F50" s="160"/>
      <c r="G50" s="159"/>
      <c r="H50" s="159"/>
      <c r="I50" s="159"/>
      <c r="J50" s="159"/>
      <c r="K50" s="159">
        <v>0</v>
      </c>
      <c r="L50" s="159">
        <v>0</v>
      </c>
      <c r="M50" s="160">
        <v>149</v>
      </c>
      <c r="N50" s="160">
        <v>149</v>
      </c>
      <c r="O50" s="159">
        <v>100</v>
      </c>
      <c r="P50" s="159">
        <v>0</v>
      </c>
      <c r="Q50" s="159">
        <v>0</v>
      </c>
      <c r="R50" s="159"/>
      <c r="S50" s="159">
        <v>0</v>
      </c>
      <c r="T50" s="160">
        <v>149</v>
      </c>
      <c r="U50" s="160">
        <v>0</v>
      </c>
      <c r="V50" s="160">
        <v>149</v>
      </c>
      <c r="W50" s="161">
        <v>1</v>
      </c>
      <c r="X50" s="161">
        <v>0</v>
      </c>
      <c r="Y50" s="161">
        <v>1</v>
      </c>
      <c r="Z50" s="161">
        <v>0</v>
      </c>
      <c r="AA50" s="161">
        <v>0</v>
      </c>
      <c r="AB50" s="161">
        <v>0</v>
      </c>
    </row>
    <row r="51">
      <c r="B51" s="162" t="s">
        <v>34</v>
      </c>
      <c r="C51" s="159"/>
      <c r="D51" s="159"/>
      <c r="E51" s="160"/>
      <c r="F51" s="160"/>
      <c r="G51" s="159"/>
      <c r="H51" s="159"/>
      <c r="I51" s="159"/>
      <c r="J51" s="159"/>
      <c r="K51" s="159">
        <v>0</v>
      </c>
      <c r="L51" s="159">
        <v>0</v>
      </c>
      <c r="M51" s="160">
        <v>1173</v>
      </c>
      <c r="N51" s="160">
        <v>1173</v>
      </c>
      <c r="O51" s="159">
        <v>100</v>
      </c>
      <c r="P51" s="159">
        <v>0</v>
      </c>
      <c r="Q51" s="159">
        <v>0</v>
      </c>
      <c r="R51" s="159"/>
      <c r="S51" s="159">
        <v>0</v>
      </c>
      <c r="T51" s="160">
        <v>1173</v>
      </c>
      <c r="U51" s="160">
        <v>0</v>
      </c>
      <c r="V51" s="160">
        <v>1173</v>
      </c>
      <c r="W51" s="161">
        <v>1</v>
      </c>
      <c r="X51" s="161">
        <v>0</v>
      </c>
      <c r="Y51" s="161">
        <v>1</v>
      </c>
      <c r="Z51" s="161">
        <v>0</v>
      </c>
      <c r="AA51" s="161">
        <v>0</v>
      </c>
      <c r="AB51" s="161">
        <v>0</v>
      </c>
    </row>
    <row r="52">
      <c r="B52" s="162" t="s">
        <v>35</v>
      </c>
      <c r="C52" s="159"/>
      <c r="D52" s="159"/>
      <c r="E52" s="160"/>
      <c r="F52" s="160"/>
      <c r="G52" s="159"/>
      <c r="H52" s="159"/>
      <c r="I52" s="159"/>
      <c r="J52" s="159"/>
      <c r="K52" s="159">
        <v>0</v>
      </c>
      <c r="L52" s="159">
        <v>0</v>
      </c>
      <c r="M52" s="160">
        <v>-1450</v>
      </c>
      <c r="N52" s="160">
        <v>-1450</v>
      </c>
      <c r="O52" s="159">
        <v>100</v>
      </c>
      <c r="P52" s="159">
        <v>0</v>
      </c>
      <c r="Q52" s="159">
        <v>0</v>
      </c>
      <c r="R52" s="159"/>
      <c r="S52" s="159">
        <v>0</v>
      </c>
      <c r="T52" s="160">
        <v>-1450</v>
      </c>
      <c r="U52" s="160">
        <v>0</v>
      </c>
      <c r="V52" s="160">
        <v>-1450</v>
      </c>
      <c r="W52" s="161">
        <v>1</v>
      </c>
      <c r="X52" s="161">
        <v>0</v>
      </c>
      <c r="Y52" s="161">
        <v>1</v>
      </c>
      <c r="Z52" s="161">
        <v>0</v>
      </c>
      <c r="AA52" s="161">
        <v>0</v>
      </c>
      <c r="AB52" s="161">
        <v>0</v>
      </c>
    </row>
    <row r="53">
      <c r="B53" s="166" t="s">
        <v>36</v>
      </c>
      <c r="C53" s="159"/>
      <c r="D53" s="159"/>
      <c r="E53" s="160"/>
      <c r="F53" s="160"/>
      <c r="G53" s="159"/>
      <c r="H53" s="159"/>
      <c r="I53" s="159"/>
      <c r="J53" s="159"/>
      <c r="K53" s="167">
        <v>0</v>
      </c>
      <c r="L53" s="167">
        <v>0</v>
      </c>
      <c r="M53" s="168">
        <v>3611</v>
      </c>
      <c r="N53" s="168">
        <v>3611</v>
      </c>
      <c r="O53" s="167">
        <v>100</v>
      </c>
      <c r="P53" s="167">
        <v>0</v>
      </c>
      <c r="Q53" s="167">
        <v>0</v>
      </c>
      <c r="R53" s="167"/>
      <c r="S53" s="167">
        <v>0</v>
      </c>
      <c r="T53" s="168">
        <v>3611</v>
      </c>
      <c r="U53" s="168">
        <v>0</v>
      </c>
      <c r="V53" s="168">
        <v>3611</v>
      </c>
      <c r="W53" s="169">
        <v>1</v>
      </c>
      <c r="X53" s="169">
        <v>0</v>
      </c>
      <c r="Y53" s="169">
        <v>1</v>
      </c>
      <c r="Z53" s="169">
        <v>0</v>
      </c>
      <c r="AA53" s="169">
        <v>0</v>
      </c>
      <c r="AB53" s="169">
        <v>0</v>
      </c>
    </row>
    <row r="54">
      <c r="B54" s="166" t="s">
        <v>195</v>
      </c>
      <c r="C54" s="167">
        <v>3.59220987753453</v>
      </c>
      <c r="D54" s="167">
        <v>15.9780971937029</v>
      </c>
      <c r="E54" s="168">
        <v>5894.13699040352</v>
      </c>
      <c r="F54" s="168">
        <v>6000</v>
      </c>
      <c r="G54" s="167">
        <v>98.235616506725336</v>
      </c>
      <c r="H54" s="167">
        <v>-18.572973983628842</v>
      </c>
      <c r="I54" s="167">
        <v>4.69678285019037</v>
      </c>
      <c r="J54" s="167"/>
      <c r="K54" s="167">
        <v>4.27080937399111</v>
      </c>
      <c r="L54" s="167">
        <v>12.145106091718</v>
      </c>
      <c r="M54" s="168">
        <v>115457.280478953</v>
      </c>
      <c r="N54" s="168">
        <v>114585</v>
      </c>
      <c r="O54" s="167">
        <v>100.76125189069512</v>
      </c>
      <c r="P54" s="167">
        <v>-11.703110511220773</v>
      </c>
      <c r="Q54" s="167">
        <v>2.41640979246988</v>
      </c>
      <c r="R54" s="167"/>
      <c r="S54" s="167">
        <v>-2.28037305772049</v>
      </c>
      <c r="T54" s="168">
        <v>106669.14418382771</v>
      </c>
      <c r="U54" s="168">
        <v>2893.9993047217781</v>
      </c>
      <c r="V54" s="168">
        <v>109563.14348854948</v>
      </c>
      <c r="W54" s="169">
        <v>0.94763712527817778</v>
      </c>
      <c r="X54" s="169">
        <v>0.15889248079982149</v>
      </c>
      <c r="Y54" s="169">
        <v>0.025065541927859047</v>
      </c>
      <c r="Z54" s="169">
        <v>0</v>
      </c>
      <c r="AA54" s="169">
        <v>-0.31559963931469454</v>
      </c>
      <c r="AB54" s="169">
        <v>-0.94370295337599042</v>
      </c>
    </row>
    <row r="55"/>
    <row r="56">
      <c r="B56" s="155" t="s">
        <v>45</v>
      </c>
      <c r="C56" s="156"/>
      <c r="D56" s="156"/>
      <c r="E56" s="156"/>
      <c r="F56" s="156"/>
      <c r="G56" s="156"/>
      <c r="H56" s="156"/>
      <c r="I56" s="156"/>
      <c r="J56" s="156"/>
      <c r="K56" s="156"/>
      <c r="L56" s="156"/>
      <c r="M56" s="156"/>
      <c r="N56" s="156"/>
      <c r="O56" s="156"/>
      <c r="P56" s="156"/>
      <c r="Q56" s="156"/>
      <c r="R56" s="156"/>
      <c r="S56" s="156"/>
      <c r="T56" s="156"/>
      <c r="U56" s="156"/>
      <c r="V56" s="156"/>
      <c r="W56" s="156"/>
      <c r="X56" s="156"/>
      <c r="Y56" s="156"/>
      <c r="Z56" s="156"/>
      <c r="AA56" s="156"/>
      <c r="AB56" s="156"/>
    </row>
    <row r="57">
      <c r="B57" s="162" t="s">
        <v>38</v>
      </c>
      <c r="C57" s="159"/>
      <c r="D57" s="159"/>
      <c r="E57" s="160"/>
      <c r="F57" s="160"/>
      <c r="G57" s="159"/>
      <c r="H57" s="159"/>
      <c r="I57" s="159"/>
      <c r="J57" s="159"/>
      <c r="K57" s="159">
        <v>1.46165876066745</v>
      </c>
      <c r="L57" s="159">
        <v>1.24845995893224</v>
      </c>
      <c r="M57" s="160">
        <v>14410.543358643</v>
      </c>
      <c r="N57" s="160">
        <v>14450</v>
      </c>
      <c r="O57" s="159">
        <v>99.726943658429064</v>
      </c>
      <c r="P57" s="159">
        <v>0.20322004431591537</v>
      </c>
      <c r="Q57" s="159">
        <v>0.16521893605575</v>
      </c>
      <c r="R57" s="159"/>
      <c r="S57" s="159">
        <v>0.16521893605575</v>
      </c>
      <c r="T57" s="160">
        <v>14450</v>
      </c>
      <c r="U57" s="160">
        <v>-39.45664135700018</v>
      </c>
      <c r="V57" s="160">
        <v>14410.543358643</v>
      </c>
      <c r="W57" s="161">
        <v>1</v>
      </c>
      <c r="X57" s="161">
        <v>1</v>
      </c>
      <c r="Y57" s="161">
        <v>1</v>
      </c>
      <c r="Z57" s="161">
        <v>0</v>
      </c>
      <c r="AA57" s="161">
        <v>1</v>
      </c>
      <c r="AB57" s="161">
        <v>1</v>
      </c>
    </row>
    <row r="58">
      <c r="B58" s="162" t="s">
        <v>39</v>
      </c>
      <c r="C58" s="159"/>
      <c r="D58" s="159"/>
      <c r="E58" s="160"/>
      <c r="F58" s="160"/>
      <c r="G58" s="159"/>
      <c r="H58" s="159"/>
      <c r="I58" s="159"/>
      <c r="J58" s="159"/>
      <c r="K58" s="159">
        <v>1.46513867619849</v>
      </c>
      <c r="L58" s="159">
        <v>1.21286789869952</v>
      </c>
      <c r="M58" s="160">
        <v>39037.2158131778</v>
      </c>
      <c r="N58" s="160">
        <v>39787</v>
      </c>
      <c r="O58" s="159">
        <v>98.115504594912409</v>
      </c>
      <c r="P58" s="159">
        <v>-4.932023539336182</v>
      </c>
      <c r="Q58" s="159">
        <v>1.30933406592077</v>
      </c>
      <c r="R58" s="159"/>
      <c r="S58" s="159">
        <v>1.30933406592077</v>
      </c>
      <c r="T58" s="160">
        <v>39787</v>
      </c>
      <c r="U58" s="160">
        <v>-749.7841868221999</v>
      </c>
      <c r="V58" s="160">
        <v>39037.2158131778</v>
      </c>
      <c r="W58" s="161">
        <v>1</v>
      </c>
      <c r="X58" s="161">
        <v>1</v>
      </c>
      <c r="Y58" s="161">
        <v>1</v>
      </c>
      <c r="Z58" s="161">
        <v>0</v>
      </c>
      <c r="AA58" s="161">
        <v>1</v>
      </c>
      <c r="AB58" s="161">
        <v>1</v>
      </c>
    </row>
    <row r="59">
      <c r="B59" s="162" t="s">
        <v>40</v>
      </c>
      <c r="C59" s="159"/>
      <c r="D59" s="159"/>
      <c r="E59" s="160"/>
      <c r="F59" s="160"/>
      <c r="G59" s="159"/>
      <c r="H59" s="159"/>
      <c r="I59" s="159"/>
      <c r="J59" s="159"/>
      <c r="K59" s="159">
        <v>0.0896186407</v>
      </c>
      <c r="L59" s="159">
        <v>0</v>
      </c>
      <c r="M59" s="160">
        <v>5649.2737549101</v>
      </c>
      <c r="N59" s="160">
        <v>5970</v>
      </c>
      <c r="O59" s="159">
        <v>94.627701087271362</v>
      </c>
      <c r="P59" s="159">
        <v>-5.4260907784759729</v>
      </c>
      <c r="Q59" s="159">
        <v>1.44512909500428</v>
      </c>
      <c r="R59" s="159">
        <v>4.4664373076296222</v>
      </c>
      <c r="S59" s="159">
        <v>1.44512909500428</v>
      </c>
      <c r="T59" s="160">
        <v>5970</v>
      </c>
      <c r="U59" s="160">
        <v>-320.72624508989969</v>
      </c>
      <c r="V59" s="160">
        <v>5649.2737549101</v>
      </c>
      <c r="W59" s="161">
        <v>1</v>
      </c>
      <c r="X59" s="161">
        <v>1</v>
      </c>
      <c r="Y59" s="161">
        <v>1</v>
      </c>
      <c r="Z59" s="161">
        <v>1</v>
      </c>
      <c r="AA59" s="161">
        <v>0</v>
      </c>
      <c r="AB59" s="161">
        <v>1</v>
      </c>
    </row>
    <row r="60">
      <c r="B60" s="162" t="s">
        <v>41</v>
      </c>
      <c r="C60" s="159"/>
      <c r="D60" s="159"/>
      <c r="E60" s="160"/>
      <c r="F60" s="160"/>
      <c r="G60" s="159"/>
      <c r="H60" s="159"/>
      <c r="I60" s="159"/>
      <c r="J60" s="159"/>
      <c r="K60" s="159">
        <v>0.0896186407</v>
      </c>
      <c r="L60" s="159">
        <v>0</v>
      </c>
      <c r="M60" s="160">
        <v>13733.9959978743</v>
      </c>
      <c r="N60" s="160">
        <v>14859</v>
      </c>
      <c r="O60" s="159">
        <v>92.428804077490412</v>
      </c>
      <c r="P60" s="159">
        <v>-8.8877459979078814</v>
      </c>
      <c r="Q60" s="159">
        <v>2.46710815339862</v>
      </c>
      <c r="R60" s="159">
        <v>2.7848881552086575</v>
      </c>
      <c r="S60" s="159">
        <v>2.46710815339862</v>
      </c>
      <c r="T60" s="160">
        <v>14859</v>
      </c>
      <c r="U60" s="160">
        <v>-1125.0040021256998</v>
      </c>
      <c r="V60" s="160">
        <v>13733.9959978743</v>
      </c>
      <c r="W60" s="161">
        <v>1</v>
      </c>
      <c r="X60" s="161">
        <v>1</v>
      </c>
      <c r="Y60" s="161">
        <v>1</v>
      </c>
      <c r="Z60" s="161">
        <v>1</v>
      </c>
      <c r="AA60" s="161">
        <v>0</v>
      </c>
      <c r="AB60" s="161">
        <v>1</v>
      </c>
    </row>
    <row r="61">
      <c r="B61" s="162" t="s">
        <v>42</v>
      </c>
      <c r="C61" s="159"/>
      <c r="D61" s="159"/>
      <c r="E61" s="160"/>
      <c r="F61" s="160"/>
      <c r="G61" s="159"/>
      <c r="H61" s="159"/>
      <c r="I61" s="159"/>
      <c r="J61" s="159"/>
      <c r="K61" s="159">
        <v>0.0117205813</v>
      </c>
      <c r="L61" s="159">
        <v>0</v>
      </c>
      <c r="M61" s="160">
        <v>10605.6225855088</v>
      </c>
      <c r="N61" s="160">
        <v>11376</v>
      </c>
      <c r="O61" s="159">
        <v>93.228046637735574</v>
      </c>
      <c r="P61" s="159">
        <v>-9.1099424664354824</v>
      </c>
      <c r="Q61" s="159">
        <v>2.56413449530596</v>
      </c>
      <c r="R61" s="159">
        <v>2.5829480859171206</v>
      </c>
      <c r="S61" s="159">
        <v>2.56413449530596</v>
      </c>
      <c r="T61" s="160">
        <v>11376</v>
      </c>
      <c r="U61" s="160">
        <v>-770.37741449120119</v>
      </c>
      <c r="V61" s="160">
        <v>10605.6225855088</v>
      </c>
      <c r="W61" s="161">
        <v>1</v>
      </c>
      <c r="X61" s="161">
        <v>1</v>
      </c>
      <c r="Y61" s="161">
        <v>1</v>
      </c>
      <c r="Z61" s="161">
        <v>1</v>
      </c>
      <c r="AA61" s="161">
        <v>0</v>
      </c>
      <c r="AB61" s="161">
        <v>1</v>
      </c>
    </row>
    <row r="62">
      <c r="B62" s="166" t="s">
        <v>43</v>
      </c>
      <c r="C62" s="159"/>
      <c r="D62" s="159"/>
      <c r="E62" s="160"/>
      <c r="F62" s="160"/>
      <c r="G62" s="159"/>
      <c r="H62" s="159"/>
      <c r="I62" s="159"/>
      <c r="J62" s="159"/>
      <c r="K62" s="167">
        <v>0.960245126624447</v>
      </c>
      <c r="L62" s="167">
        <v>1.22381930184805</v>
      </c>
      <c r="M62" s="168">
        <v>83436.651510114</v>
      </c>
      <c r="N62" s="168">
        <v>86442</v>
      </c>
      <c r="O62" s="167">
        <v>96.523277469417636</v>
      </c>
      <c r="P62" s="167">
        <v>-5.2607373362086891</v>
      </c>
      <c r="Q62" s="167">
        <v>1.47099715787832</v>
      </c>
      <c r="R62" s="167"/>
      <c r="S62" s="167">
        <v>1.47099715787832</v>
      </c>
      <c r="T62" s="168">
        <v>86442</v>
      </c>
      <c r="U62" s="168">
        <v>-3005.3484898860074</v>
      </c>
      <c r="V62" s="168">
        <v>83436.651510114</v>
      </c>
      <c r="W62" s="169">
        <v>1</v>
      </c>
      <c r="X62" s="169">
        <v>1</v>
      </c>
      <c r="Y62" s="169">
        <v>1</v>
      </c>
      <c r="Z62" s="169">
        <v>0</v>
      </c>
      <c r="AA62" s="169">
        <v>1</v>
      </c>
      <c r="AB62" s="169">
        <v>1</v>
      </c>
    </row>
    <row r="63">
      <c r="B63" s="162" t="s">
        <v>34</v>
      </c>
      <c r="C63" s="159"/>
      <c r="D63" s="159"/>
      <c r="E63" s="160"/>
      <c r="F63" s="160"/>
      <c r="G63" s="159"/>
      <c r="H63" s="159"/>
      <c r="I63" s="159"/>
      <c r="J63" s="159"/>
      <c r="K63" s="159">
        <v>0</v>
      </c>
      <c r="L63" s="159">
        <v>0</v>
      </c>
      <c r="M63" s="160">
        <v>787</v>
      </c>
      <c r="N63" s="160">
        <v>787</v>
      </c>
      <c r="O63" s="159">
        <v>100</v>
      </c>
      <c r="P63" s="159">
        <v>0</v>
      </c>
      <c r="Q63" s="159">
        <v>0</v>
      </c>
      <c r="R63" s="159"/>
      <c r="S63" s="159">
        <v>0</v>
      </c>
      <c r="T63" s="160">
        <v>787</v>
      </c>
      <c r="U63" s="160">
        <v>0</v>
      </c>
      <c r="V63" s="160">
        <v>787</v>
      </c>
      <c r="W63" s="161">
        <v>1</v>
      </c>
      <c r="X63" s="161">
        <v>0</v>
      </c>
      <c r="Y63" s="161">
        <v>1</v>
      </c>
      <c r="Z63" s="161">
        <v>0</v>
      </c>
      <c r="AA63" s="161">
        <v>0</v>
      </c>
      <c r="AB63" s="161">
        <v>0</v>
      </c>
    </row>
    <row r="64">
      <c r="B64" s="166" t="s">
        <v>44</v>
      </c>
      <c r="C64" s="159"/>
      <c r="D64" s="159"/>
      <c r="E64" s="160"/>
      <c r="F64" s="160"/>
      <c r="G64" s="159"/>
      <c r="H64" s="159"/>
      <c r="I64" s="159"/>
      <c r="J64" s="159"/>
      <c r="K64" s="167">
        <v>0</v>
      </c>
      <c r="L64" s="167">
        <v>0</v>
      </c>
      <c r="M64" s="168">
        <v>787</v>
      </c>
      <c r="N64" s="168">
        <v>787</v>
      </c>
      <c r="O64" s="167">
        <v>100</v>
      </c>
      <c r="P64" s="167">
        <v>0</v>
      </c>
      <c r="Q64" s="167">
        <v>0</v>
      </c>
      <c r="R64" s="167"/>
      <c r="S64" s="167">
        <v>0</v>
      </c>
      <c r="T64" s="168">
        <v>787</v>
      </c>
      <c r="U64" s="168">
        <v>0</v>
      </c>
      <c r="V64" s="168">
        <v>787</v>
      </c>
      <c r="W64" s="169">
        <v>1</v>
      </c>
      <c r="X64" s="169">
        <v>0</v>
      </c>
      <c r="Y64" s="169">
        <v>1</v>
      </c>
      <c r="Z64" s="169">
        <v>0</v>
      </c>
      <c r="AA64" s="169">
        <v>0</v>
      </c>
      <c r="AB64" s="169">
        <v>0</v>
      </c>
    </row>
    <row r="65">
      <c r="B65" s="166" t="s">
        <v>197</v>
      </c>
      <c r="C65" s="167">
        <v>3.71299044733638</v>
      </c>
      <c r="D65" s="167">
        <v>20.1971252566735</v>
      </c>
      <c r="E65" s="168">
        <v>4706.51613628882</v>
      </c>
      <c r="F65" s="168">
        <v>5000</v>
      </c>
      <c r="G65" s="167">
        <v>93.411467170220845</v>
      </c>
      <c r="H65" s="167">
        <v>-35.283131381657618</v>
      </c>
      <c r="I65" s="167">
        <v>8.86190939587817</v>
      </c>
      <c r="J65" s="167"/>
      <c r="K65" s="167">
        <v>0.951272434261867</v>
      </c>
      <c r="L65" s="167">
        <v>1.22381930184805</v>
      </c>
      <c r="M65" s="168">
        <v>84223.651510114</v>
      </c>
      <c r="N65" s="168">
        <v>87229</v>
      </c>
      <c r="O65" s="167">
        <v>96.554645255722292</v>
      </c>
      <c r="P65" s="167">
        <v>-5.2115801195674809</v>
      </c>
      <c r="Q65" s="167">
        <v>1.45725191242181</v>
      </c>
      <c r="R65" s="167"/>
      <c r="S65" s="167">
        <v>-7.40465748345636</v>
      </c>
      <c r="T65" s="168">
        <v>76811.3153394009</v>
      </c>
      <c r="U65" s="168">
        <v>2741.7628122020569</v>
      </c>
      <c r="V65" s="168">
        <v>79517.135373825178</v>
      </c>
      <c r="W65" s="169">
        <v>0.942679613431313</v>
      </c>
      <c r="X65" s="169">
        <v>-2.9031830563002154</v>
      </c>
      <c r="Y65" s="169">
        <v>0.032553359573501896</v>
      </c>
      <c r="Z65" s="169">
        <v>0</v>
      </c>
      <c r="AA65" s="169">
        <v>-15.503355704697965</v>
      </c>
      <c r="AB65" s="169">
        <v>-5.0812473947284413</v>
      </c>
    </row>
    <row r="66"/>
    <row r="67">
      <c r="B67" s="155" t="s">
        <v>205</v>
      </c>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56"/>
      <c r="AB67" s="156"/>
    </row>
    <row r="68">
      <c r="B68" s="166" t="s">
        <v>205</v>
      </c>
      <c r="C68" s="167">
        <v>3.64583446971095</v>
      </c>
      <c r="D68" s="167">
        <v>17.8507871321013</v>
      </c>
      <c r="E68" s="168">
        <v>1187.6208541147</v>
      </c>
      <c r="F68" s="168">
        <v>1000</v>
      </c>
      <c r="G68" s="167">
        <v>122.35636318924779</v>
      </c>
      <c r="H68" s="167">
        <v>47.649023686136495</v>
      </c>
      <c r="I68" s="167">
        <v>-11.8095248902352</v>
      </c>
      <c r="J68" s="167"/>
      <c r="K68" s="167">
        <v>2.86248878929986</v>
      </c>
      <c r="L68" s="167">
        <v>8.5886379192334</v>
      </c>
      <c r="M68" s="168">
        <v>31233.6289688388</v>
      </c>
      <c r="N68" s="168">
        <v>27356</v>
      </c>
      <c r="O68" s="167">
        <v>114.17469282365404</v>
      </c>
      <c r="P68" s="167">
        <v>-29.207973427386086</v>
      </c>
      <c r="Q68" s="167">
        <v>5.0028456854283</v>
      </c>
      <c r="R68" s="167"/>
      <c r="S68" s="167">
        <v>16.8123705756635</v>
      </c>
      <c r="T68" s="168">
        <v>32248.243082158147</v>
      </c>
      <c r="U68" s="168">
        <v>-2238.1777452118249</v>
      </c>
      <c r="V68" s="168">
        <v>30046.0081147241</v>
      </c>
      <c r="W68" s="169">
        <v>0.96344494809182624</v>
      </c>
      <c r="X68" s="169">
        <v>-0.27365895137800328</v>
      </c>
      <c r="Y68" s="169">
        <v>-0.071659228181419857</v>
      </c>
      <c r="Z68" s="169">
        <v>0</v>
      </c>
      <c r="AA68" s="169">
        <v>-1.0784188715333121</v>
      </c>
      <c r="AB68" s="169">
        <v>3.3605614949572793</v>
      </c>
    </row>
    <row r="69">
      <c r="C69" s="50"/>
      <c r="D69" s="50"/>
      <c r="E69" s="49"/>
      <c r="F69" s="49"/>
      <c r="G69" s="50"/>
      <c r="H69" s="50"/>
      <c r="I69" s="50"/>
      <c r="J69" s="50"/>
      <c r="K69" s="50"/>
      <c r="L69" s="50"/>
      <c r="M69" s="49"/>
      <c r="N69" s="49"/>
      <c r="O69" s="50"/>
      <c r="P69" s="50"/>
      <c r="Q69" s="50"/>
      <c r="R69" s="50"/>
      <c r="S69" s="50"/>
      <c r="T69" s="49"/>
      <c r="U69" s="49"/>
      <c r="V69" s="49"/>
      <c r="W69" s="52"/>
      <c r="X69" s="52"/>
      <c r="Y69" s="52"/>
      <c r="Z69" s="52"/>
      <c r="AA69" s="52"/>
      <c r="AB69" s="52"/>
    </row>
    <row r="70">
      <c r="C70" s="50"/>
      <c r="D70" s="50"/>
      <c r="E70" s="49"/>
      <c r="F70" s="49"/>
      <c r="G70" s="50"/>
      <c r="H70" s="50"/>
      <c r="I70" s="50"/>
      <c r="J70" s="50"/>
      <c r="K70" s="50"/>
      <c r="L70" s="50"/>
      <c r="M70" s="49"/>
      <c r="N70" s="49"/>
      <c r="O70" s="50"/>
      <c r="P70" s="50"/>
      <c r="Q70" s="50"/>
      <c r="R70" s="50"/>
      <c r="S70" s="50"/>
      <c r="T70" s="49"/>
      <c r="U70" s="49"/>
      <c r="V70" s="49"/>
      <c r="W70" s="52"/>
      <c r="X70" s="52"/>
      <c r="Y70" s="52"/>
      <c r="Z70" s="52"/>
      <c r="AA70" s="52"/>
      <c r="AB70" s="52"/>
    </row>
  </sheetData>
  <conditionalFormatting sqref="W10:AB69">
    <cfRule priority="1" type="cellIs" operator="greaterThan" stopIfTrue="1" dxfId="2">
      <formula>W$7:AB$7</formula>
    </cfRule>
    <cfRule priority="2" type="cellIs" operator="lessThan" stopIfTrue="1" dxfId="3">
      <formula>-W$7:AB$7</formula>
    </cfRule>
  </conditionalFormatting>
  <pageMargins left="0.7" right="0.7" top="0.75" bottom="0.75" header="0.3" footer="0.3"/>
  <headerFooter/>
  <drawing r:id="rId1"/>
</worksheet>
</file>

<file path=xl/worksheets/sheet4.xml><?xml version="1.0" encoding="utf-8"?>
<worksheet xmlns="http://schemas.openxmlformats.org/spreadsheetml/2006/main" xmlns:r="http://schemas.openxmlformats.org/officeDocument/2006/relationships">
  <dimension ref="A6:L332"/>
  <sheetViews>
    <sheetView showGridLines="0" workbookViewId="0">
      <selection activeCell="B5" sqref="B5"/>
    </sheetView>
  </sheetViews>
  <sheetFormatPr defaultRowHeight="14.25"/>
  <cols>
    <col min="1" max="1" width="3.42578125" customWidth="1" style="2"/>
    <col min="2" max="2" width="31.5703125" customWidth="1" style="51"/>
    <col min="3" max="3" width="12.7109375" customWidth="1" style="3"/>
    <col min="4" max="4" width="12.7109375" customWidth="1" style="3"/>
    <col min="5" max="5" width="12.7109375" customWidth="1" style="3"/>
    <col min="6" max="6" width="12.7109375" customWidth="1" style="3"/>
    <col min="7" max="7" width="12.7109375" customWidth="1" style="3"/>
    <col min="8" max="8" width="12.7109375" customWidth="1" style="3"/>
    <col min="9" max="9" width="9.140625" customWidth="1" style="3"/>
    <col min="10" max="10" width="9.140625" customWidth="1" style="3"/>
    <col min="11" max="12" width="9.140625" customWidth="1" style="3"/>
    <col min="13" max="16384" width="9.140625" customWidth="1" style="2"/>
  </cols>
  <sheetData>
    <row r="6">
      <c r="B6" s="42" t="s">
        <v>0</v>
      </c>
      <c r="C6" s="16"/>
      <c r="D6" s="16"/>
      <c r="E6" s="16"/>
      <c r="F6" s="16"/>
    </row>
    <row r="7">
      <c r="B7" s="43" t="s">
        <v>1</v>
      </c>
      <c r="C7" s="3" t="s">
        <v>2</v>
      </c>
      <c r="E7" s="22" t="s">
        <v>3</v>
      </c>
    </row>
    <row r="8">
      <c r="B8" s="55"/>
      <c r="C8" s="23" t="s">
        <v>4</v>
      </c>
      <c r="D8" s="23" t="s">
        <v>5</v>
      </c>
      <c r="E8" s="24" t="s">
        <v>4</v>
      </c>
      <c r="F8" s="23" t="s">
        <v>5</v>
      </c>
    </row>
    <row r="9">
      <c r="C9" s="50"/>
      <c r="D9" s="50"/>
      <c r="E9" s="50"/>
      <c r="F9" s="50"/>
    </row>
    <row r="10">
      <c r="C10" s="50"/>
      <c r="D10" s="50"/>
      <c r="E10" s="50"/>
      <c r="F10" s="50"/>
    </row>
    <row r="11">
      <c r="B11" s="44" t="s">
        <v>6</v>
      </c>
      <c r="C11" s="19"/>
      <c r="D11" s="19"/>
      <c r="E11" s="19"/>
      <c r="F11" s="19"/>
      <c r="G11" s="19"/>
      <c r="H11" s="19"/>
    </row>
    <row r="12">
      <c r="B12" s="45" t="s">
        <v>1</v>
      </c>
      <c r="C12" s="27"/>
      <c r="D12" s="16" t="s">
        <v>7</v>
      </c>
      <c r="E12" s="16"/>
      <c r="F12" s="27"/>
      <c r="G12" s="16" t="s">
        <v>8</v>
      </c>
      <c r="H12" s="16"/>
    </row>
    <row r="13">
      <c r="B13" s="42"/>
      <c r="C13" s="17" t="s">
        <v>4</v>
      </c>
      <c r="D13" s="16" t="s">
        <v>5</v>
      </c>
      <c r="E13" s="16" t="s">
        <v>9</v>
      </c>
      <c r="F13" s="17" t="s">
        <v>4</v>
      </c>
      <c r="G13" s="16" t="s">
        <v>5</v>
      </c>
      <c r="H13" s="16" t="s">
        <v>9</v>
      </c>
    </row>
    <row r="14">
      <c r="B14" s="162" t="s">
        <v>10</v>
      </c>
      <c r="C14" s="158"/>
      <c r="D14" s="158">
        <v>-827.379294686889</v>
      </c>
      <c r="E14" s="158">
        <v>-827.379294686889</v>
      </c>
      <c r="F14" s="158"/>
      <c r="G14" s="158">
        <v>-2245.5982347262398</v>
      </c>
      <c r="H14" s="158">
        <v>-2245.5982347262398</v>
      </c>
    </row>
    <row r="15">
      <c r="B15" s="162" t="s">
        <v>11</v>
      </c>
      <c r="C15" s="158"/>
      <c r="D15" s="158">
        <v>-12641.9997607534</v>
      </c>
      <c r="E15" s="158">
        <v>-12641.9997607534</v>
      </c>
      <c r="F15" s="158"/>
      <c r="G15" s="158">
        <v>-34311.7751779139</v>
      </c>
      <c r="H15" s="158">
        <v>-34311.7751779139</v>
      </c>
    </row>
    <row r="16">
      <c r="B16" s="166" t="s">
        <v>12</v>
      </c>
      <c r="C16" s="158"/>
      <c r="D16" s="170">
        <v>-13469.379055440299</v>
      </c>
      <c r="E16" s="170">
        <v>-13469.379055440299</v>
      </c>
      <c r="F16" s="158"/>
      <c r="G16" s="170">
        <v>-36557.3734126401</v>
      </c>
      <c r="H16" s="170">
        <v>-36557.3734126401</v>
      </c>
    </row>
    <row r="17">
      <c r="B17" s="162" t="s">
        <v>13</v>
      </c>
      <c r="C17" s="158"/>
      <c r="D17" s="158">
        <v>4151</v>
      </c>
      <c r="E17" s="158">
        <v>4151</v>
      </c>
      <c r="F17" s="158"/>
      <c r="G17" s="158">
        <v>4151</v>
      </c>
      <c r="H17" s="158">
        <v>4151</v>
      </c>
    </row>
    <row r="18">
      <c r="B18" s="166" t="s">
        <v>14</v>
      </c>
      <c r="C18" s="158"/>
      <c r="D18" s="170">
        <v>4151</v>
      </c>
      <c r="E18" s="170">
        <v>4151</v>
      </c>
      <c r="F18" s="158"/>
      <c r="G18" s="170">
        <v>4151</v>
      </c>
      <c r="H18" s="170">
        <v>4151</v>
      </c>
    </row>
    <row r="19">
      <c r="B19" s="166" t="s">
        <v>15</v>
      </c>
      <c r="C19" s="158"/>
      <c r="D19" s="170">
        <v>4151</v>
      </c>
      <c r="E19" s="170">
        <v>4151</v>
      </c>
      <c r="F19" s="158"/>
      <c r="G19" s="170">
        <v>4151</v>
      </c>
      <c r="H19" s="170">
        <v>4151</v>
      </c>
    </row>
    <row r="20">
      <c r="B20" s="162" t="s">
        <v>16</v>
      </c>
      <c r="C20" s="158"/>
      <c r="D20" s="158">
        <v>6</v>
      </c>
      <c r="E20" s="158">
        <v>6</v>
      </c>
      <c r="F20" s="158"/>
      <c r="G20" s="158">
        <v>6</v>
      </c>
      <c r="H20" s="158">
        <v>6</v>
      </c>
    </row>
    <row r="21">
      <c r="B21" s="166" t="s">
        <v>17</v>
      </c>
      <c r="C21" s="158"/>
      <c r="D21" s="170">
        <v>4157</v>
      </c>
      <c r="E21" s="170">
        <v>4157</v>
      </c>
      <c r="F21" s="158"/>
      <c r="G21" s="170">
        <v>4157</v>
      </c>
      <c r="H21" s="170">
        <v>4157</v>
      </c>
    </row>
    <row r="22">
      <c r="B22" s="162" t="s">
        <v>18</v>
      </c>
      <c r="C22" s="158"/>
      <c r="D22" s="158">
        <v>193</v>
      </c>
      <c r="E22" s="158">
        <v>193</v>
      </c>
      <c r="F22" s="158"/>
      <c r="G22" s="158">
        <v>193</v>
      </c>
      <c r="H22" s="158">
        <v>193</v>
      </c>
    </row>
    <row r="23">
      <c r="B23" s="162" t="s">
        <v>19</v>
      </c>
      <c r="C23" s="158"/>
      <c r="D23" s="158">
        <v>34061</v>
      </c>
      <c r="E23" s="158">
        <v>34061</v>
      </c>
      <c r="F23" s="158"/>
      <c r="G23" s="158">
        <v>34061</v>
      </c>
      <c r="H23" s="158">
        <v>34061</v>
      </c>
    </row>
    <row r="24">
      <c r="B24" s="162" t="s">
        <v>20</v>
      </c>
      <c r="C24" s="158"/>
      <c r="D24" s="158">
        <v>665</v>
      </c>
      <c r="E24" s="158">
        <v>665</v>
      </c>
      <c r="F24" s="158"/>
      <c r="G24" s="158">
        <v>665</v>
      </c>
      <c r="H24" s="158">
        <v>665</v>
      </c>
    </row>
    <row r="25">
      <c r="B25" s="166" t="s">
        <v>21</v>
      </c>
      <c r="C25" s="158"/>
      <c r="D25" s="170">
        <v>34726</v>
      </c>
      <c r="E25" s="170">
        <v>34726</v>
      </c>
      <c r="F25" s="158"/>
      <c r="G25" s="170">
        <v>34726</v>
      </c>
      <c r="H25" s="170">
        <v>34726</v>
      </c>
    </row>
    <row r="26">
      <c r="B26" s="166" t="s">
        <v>22</v>
      </c>
      <c r="C26" s="158"/>
      <c r="D26" s="170">
        <v>34919</v>
      </c>
      <c r="E26" s="170">
        <v>34919</v>
      </c>
      <c r="F26" s="158"/>
      <c r="G26" s="170">
        <v>34919</v>
      </c>
      <c r="H26" s="170">
        <v>34919</v>
      </c>
    </row>
    <row r="27">
      <c r="B27" s="162" t="s">
        <v>23</v>
      </c>
      <c r="C27" s="158"/>
      <c r="D27" s="158">
        <v>37133</v>
      </c>
      <c r="E27" s="158">
        <v>37133</v>
      </c>
      <c r="F27" s="158"/>
      <c r="G27" s="158">
        <v>37133</v>
      </c>
      <c r="H27" s="158">
        <v>37133</v>
      </c>
    </row>
    <row r="28">
      <c r="B28" s="162" t="s">
        <v>24</v>
      </c>
      <c r="C28" s="158"/>
      <c r="D28" s="158">
        <v>13100</v>
      </c>
      <c r="E28" s="158">
        <v>13100</v>
      </c>
      <c r="F28" s="158"/>
      <c r="G28" s="158">
        <v>13100</v>
      </c>
      <c r="H28" s="158">
        <v>13100</v>
      </c>
    </row>
    <row r="29">
      <c r="B29" s="162" t="s">
        <v>25</v>
      </c>
      <c r="C29" s="158"/>
      <c r="D29" s="158">
        <v>12593</v>
      </c>
      <c r="E29" s="158">
        <v>12593</v>
      </c>
      <c r="F29" s="158"/>
      <c r="G29" s="158">
        <v>12593</v>
      </c>
      <c r="H29" s="158">
        <v>12593</v>
      </c>
    </row>
    <row r="30">
      <c r="B30" s="166" t="s">
        <v>26</v>
      </c>
      <c r="C30" s="158"/>
      <c r="D30" s="170">
        <v>25693</v>
      </c>
      <c r="E30" s="170">
        <v>25693</v>
      </c>
      <c r="F30" s="158"/>
      <c r="G30" s="170">
        <v>25693</v>
      </c>
      <c r="H30" s="170">
        <v>25693</v>
      </c>
    </row>
    <row r="31">
      <c r="B31" s="166" t="s">
        <v>27</v>
      </c>
      <c r="C31" s="158"/>
      <c r="D31" s="170">
        <v>97745</v>
      </c>
      <c r="E31" s="170">
        <v>97745</v>
      </c>
      <c r="F31" s="158"/>
      <c r="G31" s="170">
        <v>97745</v>
      </c>
      <c r="H31" s="170">
        <v>97745</v>
      </c>
    </row>
    <row r="32">
      <c r="B32" s="162" t="s">
        <v>28</v>
      </c>
      <c r="C32" s="158"/>
      <c r="D32" s="158">
        <v>14</v>
      </c>
      <c r="E32" s="158">
        <v>14</v>
      </c>
      <c r="F32" s="158"/>
      <c r="G32" s="158">
        <v>14</v>
      </c>
      <c r="H32" s="158">
        <v>14</v>
      </c>
    </row>
    <row r="33">
      <c r="B33" s="162" t="s">
        <v>29</v>
      </c>
      <c r="C33" s="158"/>
      <c r="D33" s="158">
        <v>22</v>
      </c>
      <c r="E33" s="158">
        <v>22</v>
      </c>
      <c r="F33" s="158"/>
      <c r="G33" s="158">
        <v>22</v>
      </c>
      <c r="H33" s="158">
        <v>22</v>
      </c>
    </row>
    <row r="34">
      <c r="B34" s="166" t="s">
        <v>30</v>
      </c>
      <c r="C34" s="158"/>
      <c r="D34" s="170">
        <v>97733</v>
      </c>
      <c r="E34" s="170">
        <v>97733</v>
      </c>
      <c r="F34" s="158"/>
      <c r="G34" s="170">
        <v>97733</v>
      </c>
      <c r="H34" s="170">
        <v>97733</v>
      </c>
    </row>
    <row r="35">
      <c r="B35" s="162" t="s">
        <v>31</v>
      </c>
      <c r="C35" s="158"/>
      <c r="D35" s="158">
        <v>2725</v>
      </c>
      <c r="E35" s="158">
        <v>2725</v>
      </c>
      <c r="F35" s="158"/>
      <c r="G35" s="158">
        <v>2725</v>
      </c>
      <c r="H35" s="158">
        <v>2725</v>
      </c>
    </row>
    <row r="36">
      <c r="B36" s="162" t="s">
        <v>32</v>
      </c>
      <c r="C36" s="158"/>
      <c r="D36" s="158">
        <v>1014</v>
      </c>
      <c r="E36" s="158">
        <v>1014</v>
      </c>
      <c r="F36" s="158"/>
      <c r="G36" s="158">
        <v>1014</v>
      </c>
      <c r="H36" s="158">
        <v>1014</v>
      </c>
    </row>
    <row r="37">
      <c r="B37" s="162" t="s">
        <v>33</v>
      </c>
      <c r="C37" s="158"/>
      <c r="D37" s="158">
        <v>149</v>
      </c>
      <c r="E37" s="158">
        <v>149</v>
      </c>
      <c r="F37" s="158"/>
      <c r="G37" s="158">
        <v>149</v>
      </c>
      <c r="H37" s="158">
        <v>149</v>
      </c>
    </row>
    <row r="38">
      <c r="B38" s="162" t="s">
        <v>34</v>
      </c>
      <c r="C38" s="158"/>
      <c r="D38" s="158">
        <v>1173</v>
      </c>
      <c r="E38" s="158">
        <v>1173</v>
      </c>
      <c r="F38" s="158"/>
      <c r="G38" s="158">
        <v>1173</v>
      </c>
      <c r="H38" s="158">
        <v>1173</v>
      </c>
    </row>
    <row r="39">
      <c r="B39" s="162" t="s">
        <v>35</v>
      </c>
      <c r="C39" s="158"/>
      <c r="D39" s="158">
        <v>-1450</v>
      </c>
      <c r="E39" s="158">
        <v>-1450</v>
      </c>
      <c r="F39" s="158"/>
      <c r="G39" s="158">
        <v>-1450</v>
      </c>
      <c r="H39" s="158">
        <v>-1450</v>
      </c>
    </row>
    <row r="40">
      <c r="B40" s="166" t="s">
        <v>36</v>
      </c>
      <c r="C40" s="158"/>
      <c r="D40" s="170">
        <v>3611</v>
      </c>
      <c r="E40" s="170">
        <v>3611</v>
      </c>
      <c r="F40" s="158"/>
      <c r="G40" s="170">
        <v>3611</v>
      </c>
      <c r="H40" s="170">
        <v>3611</v>
      </c>
    </row>
    <row r="41">
      <c r="B41" s="166" t="s">
        <v>37</v>
      </c>
      <c r="C41" s="158"/>
      <c r="D41" s="170">
        <v>92031.620944559691</v>
      </c>
      <c r="E41" s="170">
        <v>92031.620944559691</v>
      </c>
      <c r="F41" s="158"/>
      <c r="G41" s="170">
        <v>68943.6265873598</v>
      </c>
      <c r="H41" s="170">
        <v>68943.6265873598</v>
      </c>
    </row>
    <row r="42"/>
    <row r="43">
      <c r="B43" s="162" t="s">
        <v>38</v>
      </c>
      <c r="C43" s="158"/>
      <c r="D43" s="158">
        <v>14450</v>
      </c>
      <c r="E43" s="158">
        <v>14450</v>
      </c>
      <c r="F43" s="158"/>
      <c r="G43" s="158">
        <v>14450</v>
      </c>
      <c r="H43" s="158">
        <v>14450</v>
      </c>
    </row>
    <row r="44">
      <c r="B44" s="162" t="s">
        <v>39</v>
      </c>
      <c r="C44" s="158"/>
      <c r="D44" s="158">
        <v>39787</v>
      </c>
      <c r="E44" s="158">
        <v>39787</v>
      </c>
      <c r="F44" s="158"/>
      <c r="G44" s="158">
        <v>39787</v>
      </c>
      <c r="H44" s="158">
        <v>39787</v>
      </c>
    </row>
    <row r="45">
      <c r="B45" s="162" t="s">
        <v>40</v>
      </c>
      <c r="C45" s="158"/>
      <c r="D45" s="158">
        <v>5970</v>
      </c>
      <c r="E45" s="158">
        <v>5970</v>
      </c>
      <c r="F45" s="158"/>
      <c r="G45" s="158">
        <v>5970</v>
      </c>
      <c r="H45" s="158">
        <v>5970</v>
      </c>
    </row>
    <row r="46">
      <c r="B46" s="162" t="s">
        <v>41</v>
      </c>
      <c r="C46" s="158"/>
      <c r="D46" s="158">
        <v>14859</v>
      </c>
      <c r="E46" s="158">
        <v>14859</v>
      </c>
      <c r="F46" s="158"/>
      <c r="G46" s="158">
        <v>14859</v>
      </c>
      <c r="H46" s="158">
        <v>14859</v>
      </c>
    </row>
    <row r="47">
      <c r="B47" s="162" t="s">
        <v>42</v>
      </c>
      <c r="C47" s="158"/>
      <c r="D47" s="158">
        <v>11376</v>
      </c>
      <c r="E47" s="158">
        <v>11376</v>
      </c>
      <c r="F47" s="158"/>
      <c r="G47" s="158">
        <v>11376</v>
      </c>
      <c r="H47" s="158">
        <v>11376</v>
      </c>
    </row>
    <row r="48">
      <c r="B48" s="166" t="s">
        <v>43</v>
      </c>
      <c r="C48" s="158"/>
      <c r="D48" s="170">
        <v>86442</v>
      </c>
      <c r="E48" s="170">
        <v>86442</v>
      </c>
      <c r="F48" s="158"/>
      <c r="G48" s="170">
        <v>86442</v>
      </c>
      <c r="H48" s="170">
        <v>86442</v>
      </c>
    </row>
    <row r="49">
      <c r="B49" s="162" t="s">
        <v>34</v>
      </c>
      <c r="C49" s="158"/>
      <c r="D49" s="158">
        <v>787</v>
      </c>
      <c r="E49" s="158">
        <v>787</v>
      </c>
      <c r="F49" s="158"/>
      <c r="G49" s="158">
        <v>787</v>
      </c>
      <c r="H49" s="158">
        <v>787</v>
      </c>
    </row>
    <row r="50">
      <c r="B50" s="166" t="s">
        <v>44</v>
      </c>
      <c r="C50" s="158"/>
      <c r="D50" s="170">
        <v>787</v>
      </c>
      <c r="E50" s="170">
        <v>787</v>
      </c>
      <c r="F50" s="158"/>
      <c r="G50" s="170">
        <v>787</v>
      </c>
      <c r="H50" s="170">
        <v>787</v>
      </c>
    </row>
    <row r="51">
      <c r="B51" s="166" t="s">
        <v>45</v>
      </c>
      <c r="C51" s="158"/>
      <c r="D51" s="170">
        <v>87229</v>
      </c>
      <c r="E51" s="170">
        <v>87229</v>
      </c>
      <c r="F51" s="158"/>
      <c r="G51" s="170">
        <v>87229</v>
      </c>
      <c r="H51" s="170">
        <v>87229</v>
      </c>
    </row>
    <row r="52"/>
    <row r="53">
      <c r="B53" s="166" t="s">
        <v>46</v>
      </c>
      <c r="C53" s="158"/>
      <c r="D53" s="170">
        <v>4802.62094455969</v>
      </c>
      <c r="E53" s="170">
        <v>4802.62094455969</v>
      </c>
      <c r="F53" s="158"/>
      <c r="G53" s="170">
        <v>-18285.3734126401</v>
      </c>
      <c r="H53" s="170">
        <v>-18285.3734126401</v>
      </c>
    </row>
    <row r="54">
      <c r="C54" s="49"/>
      <c r="D54" s="49"/>
      <c r="E54" s="49"/>
      <c r="F54" s="49"/>
      <c r="G54" s="49"/>
      <c r="H54" s="49"/>
    </row>
    <row r="55">
      <c r="C55" s="49"/>
      <c r="D55" s="49"/>
      <c r="E55" s="49"/>
      <c r="F55" s="49"/>
      <c r="G55" s="49"/>
      <c r="H55" s="49"/>
    </row>
    <row r="56">
      <c r="B56" s="44" t="s">
        <v>47</v>
      </c>
      <c r="C56" s="19"/>
      <c r="D56" s="19"/>
      <c r="E56" s="19"/>
      <c r="F56" s="19"/>
      <c r="G56" s="19"/>
      <c r="H56" s="19"/>
    </row>
    <row r="57">
      <c r="B57" s="45" t="s">
        <v>1</v>
      </c>
      <c r="C57" s="27"/>
      <c r="D57" s="16" t="s">
        <v>7</v>
      </c>
      <c r="E57" s="16"/>
      <c r="F57" s="27"/>
      <c r="G57" s="16" t="s">
        <v>8</v>
      </c>
      <c r="H57" s="16"/>
    </row>
    <row r="58">
      <c r="B58" s="42"/>
      <c r="C58" s="17" t="s">
        <v>4</v>
      </c>
      <c r="D58" s="16" t="s">
        <v>5</v>
      </c>
      <c r="E58" s="16" t="s">
        <v>9</v>
      </c>
      <c r="F58" s="17" t="s">
        <v>4</v>
      </c>
      <c r="G58" s="16" t="s">
        <v>5</v>
      </c>
      <c r="H58" s="16" t="s">
        <v>9</v>
      </c>
    </row>
    <row r="59">
      <c r="B59" s="162" t="s">
        <v>10</v>
      </c>
      <c r="C59" s="158"/>
      <c r="D59" s="158">
        <v>0</v>
      </c>
      <c r="E59" s="158">
        <v>0</v>
      </c>
      <c r="F59" s="158"/>
      <c r="G59" s="158">
        <v>0</v>
      </c>
      <c r="H59" s="158">
        <v>0</v>
      </c>
    </row>
    <row r="60">
      <c r="B60" s="162" t="s">
        <v>11</v>
      </c>
      <c r="C60" s="158"/>
      <c r="D60" s="158">
        <v>-49821.1659592107</v>
      </c>
      <c r="E60" s="158">
        <v>-49821.1659592107</v>
      </c>
      <c r="F60" s="158"/>
      <c r="G60" s="158">
        <v>-710562.06589180732</v>
      </c>
      <c r="H60" s="158">
        <v>-710562.06589180732</v>
      </c>
    </row>
    <row r="61">
      <c r="B61" s="166" t="s">
        <v>12</v>
      </c>
      <c r="C61" s="158"/>
      <c r="D61" s="170">
        <v>-49821.1659592107</v>
      </c>
      <c r="E61" s="170">
        <v>-49821.1659592107</v>
      </c>
      <c r="F61" s="158"/>
      <c r="G61" s="170">
        <v>-710562.06589180732</v>
      </c>
      <c r="H61" s="170">
        <v>-710562.06589180732</v>
      </c>
    </row>
    <row r="62">
      <c r="B62" s="162" t="s">
        <v>13</v>
      </c>
      <c r="C62" s="158"/>
      <c r="D62" s="158">
        <v>144681.34811741079</v>
      </c>
      <c r="E62" s="158">
        <v>144681.34811741079</v>
      </c>
      <c r="F62" s="158"/>
      <c r="G62" s="158">
        <v>147056.004870091</v>
      </c>
      <c r="H62" s="158">
        <v>147056.004870091</v>
      </c>
    </row>
    <row r="63">
      <c r="B63" s="166" t="s">
        <v>14</v>
      </c>
      <c r="C63" s="158"/>
      <c r="D63" s="170">
        <v>144681.34811741079</v>
      </c>
      <c r="E63" s="170">
        <v>144681.34811741079</v>
      </c>
      <c r="F63" s="158"/>
      <c r="G63" s="170">
        <v>147056.004870091</v>
      </c>
      <c r="H63" s="170">
        <v>147056.004870091</v>
      </c>
    </row>
    <row r="64">
      <c r="B64" s="166" t="s">
        <v>15</v>
      </c>
      <c r="C64" s="158"/>
      <c r="D64" s="170">
        <v>144681.34811741079</v>
      </c>
      <c r="E64" s="170">
        <v>144681.34811741079</v>
      </c>
      <c r="F64" s="158"/>
      <c r="G64" s="170">
        <v>147056.004870091</v>
      </c>
      <c r="H64" s="170">
        <v>147056.004870091</v>
      </c>
    </row>
    <row r="65">
      <c r="B65" s="162" t="s">
        <v>16</v>
      </c>
      <c r="C65" s="158"/>
      <c r="D65" s="158">
        <v>0</v>
      </c>
      <c r="E65" s="158">
        <v>0</v>
      </c>
      <c r="F65" s="158"/>
      <c r="G65" s="158">
        <v>0</v>
      </c>
      <c r="H65" s="158">
        <v>0</v>
      </c>
    </row>
    <row r="66">
      <c r="B66" s="166" t="s">
        <v>17</v>
      </c>
      <c r="C66" s="158"/>
      <c r="D66" s="170">
        <v>144681.34811741079</v>
      </c>
      <c r="E66" s="170">
        <v>144681.34811741079</v>
      </c>
      <c r="F66" s="158"/>
      <c r="G66" s="170">
        <v>147056.004870091</v>
      </c>
      <c r="H66" s="170">
        <v>147056.004870091</v>
      </c>
    </row>
    <row r="67">
      <c r="B67" s="162" t="s">
        <v>18</v>
      </c>
      <c r="C67" s="158"/>
      <c r="D67" s="158">
        <v>9962.9912951755414</v>
      </c>
      <c r="E67" s="158">
        <v>9962.9912951755414</v>
      </c>
      <c r="F67" s="158"/>
      <c r="G67" s="158">
        <v>13788.771693856648</v>
      </c>
      <c r="H67" s="158">
        <v>13788.771693856648</v>
      </c>
    </row>
    <row r="68">
      <c r="B68" s="162" t="s">
        <v>19</v>
      </c>
      <c r="C68" s="158"/>
      <c r="D68" s="158">
        <v>1535457.8268533712</v>
      </c>
      <c r="E68" s="158">
        <v>1535457.8268533712</v>
      </c>
      <c r="F68" s="158"/>
      <c r="G68" s="158">
        <v>1571475.2369651932</v>
      </c>
      <c r="H68" s="158">
        <v>1571475.2369651932</v>
      </c>
    </row>
    <row r="69">
      <c r="B69" s="162" t="s">
        <v>20</v>
      </c>
      <c r="C69" s="158"/>
      <c r="D69" s="158">
        <v>34328.441509283926</v>
      </c>
      <c r="E69" s="158">
        <v>34328.441509283926</v>
      </c>
      <c r="F69" s="158"/>
      <c r="G69" s="158">
        <v>47510.534592821634</v>
      </c>
      <c r="H69" s="158">
        <v>47510.534592821634</v>
      </c>
    </row>
    <row r="70">
      <c r="B70" s="166" t="s">
        <v>21</v>
      </c>
      <c r="C70" s="158"/>
      <c r="D70" s="170">
        <v>1569786.2683626541</v>
      </c>
      <c r="E70" s="170">
        <v>1569786.2683626541</v>
      </c>
      <c r="F70" s="158"/>
      <c r="G70" s="170">
        <v>1618985.7715580126</v>
      </c>
      <c r="H70" s="170">
        <v>1618985.7715580126</v>
      </c>
    </row>
    <row r="71">
      <c r="B71" s="166" t="s">
        <v>22</v>
      </c>
      <c r="C71" s="158"/>
      <c r="D71" s="170">
        <v>1579749.2596578312</v>
      </c>
      <c r="E71" s="170">
        <v>1579749.2596578312</v>
      </c>
      <c r="F71" s="158"/>
      <c r="G71" s="170">
        <v>1632774.5432518688</v>
      </c>
      <c r="H71" s="170">
        <v>1632774.5432518688</v>
      </c>
    </row>
    <row r="72">
      <c r="B72" s="162" t="s">
        <v>23</v>
      </c>
      <c r="C72" s="158"/>
      <c r="D72" s="158">
        <v>1841927.6310833944</v>
      </c>
      <c r="E72" s="158">
        <v>1841927.6310833944</v>
      </c>
      <c r="F72" s="158"/>
      <c r="G72" s="158">
        <v>1942008.2233706312</v>
      </c>
      <c r="H72" s="158">
        <v>1942008.2233706312</v>
      </c>
    </row>
    <row r="73">
      <c r="B73" s="162" t="s">
        <v>24</v>
      </c>
      <c r="C73" s="158"/>
      <c r="D73" s="158">
        <v>649806.15536564367</v>
      </c>
      <c r="E73" s="158">
        <v>649806.15536564367</v>
      </c>
      <c r="F73" s="158"/>
      <c r="G73" s="158">
        <v>685113.18035589042</v>
      </c>
      <c r="H73" s="158">
        <v>685113.18035589042</v>
      </c>
    </row>
    <row r="74">
      <c r="B74" s="162" t="s">
        <v>25</v>
      </c>
      <c r="C74" s="158"/>
      <c r="D74" s="158">
        <v>624657.16904729477</v>
      </c>
      <c r="E74" s="158">
        <v>624657.16904729477</v>
      </c>
      <c r="F74" s="158"/>
      <c r="G74" s="158">
        <v>658597.73131463514</v>
      </c>
      <c r="H74" s="158">
        <v>658597.73131463514</v>
      </c>
    </row>
    <row r="75">
      <c r="B75" s="166" t="s">
        <v>26</v>
      </c>
      <c r="C75" s="158"/>
      <c r="D75" s="170">
        <v>1274463.3244129403</v>
      </c>
      <c r="E75" s="170">
        <v>1274463.3244129403</v>
      </c>
      <c r="F75" s="158"/>
      <c r="G75" s="170">
        <v>1343710.9116705251</v>
      </c>
      <c r="H75" s="170">
        <v>1343710.9116705251</v>
      </c>
    </row>
    <row r="76">
      <c r="B76" s="166" t="s">
        <v>27</v>
      </c>
      <c r="C76" s="158"/>
      <c r="D76" s="170">
        <v>4696140.2151541617</v>
      </c>
      <c r="E76" s="170">
        <v>4696140.2151541617</v>
      </c>
      <c r="F76" s="158"/>
      <c r="G76" s="170">
        <v>4918493.6782930242</v>
      </c>
      <c r="H76" s="170">
        <v>4918493.6782930242</v>
      </c>
    </row>
    <row r="77">
      <c r="B77" s="162" t="s">
        <v>28</v>
      </c>
      <c r="C77" s="158"/>
      <c r="D77" s="158">
        <v>1327.516395288804</v>
      </c>
      <c r="E77" s="158">
        <v>1327.516395288804</v>
      </c>
      <c r="F77" s="158"/>
      <c r="G77" s="158">
        <v>1315.9217230849411</v>
      </c>
      <c r="H77" s="158">
        <v>1315.9217230849411</v>
      </c>
    </row>
    <row r="78">
      <c r="B78" s="162" t="s">
        <v>29</v>
      </c>
      <c r="C78" s="158"/>
      <c r="D78" s="158">
        <v>392.49344523728223</v>
      </c>
      <c r="E78" s="158">
        <v>392.49344523728223</v>
      </c>
      <c r="F78" s="158"/>
      <c r="G78" s="158">
        <v>1154.4580270464098</v>
      </c>
      <c r="H78" s="158">
        <v>1154.4580270464098</v>
      </c>
    </row>
    <row r="79">
      <c r="B79" s="166" t="s">
        <v>30</v>
      </c>
      <c r="C79" s="158"/>
      <c r="D79" s="170">
        <v>4695849.7812772514</v>
      </c>
      <c r="E79" s="170">
        <v>4695849.7812772514</v>
      </c>
      <c r="F79" s="158"/>
      <c r="G79" s="170">
        <v>4918770.0719610294</v>
      </c>
      <c r="H79" s="170">
        <v>4918770.0719610294</v>
      </c>
    </row>
    <row r="80">
      <c r="B80" s="162" t="s">
        <v>31</v>
      </c>
      <c r="C80" s="158"/>
      <c r="D80" s="158">
        <v>0</v>
      </c>
      <c r="E80" s="158">
        <v>0</v>
      </c>
      <c r="F80" s="158"/>
      <c r="G80" s="158">
        <v>0</v>
      </c>
      <c r="H80" s="158">
        <v>0</v>
      </c>
    </row>
    <row r="81">
      <c r="B81" s="162" t="s">
        <v>32</v>
      </c>
      <c r="C81" s="158"/>
      <c r="D81" s="158">
        <v>0</v>
      </c>
      <c r="E81" s="158">
        <v>0</v>
      </c>
      <c r="F81" s="158"/>
      <c r="G81" s="158">
        <v>0</v>
      </c>
      <c r="H81" s="158">
        <v>0</v>
      </c>
    </row>
    <row r="82">
      <c r="B82" s="162" t="s">
        <v>33</v>
      </c>
      <c r="C82" s="158"/>
      <c r="D82" s="158">
        <v>0</v>
      </c>
      <c r="E82" s="158">
        <v>0</v>
      </c>
      <c r="F82" s="158"/>
      <c r="G82" s="158">
        <v>0</v>
      </c>
      <c r="H82" s="158">
        <v>0</v>
      </c>
    </row>
    <row r="83">
      <c r="B83" s="162" t="s">
        <v>34</v>
      </c>
      <c r="C83" s="158"/>
      <c r="D83" s="158">
        <v>0</v>
      </c>
      <c r="E83" s="158">
        <v>0</v>
      </c>
      <c r="F83" s="158"/>
      <c r="G83" s="158">
        <v>0</v>
      </c>
      <c r="H83" s="158">
        <v>0</v>
      </c>
    </row>
    <row r="84">
      <c r="B84" s="162" t="s">
        <v>35</v>
      </c>
      <c r="C84" s="158"/>
      <c r="D84" s="158">
        <v>0</v>
      </c>
      <c r="E84" s="158">
        <v>0</v>
      </c>
      <c r="F84" s="158"/>
      <c r="G84" s="158">
        <v>0</v>
      </c>
      <c r="H84" s="158">
        <v>0</v>
      </c>
    </row>
    <row r="85">
      <c r="B85" s="166" t="s">
        <v>36</v>
      </c>
      <c r="C85" s="158"/>
      <c r="D85" s="170">
        <v>0</v>
      </c>
      <c r="E85" s="170">
        <v>0</v>
      </c>
      <c r="F85" s="158"/>
      <c r="G85" s="170">
        <v>0</v>
      </c>
      <c r="H85" s="170">
        <v>0</v>
      </c>
    </row>
    <row r="86">
      <c r="B86" s="166" t="s">
        <v>37</v>
      </c>
      <c r="C86" s="158"/>
      <c r="D86" s="170">
        <v>4790709.9634354506</v>
      </c>
      <c r="E86" s="170">
        <v>4790709.9634354506</v>
      </c>
      <c r="F86" s="158"/>
      <c r="G86" s="170">
        <v>4355264.01093931</v>
      </c>
      <c r="H86" s="170">
        <v>4355264.01093931</v>
      </c>
    </row>
    <row r="87"/>
    <row r="88">
      <c r="B88" s="162" t="s">
        <v>38</v>
      </c>
      <c r="C88" s="158"/>
      <c r="D88" s="158">
        <v>288287.9280493905</v>
      </c>
      <c r="E88" s="158">
        <v>288287.9280493905</v>
      </c>
      <c r="F88" s="158"/>
      <c r="G88" s="158">
        <v>352707.92446133535</v>
      </c>
      <c r="H88" s="158">
        <v>352707.92446133535</v>
      </c>
    </row>
    <row r="89">
      <c r="B89" s="162" t="s">
        <v>39</v>
      </c>
      <c r="C89" s="158"/>
      <c r="D89" s="158">
        <v>671243.72642544622</v>
      </c>
      <c r="E89" s="158">
        <v>671243.72642544622</v>
      </c>
      <c r="F89" s="158"/>
      <c r="G89" s="158">
        <v>874613.462704365</v>
      </c>
      <c r="H89" s="158">
        <v>874613.462704365</v>
      </c>
    </row>
    <row r="90">
      <c r="B90" s="162" t="s">
        <v>40</v>
      </c>
      <c r="C90" s="158"/>
      <c r="D90" s="158">
        <v>18307.741225559854</v>
      </c>
      <c r="E90" s="158">
        <v>18307.741225559854</v>
      </c>
      <c r="F90" s="158"/>
      <c r="G90" s="158">
        <v>42367.484609857871</v>
      </c>
      <c r="H90" s="158">
        <v>42367.484609857871</v>
      </c>
    </row>
    <row r="91">
      <c r="B91" s="162" t="s">
        <v>41</v>
      </c>
      <c r="C91" s="158"/>
      <c r="D91" s="158">
        <v>17904.925511033369</v>
      </c>
      <c r="E91" s="158">
        <v>17904.925511033369</v>
      </c>
      <c r="F91" s="158"/>
      <c r="G91" s="158">
        <v>28011.478819270167</v>
      </c>
      <c r="H91" s="158">
        <v>28011.478819270167</v>
      </c>
    </row>
    <row r="92">
      <c r="B92" s="162" t="s">
        <v>42</v>
      </c>
      <c r="C92" s="158"/>
      <c r="D92" s="158">
        <v>14078.58424737707</v>
      </c>
      <c r="E92" s="158">
        <v>14078.58424737707</v>
      </c>
      <c r="F92" s="158"/>
      <c r="G92" s="158">
        <v>40412.738455964492</v>
      </c>
      <c r="H92" s="158">
        <v>40412.738455964492</v>
      </c>
    </row>
    <row r="93">
      <c r="B93" s="166" t="s">
        <v>43</v>
      </c>
      <c r="C93" s="158"/>
      <c r="D93" s="170">
        <v>1009822.9054588074</v>
      </c>
      <c r="E93" s="170">
        <v>1009822.9054588074</v>
      </c>
      <c r="F93" s="158"/>
      <c r="G93" s="170">
        <v>1338113.0890507908</v>
      </c>
      <c r="H93" s="170">
        <v>1338113.0890507908</v>
      </c>
    </row>
    <row r="94">
      <c r="B94" s="162" t="s">
        <v>34</v>
      </c>
      <c r="C94" s="158"/>
      <c r="D94" s="158">
        <v>0</v>
      </c>
      <c r="E94" s="158">
        <v>0</v>
      </c>
      <c r="F94" s="158"/>
      <c r="G94" s="158">
        <v>0</v>
      </c>
      <c r="H94" s="158">
        <v>0</v>
      </c>
    </row>
    <row r="95">
      <c r="B95" s="166" t="s">
        <v>44</v>
      </c>
      <c r="C95" s="158"/>
      <c r="D95" s="170">
        <v>0</v>
      </c>
      <c r="E95" s="170">
        <v>0</v>
      </c>
      <c r="F95" s="158"/>
      <c r="G95" s="170">
        <v>0</v>
      </c>
      <c r="H95" s="170">
        <v>0</v>
      </c>
    </row>
    <row r="96">
      <c r="B96" s="166" t="s">
        <v>45</v>
      </c>
      <c r="C96" s="158"/>
      <c r="D96" s="170">
        <v>1009822.9054588074</v>
      </c>
      <c r="E96" s="170">
        <v>1009822.9054588074</v>
      </c>
      <c r="F96" s="158"/>
      <c r="G96" s="170">
        <v>1338113.0890507908</v>
      </c>
      <c r="H96" s="170">
        <v>1338113.0890507908</v>
      </c>
    </row>
    <row r="97"/>
    <row r="98">
      <c r="B98" s="166" t="s">
        <v>46</v>
      </c>
      <c r="C98" s="158"/>
      <c r="D98" s="170">
        <v>3780887.0579766431</v>
      </c>
      <c r="E98" s="170">
        <v>3780887.0579766431</v>
      </c>
      <c r="F98" s="158"/>
      <c r="G98" s="170">
        <v>3017150.9218885181</v>
      </c>
      <c r="H98" s="170">
        <v>3017150.9218885181</v>
      </c>
    </row>
    <row r="99">
      <c r="C99" s="49"/>
      <c r="D99" s="49"/>
      <c r="E99" s="49"/>
      <c r="F99" s="49"/>
      <c r="G99" s="49"/>
      <c r="H99" s="49"/>
    </row>
    <row r="100">
      <c r="C100" s="49"/>
      <c r="D100" s="49"/>
      <c r="E100" s="49"/>
      <c r="F100" s="49"/>
      <c r="G100" s="49"/>
      <c r="H100" s="49"/>
    </row>
    <row r="101">
      <c r="B101" s="44" t="s">
        <v>48</v>
      </c>
      <c r="C101" s="19"/>
      <c r="D101" s="19"/>
      <c r="E101" s="19"/>
      <c r="F101" s="19"/>
      <c r="G101" s="19" t="s">
        <v>49</v>
      </c>
      <c r="H101" s="28">
        <v>0.005</v>
      </c>
    </row>
    <row r="102">
      <c r="B102" s="45" t="s">
        <v>1</v>
      </c>
      <c r="C102" s="27"/>
      <c r="D102" s="16" t="s">
        <v>7</v>
      </c>
      <c r="E102" s="16"/>
      <c r="F102" s="27"/>
      <c r="G102" s="16" t="s">
        <v>8</v>
      </c>
      <c r="H102" s="16"/>
    </row>
    <row r="103">
      <c r="B103" s="42"/>
      <c r="C103" s="17" t="s">
        <v>4</v>
      </c>
      <c r="D103" s="16" t="s">
        <v>5</v>
      </c>
      <c r="E103" s="16" t="s">
        <v>9</v>
      </c>
      <c r="F103" s="17" t="s">
        <v>4</v>
      </c>
      <c r="G103" s="16" t="s">
        <v>5</v>
      </c>
      <c r="H103" s="16" t="s">
        <v>9</v>
      </c>
    </row>
    <row r="104">
      <c r="B104" s="162" t="s">
        <v>10</v>
      </c>
      <c r="C104" s="157"/>
      <c r="D104" s="157">
        <v>0</v>
      </c>
      <c r="E104" s="157">
        <v>0</v>
      </c>
      <c r="F104" s="157"/>
      <c r="G104" s="157">
        <v>0</v>
      </c>
      <c r="H104" s="157">
        <v>0</v>
      </c>
    </row>
    <row r="105">
      <c r="B105" s="162" t="s">
        <v>11</v>
      </c>
      <c r="C105" s="157"/>
      <c r="D105" s="157">
        <v>2.6841921489666665</v>
      </c>
      <c r="E105" s="157">
        <v>2.6841921489666665</v>
      </c>
      <c r="F105" s="157"/>
      <c r="G105" s="157">
        <v>3.1233177951000006</v>
      </c>
      <c r="H105" s="157">
        <v>3.1233177951000006</v>
      </c>
    </row>
    <row r="106">
      <c r="B106" s="166" t="s">
        <v>12</v>
      </c>
      <c r="C106" s="157"/>
      <c r="D106" s="171">
        <v>2.5193111252850939</v>
      </c>
      <c r="E106" s="171">
        <v>2.5193111252850939</v>
      </c>
      <c r="F106" s="157"/>
      <c r="G106" s="171">
        <v>2.9314627389941208</v>
      </c>
      <c r="H106" s="171">
        <v>2.9314627389941208</v>
      </c>
    </row>
    <row r="107">
      <c r="B107" s="162" t="s">
        <v>13</v>
      </c>
      <c r="C107" s="157"/>
      <c r="D107" s="157">
        <v>3.2467577882661787</v>
      </c>
      <c r="E107" s="157">
        <v>3.2467577882661787</v>
      </c>
      <c r="F107" s="157"/>
      <c r="G107" s="157">
        <v>3.2807250825520953</v>
      </c>
      <c r="H107" s="157">
        <v>3.2807250825520953</v>
      </c>
    </row>
    <row r="108">
      <c r="B108" s="166" t="s">
        <v>14</v>
      </c>
      <c r="C108" s="157"/>
      <c r="D108" s="171">
        <v>3.2467577882661787</v>
      </c>
      <c r="E108" s="171">
        <v>3.2467577882661787</v>
      </c>
      <c r="F108" s="157"/>
      <c r="G108" s="171">
        <v>3.2807250825520953</v>
      </c>
      <c r="H108" s="171">
        <v>3.2807250825520953</v>
      </c>
    </row>
    <row r="109">
      <c r="B109" s="166" t="s">
        <v>15</v>
      </c>
      <c r="C109" s="157"/>
      <c r="D109" s="171">
        <v>3.2467577882661787</v>
      </c>
      <c r="E109" s="171">
        <v>3.2467577882661787</v>
      </c>
      <c r="F109" s="157"/>
      <c r="G109" s="171">
        <v>3.2807250825520953</v>
      </c>
      <c r="H109" s="171">
        <v>3.2807250825520953</v>
      </c>
    </row>
    <row r="110">
      <c r="B110" s="162" t="s">
        <v>16</v>
      </c>
      <c r="C110" s="157"/>
      <c r="D110" s="157">
        <v>0</v>
      </c>
      <c r="E110" s="157">
        <v>0</v>
      </c>
      <c r="F110" s="157"/>
      <c r="G110" s="157">
        <v>0</v>
      </c>
      <c r="H110" s="157">
        <v>0</v>
      </c>
    </row>
    <row r="111">
      <c r="B111" s="166" t="s">
        <v>17</v>
      </c>
      <c r="C111" s="157"/>
      <c r="D111" s="171">
        <v>3.2420715850596378</v>
      </c>
      <c r="E111" s="171">
        <v>3.2420715850596378</v>
      </c>
      <c r="F111" s="157"/>
      <c r="G111" s="171">
        <v>3.2759898526999627</v>
      </c>
      <c r="H111" s="171">
        <v>3.2759898526999627</v>
      </c>
    </row>
    <row r="112">
      <c r="B112" s="162" t="s">
        <v>18</v>
      </c>
      <c r="C112" s="157"/>
      <c r="D112" s="157">
        <v>4.377072662264367</v>
      </c>
      <c r="E112" s="157">
        <v>4.377072662264367</v>
      </c>
      <c r="F112" s="157"/>
      <c r="G112" s="157">
        <v>6.359342298906987</v>
      </c>
      <c r="H112" s="157">
        <v>6.359342298906987</v>
      </c>
    </row>
    <row r="113">
      <c r="B113" s="162" t="s">
        <v>19</v>
      </c>
      <c r="C113" s="157"/>
      <c r="D113" s="157">
        <v>4.2703286420225544</v>
      </c>
      <c r="E113" s="157">
        <v>4.2703286420225544</v>
      </c>
      <c r="F113" s="157"/>
      <c r="G113" s="157">
        <v>4.3760724842740357</v>
      </c>
      <c r="H113" s="157">
        <v>4.3760724842740357</v>
      </c>
    </row>
    <row r="114">
      <c r="B114" s="162" t="s">
        <v>20</v>
      </c>
      <c r="C114" s="157"/>
      <c r="D114" s="157">
        <v>4.37707266226438</v>
      </c>
      <c r="E114" s="157">
        <v>4.37707266226438</v>
      </c>
      <c r="F114" s="157"/>
      <c r="G114" s="157">
        <v>6.3593422989072</v>
      </c>
      <c r="H114" s="157">
        <v>6.3593422989072</v>
      </c>
    </row>
    <row r="115">
      <c r="B115" s="166" t="s">
        <v>21</v>
      </c>
      <c r="C115" s="157"/>
      <c r="D115" s="171">
        <v>4.272372781095898</v>
      </c>
      <c r="E115" s="171">
        <v>4.272372781095898</v>
      </c>
      <c r="F115" s="157"/>
      <c r="G115" s="171">
        <v>4.414051935599586</v>
      </c>
      <c r="H115" s="171">
        <v>4.414051935599586</v>
      </c>
    </row>
    <row r="116">
      <c r="B116" s="166" t="s">
        <v>22</v>
      </c>
      <c r="C116" s="157"/>
      <c r="D116" s="171">
        <v>4.2729514653957184</v>
      </c>
      <c r="E116" s="171">
        <v>4.2729514653957184</v>
      </c>
      <c r="F116" s="157"/>
      <c r="G116" s="171">
        <v>4.4248037051267293</v>
      </c>
      <c r="H116" s="171">
        <v>4.4248037051267293</v>
      </c>
    </row>
    <row r="117">
      <c r="B117" s="162" t="s">
        <v>23</v>
      </c>
      <c r="C117" s="157"/>
      <c r="D117" s="157">
        <v>4.1999816827814263</v>
      </c>
      <c r="E117" s="157">
        <v>4.1999816827814263</v>
      </c>
      <c r="F117" s="157"/>
      <c r="G117" s="157">
        <v>4.4695009575144917</v>
      </c>
      <c r="H117" s="157">
        <v>4.4695009575144917</v>
      </c>
    </row>
    <row r="118">
      <c r="B118" s="162" t="s">
        <v>24</v>
      </c>
      <c r="C118" s="157"/>
      <c r="D118" s="157">
        <v>4.1999816827814209</v>
      </c>
      <c r="E118" s="157">
        <v>4.1999816827814209</v>
      </c>
      <c r="F118" s="157"/>
      <c r="G118" s="157">
        <v>4.4695009575144971</v>
      </c>
      <c r="H118" s="157">
        <v>4.4695009575144971</v>
      </c>
    </row>
    <row r="119">
      <c r="B119" s="162" t="s">
        <v>25</v>
      </c>
      <c r="C119" s="157"/>
      <c r="D119" s="157">
        <v>4.1999816827814307</v>
      </c>
      <c r="E119" s="157">
        <v>4.1999816827814307</v>
      </c>
      <c r="F119" s="157"/>
      <c r="G119" s="157">
        <v>4.4695009575144917</v>
      </c>
      <c r="H119" s="157">
        <v>4.4695009575144917</v>
      </c>
    </row>
    <row r="120">
      <c r="B120" s="166" t="s">
        <v>26</v>
      </c>
      <c r="C120" s="157"/>
      <c r="D120" s="171">
        <v>4.1999816827814263</v>
      </c>
      <c r="E120" s="171">
        <v>4.1999816827814263</v>
      </c>
      <c r="F120" s="157"/>
      <c r="G120" s="171">
        <v>4.4695009575144935</v>
      </c>
      <c r="H120" s="171">
        <v>4.4695009575144935</v>
      </c>
    </row>
    <row r="121">
      <c r="B121" s="166" t="s">
        <v>27</v>
      </c>
      <c r="C121" s="157"/>
      <c r="D121" s="171">
        <v>4.2260498380743643</v>
      </c>
      <c r="E121" s="171">
        <v>4.2260498380743643</v>
      </c>
      <c r="F121" s="157"/>
      <c r="G121" s="171">
        <v>4.4535330475842834</v>
      </c>
      <c r="H121" s="171">
        <v>4.4535330475842834</v>
      </c>
    </row>
    <row r="122">
      <c r="B122" s="162" t="s">
        <v>28</v>
      </c>
      <c r="C122" s="157"/>
      <c r="D122" s="157">
        <v>9.1353147132838632</v>
      </c>
      <c r="E122" s="157">
        <v>9.1353147132838632</v>
      </c>
      <c r="F122" s="157"/>
      <c r="G122" s="157">
        <v>9.0524956261136911</v>
      </c>
      <c r="H122" s="157">
        <v>9.0524956261136911</v>
      </c>
    </row>
    <row r="123">
      <c r="B123" s="162" t="s">
        <v>29</v>
      </c>
      <c r="C123" s="157"/>
      <c r="D123" s="157">
        <v>-0.37748990281625489</v>
      </c>
      <c r="E123" s="157">
        <v>-0.37748990281625489</v>
      </c>
      <c r="F123" s="157"/>
      <c r="G123" s="157">
        <v>2.5357082063395113</v>
      </c>
      <c r="H123" s="157">
        <v>2.5357082063395113</v>
      </c>
    </row>
    <row r="124">
      <c r="B124" s="166" t="s">
        <v>30</v>
      </c>
      <c r="C124" s="157"/>
      <c r="D124" s="171">
        <v>4.2258914826117291</v>
      </c>
      <c r="E124" s="171">
        <v>4.2258914826117291</v>
      </c>
      <c r="F124" s="157"/>
      <c r="G124" s="171">
        <v>4.4538729295055628</v>
      </c>
      <c r="H124" s="171">
        <v>4.4538729295055628</v>
      </c>
    </row>
    <row r="125">
      <c r="B125" s="162" t="s">
        <v>31</v>
      </c>
      <c r="C125" s="157"/>
      <c r="D125" s="157">
        <v>0</v>
      </c>
      <c r="E125" s="157">
        <v>0</v>
      </c>
      <c r="F125" s="157"/>
      <c r="G125" s="157">
        <v>0</v>
      </c>
      <c r="H125" s="157">
        <v>0</v>
      </c>
    </row>
    <row r="126">
      <c r="B126" s="162" t="s">
        <v>32</v>
      </c>
      <c r="C126" s="157"/>
      <c r="D126" s="157">
        <v>0</v>
      </c>
      <c r="E126" s="157">
        <v>0</v>
      </c>
      <c r="F126" s="157"/>
      <c r="G126" s="157">
        <v>0</v>
      </c>
      <c r="H126" s="157">
        <v>0</v>
      </c>
    </row>
    <row r="127">
      <c r="B127" s="162" t="s">
        <v>33</v>
      </c>
      <c r="C127" s="157"/>
      <c r="D127" s="157">
        <v>0</v>
      </c>
      <c r="E127" s="157">
        <v>0</v>
      </c>
      <c r="F127" s="157"/>
      <c r="G127" s="157">
        <v>0</v>
      </c>
      <c r="H127" s="157">
        <v>0</v>
      </c>
    </row>
    <row r="128">
      <c r="B128" s="162" t="s">
        <v>34</v>
      </c>
      <c r="C128" s="157"/>
      <c r="D128" s="157">
        <v>0</v>
      </c>
      <c r="E128" s="157">
        <v>0</v>
      </c>
      <c r="F128" s="157"/>
      <c r="G128" s="157">
        <v>0</v>
      </c>
      <c r="H128" s="157">
        <v>0</v>
      </c>
    </row>
    <row r="129">
      <c r="B129" s="162" t="s">
        <v>35</v>
      </c>
      <c r="C129" s="157"/>
      <c r="D129" s="157">
        <v>0</v>
      </c>
      <c r="E129" s="157">
        <v>0</v>
      </c>
      <c r="F129" s="157"/>
      <c r="G129" s="157">
        <v>0</v>
      </c>
      <c r="H129" s="157">
        <v>0</v>
      </c>
    </row>
    <row r="130">
      <c r="B130" s="166" t="s">
        <v>36</v>
      </c>
      <c r="C130" s="157"/>
      <c r="D130" s="171">
        <v>0</v>
      </c>
      <c r="E130" s="171">
        <v>0</v>
      </c>
      <c r="F130" s="157"/>
      <c r="G130" s="171">
        <v>0</v>
      </c>
      <c r="H130" s="171">
        <v>0</v>
      </c>
    </row>
    <row r="131">
      <c r="B131" s="166" t="s">
        <v>37</v>
      </c>
      <c r="C131" s="157"/>
      <c r="D131" s="171">
        <v>4.050896563395578</v>
      </c>
      <c r="E131" s="171">
        <v>4.050896563395578</v>
      </c>
      <c r="F131" s="157"/>
      <c r="G131" s="171">
        <v>4.65126233683444</v>
      </c>
      <c r="H131" s="171">
        <v>4.65126233683444</v>
      </c>
    </row>
    <row r="132"/>
    <row r="133">
      <c r="B133" s="162" t="s">
        <v>38</v>
      </c>
      <c r="C133" s="157"/>
      <c r="D133" s="157">
        <v>1.9950721664317666</v>
      </c>
      <c r="E133" s="157">
        <v>1.9950721664317666</v>
      </c>
      <c r="F133" s="157"/>
      <c r="G133" s="157">
        <v>2.4408852903898608</v>
      </c>
      <c r="H133" s="157">
        <v>2.4408852903898608</v>
      </c>
    </row>
    <row r="134">
      <c r="B134" s="162" t="s">
        <v>39</v>
      </c>
      <c r="C134" s="157"/>
      <c r="D134" s="157">
        <v>1.687093086750564</v>
      </c>
      <c r="E134" s="157">
        <v>1.687093086750564</v>
      </c>
      <c r="F134" s="157"/>
      <c r="G134" s="157">
        <v>2.1982392809318756</v>
      </c>
      <c r="H134" s="157">
        <v>2.1982392809318756</v>
      </c>
    </row>
    <row r="135">
      <c r="B135" s="162" t="s">
        <v>40</v>
      </c>
      <c r="C135" s="157"/>
      <c r="D135" s="157">
        <v>0.30666233208642957</v>
      </c>
      <c r="E135" s="157">
        <v>0.30666233208642957</v>
      </c>
      <c r="F135" s="157"/>
      <c r="G135" s="157">
        <v>0.70967310904284542</v>
      </c>
      <c r="H135" s="157">
        <v>0.70967310904284542</v>
      </c>
    </row>
    <row r="136">
      <c r="B136" s="162" t="s">
        <v>41</v>
      </c>
      <c r="C136" s="157"/>
      <c r="D136" s="157">
        <v>0.12049885935145943</v>
      </c>
      <c r="E136" s="157">
        <v>0.12049885935145943</v>
      </c>
      <c r="F136" s="157"/>
      <c r="G136" s="157">
        <v>0.18851523534067008</v>
      </c>
      <c r="H136" s="157">
        <v>0.18851523534067008</v>
      </c>
    </row>
    <row r="137">
      <c r="B137" s="162" t="s">
        <v>42</v>
      </c>
      <c r="C137" s="157"/>
      <c r="D137" s="157">
        <v>0.12375689387638056</v>
      </c>
      <c r="E137" s="157">
        <v>0.12375689387638056</v>
      </c>
      <c r="F137" s="157"/>
      <c r="G137" s="157">
        <v>0.35524559120925181</v>
      </c>
      <c r="H137" s="157">
        <v>0.35524559120925181</v>
      </c>
    </row>
    <row r="138">
      <c r="B138" s="166" t="s">
        <v>43</v>
      </c>
      <c r="C138" s="157"/>
      <c r="D138" s="171">
        <v>1.1682086317517018</v>
      </c>
      <c r="E138" s="171">
        <v>1.1682086317517018</v>
      </c>
      <c r="F138" s="157"/>
      <c r="G138" s="171">
        <v>1.5479895063172924</v>
      </c>
      <c r="H138" s="171">
        <v>1.5479895063172924</v>
      </c>
    </row>
    <row r="139">
      <c r="B139" s="162" t="s">
        <v>34</v>
      </c>
      <c r="C139" s="157"/>
      <c r="D139" s="157">
        <v>0</v>
      </c>
      <c r="E139" s="157">
        <v>0</v>
      </c>
      <c r="F139" s="157"/>
      <c r="G139" s="157">
        <v>0</v>
      </c>
      <c r="H139" s="157">
        <v>0</v>
      </c>
    </row>
    <row r="140">
      <c r="B140" s="166" t="s">
        <v>44</v>
      </c>
      <c r="C140" s="157"/>
      <c r="D140" s="171">
        <v>0</v>
      </c>
      <c r="E140" s="171">
        <v>0</v>
      </c>
      <c r="F140" s="157"/>
      <c r="G140" s="171">
        <v>0</v>
      </c>
      <c r="H140" s="171">
        <v>0</v>
      </c>
    </row>
    <row r="141">
      <c r="B141" s="166" t="s">
        <v>45</v>
      </c>
      <c r="C141" s="157"/>
      <c r="D141" s="171">
        <v>1.1576687861362704</v>
      </c>
      <c r="E141" s="171">
        <v>1.1576687861362704</v>
      </c>
      <c r="F141" s="157"/>
      <c r="G141" s="171">
        <v>1.5340231907402284</v>
      </c>
      <c r="H141" s="171">
        <v>1.5340231907402284</v>
      </c>
    </row>
    <row r="142">
      <c r="C142" s="50"/>
      <c r="D142" s="50"/>
      <c r="E142" s="50"/>
      <c r="F142" s="50"/>
      <c r="G142" s="50"/>
      <c r="H142" s="50"/>
    </row>
    <row r="143">
      <c r="C143" s="50"/>
      <c r="D143" s="50"/>
      <c r="E143" s="50"/>
      <c r="F143" s="50"/>
      <c r="G143" s="50"/>
      <c r="H143" s="50"/>
    </row>
    <row r="144">
      <c r="B144" s="44" t="s">
        <v>50</v>
      </c>
      <c r="C144" s="19"/>
      <c r="D144" s="19"/>
      <c r="E144" s="19"/>
      <c r="F144" s="19"/>
      <c r="G144" s="19"/>
      <c r="H144" s="19"/>
    </row>
    <row r="145">
      <c r="B145" s="45" t="s">
        <v>1</v>
      </c>
      <c r="C145" s="27"/>
      <c r="D145" s="16" t="s">
        <v>7</v>
      </c>
      <c r="E145" s="16"/>
      <c r="F145" s="27"/>
      <c r="G145" s="16" t="s">
        <v>8</v>
      </c>
      <c r="H145" s="16"/>
    </row>
    <row r="146">
      <c r="B146" s="42"/>
      <c r="C146" s="17" t="s">
        <v>4</v>
      </c>
      <c r="D146" s="16" t="s">
        <v>5</v>
      </c>
      <c r="E146" s="16" t="s">
        <v>9</v>
      </c>
      <c r="F146" s="17" t="s">
        <v>4</v>
      </c>
      <c r="G146" s="16" t="s">
        <v>5</v>
      </c>
      <c r="H146" s="16" t="s">
        <v>9</v>
      </c>
    </row>
    <row r="147">
      <c r="B147" s="162" t="s">
        <v>10</v>
      </c>
      <c r="C147" s="158"/>
      <c r="D147" s="158">
        <v>-2273.6765898710396</v>
      </c>
      <c r="E147" s="158">
        <v>-2273.6765898710396</v>
      </c>
      <c r="F147" s="158"/>
      <c r="G147" s="158">
        <v>-19113.1884112777</v>
      </c>
      <c r="H147" s="158">
        <v>-19113.1884112777</v>
      </c>
    </row>
    <row r="148">
      <c r="B148" s="162" t="s">
        <v>11</v>
      </c>
      <c r="C148" s="158"/>
      <c r="D148" s="158">
        <v>-34740.800367814431</v>
      </c>
      <c r="E148" s="158">
        <v>-34740.800367814431</v>
      </c>
      <c r="F148" s="158"/>
      <c r="G148" s="158">
        <v>-292041.2981981248</v>
      </c>
      <c r="H148" s="158">
        <v>-292041.2981981248</v>
      </c>
    </row>
    <row r="149">
      <c r="B149" s="166" t="s">
        <v>12</v>
      </c>
      <c r="C149" s="158"/>
      <c r="D149" s="170">
        <v>-37014.476957685547</v>
      </c>
      <c r="E149" s="170">
        <v>-37014.476957685547</v>
      </c>
      <c r="F149" s="158"/>
      <c r="G149" s="170">
        <v>-311154.4866094024</v>
      </c>
      <c r="H149" s="170">
        <v>-311154.4866094024</v>
      </c>
    </row>
    <row r="150">
      <c r="B150" s="162" t="s">
        <v>13</v>
      </c>
      <c r="C150" s="158"/>
      <c r="D150" s="158">
        <v>432.08070932545883</v>
      </c>
      <c r="E150" s="158">
        <v>432.08070932545883</v>
      </c>
      <c r="F150" s="158"/>
      <c r="G150" s="158">
        <v>516.28072929273822</v>
      </c>
      <c r="H150" s="158">
        <v>516.28072929273822</v>
      </c>
    </row>
    <row r="151">
      <c r="B151" s="166" t="s">
        <v>14</v>
      </c>
      <c r="C151" s="158"/>
      <c r="D151" s="170">
        <v>432.08070932545883</v>
      </c>
      <c r="E151" s="170">
        <v>432.08070932545883</v>
      </c>
      <c r="F151" s="158"/>
      <c r="G151" s="170">
        <v>516.28072929273822</v>
      </c>
      <c r="H151" s="170">
        <v>516.28072929273822</v>
      </c>
    </row>
    <row r="152">
      <c r="B152" s="166" t="s">
        <v>15</v>
      </c>
      <c r="C152" s="158"/>
      <c r="D152" s="170">
        <v>432.08070932545883</v>
      </c>
      <c r="E152" s="170">
        <v>432.08070932545883</v>
      </c>
      <c r="F152" s="158"/>
      <c r="G152" s="170">
        <v>516.28072929273822</v>
      </c>
      <c r="H152" s="170">
        <v>516.28072929273822</v>
      </c>
    </row>
    <row r="153">
      <c r="B153" s="162" t="s">
        <v>16</v>
      </c>
      <c r="C153" s="158"/>
      <c r="D153" s="158">
        <v>0</v>
      </c>
      <c r="E153" s="158">
        <v>0</v>
      </c>
      <c r="F153" s="158"/>
      <c r="G153" s="158">
        <v>0</v>
      </c>
      <c r="H153" s="158">
        <v>0</v>
      </c>
    </row>
    <row r="154">
      <c r="B154" s="166" t="s">
        <v>17</v>
      </c>
      <c r="C154" s="158"/>
      <c r="D154" s="170">
        <v>432.08070932545883</v>
      </c>
      <c r="E154" s="170">
        <v>432.08070932545883</v>
      </c>
      <c r="F154" s="158"/>
      <c r="G154" s="170">
        <v>516.28072929273822</v>
      </c>
      <c r="H154" s="170">
        <v>516.28072929273822</v>
      </c>
    </row>
    <row r="155">
      <c r="B155" s="162" t="s">
        <v>18</v>
      </c>
      <c r="C155" s="158"/>
      <c r="D155" s="158">
        <v>72.175244891257222</v>
      </c>
      <c r="E155" s="158">
        <v>72.175244891257222</v>
      </c>
      <c r="F155" s="158"/>
      <c r="G155" s="158">
        <v>70.318670301611</v>
      </c>
      <c r="H155" s="158">
        <v>70.318670301611</v>
      </c>
    </row>
    <row r="156">
      <c r="B156" s="162" t="s">
        <v>19</v>
      </c>
      <c r="C156" s="158"/>
      <c r="D156" s="158">
        <v>5182.8680781256362</v>
      </c>
      <c r="E156" s="158">
        <v>5182.8680781256362</v>
      </c>
      <c r="F156" s="158"/>
      <c r="G156" s="158">
        <v>6730.85401323258</v>
      </c>
      <c r="H156" s="158">
        <v>6730.85401323258</v>
      </c>
    </row>
    <row r="157">
      <c r="B157" s="162" t="s">
        <v>20</v>
      </c>
      <c r="C157" s="158"/>
      <c r="D157" s="158">
        <v>248.68672462531572</v>
      </c>
      <c r="E157" s="158">
        <v>248.68672462531572</v>
      </c>
      <c r="F157" s="158"/>
      <c r="G157" s="158">
        <v>242.289718914877</v>
      </c>
      <c r="H157" s="158">
        <v>242.289718914877</v>
      </c>
    </row>
    <row r="158">
      <c r="B158" s="166" t="s">
        <v>21</v>
      </c>
      <c r="C158" s="158"/>
      <c r="D158" s="170">
        <v>5431.5548027509521</v>
      </c>
      <c r="E158" s="170">
        <v>5431.5548027509521</v>
      </c>
      <c r="F158" s="158"/>
      <c r="G158" s="170">
        <v>6973.1437321474577</v>
      </c>
      <c r="H158" s="170">
        <v>6973.1437321474577</v>
      </c>
    </row>
    <row r="159">
      <c r="B159" s="166" t="s">
        <v>22</v>
      </c>
      <c r="C159" s="158"/>
      <c r="D159" s="170">
        <v>5503.7300476422088</v>
      </c>
      <c r="E159" s="170">
        <v>5503.7300476422088</v>
      </c>
      <c r="F159" s="158"/>
      <c r="G159" s="170">
        <v>7043.4624024490713</v>
      </c>
      <c r="H159" s="170">
        <v>7043.4624024490713</v>
      </c>
    </row>
    <row r="160">
      <c r="B160" s="162" t="s">
        <v>23</v>
      </c>
      <c r="C160" s="158"/>
      <c r="D160" s="158">
        <v>13210.962425781259</v>
      </c>
      <c r="E160" s="158">
        <v>13210.962425781259</v>
      </c>
      <c r="F160" s="158"/>
      <c r="G160" s="158">
        <v>13913.140206721191</v>
      </c>
      <c r="H160" s="158">
        <v>13913.140206721191</v>
      </c>
    </row>
    <row r="161">
      <c r="B161" s="162" t="s">
        <v>24</v>
      </c>
      <c r="C161" s="158"/>
      <c r="D161" s="158">
        <v>4660.6416873868275</v>
      </c>
      <c r="E161" s="158">
        <v>4660.6416873868275</v>
      </c>
      <c r="F161" s="158"/>
      <c r="G161" s="158">
        <v>4908.3601300203836</v>
      </c>
      <c r="H161" s="158">
        <v>4908.3601300203836</v>
      </c>
    </row>
    <row r="162">
      <c r="B162" s="162" t="s">
        <v>25</v>
      </c>
      <c r="C162" s="158"/>
      <c r="D162" s="158">
        <v>4480.26418085971</v>
      </c>
      <c r="E162" s="158">
        <v>4480.26418085971</v>
      </c>
      <c r="F162" s="158"/>
      <c r="G162" s="158">
        <v>4718.39535246922</v>
      </c>
      <c r="H162" s="158">
        <v>4718.39535246922</v>
      </c>
    </row>
    <row r="163">
      <c r="B163" s="166" t="s">
        <v>26</v>
      </c>
      <c r="C163" s="158"/>
      <c r="D163" s="170">
        <v>9140.9058682465366</v>
      </c>
      <c r="E163" s="170">
        <v>9140.9058682465366</v>
      </c>
      <c r="F163" s="158"/>
      <c r="G163" s="170">
        <v>9626.7554824896033</v>
      </c>
      <c r="H163" s="170">
        <v>9626.7554824896033</v>
      </c>
    </row>
    <row r="164">
      <c r="B164" s="166" t="s">
        <v>27</v>
      </c>
      <c r="C164" s="158"/>
      <c r="D164" s="170">
        <v>27855.598341670015</v>
      </c>
      <c r="E164" s="170">
        <v>27855.598341670015</v>
      </c>
      <c r="F164" s="158"/>
      <c r="G164" s="170">
        <v>30583.358091659873</v>
      </c>
      <c r="H164" s="170">
        <v>30583.358091659873</v>
      </c>
    </row>
    <row r="165">
      <c r="B165" s="162" t="s">
        <v>28</v>
      </c>
      <c r="C165" s="158"/>
      <c r="D165" s="158">
        <v>0.24286167714745169</v>
      </c>
      <c r="E165" s="158">
        <v>0.24286167714745169</v>
      </c>
      <c r="F165" s="158"/>
      <c r="G165" s="158">
        <v>0.24286167714412302</v>
      </c>
      <c r="H165" s="158">
        <v>0.24286167714412302</v>
      </c>
    </row>
    <row r="166">
      <c r="B166" s="162" t="s">
        <v>29</v>
      </c>
      <c r="C166" s="158"/>
      <c r="D166" s="158">
        <v>10.617564856231164</v>
      </c>
      <c r="E166" s="158">
        <v>10.617564856231164</v>
      </c>
      <c r="F166" s="158"/>
      <c r="G166" s="158">
        <v>16.289886695041261</v>
      </c>
      <c r="H166" s="158">
        <v>16.289886695041261</v>
      </c>
    </row>
    <row r="167">
      <c r="B167" s="166" t="s">
        <v>30</v>
      </c>
      <c r="C167" s="158"/>
      <c r="D167" s="170">
        <v>27817.695488644797</v>
      </c>
      <c r="E167" s="170">
        <v>27817.695488644797</v>
      </c>
      <c r="F167" s="158"/>
      <c r="G167" s="170">
        <v>30599.058171424615</v>
      </c>
      <c r="H167" s="170">
        <v>30599.058171424615</v>
      </c>
    </row>
    <row r="168">
      <c r="B168" s="162" t="s">
        <v>31</v>
      </c>
      <c r="C168" s="158"/>
      <c r="D168" s="158">
        <v>0</v>
      </c>
      <c r="E168" s="158">
        <v>0</v>
      </c>
      <c r="F168" s="158"/>
      <c r="G168" s="158">
        <v>0</v>
      </c>
      <c r="H168" s="158">
        <v>0</v>
      </c>
    </row>
    <row r="169">
      <c r="B169" s="162" t="s">
        <v>32</v>
      </c>
      <c r="C169" s="158"/>
      <c r="D169" s="158">
        <v>0</v>
      </c>
      <c r="E169" s="158">
        <v>0</v>
      </c>
      <c r="F169" s="158"/>
      <c r="G169" s="158">
        <v>0</v>
      </c>
      <c r="H169" s="158">
        <v>0</v>
      </c>
    </row>
    <row r="170">
      <c r="B170" s="162" t="s">
        <v>33</v>
      </c>
      <c r="C170" s="158"/>
      <c r="D170" s="158">
        <v>0</v>
      </c>
      <c r="E170" s="158">
        <v>0</v>
      </c>
      <c r="F170" s="158"/>
      <c r="G170" s="158">
        <v>0</v>
      </c>
      <c r="H170" s="158">
        <v>0</v>
      </c>
    </row>
    <row r="171">
      <c r="B171" s="162" t="s">
        <v>34</v>
      </c>
      <c r="C171" s="158"/>
      <c r="D171" s="158">
        <v>0</v>
      </c>
      <c r="E171" s="158">
        <v>0</v>
      </c>
      <c r="F171" s="158"/>
      <c r="G171" s="158">
        <v>0</v>
      </c>
      <c r="H171" s="158">
        <v>0</v>
      </c>
    </row>
    <row r="172">
      <c r="B172" s="162" t="s">
        <v>35</v>
      </c>
      <c r="C172" s="158"/>
      <c r="D172" s="158">
        <v>0</v>
      </c>
      <c r="E172" s="158">
        <v>0</v>
      </c>
      <c r="F172" s="158"/>
      <c r="G172" s="158">
        <v>0</v>
      </c>
      <c r="H172" s="158">
        <v>0</v>
      </c>
    </row>
    <row r="173">
      <c r="B173" s="166" t="s">
        <v>36</v>
      </c>
      <c r="C173" s="158"/>
      <c r="D173" s="170">
        <v>0</v>
      </c>
      <c r="E173" s="170">
        <v>0</v>
      </c>
      <c r="F173" s="158"/>
      <c r="G173" s="170">
        <v>0</v>
      </c>
      <c r="H173" s="170">
        <v>0</v>
      </c>
    </row>
    <row r="174">
      <c r="B174" s="166" t="s">
        <v>37</v>
      </c>
      <c r="C174" s="158"/>
      <c r="D174" s="170">
        <v>-8764.7007597152369</v>
      </c>
      <c r="E174" s="170">
        <v>-8764.7007597152369</v>
      </c>
      <c r="F174" s="158"/>
      <c r="G174" s="170">
        <v>-280039.14770868514</v>
      </c>
      <c r="H174" s="170">
        <v>-280039.14770868514</v>
      </c>
    </row>
    <row r="175"/>
    <row r="176">
      <c r="B176" s="162" t="s">
        <v>38</v>
      </c>
      <c r="C176" s="158"/>
      <c r="D176" s="158">
        <v>18771.942818497359</v>
      </c>
      <c r="E176" s="158">
        <v>18771.942818497359</v>
      </c>
      <c r="F176" s="158"/>
      <c r="G176" s="158">
        <v>10045.728250079776</v>
      </c>
      <c r="H176" s="158">
        <v>10045.728250079776</v>
      </c>
    </row>
    <row r="177">
      <c r="B177" s="162" t="s">
        <v>39</v>
      </c>
      <c r="C177" s="158"/>
      <c r="D177" s="158">
        <v>28650.1940415528</v>
      </c>
      <c r="E177" s="158">
        <v>28650.1940415528</v>
      </c>
      <c r="F177" s="158"/>
      <c r="G177" s="158">
        <v>34873.586870381514</v>
      </c>
      <c r="H177" s="158">
        <v>34873.586870381514</v>
      </c>
    </row>
    <row r="178">
      <c r="B178" s="162" t="s">
        <v>40</v>
      </c>
      <c r="C178" s="158"/>
      <c r="D178" s="158">
        <v>3199.7556871858587</v>
      </c>
      <c r="E178" s="158">
        <v>3199.7556871858587</v>
      </c>
      <c r="F178" s="158"/>
      <c r="G178" s="158">
        <v>2952.6816078906581</v>
      </c>
      <c r="H178" s="158">
        <v>2952.6816078906581</v>
      </c>
    </row>
    <row r="179">
      <c r="B179" s="162" t="s">
        <v>41</v>
      </c>
      <c r="C179" s="158"/>
      <c r="D179" s="158">
        <v>4965.6783717894086</v>
      </c>
      <c r="E179" s="158">
        <v>4965.6783717894086</v>
      </c>
      <c r="F179" s="158"/>
      <c r="G179" s="158">
        <v>4892.3571774336251</v>
      </c>
      <c r="H179" s="158">
        <v>4892.3571774336251</v>
      </c>
    </row>
    <row r="180">
      <c r="B180" s="162" t="s">
        <v>42</v>
      </c>
      <c r="C180" s="158"/>
      <c r="D180" s="158">
        <v>3526.0340910471728</v>
      </c>
      <c r="E180" s="158">
        <v>3526.0340910471728</v>
      </c>
      <c r="F180" s="158"/>
      <c r="G180" s="158">
        <v>3224.951317912909</v>
      </c>
      <c r="H180" s="158">
        <v>3224.951317912909</v>
      </c>
    </row>
    <row r="181">
      <c r="B181" s="166" t="s">
        <v>43</v>
      </c>
      <c r="C181" s="158"/>
      <c r="D181" s="170">
        <v>59113.605010072679</v>
      </c>
      <c r="E181" s="170">
        <v>59113.605010072679</v>
      </c>
      <c r="F181" s="158"/>
      <c r="G181" s="170">
        <v>55989.30522369848</v>
      </c>
      <c r="H181" s="170">
        <v>55989.30522369848</v>
      </c>
    </row>
    <row r="182">
      <c r="B182" s="162" t="s">
        <v>34</v>
      </c>
      <c r="C182" s="158"/>
      <c r="D182" s="158">
        <v>0</v>
      </c>
      <c r="E182" s="158">
        <v>0</v>
      </c>
      <c r="F182" s="158"/>
      <c r="G182" s="158">
        <v>0</v>
      </c>
      <c r="H182" s="158">
        <v>0</v>
      </c>
    </row>
    <row r="183">
      <c r="B183" s="166" t="s">
        <v>44</v>
      </c>
      <c r="C183" s="158"/>
      <c r="D183" s="170">
        <v>0</v>
      </c>
      <c r="E183" s="170">
        <v>0</v>
      </c>
      <c r="F183" s="158"/>
      <c r="G183" s="170">
        <v>0</v>
      </c>
      <c r="H183" s="170">
        <v>0</v>
      </c>
    </row>
    <row r="184">
      <c r="B184" s="166" t="s">
        <v>45</v>
      </c>
      <c r="C184" s="158"/>
      <c r="D184" s="170">
        <v>59113.605010072679</v>
      </c>
      <c r="E184" s="170">
        <v>59113.605010072679</v>
      </c>
      <c r="F184" s="158"/>
      <c r="G184" s="170">
        <v>55989.30522369848</v>
      </c>
      <c r="H184" s="170">
        <v>55989.30522369848</v>
      </c>
    </row>
    <row r="185">
      <c r="C185" s="49"/>
      <c r="D185" s="49"/>
      <c r="E185" s="49"/>
      <c r="F185" s="49"/>
      <c r="G185" s="49"/>
      <c r="H185" s="49"/>
    </row>
    <row r="186">
      <c r="C186" s="49"/>
      <c r="D186" s="49"/>
      <c r="E186" s="49"/>
      <c r="F186" s="49"/>
      <c r="G186" s="49"/>
      <c r="H186" s="49"/>
    </row>
    <row r="187">
      <c r="B187" s="44" t="s">
        <v>51</v>
      </c>
      <c r="C187" s="19"/>
      <c r="D187" s="19"/>
      <c r="E187" s="19"/>
      <c r="F187" s="19"/>
      <c r="G187" s="19" t="s">
        <v>49</v>
      </c>
      <c r="H187" s="28">
        <v>0.005</v>
      </c>
    </row>
    <row r="188">
      <c r="B188" s="45" t="s">
        <v>1</v>
      </c>
      <c r="C188" s="27"/>
      <c r="D188" s="16" t="s">
        <v>7</v>
      </c>
      <c r="E188" s="16"/>
      <c r="F188" s="27"/>
      <c r="G188" s="16" t="s">
        <v>8</v>
      </c>
      <c r="H188" s="16"/>
    </row>
    <row r="189">
      <c r="B189" s="42"/>
      <c r="C189" s="17" t="s">
        <v>4</v>
      </c>
      <c r="D189" s="16" t="s">
        <v>5</v>
      </c>
      <c r="E189" s="16" t="s">
        <v>9</v>
      </c>
      <c r="F189" s="17" t="s">
        <v>4</v>
      </c>
      <c r="G189" s="16" t="s">
        <v>5</v>
      </c>
      <c r="H189" s="16" t="s">
        <v>9</v>
      </c>
    </row>
    <row r="190">
      <c r="B190" s="162" t="s">
        <v>10</v>
      </c>
      <c r="C190" s="157"/>
      <c r="D190" s="157">
        <v>0</v>
      </c>
      <c r="E190" s="157">
        <v>0</v>
      </c>
      <c r="F190" s="157"/>
      <c r="G190" s="157">
        <v>0</v>
      </c>
      <c r="H190" s="157">
        <v>0</v>
      </c>
    </row>
    <row r="191">
      <c r="B191" s="162" t="s">
        <v>11</v>
      </c>
      <c r="C191" s="157"/>
      <c r="D191" s="157">
        <v>2.7905503870999997</v>
      </c>
      <c r="E191" s="157">
        <v>2.7905503870999997</v>
      </c>
      <c r="F191" s="157"/>
      <c r="G191" s="157">
        <v>3.1310669150000003</v>
      </c>
      <c r="H191" s="157">
        <v>3.1310669150000003</v>
      </c>
    </row>
    <row r="192">
      <c r="B192" s="166" t="s">
        <v>12</v>
      </c>
      <c r="C192" s="157"/>
      <c r="D192" s="171">
        <v>2.6191361295040281</v>
      </c>
      <c r="E192" s="171">
        <v>2.6191361295040281</v>
      </c>
      <c r="F192" s="157"/>
      <c r="G192" s="171">
        <v>2.9387358561525763</v>
      </c>
      <c r="H192" s="171">
        <v>2.9387358561525763</v>
      </c>
    </row>
    <row r="193">
      <c r="B193" s="162" t="s">
        <v>13</v>
      </c>
      <c r="C193" s="157"/>
      <c r="D193" s="157">
        <v>3.9230756194793273</v>
      </c>
      <c r="E193" s="157">
        <v>3.9230756194793273</v>
      </c>
      <c r="F193" s="157"/>
      <c r="G193" s="157">
        <v>3.9374076311301605</v>
      </c>
      <c r="H193" s="157">
        <v>3.9374076311301605</v>
      </c>
    </row>
    <row r="194">
      <c r="B194" s="166" t="s">
        <v>14</v>
      </c>
      <c r="C194" s="157"/>
      <c r="D194" s="171">
        <v>3.9230756194793273</v>
      </c>
      <c r="E194" s="171">
        <v>3.9230756194793273</v>
      </c>
      <c r="F194" s="157"/>
      <c r="G194" s="171">
        <v>3.9374076311301605</v>
      </c>
      <c r="H194" s="171">
        <v>3.9374076311301605</v>
      </c>
    </row>
    <row r="195">
      <c r="B195" s="166" t="s">
        <v>15</v>
      </c>
      <c r="C195" s="157"/>
      <c r="D195" s="171">
        <v>3.9230756194793273</v>
      </c>
      <c r="E195" s="171">
        <v>3.9230756194793273</v>
      </c>
      <c r="F195" s="157"/>
      <c r="G195" s="171">
        <v>3.9374076311301605</v>
      </c>
      <c r="H195" s="171">
        <v>3.9374076311301605</v>
      </c>
    </row>
    <row r="196">
      <c r="B196" s="162" t="s">
        <v>16</v>
      </c>
      <c r="C196" s="157"/>
      <c r="D196" s="157">
        <v>3.7291908022999993</v>
      </c>
      <c r="E196" s="157">
        <v>3.7291908022999993</v>
      </c>
      <c r="F196" s="157"/>
      <c r="G196" s="157">
        <v>3.7943050909</v>
      </c>
      <c r="H196" s="157">
        <v>3.7943050909</v>
      </c>
    </row>
    <row r="197">
      <c r="B197" s="166" t="s">
        <v>17</v>
      </c>
      <c r="C197" s="157"/>
      <c r="D197" s="171">
        <v>3.9230756194793273</v>
      </c>
      <c r="E197" s="171">
        <v>3.9230756194793273</v>
      </c>
      <c r="F197" s="157"/>
      <c r="G197" s="171">
        <v>3.9374076311301605</v>
      </c>
      <c r="H197" s="171">
        <v>3.9374076311301605</v>
      </c>
    </row>
    <row r="198">
      <c r="B198" s="162" t="s">
        <v>18</v>
      </c>
      <c r="C198" s="157"/>
      <c r="D198" s="157">
        <v>5.5908948681</v>
      </c>
      <c r="E198" s="157">
        <v>5.5908948681</v>
      </c>
      <c r="F198" s="157"/>
      <c r="G198" s="157">
        <v>5.6408968852999992</v>
      </c>
      <c r="H198" s="157">
        <v>5.6408968852999992</v>
      </c>
    </row>
    <row r="199">
      <c r="B199" s="162" t="s">
        <v>19</v>
      </c>
      <c r="C199" s="157"/>
      <c r="D199" s="157">
        <v>5.1334921171</v>
      </c>
      <c r="E199" s="157">
        <v>5.1334921171</v>
      </c>
      <c r="F199" s="157"/>
      <c r="G199" s="157">
        <v>5.1756291344</v>
      </c>
      <c r="H199" s="157">
        <v>5.1756291344</v>
      </c>
    </row>
    <row r="200">
      <c r="B200" s="162" t="s">
        <v>20</v>
      </c>
      <c r="C200" s="157"/>
      <c r="D200" s="157">
        <v>5.5908948681</v>
      </c>
      <c r="E200" s="157">
        <v>5.5908948681</v>
      </c>
      <c r="F200" s="157"/>
      <c r="G200" s="157">
        <v>5.6408968852999992</v>
      </c>
      <c r="H200" s="157">
        <v>5.6408968852999992</v>
      </c>
    </row>
    <row r="201">
      <c r="B201" s="166" t="s">
        <v>21</v>
      </c>
      <c r="C201" s="157"/>
      <c r="D201" s="171">
        <v>5.16082141585487</v>
      </c>
      <c r="E201" s="171">
        <v>5.16082141585487</v>
      </c>
      <c r="F201" s="157"/>
      <c r="G201" s="171">
        <v>5.1921723135417013</v>
      </c>
      <c r="H201" s="171">
        <v>5.1921723135417013</v>
      </c>
    </row>
    <row r="202">
      <c r="B202" s="166" t="s">
        <v>22</v>
      </c>
      <c r="C202" s="157"/>
      <c r="D202" s="171">
        <v>5.16797427542894</v>
      </c>
      <c r="E202" s="171">
        <v>5.16797427542894</v>
      </c>
      <c r="F202" s="157"/>
      <c r="G202" s="171">
        <v>5.1967508513708367</v>
      </c>
      <c r="H202" s="171">
        <v>5.1967508513708367</v>
      </c>
    </row>
    <row r="203">
      <c r="B203" s="162" t="s">
        <v>23</v>
      </c>
      <c r="C203" s="157"/>
      <c r="D203" s="157">
        <v>5.6140933242000015</v>
      </c>
      <c r="E203" s="157">
        <v>5.6140933242000015</v>
      </c>
      <c r="F203" s="157"/>
      <c r="G203" s="157">
        <v>5.6481175139</v>
      </c>
      <c r="H203" s="157">
        <v>5.6481175139</v>
      </c>
    </row>
    <row r="204">
      <c r="B204" s="162" t="s">
        <v>24</v>
      </c>
      <c r="C204" s="157"/>
      <c r="D204" s="157">
        <v>5.6140933242000015</v>
      </c>
      <c r="E204" s="157">
        <v>5.6140933242000015</v>
      </c>
      <c r="F204" s="157"/>
      <c r="G204" s="157">
        <v>5.6481175139</v>
      </c>
      <c r="H204" s="157">
        <v>5.6481175139</v>
      </c>
    </row>
    <row r="205">
      <c r="B205" s="162" t="s">
        <v>25</v>
      </c>
      <c r="C205" s="157"/>
      <c r="D205" s="157">
        <v>5.6140933242000015</v>
      </c>
      <c r="E205" s="157">
        <v>5.6140933242000015</v>
      </c>
      <c r="F205" s="157"/>
      <c r="G205" s="157">
        <v>5.6481175139</v>
      </c>
      <c r="H205" s="157">
        <v>5.6481175139</v>
      </c>
    </row>
    <row r="206">
      <c r="B206" s="166" t="s">
        <v>26</v>
      </c>
      <c r="C206" s="157"/>
      <c r="D206" s="171">
        <v>5.6140933242000015</v>
      </c>
      <c r="E206" s="171">
        <v>5.6140933242000015</v>
      </c>
      <c r="F206" s="157"/>
      <c r="G206" s="171">
        <v>5.6481175139</v>
      </c>
      <c r="H206" s="171">
        <v>5.6481175139</v>
      </c>
    </row>
    <row r="207">
      <c r="B207" s="166" t="s">
        <v>27</v>
      </c>
      <c r="C207" s="157"/>
      <c r="D207" s="171">
        <v>5.5284706945771207</v>
      </c>
      <c r="E207" s="171">
        <v>5.5284706945771207</v>
      </c>
      <c r="F207" s="157"/>
      <c r="G207" s="171">
        <v>5.5445384445261006</v>
      </c>
      <c r="H207" s="171">
        <v>5.5445384445261006</v>
      </c>
    </row>
    <row r="208">
      <c r="B208" s="162" t="s">
        <v>28</v>
      </c>
      <c r="C208" s="157"/>
      <c r="D208" s="157">
        <v>4.6364517962</v>
      </c>
      <c r="E208" s="157">
        <v>4.6364517962</v>
      </c>
      <c r="F208" s="157"/>
      <c r="G208" s="157">
        <v>4.6960443337</v>
      </c>
      <c r="H208" s="157">
        <v>4.6960443337</v>
      </c>
    </row>
    <row r="209">
      <c r="B209" s="162" t="s">
        <v>29</v>
      </c>
      <c r="C209" s="157"/>
      <c r="D209" s="157">
        <v>11.0015441006</v>
      </c>
      <c r="E209" s="157">
        <v>11.0015441006</v>
      </c>
      <c r="F209" s="157"/>
      <c r="G209" s="157">
        <v>11.163103146200001</v>
      </c>
      <c r="H209" s="157">
        <v>11.163103146200001</v>
      </c>
    </row>
    <row r="210">
      <c r="B210" s="166" t="s">
        <v>30</v>
      </c>
      <c r="C210" s="157"/>
      <c r="D210" s="171">
        <v>5.5285935015715042</v>
      </c>
      <c r="E210" s="171">
        <v>5.5285935015715042</v>
      </c>
      <c r="F210" s="157"/>
      <c r="G210" s="171">
        <v>5.5474943556539</v>
      </c>
      <c r="H210" s="171">
        <v>5.5474943556539</v>
      </c>
    </row>
    <row r="211">
      <c r="B211" s="162" t="s">
        <v>31</v>
      </c>
      <c r="C211" s="157"/>
      <c r="D211" s="157">
        <v>0</v>
      </c>
      <c r="E211" s="157">
        <v>0</v>
      </c>
      <c r="F211" s="157"/>
      <c r="G211" s="157">
        <v>0</v>
      </c>
      <c r="H211" s="157">
        <v>0</v>
      </c>
    </row>
    <row r="212">
      <c r="B212" s="162" t="s">
        <v>32</v>
      </c>
      <c r="C212" s="157"/>
      <c r="D212" s="157">
        <v>0</v>
      </c>
      <c r="E212" s="157">
        <v>0</v>
      </c>
      <c r="F212" s="157"/>
      <c r="G212" s="157">
        <v>0</v>
      </c>
      <c r="H212" s="157">
        <v>0</v>
      </c>
    </row>
    <row r="213">
      <c r="B213" s="162" t="s">
        <v>33</v>
      </c>
      <c r="C213" s="157"/>
      <c r="D213" s="157">
        <v>0</v>
      </c>
      <c r="E213" s="157">
        <v>0</v>
      </c>
      <c r="F213" s="157"/>
      <c r="G213" s="157">
        <v>0</v>
      </c>
      <c r="H213" s="157">
        <v>0</v>
      </c>
    </row>
    <row r="214">
      <c r="B214" s="162" t="s">
        <v>34</v>
      </c>
      <c r="C214" s="157"/>
      <c r="D214" s="157">
        <v>0</v>
      </c>
      <c r="E214" s="157">
        <v>0</v>
      </c>
      <c r="F214" s="157"/>
      <c r="G214" s="157">
        <v>0</v>
      </c>
      <c r="H214" s="157">
        <v>0</v>
      </c>
    </row>
    <row r="215">
      <c r="B215" s="162" t="s">
        <v>35</v>
      </c>
      <c r="C215" s="157"/>
      <c r="D215" s="157">
        <v>0</v>
      </c>
      <c r="E215" s="157">
        <v>0</v>
      </c>
      <c r="F215" s="157"/>
      <c r="G215" s="157">
        <v>0</v>
      </c>
      <c r="H215" s="157">
        <v>0</v>
      </c>
    </row>
    <row r="216">
      <c r="B216" s="166" t="s">
        <v>36</v>
      </c>
      <c r="C216" s="157"/>
      <c r="D216" s="171">
        <v>0</v>
      </c>
      <c r="E216" s="171">
        <v>0</v>
      </c>
      <c r="F216" s="157"/>
      <c r="G216" s="171">
        <v>0</v>
      </c>
      <c r="H216" s="171">
        <v>0</v>
      </c>
    </row>
    <row r="217">
      <c r="B217" s="166" t="s">
        <v>37</v>
      </c>
      <c r="C217" s="157"/>
      <c r="D217" s="171">
        <v>3.6820759809975008</v>
      </c>
      <c r="E217" s="171">
        <v>3.6820759809975008</v>
      </c>
      <c r="F217" s="157"/>
      <c r="G217" s="171">
        <v>3.188680343141939</v>
      </c>
      <c r="H217" s="171">
        <v>3.188680343141939</v>
      </c>
    </row>
    <row r="218"/>
    <row r="219">
      <c r="B219" s="162" t="s">
        <v>38</v>
      </c>
      <c r="C219" s="157"/>
      <c r="D219" s="157">
        <v>1.5611176497724877</v>
      </c>
      <c r="E219" s="157">
        <v>1.5611176497724877</v>
      </c>
      <c r="F219" s="157"/>
      <c r="G219" s="157">
        <v>1.8434659032856857</v>
      </c>
      <c r="H219" s="157">
        <v>1.8434659032856857</v>
      </c>
    </row>
    <row r="220">
      <c r="B220" s="162" t="s">
        <v>39</v>
      </c>
      <c r="C220" s="157"/>
      <c r="D220" s="157">
        <v>2.0056161978318503</v>
      </c>
      <c r="E220" s="157">
        <v>2.0056161978318503</v>
      </c>
      <c r="F220" s="157"/>
      <c r="G220" s="157">
        <v>2.5444292065352294</v>
      </c>
      <c r="H220" s="157">
        <v>2.5444292065352294</v>
      </c>
    </row>
    <row r="221">
      <c r="B221" s="162" t="s">
        <v>40</v>
      </c>
      <c r="C221" s="157"/>
      <c r="D221" s="157">
        <v>0.34178736427586071</v>
      </c>
      <c r="E221" s="157">
        <v>0.34178736427586071</v>
      </c>
      <c r="F221" s="157"/>
      <c r="G221" s="157">
        <v>0.74016506789789638</v>
      </c>
      <c r="H221" s="157">
        <v>0.74016506789789638</v>
      </c>
    </row>
    <row r="222">
      <c r="B222" s="162" t="s">
        <v>41</v>
      </c>
      <c r="C222" s="157"/>
      <c r="D222" s="157">
        <v>0.12576610486729803</v>
      </c>
      <c r="E222" s="157">
        <v>0.12576610486729803</v>
      </c>
      <c r="F222" s="157"/>
      <c r="G222" s="157">
        <v>0.194356964787646</v>
      </c>
      <c r="H222" s="157">
        <v>0.194356964787646</v>
      </c>
    </row>
    <row r="223">
      <c r="B223" s="162" t="s">
        <v>42</v>
      </c>
      <c r="C223" s="157"/>
      <c r="D223" s="157">
        <v>0.1423115553887738</v>
      </c>
      <c r="E223" s="157">
        <v>0.1423115553887738</v>
      </c>
      <c r="F223" s="157"/>
      <c r="G223" s="157">
        <v>0.37444490140949843</v>
      </c>
      <c r="H223" s="157">
        <v>0.37444490140949843</v>
      </c>
    </row>
    <row r="224">
      <c r="B224" s="166" t="s">
        <v>43</v>
      </c>
      <c r="C224" s="157"/>
      <c r="D224" s="171">
        <v>1.6465587325654443</v>
      </c>
      <c r="E224" s="171">
        <v>1.6465587325654443</v>
      </c>
      <c r="F224" s="157"/>
      <c r="G224" s="171">
        <v>2.0931180041220263</v>
      </c>
      <c r="H224" s="171">
        <v>2.0931180041220263</v>
      </c>
    </row>
    <row r="225">
      <c r="B225" s="162" t="s">
        <v>34</v>
      </c>
      <c r="C225" s="157"/>
      <c r="D225" s="157">
        <v>0</v>
      </c>
      <c r="E225" s="157">
        <v>0</v>
      </c>
      <c r="F225" s="157"/>
      <c r="G225" s="157">
        <v>0</v>
      </c>
      <c r="H225" s="157">
        <v>0</v>
      </c>
    </row>
    <row r="226">
      <c r="B226" s="166" t="s">
        <v>44</v>
      </c>
      <c r="C226" s="157"/>
      <c r="D226" s="171">
        <v>0</v>
      </c>
      <c r="E226" s="171">
        <v>0</v>
      </c>
      <c r="F226" s="157"/>
      <c r="G226" s="171">
        <v>0</v>
      </c>
      <c r="H226" s="171">
        <v>0</v>
      </c>
    </row>
    <row r="227">
      <c r="B227" s="166" t="s">
        <v>45</v>
      </c>
      <c r="C227" s="157"/>
      <c r="D227" s="171">
        <v>1.6465587325654443</v>
      </c>
      <c r="E227" s="171">
        <v>1.6465587325654443</v>
      </c>
      <c r="F227" s="157"/>
      <c r="G227" s="171">
        <v>2.0931180041220263</v>
      </c>
      <c r="H227" s="171">
        <v>2.0931180041220263</v>
      </c>
    </row>
    <row r="228">
      <c r="C228" s="50"/>
      <c r="D228" s="50"/>
      <c r="E228" s="50"/>
      <c r="F228" s="50"/>
      <c r="G228" s="50"/>
      <c r="H228" s="50"/>
    </row>
    <row r="229">
      <c r="C229" s="50"/>
      <c r="D229" s="50"/>
      <c r="E229" s="50"/>
      <c r="F229" s="50"/>
      <c r="G229" s="50"/>
      <c r="H229" s="50"/>
    </row>
    <row r="230">
      <c r="B230" s="44" t="s">
        <v>52</v>
      </c>
      <c r="C230" s="19"/>
      <c r="D230" s="19"/>
      <c r="E230" s="19"/>
      <c r="F230" s="19"/>
      <c r="G230" s="19"/>
      <c r="H230" s="19"/>
    </row>
    <row r="231">
      <c r="B231" s="45" t="s">
        <v>1</v>
      </c>
      <c r="C231" s="27"/>
      <c r="D231" s="16" t="s">
        <v>7</v>
      </c>
      <c r="E231" s="16"/>
      <c r="F231" s="27"/>
      <c r="G231" s="16" t="s">
        <v>8</v>
      </c>
      <c r="H231" s="16"/>
    </row>
    <row r="232">
      <c r="B232" s="42"/>
      <c r="C232" s="17" t="s">
        <v>4</v>
      </c>
      <c r="D232" s="16" t="s">
        <v>5</v>
      </c>
      <c r="E232" s="16" t="s">
        <v>9</v>
      </c>
      <c r="F232" s="17" t="s">
        <v>4</v>
      </c>
      <c r="G232" s="16" t="s">
        <v>5</v>
      </c>
      <c r="H232" s="16" t="s">
        <v>9</v>
      </c>
    </row>
    <row r="233">
      <c r="B233" s="162" t="s">
        <v>18</v>
      </c>
      <c r="C233" s="158"/>
      <c r="D233" s="158">
        <v>1.515241057005313</v>
      </c>
      <c r="E233" s="158">
        <v>1.515241057005313</v>
      </c>
      <c r="F233" s="158"/>
      <c r="G233" s="158">
        <v>1.5152410569661592</v>
      </c>
      <c r="H233" s="158">
        <v>1.5152410569661592</v>
      </c>
    </row>
    <row r="234">
      <c r="B234" s="162" t="s">
        <v>19</v>
      </c>
      <c r="C234" s="158"/>
      <c r="D234" s="158">
        <v>80.941188094069034</v>
      </c>
      <c r="E234" s="158">
        <v>80.941188094069034</v>
      </c>
      <c r="F234" s="158"/>
      <c r="G234" s="158">
        <v>80.941188096611938</v>
      </c>
      <c r="H234" s="158">
        <v>80.941188096611938</v>
      </c>
    </row>
    <row r="235">
      <c r="B235" s="162" t="s">
        <v>20</v>
      </c>
      <c r="C235" s="158"/>
      <c r="D235" s="158">
        <v>5.2209083052257785</v>
      </c>
      <c r="E235" s="158">
        <v>5.2209083052257785</v>
      </c>
      <c r="F235" s="158"/>
      <c r="G235" s="158">
        <v>5.22090830508876</v>
      </c>
      <c r="H235" s="158">
        <v>5.22090830508876</v>
      </c>
    </row>
    <row r="236">
      <c r="B236" s="166" t="s">
        <v>21</v>
      </c>
      <c r="C236" s="158"/>
      <c r="D236" s="170">
        <v>86.1620963992948</v>
      </c>
      <c r="E236" s="170">
        <v>86.1620963992948</v>
      </c>
      <c r="F236" s="158"/>
      <c r="G236" s="170">
        <v>86.162096401700708</v>
      </c>
      <c r="H236" s="170">
        <v>86.162096401700708</v>
      </c>
    </row>
    <row r="237">
      <c r="B237" s="166" t="s">
        <v>22</v>
      </c>
      <c r="C237" s="158"/>
      <c r="D237" s="170">
        <v>87.6773374563001</v>
      </c>
      <c r="E237" s="170">
        <v>87.6773374563001</v>
      </c>
      <c r="F237" s="158"/>
      <c r="G237" s="170">
        <v>87.677337458666869</v>
      </c>
      <c r="H237" s="170">
        <v>87.677337458666869</v>
      </c>
    </row>
    <row r="238">
      <c r="B238" s="162" t="s">
        <v>23</v>
      </c>
      <c r="C238" s="158"/>
      <c r="D238" s="158">
        <v>282.34843281616747</v>
      </c>
      <c r="E238" s="158">
        <v>282.34843281616747</v>
      </c>
      <c r="F238" s="158"/>
      <c r="G238" s="158">
        <v>282.3484328167745</v>
      </c>
      <c r="H238" s="158">
        <v>282.3484328167745</v>
      </c>
    </row>
    <row r="239">
      <c r="B239" s="162" t="s">
        <v>24</v>
      </c>
      <c r="C239" s="158"/>
      <c r="D239" s="158">
        <v>99.608554921277715</v>
      </c>
      <c r="E239" s="158">
        <v>99.608554921277715</v>
      </c>
      <c r="F239" s="158"/>
      <c r="G239" s="158">
        <v>99.608554921491475</v>
      </c>
      <c r="H239" s="158">
        <v>99.608554921491475</v>
      </c>
    </row>
    <row r="240">
      <c r="B240" s="162" t="s">
        <v>25</v>
      </c>
      <c r="C240" s="158"/>
      <c r="D240" s="158">
        <v>95.7534757346292</v>
      </c>
      <c r="E240" s="158">
        <v>95.7534757346292</v>
      </c>
      <c r="F240" s="158"/>
      <c r="G240" s="158">
        <v>95.753475734835376</v>
      </c>
      <c r="H240" s="158">
        <v>95.753475734835376</v>
      </c>
    </row>
    <row r="241">
      <c r="B241" s="166" t="s">
        <v>26</v>
      </c>
      <c r="C241" s="158"/>
      <c r="D241" s="170">
        <v>195.362030655907</v>
      </c>
      <c r="E241" s="170">
        <v>195.362030655907</v>
      </c>
      <c r="F241" s="158"/>
      <c r="G241" s="170">
        <v>195.3620306563268</v>
      </c>
      <c r="H241" s="170">
        <v>195.3620306563268</v>
      </c>
    </row>
    <row r="242">
      <c r="B242" s="166" t="s">
        <v>27</v>
      </c>
      <c r="C242" s="158"/>
      <c r="D242" s="170">
        <v>565.38780092837453</v>
      </c>
      <c r="E242" s="170">
        <v>565.38780092837453</v>
      </c>
      <c r="F242" s="158"/>
      <c r="G242" s="170">
        <v>565.38780093176831</v>
      </c>
      <c r="H242" s="170">
        <v>565.38780093176831</v>
      </c>
    </row>
    <row r="243">
      <c r="B243" s="162" t="s">
        <v>28</v>
      </c>
      <c r="C243" s="158"/>
      <c r="D243" s="158">
        <v>0.048572335429063904</v>
      </c>
      <c r="E243" s="158">
        <v>0.048572335429063904</v>
      </c>
      <c r="F243" s="158"/>
      <c r="G243" s="158">
        <v>0.048572335429024095</v>
      </c>
      <c r="H243" s="158">
        <v>0.048572335429024095</v>
      </c>
    </row>
    <row r="244">
      <c r="B244" s="162" t="s">
        <v>29</v>
      </c>
      <c r="C244" s="158"/>
      <c r="D244" s="158">
        <v>0.47554122385685804</v>
      </c>
      <c r="E244" s="158">
        <v>0.47554122385685804</v>
      </c>
      <c r="F244" s="158"/>
      <c r="G244" s="158">
        <v>0.5966022216517165</v>
      </c>
      <c r="H244" s="158">
        <v>0.5966022216517165</v>
      </c>
    </row>
    <row r="245">
      <c r="B245" s="166" t="s">
        <v>30</v>
      </c>
      <c r="C245" s="158"/>
      <c r="D245" s="170">
        <v>565.75925857633</v>
      </c>
      <c r="E245" s="170">
        <v>565.75925857633</v>
      </c>
      <c r="F245" s="158"/>
      <c r="G245" s="170">
        <v>565.86644176735558</v>
      </c>
      <c r="H245" s="170">
        <v>565.86644176735558</v>
      </c>
    </row>
    <row r="246">
      <c r="C246" s="49"/>
      <c r="D246" s="49"/>
      <c r="E246" s="49"/>
      <c r="F246" s="49"/>
      <c r="G246" s="49"/>
      <c r="H246" s="49"/>
    </row>
    <row r="247">
      <c r="C247" s="49"/>
      <c r="D247" s="49"/>
      <c r="E247" s="49"/>
      <c r="F247" s="49"/>
      <c r="G247" s="49"/>
      <c r="H247" s="49"/>
    </row>
    <row r="248">
      <c r="B248" s="44" t="s">
        <v>53</v>
      </c>
      <c r="C248" s="19"/>
      <c r="D248" s="19"/>
      <c r="E248" s="19"/>
      <c r="F248" s="19"/>
      <c r="G248" s="19"/>
      <c r="H248" s="19"/>
    </row>
    <row r="249">
      <c r="B249" s="45" t="s">
        <v>1</v>
      </c>
      <c r="C249" s="27"/>
      <c r="D249" s="16" t="s">
        <v>7</v>
      </c>
      <c r="E249" s="16"/>
      <c r="F249" s="27"/>
      <c r="G249" s="16" t="s">
        <v>8</v>
      </c>
      <c r="H249" s="16"/>
    </row>
    <row r="250">
      <c r="B250" s="42"/>
      <c r="C250" s="17" t="s">
        <v>4</v>
      </c>
      <c r="D250" s="16" t="s">
        <v>5</v>
      </c>
      <c r="E250" s="16" t="s">
        <v>9</v>
      </c>
      <c r="F250" s="17" t="s">
        <v>4</v>
      </c>
      <c r="G250" s="16" t="s">
        <v>5</v>
      </c>
      <c r="H250" s="16" t="s">
        <v>9</v>
      </c>
    </row>
    <row r="251">
      <c r="B251" s="162" t="s">
        <v>18</v>
      </c>
      <c r="C251" s="158"/>
      <c r="D251" s="158">
        <v>3.44557340511505</v>
      </c>
      <c r="E251" s="158">
        <v>3.44557340511505</v>
      </c>
      <c r="F251" s="158"/>
      <c r="G251" s="158">
        <v>3.49557772959973</v>
      </c>
      <c r="H251" s="158">
        <v>3.49557772959973</v>
      </c>
    </row>
    <row r="252">
      <c r="B252" s="162" t="s">
        <v>19</v>
      </c>
      <c r="C252" s="158"/>
      <c r="D252" s="158">
        <v>356.150882826974</v>
      </c>
      <c r="E252" s="158">
        <v>356.150882826974</v>
      </c>
      <c r="F252" s="158"/>
      <c r="G252" s="158">
        <v>337.697637083954</v>
      </c>
      <c r="H252" s="158">
        <v>337.697637083954</v>
      </c>
    </row>
    <row r="253">
      <c r="B253" s="162" t="s">
        <v>20</v>
      </c>
      <c r="C253" s="158"/>
      <c r="D253" s="158">
        <v>11.872053442495</v>
      </c>
      <c r="E253" s="158">
        <v>11.872053442495</v>
      </c>
      <c r="F253" s="158"/>
      <c r="G253" s="158">
        <v>12.0443481356672</v>
      </c>
      <c r="H253" s="158">
        <v>12.0443481356672</v>
      </c>
    </row>
    <row r="254">
      <c r="B254" s="166" t="s">
        <v>21</v>
      </c>
      <c r="C254" s="158"/>
      <c r="D254" s="170">
        <v>368.02293626946897</v>
      </c>
      <c r="E254" s="170">
        <v>368.02293626946897</v>
      </c>
      <c r="F254" s="158"/>
      <c r="G254" s="170">
        <v>349.741985219621</v>
      </c>
      <c r="H254" s="170">
        <v>349.741985219621</v>
      </c>
    </row>
    <row r="255">
      <c r="B255" s="166" t="s">
        <v>22</v>
      </c>
      <c r="C255" s="158"/>
      <c r="D255" s="170">
        <v>371.468509674584</v>
      </c>
      <c r="E255" s="170">
        <v>371.468509674584</v>
      </c>
      <c r="F255" s="158"/>
      <c r="G255" s="170">
        <v>353.237562949221</v>
      </c>
      <c r="H255" s="170">
        <v>353.237562949221</v>
      </c>
    </row>
    <row r="256">
      <c r="B256" s="162" t="s">
        <v>23</v>
      </c>
      <c r="C256" s="158"/>
      <c r="D256" s="158">
        <v>738.56829540043</v>
      </c>
      <c r="E256" s="158">
        <v>738.56829540043</v>
      </c>
      <c r="F256" s="158"/>
      <c r="G256" s="158">
        <v>1133.47349350678</v>
      </c>
      <c r="H256" s="158">
        <v>1133.47349350678</v>
      </c>
    </row>
    <row r="257">
      <c r="B257" s="162" t="s">
        <v>24</v>
      </c>
      <c r="C257" s="158"/>
      <c r="D257" s="158">
        <v>260.5565041808</v>
      </c>
      <c r="E257" s="158">
        <v>260.5565041808</v>
      </c>
      <c r="F257" s="158"/>
      <c r="G257" s="158">
        <v>399.873502408607</v>
      </c>
      <c r="H257" s="158">
        <v>399.873502408607</v>
      </c>
    </row>
    <row r="258">
      <c r="B258" s="162" t="s">
        <v>25</v>
      </c>
      <c r="C258" s="158"/>
      <c r="D258" s="158">
        <v>250.472370774719</v>
      </c>
      <c r="E258" s="158">
        <v>250.472370774719</v>
      </c>
      <c r="F258" s="158"/>
      <c r="G258" s="158">
        <v>384.397482124549</v>
      </c>
      <c r="H258" s="158">
        <v>384.397482124549</v>
      </c>
    </row>
    <row r="259">
      <c r="B259" s="166" t="s">
        <v>26</v>
      </c>
      <c r="C259" s="158"/>
      <c r="D259" s="170">
        <v>511.028874955519</v>
      </c>
      <c r="E259" s="170">
        <v>511.028874955519</v>
      </c>
      <c r="F259" s="158"/>
      <c r="G259" s="170">
        <v>784.270984533156</v>
      </c>
      <c r="H259" s="170">
        <v>784.270984533156</v>
      </c>
    </row>
    <row r="260">
      <c r="B260" s="166" t="s">
        <v>27</v>
      </c>
      <c r="C260" s="158"/>
      <c r="D260" s="170">
        <v>1621.06568003053</v>
      </c>
      <c r="E260" s="170">
        <v>1621.06568003053</v>
      </c>
      <c r="F260" s="158"/>
      <c r="G260" s="170">
        <v>2270.98204098916</v>
      </c>
      <c r="H260" s="170">
        <v>2270.98204098916</v>
      </c>
    </row>
    <row r="261">
      <c r="B261" s="162" t="s">
        <v>28</v>
      </c>
      <c r="C261" s="158"/>
      <c r="D261" s="158">
        <v>0.13463386105782899</v>
      </c>
      <c r="E261" s="158">
        <v>0.13463386105782899</v>
      </c>
      <c r="F261" s="158"/>
      <c r="G261" s="158">
        <v>0.0946301072104775</v>
      </c>
      <c r="H261" s="158">
        <v>0.0946301072104775</v>
      </c>
    </row>
    <row r="262">
      <c r="B262" s="162" t="s">
        <v>29</v>
      </c>
      <c r="C262" s="158"/>
      <c r="D262" s="158">
        <v>0.5483475209896389</v>
      </c>
      <c r="E262" s="158">
        <v>0.5483475209896389</v>
      </c>
      <c r="F262" s="158"/>
      <c r="G262" s="158">
        <v>0.483897870212885</v>
      </c>
      <c r="H262" s="158">
        <v>0.483897870212885</v>
      </c>
    </row>
    <row r="263">
      <c r="B263" s="166" t="s">
        <v>30</v>
      </c>
      <c r="C263" s="158"/>
      <c r="D263" s="170">
        <v>1621.27602673006</v>
      </c>
      <c r="E263" s="170">
        <v>1621.27602673006</v>
      </c>
      <c r="F263" s="158"/>
      <c r="G263" s="170">
        <v>2271.22812314435</v>
      </c>
      <c r="H263" s="170">
        <v>2271.22812314435</v>
      </c>
    </row>
    <row r="264">
      <c r="C264" s="49"/>
      <c r="D264" s="49"/>
      <c r="E264" s="49"/>
      <c r="F264" s="49"/>
      <c r="G264" s="49"/>
      <c r="H264" s="49"/>
    </row>
    <row r="265">
      <c r="C265" s="49"/>
      <c r="D265" s="49"/>
      <c r="E265" s="49"/>
      <c r="F265" s="49"/>
      <c r="G265" s="49"/>
      <c r="H265" s="49"/>
    </row>
    <row r="267">
      <c r="B267" s="42" t="s">
        <v>54</v>
      </c>
      <c r="C267" s="16"/>
      <c r="D267" s="16"/>
      <c r="E267" s="16"/>
      <c r="F267" s="16"/>
      <c r="G267" s="16"/>
      <c r="H267" s="16"/>
    </row>
    <row r="269" s="60" customFormat="1">
      <c r="B269" s="58"/>
      <c r="C269" s="59"/>
      <c r="D269" s="59"/>
      <c r="E269" s="59"/>
      <c r="F269" s="59"/>
      <c r="G269" s="59"/>
      <c r="H269" s="59"/>
      <c r="I269" s="59"/>
      <c r="J269" s="59"/>
      <c r="K269" s="59"/>
      <c r="L269" s="59"/>
    </row>
    <row r="270" s="60" customFormat="1">
      <c r="B270" s="58"/>
      <c r="C270" s="59"/>
      <c r="D270" s="59"/>
      <c r="E270" s="59"/>
      <c r="F270" s="59"/>
      <c r="G270" s="59"/>
      <c r="H270" s="59"/>
      <c r="I270" s="59"/>
      <c r="J270" s="59"/>
      <c r="K270" s="59"/>
      <c r="L270" s="59"/>
    </row>
    <row r="271" s="60" customFormat="1">
      <c r="B271" s="58"/>
      <c r="C271" s="59" t="s">
        <v>55</v>
      </c>
      <c r="D271" s="59" t="s">
        <v>56</v>
      </c>
      <c r="E271" s="59" t="s">
        <v>57</v>
      </c>
      <c r="F271" s="59" t="s">
        <v>58</v>
      </c>
      <c r="G271" s="59" t="s">
        <v>59</v>
      </c>
      <c r="H271" s="59"/>
      <c r="I271" s="59"/>
      <c r="J271" s="59"/>
      <c r="K271" s="59"/>
      <c r="L271" s="59"/>
    </row>
    <row r="272" s="60" customFormat="1">
      <c r="B272" s="58" t="s">
        <v>60</v>
      </c>
      <c r="C272" s="59"/>
      <c r="D272" s="59"/>
      <c r="E272" s="59"/>
      <c r="F272" s="59"/>
      <c r="G272" s="59"/>
      <c r="H272" s="59"/>
      <c r="I272" s="59"/>
      <c r="J272" s="59"/>
      <c r="K272" s="59"/>
      <c r="L272" s="59"/>
    </row>
    <row r="273" s="60" customFormat="1">
      <c r="B273" s="58" t="s">
        <v>61</v>
      </c>
      <c r="C273" s="59">
        <v>4212.16861384596</v>
      </c>
      <c r="D273" s="59">
        <v>1040.497740402599</v>
      </c>
      <c r="E273" s="59">
        <v>1022.5389139848801</v>
      </c>
      <c r="F273" s="59">
        <v>918.301203737624</v>
      </c>
      <c r="G273" s="59">
        <v>867.15887650055708</v>
      </c>
      <c r="H273" s="59"/>
      <c r="I273" s="59"/>
      <c r="J273" s="59"/>
      <c r="K273" s="59"/>
      <c r="L273" s="59"/>
    </row>
    <row r="274" s="60" customFormat="1">
      <c r="B274" s="58"/>
      <c r="C274" s="59"/>
      <c r="D274" s="59"/>
      <c r="E274" s="59"/>
      <c r="F274" s="59"/>
      <c r="G274" s="59"/>
      <c r="H274" s="59"/>
      <c r="I274" s="59"/>
      <c r="J274" s="59"/>
      <c r="K274" s="59"/>
      <c r="L274" s="59"/>
    </row>
    <row r="275" s="60" customFormat="1">
      <c r="B275" s="58"/>
      <c r="C275" s="59"/>
      <c r="D275" s="59"/>
      <c r="E275" s="59"/>
      <c r="F275" s="59"/>
      <c r="G275" s="59"/>
      <c r="H275" s="59"/>
      <c r="I275" s="59"/>
      <c r="J275" s="59"/>
      <c r="K275" s="59"/>
      <c r="L275" s="59"/>
    </row>
    <row r="276" s="60" customFormat="1">
      <c r="B276" s="58"/>
      <c r="C276" s="59"/>
      <c r="D276" s="59"/>
      <c r="E276" s="59"/>
      <c r="F276" s="59"/>
      <c r="G276" s="59"/>
      <c r="H276" s="59"/>
      <c r="I276" s="59"/>
      <c r="J276" s="59"/>
      <c r="K276" s="59"/>
      <c r="L276" s="59"/>
    </row>
    <row r="277" s="60" customFormat="1">
      <c r="B277" s="58"/>
      <c r="C277" s="59"/>
      <c r="D277" s="59"/>
      <c r="E277" s="59"/>
      <c r="F277" s="59"/>
      <c r="G277" s="59"/>
      <c r="H277" s="59"/>
      <c r="I277" s="59"/>
      <c r="J277" s="59"/>
      <c r="K277" s="59"/>
      <c r="L277" s="59"/>
    </row>
    <row r="288">
      <c r="B288" s="42" t="s">
        <v>62</v>
      </c>
      <c r="C288" s="16"/>
      <c r="D288" s="16"/>
      <c r="E288" s="16"/>
    </row>
    <row r="289" ht="24.75" customHeight="1">
      <c r="B289" s="40" t="s">
        <v>63</v>
      </c>
      <c r="C289" s="39" t="s">
        <v>64</v>
      </c>
      <c r="D289" s="39" t="s">
        <v>65</v>
      </c>
      <c r="E289" s="39" t="s">
        <v>66</v>
      </c>
    </row>
    <row r="290">
      <c r="B290" s="46" t="s">
        <v>67</v>
      </c>
      <c r="C290" s="56"/>
      <c r="D290" s="56">
        <v>1227.7653938957787</v>
      </c>
      <c r="E290" s="57"/>
    </row>
    <row r="291">
      <c r="B291" s="46" t="s">
        <v>68</v>
      </c>
      <c r="C291" s="56"/>
      <c r="D291" s="56">
        <v>1156.0284186813492</v>
      </c>
      <c r="E291" s="57"/>
    </row>
    <row r="292">
      <c r="B292" s="46" t="s">
        <v>69</v>
      </c>
      <c r="C292" s="56"/>
      <c r="D292" s="56">
        <v>36.0126892634564</v>
      </c>
      <c r="E292" s="57"/>
    </row>
    <row r="293">
      <c r="B293" s="46" t="s">
        <v>70</v>
      </c>
      <c r="C293" s="56"/>
      <c r="D293" s="56">
        <v>35.724285950973147</v>
      </c>
      <c r="E293" s="57"/>
    </row>
    <row r="294">
      <c r="B294" s="46" t="s">
        <v>71</v>
      </c>
      <c r="C294" s="56"/>
      <c r="D294" s="56">
        <v>205.22647991089889</v>
      </c>
      <c r="E294" s="57"/>
    </row>
    <row r="295">
      <c r="B295" s="46" t="s">
        <v>72</v>
      </c>
      <c r="C295" s="56"/>
      <c r="D295" s="56">
        <v>1022.5389139848799</v>
      </c>
      <c r="E295" s="57"/>
    </row>
    <row r="296">
      <c r="B296" s="46" t="s">
        <v>73</v>
      </c>
      <c r="C296" s="56"/>
      <c r="D296" s="56">
        <v>6000</v>
      </c>
      <c r="E296" s="57"/>
    </row>
    <row r="297">
      <c r="B297" s="46" t="s">
        <v>74</v>
      </c>
      <c r="C297" s="56"/>
      <c r="D297" s="56">
        <v>3000</v>
      </c>
      <c r="E297" s="57"/>
    </row>
    <row r="298">
      <c r="B298" s="46" t="s">
        <v>75</v>
      </c>
      <c r="C298" s="56"/>
      <c r="D298" s="56">
        <v>9000</v>
      </c>
      <c r="E298" s="57"/>
    </row>
    <row r="299">
      <c r="B299" s="46" t="s">
        <v>76</v>
      </c>
      <c r="C299" s="56"/>
      <c r="D299" s="56">
        <v>3000</v>
      </c>
      <c r="E299" s="57"/>
    </row>
    <row r="300">
      <c r="B300" s="46" t="s">
        <v>77</v>
      </c>
      <c r="C300" s="56"/>
      <c r="D300" s="56"/>
      <c r="E300" s="57"/>
    </row>
    <row r="301">
      <c r="B301" s="46" t="s">
        <v>78</v>
      </c>
      <c r="C301" s="56"/>
      <c r="D301" s="56">
        <v>-2393.2383258045361</v>
      </c>
      <c r="E301" s="57"/>
    </row>
    <row r="302">
      <c r="B302" s="46" t="s">
        <v>79</v>
      </c>
      <c r="C302" s="56"/>
      <c r="D302" s="56">
        <v>-5584.22276021058</v>
      </c>
      <c r="E302" s="57"/>
    </row>
    <row r="304">
      <c r="B304" s="42" t="s">
        <v>80</v>
      </c>
      <c r="C304" s="16"/>
      <c r="D304" s="16"/>
      <c r="E304" s="16"/>
    </row>
    <row r="305" ht="24">
      <c r="B305" s="40" t="s">
        <v>63</v>
      </c>
      <c r="C305" s="39" t="s">
        <v>81</v>
      </c>
      <c r="D305" s="39" t="s">
        <v>82</v>
      </c>
      <c r="E305" s="39" t="s">
        <v>66</v>
      </c>
    </row>
    <row r="306">
      <c r="B306" s="46" t="s">
        <v>67</v>
      </c>
      <c r="C306" s="56"/>
      <c r="D306" s="56">
        <v>4790.7099634354508</v>
      </c>
      <c r="E306" s="57"/>
    </row>
    <row r="307">
      <c r="B307" s="46" t="s">
        <v>68</v>
      </c>
      <c r="C307" s="56"/>
      <c r="D307" s="56">
        <v>4695.8497812772512</v>
      </c>
      <c r="E307" s="57"/>
    </row>
    <row r="308">
      <c r="B308" s="46" t="s">
        <v>69</v>
      </c>
      <c r="C308" s="56"/>
      <c r="D308" s="56">
        <v>144.68134811741078</v>
      </c>
      <c r="E308" s="57"/>
    </row>
    <row r="309">
      <c r="B309" s="46" t="s">
        <v>70</v>
      </c>
      <c r="C309" s="56"/>
      <c r="D309" s="56">
        <v>-49.8211659592111</v>
      </c>
      <c r="E309" s="57"/>
    </row>
    <row r="310">
      <c r="B310" s="46" t="s">
        <v>71</v>
      </c>
      <c r="C310" s="56"/>
      <c r="D310" s="56">
        <v>1009.8229054588073</v>
      </c>
      <c r="E310" s="57"/>
    </row>
    <row r="311">
      <c r="B311" s="46" t="s">
        <v>72</v>
      </c>
      <c r="C311" s="56"/>
      <c r="D311" s="56">
        <v>3780.8870579766435</v>
      </c>
      <c r="E311" s="57"/>
    </row>
    <row r="312">
      <c r="B312" s="46" t="s">
        <v>73</v>
      </c>
      <c r="C312" s="56"/>
      <c r="D312" s="56">
        <v>24000</v>
      </c>
      <c r="E312" s="57"/>
    </row>
    <row r="313">
      <c r="B313" s="46" t="s">
        <v>74</v>
      </c>
      <c r="C313" s="56"/>
      <c r="D313" s="56">
        <v>12000</v>
      </c>
      <c r="E313" s="57"/>
    </row>
    <row r="314">
      <c r="B314" s="46" t="s">
        <v>75</v>
      </c>
      <c r="C314" s="56"/>
      <c r="D314" s="56">
        <v>36000</v>
      </c>
      <c r="E314" s="57"/>
    </row>
    <row r="315">
      <c r="B315" s="46" t="s">
        <v>76</v>
      </c>
      <c r="C315" s="56"/>
      <c r="D315" s="56">
        <v>12000</v>
      </c>
      <c r="E315" s="57"/>
    </row>
    <row r="316">
      <c r="B316" s="46" t="s">
        <v>77</v>
      </c>
      <c r="C316" s="56"/>
      <c r="D316" s="56"/>
      <c r="E316" s="57"/>
    </row>
    <row r="317">
      <c r="B317" s="46" t="s">
        <v>78</v>
      </c>
      <c r="C317" s="56"/>
      <c r="D317" s="56">
        <v>-9665.7338826070081</v>
      </c>
      <c r="E317" s="57"/>
    </row>
    <row r="318">
      <c r="B318" s="46" t="s">
        <v>79</v>
      </c>
      <c r="C318" s="56"/>
      <c r="D318" s="56">
        <v>-22553.379059416351</v>
      </c>
      <c r="E318" s="57"/>
    </row>
    <row r="320">
      <c r="B320" s="42" t="s">
        <v>83</v>
      </c>
      <c r="C320" s="16"/>
      <c r="D320" s="16"/>
    </row>
    <row r="321">
      <c r="B321" s="40" t="s">
        <v>63</v>
      </c>
      <c r="C321" s="39" t="s">
        <v>84</v>
      </c>
      <c r="D321" s="39" t="s">
        <v>85</v>
      </c>
    </row>
    <row r="322">
      <c r="B322" s="47" t="s">
        <v>86</v>
      </c>
      <c r="C322" s="56">
        <v>0</v>
      </c>
      <c r="D322" s="56">
        <v>9084</v>
      </c>
    </row>
    <row r="323">
      <c r="B323" s="47" t="s">
        <v>87</v>
      </c>
      <c r="C323" s="56">
        <v>0</v>
      </c>
      <c r="D323" s="56">
        <v>4157</v>
      </c>
    </row>
    <row r="324">
      <c r="B324" s="47" t="s">
        <v>88</v>
      </c>
      <c r="C324" s="56">
        <v>0</v>
      </c>
      <c r="D324" s="56">
        <v>97733</v>
      </c>
    </row>
    <row r="325">
      <c r="B325" s="47" t="s">
        <v>89</v>
      </c>
      <c r="C325" s="56">
        <v>0</v>
      </c>
      <c r="D325" s="56">
        <v>3611</v>
      </c>
    </row>
    <row r="326">
      <c r="B326" s="47" t="s">
        <v>90</v>
      </c>
      <c r="C326" s="56">
        <v>0</v>
      </c>
      <c r="D326" s="56">
        <v>114585</v>
      </c>
    </row>
    <row r="327">
      <c r="B327" s="47" t="s">
        <v>43</v>
      </c>
      <c r="C327" s="56">
        <v>0</v>
      </c>
      <c r="D327" s="56">
        <v>86442</v>
      </c>
    </row>
    <row r="328">
      <c r="B328" s="47" t="s">
        <v>91</v>
      </c>
      <c r="C328" s="56">
        <v>0</v>
      </c>
      <c r="D328" s="56">
        <v>0</v>
      </c>
    </row>
    <row r="329">
      <c r="B329" s="47" t="s">
        <v>92</v>
      </c>
      <c r="C329" s="56">
        <v>0</v>
      </c>
      <c r="D329" s="56">
        <v>787</v>
      </c>
    </row>
    <row r="330">
      <c r="B330" s="47" t="s">
        <v>93</v>
      </c>
      <c r="C330" s="56">
        <v>0</v>
      </c>
      <c r="D330" s="56">
        <v>87229</v>
      </c>
    </row>
    <row r="331">
      <c r="B331" s="47" t="s">
        <v>94</v>
      </c>
      <c r="C331" s="56">
        <v>0</v>
      </c>
      <c r="D331" s="56">
        <v>27356</v>
      </c>
    </row>
    <row r="332">
      <c r="B332" s="47" t="s">
        <v>95</v>
      </c>
      <c r="C332" s="56">
        <v>0</v>
      </c>
      <c r="D332" s="56">
        <v>4157</v>
      </c>
    </row>
  </sheetData>
  <conditionalFormatting sqref="E104:E141">
    <cfRule priority="1" type="cellIs" operator="greaterThan" stopIfTrue="1" dxfId="2">
      <formula>H$101 * 100.0</formula>
    </cfRule>
    <cfRule priority="2" type="cellIs" operator="lessThan" stopIfTrue="1" dxfId="3">
      <formula>-H$101 * 100.0</formula>
    </cfRule>
  </conditionalFormatting>
  <conditionalFormatting sqref="H104:H141">
    <cfRule priority="3" type="cellIs" operator="greaterThan" stopIfTrue="1" dxfId="2">
      <formula>H$101 * 100.0</formula>
    </cfRule>
    <cfRule priority="4" type="cellIs" operator="lessThan" stopIfTrue="1" dxfId="3">
      <formula>-H$101 * 100.0</formula>
    </cfRule>
  </conditionalFormatting>
  <conditionalFormatting sqref="E190:E227">
    <cfRule priority="5" type="cellIs" operator="greaterThan" stopIfTrue="1" dxfId="2">
      <formula>H$187 * 100.0</formula>
    </cfRule>
    <cfRule priority="6" type="cellIs" operator="lessThan" stopIfTrue="1" dxfId="3">
      <formula>-H$187 * 100.0</formula>
    </cfRule>
  </conditionalFormatting>
  <conditionalFormatting sqref="H190:H227">
    <cfRule priority="7" type="cellIs" operator="greaterThan" stopIfTrue="1" dxfId="2">
      <formula>H$187 * 100.0</formula>
    </cfRule>
    <cfRule priority="8" type="cellIs" operator="lessThan" stopIfTrue="1" dxfId="3">
      <formula>-H$187 * 100.0</formula>
    </cfRule>
  </conditionalFormatting>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dimension ref="A69:AJ72"/>
  <sheetViews>
    <sheetView showGridLines="0" workbookViewId="0"/>
  </sheetViews>
  <sheetFormatPr defaultRowHeight="15"/>
  <cols>
    <col min="1" max="1" width="2.28515625" customWidth="1"/>
    <col min="18" max="18" width="3" customWidth="1"/>
  </cols>
  <sheetData>
    <row r="69" ht="14.25" customHeight="1" s="2" customFormat="1">
      <c r="B69" s="131" t="s">
        <v>206</v>
      </c>
      <c r="C69" s="131"/>
      <c r="D69" s="131"/>
      <c r="E69" s="131"/>
      <c r="F69" s="131"/>
      <c r="G69" s="131"/>
      <c r="H69" s="131"/>
      <c r="I69" s="131"/>
      <c r="J69" s="131"/>
      <c r="K69" s="131"/>
      <c r="L69" s="131"/>
      <c r="M69" s="131"/>
      <c r="N69" s="131"/>
      <c r="O69" s="131"/>
      <c r="P69" s="131"/>
      <c r="Q69" s="131"/>
      <c r="R69" s="30"/>
      <c r="S69" s="30"/>
      <c r="T69" s="30"/>
      <c r="U69" s="30"/>
      <c r="V69" s="30"/>
      <c r="W69" s="30"/>
      <c r="X69" s="30"/>
      <c r="Y69" s="30"/>
      <c r="Z69" s="30"/>
      <c r="AA69" s="30"/>
      <c r="AB69" s="30"/>
      <c r="AC69" s="30"/>
      <c r="AD69" s="30"/>
      <c r="AE69" s="30"/>
      <c r="AF69" s="30"/>
      <c r="AG69" s="30"/>
      <c r="AH69" s="30"/>
      <c r="AI69" s="30"/>
      <c r="AJ69" s="30"/>
    </row>
    <row r="70" ht="14.25" customHeight="1" s="2" customFormat="1">
      <c r="B70" s="132" t="s">
        <v>207</v>
      </c>
      <c r="C70" s="132"/>
      <c r="D70" s="132"/>
      <c r="E70" s="132"/>
      <c r="F70" s="132"/>
      <c r="G70" s="132"/>
      <c r="H70" s="132"/>
      <c r="I70" s="132"/>
      <c r="J70" s="132"/>
      <c r="K70" s="132"/>
      <c r="L70" s="132"/>
      <c r="M70" s="132"/>
      <c r="N70" s="132"/>
      <c r="O70" s="132"/>
      <c r="P70" s="132"/>
      <c r="Q70" s="132"/>
      <c r="R70" s="29"/>
      <c r="S70" s="29"/>
      <c r="T70" s="29"/>
      <c r="U70" s="29"/>
      <c r="V70" s="29"/>
      <c r="W70" s="29"/>
      <c r="X70" s="29"/>
      <c r="Y70" s="29"/>
      <c r="Z70" s="29"/>
      <c r="AA70" s="29"/>
      <c r="AB70" s="29"/>
      <c r="AC70" s="29"/>
      <c r="AD70" s="29"/>
      <c r="AE70" s="29"/>
      <c r="AF70" s="29"/>
      <c r="AG70" s="29"/>
      <c r="AH70" s="29"/>
      <c r="AI70" s="29"/>
      <c r="AJ70" s="29"/>
    </row>
    <row r="71" ht="14.25" customHeight="1" s="2" customFormat="1"/>
    <row r="72" ht="18" customHeight="1" s="2" customFormat="1">
      <c r="B72" s="31" t="s">
        <v>208</v>
      </c>
      <c r="C72" s="31"/>
      <c r="D72" s="31"/>
      <c r="E72" s="31"/>
      <c r="F72" s="31"/>
      <c r="G72" s="31"/>
      <c r="H72" s="31"/>
      <c r="I72" s="31"/>
      <c r="J72" s="31"/>
      <c r="K72" s="31"/>
      <c r="L72" s="31"/>
      <c r="M72" s="31"/>
      <c r="N72" s="31"/>
      <c r="O72" s="31"/>
      <c r="P72" s="31"/>
      <c r="Q72" s="31"/>
      <c r="R72" s="31"/>
      <c r="S72" s="31"/>
      <c r="T72" s="31"/>
      <c r="U72" s="31"/>
      <c r="V72" s="31"/>
    </row>
    <row r="73" ht="14.25" customHeight="1" s="2" customFormat="1"/>
  </sheetData>
  <mergeCells>
    <mergeCell ref="B69:Q69"/>
    <mergeCell ref="B70:Q70"/>
  </mergeCells>
  <hyperlinks>
    <hyperlink ref="B69" r:id="rId7"/>
    <hyperlink ref="B70" r:id="rId8"/>
    <hyperlink ref="B72" r:id="rId9"/>
  </hyperlinks>
  <pageMargins left="0.7" right="0.7" top="0.75" bottom="0.75" header="0.3" footer="0.3"/>
  <headerFooter/>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vt:lpstr>
      <vt:lpstr>Shocks</vt:lpstr>
      <vt:lpstr>Balance Sheet</vt:lpstr>
      <vt:lpstr>Other</vt:lpstr>
      <vt:lpstr>DISCLAIMER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2018-10-08T10:20:42Z</dcterms:modified>
</cp:coreProperties>
</file>