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<sst xmlns="http://schemas.openxmlformats.org/spreadsheetml/2006/main" count="235" uniqueCount="235">
  <si>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</si>
  <si>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</si>
  <si>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</si>
  <si>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</si>
  <si>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Sep,20</t>
  </si>
  <si>
    <t>Dec,20</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</si>
  <si>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</si>
  <si>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</si>
  <si>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</si>
  <si>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</si>
  <si>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</si>
  <si>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</si>
  <si>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</si>
  <si>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</si>
  <si>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</si>
  <si>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</si>
  <si>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</si>
  <si>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</si>
  <si>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</si>
  <si>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</si>
  <si>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</si>
  <si>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</si>
  <si>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</si>
  <si>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</si>
  <si>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</si>
  <si>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Issued by U.S. Government agencies</t>
  </si>
  <si>
    <t xml:space="preserve">    U.S. Government agency obligations (exclude mortgage-backed securities)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</si>
  <si>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</si>
  <si>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</si>
  <si>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</si>
  <si>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</si>
  <si>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</si>
  <si>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</si>
  <si>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</si>
  <si>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</si>
  <si>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</si>
  <si>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</si>
  <si>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</si>
  <si>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</si>
  <si>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</si>
  <si>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</si>
  <si>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</si>
  <si>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</si>
  <si>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</si>
  <si>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</si>
  <si>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</si>
  <si>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Others</t>
  </si>
  <si>
    <t xml:space="preserve">    LESS: Allowance for loan and lease losses</t>
  </si>
  <si>
    <t xml:space="preserve">    Other real estate owned</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</si>
  <si>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</si>
  <si>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</si>
  <si>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</si>
  <si>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</si>
  <si>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</si>
  <si>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</si>
  <si>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</si>
  <si>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</si>
  <si>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</si>
  <si>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</si>
  <si>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</si>
  <si>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</si>
  <si>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</si>
  <si>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</si>
  <si>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</si>
  <si>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</si>
  <si>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</si>
  <si>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</si>
  <si>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</si>
  <si>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202003</t>
  </si>
  <si>
    <t>202006</t>
  </si>
  <si>
    <t>202009</t>
  </si>
  <si>
    <t>202012</t>
  </si>
  <si>
    <t>202103</t>
  </si>
  <si>
    <t>202106</t>
  </si>
  <si>
    <t>202109</t>
  </si>
  <si>
    <t>202112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</si>
  <si>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</si>
  <si>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</si>
  <si>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</si>
  <si>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</si>
  <si>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</si>
  <si>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</si>
  <si>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</si>
  <si>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</si>
  <si>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</si>
  <si>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</si>
  <si>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</si>
  <si>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</si>
  <si>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</si>
  <si>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</si>
  <si>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</si>
  <si>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</si>
  <si>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</si>
  <si>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</si>
  <si>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</si>
  <si>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</si>
  <si>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</si>
  <si>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</si>
  <si>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</si>
  <si>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</si>
  <si>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</si>
  <si>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</si>
  <si>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</si>
  <si>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</si>
  <si>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</si>
  <si>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</si>
  <si>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</si>
  <si>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</si>
  <si>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</si>
  <si>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</si>
  <si>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</si>
  <si>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</si>
  <si>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</si>
  <si>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</si>
  <si>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</si>
  <si>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03/14/21 5:10:46AM</t>
  </si>
  <si>
    <t xml:space="preserve">Cycle: December, 2020    Evaluation Date: December 31, 2020</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</si>
  <si>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</si>
  <si>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</si>
  <si>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</si>
  <si>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</si>
  <si>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</si>
  <si>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</si>
  <si>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</si>
  <si>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</si>
  <si>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</si>
  <si>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</si>
  <si>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</si>
  <si>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</si>
  <si>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</si>
  <si>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</si>
  <si>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</si>
  <si>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</si>
  <si>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</si>
  <si>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</si>
  <si>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</si>
  <si>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</si>
  <si>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</si>
  <si>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</si>
  <si>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</si>
  <si>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</si>
  <si>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</si>
  <si>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</si>
  <si>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</si>
  <si>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</si>
  <si>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</si>
  <si>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</si>
  <si>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</si>
  <si>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</si>
  <si>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</si>
  <si>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</si>
  <si>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</si>
  <si>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</si>
  <si>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</si>
  <si>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</si>
  <si>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</si>
  <si>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</si>
  <si>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09/30/2020</t>
  </si>
  <si>
    <t>12/31/2020</t>
  </si>
  <si>
    <t>As of Sep 30 2020</t>
  </si>
  <si>
    <t>Scenario : Base</t>
  </si>
  <si>
    <t>ASSETS INTEREST INCOME</t>
  </si>
  <si>
    <t>LIABILITIES INTEREST COST</t>
  </si>
  <si>
    <t>NET INTEREST INCOME</t>
  </si>
  <si>
    <t>Non Interest Expense(income)</t>
  </si>
  <si>
    <t>Provision of losses</t>
  </si>
  <si>
    <t>Profit before taxes</t>
  </si>
  <si>
    <t>Book</t>
  </si>
  <si>
    <t>As of Dec 31 2020</t>
  </si>
  <si>
    <t>One Year Interest income</t>
  </si>
  <si>
    <t>Sep 30 2020</t>
  </si>
  <si>
    <t>Dec 31 2020</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</si>
  <si>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</si>
  <si>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</si>
  <si>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</si>
  <si>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</si>
  <si>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</si>
  <si>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</si>
  <si>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</si>
  <si>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</si>
  <si>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</si>
  <si>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</si>
  <si>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</si>
  <si>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</si>
  <si>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</si>
  <si>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</si>
  <si>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</si>
  <si>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</si>
  <si>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2020 - base)</t>
  </si>
  <si>
    <t>EVE (Dec 2020 -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</si>
  <si>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</si>
  <si>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</si>
  <si>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</si>
  <si>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</si>
  <si>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</si>
  <si>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</si>
  <si>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</si>
  <si>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</si>
  <si>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</si>
  <si>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</si>
  <si>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</si>
  <si>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</si>
  <si>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</si>
  <si>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</si>
  <si>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</si>
  <si>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</si>
  <si>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</si>
  <si>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</si>
  <si>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</si>
  <si>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</si>
  <si>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</si>
  <si>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</si>
  <si>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</si>
  <si>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</si>
  <si>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</si>
  <si>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</si>
  <si>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jsliu  bank test &amp; city (HF)-202009</t>
  </si>
  <si>
    <t>Printed on: 03/14/21 5:10:42AM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</si>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</sst>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'Report'!B477</c:f>
              <c:strCache>
                <c:ptCount val="0"/>
              </c:strCache>
            </c:strRef>
          </c:tx>
          <c:marker>
            <c:symbol val="square"/>
          </c:marker>
          <c:cat>
            <c:numRef>
              <c:f>'Report'!$C$476:$H$476</c:f>
            </c:numRef>
          </c:cat>
          <c:val>
            <c:numRef>
              <c:f>'Report'!$C$477:$H$477</c:f>
            </c:numRef>
          </c:val>
          <c:smooth val="0"/>
        </ser>
        <ser xmlns="http://schemas.openxmlformats.org/drawingml/2006/chart">
          <c:idx val="1"/>
          <c:order val="1"/>
          <c:tx>
            <c:strRef>
              <c:f>'Report'!B478</c:f>
              <c:strCache>
                <c:ptCount val="0"/>
              </c:strCache>
            </c:strRef>
          </c:tx>
          <c:marker>
            <c:symbol val="square"/>
          </c:marker>
          <c:cat>
            <c:numRef>
              <c:f>'Report'!$C$476:$H$476</c:f>
            </c:numRef>
          </c:cat>
          <c:val>
            <c:numRef>
              <c:f>'Report'!$C$478:$H$478</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'Other'!B353</c:f>
              <c:strCache>
                <c:ptCount val="0"/>
              </c:strCache>
            </c:strRef>
          </c:tx>
          <c:marker>
            <c:symbol val="square"/>
          </c:marker>
          <c:cat>
            <c:numRef>
              <c:f>'Other'!$C$352:$H$352</c:f>
            </c:numRef>
          </c:cat>
          <c:val>
            <c:numRef>
              <c:f>'Other'!$C$353:$H$353</c:f>
            </c:numRef>
          </c:val>
          <c:smooth val="0"/>
        </ser>
        <ser xmlns="http://schemas.openxmlformats.org/drawingml/2006/chart">
          <c:idx val="1"/>
          <c:order val="1"/>
          <c:tx>
            <c:strRef>
              <c:f>'Other'!B354</c:f>
              <c:strCache>
                <c:ptCount val="0"/>
              </c:strCache>
            </c:strRef>
          </c:tx>
          <c:marker>
            <c:symbol val="square"/>
          </c:marker>
          <c:cat>
            <c:numRef>
              <c:f>'Other'!$C$352:$H$352</c:f>
            </c:numRef>
          </c:cat>
          <c:val>
            <c:numRef>
              <c:f>'Other'!$C$354:$H$354</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472</xdr:row>
      <xdr:rowOff>95250</xdr:rowOff>
    </xdr:from>
    <xdr:to>
      <xdr:col>27</xdr:col>
      <xdr:colOff>9525</xdr:colOff>
      <xdr:row>489</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348</xdr:row>
      <xdr:rowOff>95250</xdr:rowOff>
    </xdr:from>
    <xdr:to>
      <xdr:col>7</xdr:col>
      <xdr:colOff>819150</xdr:colOff>
      <xdr:row>365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7"/>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113</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114</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116</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117</v>
      </c>
    </row>
    <row r="6" ht="14.25" customHeight="1">
      <c r="B6" s="96" t="s">
        <v>118</v>
      </c>
      <c r="C6" s="96"/>
      <c r="D6" s="96" t="s">
        <v>119</v>
      </c>
      <c r="E6" s="96"/>
      <c r="F6" s="96"/>
      <c r="G6" s="96"/>
      <c r="H6" s="96"/>
      <c r="I6" s="96"/>
      <c r="J6" s="96"/>
      <c r="K6" s="97"/>
      <c r="L6" s="98" t="s">
        <v>120</v>
      </c>
      <c r="M6" s="96"/>
      <c r="N6" s="96"/>
      <c r="O6" s="96"/>
      <c r="P6" s="96"/>
      <c r="Q6" s="96"/>
      <c r="R6" s="96"/>
      <c r="S6" s="97"/>
      <c r="T6" s="98" t="s">
        <v>121</v>
      </c>
      <c r="U6" s="96"/>
      <c r="V6" s="96"/>
      <c r="W6" s="96"/>
      <c r="X6" s="96"/>
      <c r="Y6" s="96"/>
      <c r="Z6" s="96"/>
      <c r="AA6" s="97"/>
      <c r="AB6" s="98" t="s">
        <v>122</v>
      </c>
      <c r="AC6" s="96"/>
      <c r="AD6" s="96"/>
      <c r="AE6" s="96"/>
      <c r="AF6" s="96"/>
      <c r="AG6" s="96"/>
      <c r="AH6" s="96"/>
      <c r="AI6" s="97"/>
      <c r="AJ6" s="96" t="s">
        <v>123</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124</v>
      </c>
      <c r="C8" s="91"/>
      <c r="D8" s="75">
        <v>-11.457873023906027</v>
      </c>
      <c r="E8" s="75"/>
      <c r="F8" s="75"/>
      <c r="G8" s="75"/>
      <c r="H8" s="75">
        <v>-12.062178347699843</v>
      </c>
      <c r="I8" s="75"/>
      <c r="J8" s="75"/>
      <c r="K8" s="90"/>
      <c r="L8" s="89">
        <v>-8.0825269793181587</v>
      </c>
      <c r="M8" s="75"/>
      <c r="N8" s="75"/>
      <c r="O8" s="75"/>
      <c r="P8" s="75">
        <v>-8.5622347093576572</v>
      </c>
      <c r="Q8" s="75"/>
      <c r="R8" s="75"/>
      <c r="S8" s="90"/>
      <c r="T8" s="89">
        <v>-26.210077252562172</v>
      </c>
      <c r="U8" s="75"/>
      <c r="V8" s="75"/>
      <c r="W8" s="75"/>
      <c r="X8" s="75">
        <v>-28.758037963899419</v>
      </c>
      <c r="Y8" s="75"/>
      <c r="Z8" s="75"/>
      <c r="AA8" s="90"/>
      <c r="AB8" s="89">
        <v>-9.8590214882275067</v>
      </c>
      <c r="AC8" s="75"/>
      <c r="AD8" s="75"/>
      <c r="AE8" s="75"/>
      <c r="AF8" s="75">
        <v>-10.61483396689297</v>
      </c>
      <c r="AG8" s="75"/>
      <c r="AH8" s="75"/>
      <c r="AI8" s="90"/>
      <c r="AJ8" s="75">
        <v>2.9356336335122752</v>
      </c>
      <c r="AK8" s="75"/>
      <c r="AL8" s="75"/>
      <c r="AM8" s="75"/>
      <c r="AN8" s="75">
        <v>2.5414636264038215</v>
      </c>
      <c r="AO8" s="75"/>
      <c r="AP8" s="75"/>
      <c r="AQ8" s="75"/>
    </row>
    <row r="9" ht="14.25" customHeight="1">
      <c r="B9" s="91" t="s">
        <v>125</v>
      </c>
      <c r="C9" s="91"/>
      <c r="D9" s="75">
        <v>-8.1085059598128453</v>
      </c>
      <c r="E9" s="75"/>
      <c r="F9" s="75"/>
      <c r="G9" s="75"/>
      <c r="H9" s="75">
        <v>-8.5557636459760111</v>
      </c>
      <c r="I9" s="75"/>
      <c r="J9" s="75"/>
      <c r="K9" s="90"/>
      <c r="L9" s="89">
        <v>-5.0260181086675439</v>
      </c>
      <c r="M9" s="75"/>
      <c r="N9" s="75"/>
      <c r="O9" s="75"/>
      <c r="P9" s="75">
        <v>-5.3638136774842717</v>
      </c>
      <c r="Q9" s="75"/>
      <c r="R9" s="75"/>
      <c r="S9" s="90"/>
      <c r="T9" s="89">
        <v>-16.336395461985546</v>
      </c>
      <c r="U9" s="75"/>
      <c r="V9" s="75"/>
      <c r="W9" s="75"/>
      <c r="X9" s="75">
        <v>-17.7075207340705</v>
      </c>
      <c r="Y9" s="75"/>
      <c r="Z9" s="75"/>
      <c r="AA9" s="90"/>
      <c r="AB9" s="89">
        <v>-7.6138453899737968</v>
      </c>
      <c r="AC9" s="75"/>
      <c r="AD9" s="75"/>
      <c r="AE9" s="75"/>
      <c r="AF9" s="75">
        <v>-8.167117526745189</v>
      </c>
      <c r="AG9" s="75"/>
      <c r="AH9" s="75"/>
      <c r="AI9" s="90"/>
      <c r="AJ9" s="75">
        <v>3.5357963836789414</v>
      </c>
      <c r="AK9" s="75"/>
      <c r="AL9" s="75"/>
      <c r="AM9" s="75"/>
      <c r="AN9" s="75">
        <v>3.15535276473857</v>
      </c>
      <c r="AO9" s="75"/>
      <c r="AP9" s="75"/>
      <c r="AQ9" s="75"/>
    </row>
    <row r="10" ht="14.25" customHeight="1">
      <c r="B10" s="91" t="s">
        <v>126</v>
      </c>
      <c r="C10" s="91"/>
      <c r="D10" s="75">
        <v>-5.3367995312118124</v>
      </c>
      <c r="E10" s="75"/>
      <c r="F10" s="75"/>
      <c r="G10" s="75"/>
      <c r="H10" s="75">
        <v>-5.6513701807688195</v>
      </c>
      <c r="I10" s="75"/>
      <c r="J10" s="75"/>
      <c r="K10" s="90"/>
      <c r="L10" s="89">
        <v>-3.2902755040446574</v>
      </c>
      <c r="M10" s="75"/>
      <c r="N10" s="75"/>
      <c r="O10" s="75"/>
      <c r="P10" s="75">
        <v>-3.5880153888953976</v>
      </c>
      <c r="Q10" s="75"/>
      <c r="R10" s="75"/>
      <c r="S10" s="90"/>
      <c r="T10" s="89">
        <v>-10.923978017259941</v>
      </c>
      <c r="U10" s="75"/>
      <c r="V10" s="75"/>
      <c r="W10" s="75"/>
      <c r="X10" s="75">
        <v>-11.832982870804864</v>
      </c>
      <c r="Y10" s="75"/>
      <c r="Z10" s="75"/>
      <c r="AA10" s="90"/>
      <c r="AB10" s="89">
        <v>-5.1949260315542611</v>
      </c>
      <c r="AC10" s="75"/>
      <c r="AD10" s="75"/>
      <c r="AE10" s="75"/>
      <c r="AF10" s="75">
        <v>-5.5569725242885575</v>
      </c>
      <c r="AG10" s="75"/>
      <c r="AH10" s="75"/>
      <c r="AI10" s="90"/>
      <c r="AJ10" s="75">
        <v>4.0294384743029</v>
      </c>
      <c r="AK10" s="75"/>
      <c r="AL10" s="75"/>
      <c r="AM10" s="75"/>
      <c r="AN10" s="75">
        <v>3.6607068709764445</v>
      </c>
      <c r="AO10" s="75"/>
      <c r="AP10" s="75"/>
      <c r="AQ10" s="75"/>
    </row>
    <row r="11" ht="14.25" customHeight="1">
      <c r="B11" s="91" t="s">
        <v>127</v>
      </c>
      <c r="C11" s="91"/>
      <c r="D11" s="75">
        <v>-2.6590154604754819</v>
      </c>
      <c r="E11" s="75"/>
      <c r="F11" s="75"/>
      <c r="G11" s="75"/>
      <c r="H11" s="75">
        <v>-2.8798182608081</v>
      </c>
      <c r="I11" s="75"/>
      <c r="J11" s="75"/>
      <c r="K11" s="90"/>
      <c r="L11" s="89">
        <v>-1.4321227285589833</v>
      </c>
      <c r="M11" s="75"/>
      <c r="N11" s="75"/>
      <c r="O11" s="75"/>
      <c r="P11" s="75">
        <v>-1.6512400942790737</v>
      </c>
      <c r="Q11" s="75"/>
      <c r="R11" s="75"/>
      <c r="S11" s="90"/>
      <c r="T11" s="89">
        <v>-4.7786720536675089</v>
      </c>
      <c r="U11" s="75"/>
      <c r="V11" s="75"/>
      <c r="W11" s="75"/>
      <c r="X11" s="75">
        <v>-5.3452816457661152</v>
      </c>
      <c r="Y11" s="75"/>
      <c r="Z11" s="75"/>
      <c r="AA11" s="90"/>
      <c r="AB11" s="89">
        <v>-2.628476977435763</v>
      </c>
      <c r="AC11" s="75"/>
      <c r="AD11" s="75"/>
      <c r="AE11" s="75"/>
      <c r="AF11" s="75">
        <v>-2.80998591460081</v>
      </c>
      <c r="AG11" s="75"/>
      <c r="AH11" s="75"/>
      <c r="AI11" s="90"/>
      <c r="AJ11" s="75">
        <v>4.5101952230830422</v>
      </c>
      <c r="AK11" s="75"/>
      <c r="AL11" s="75"/>
      <c r="AM11" s="75"/>
      <c r="AN11" s="75">
        <v>4.1462032750391051</v>
      </c>
      <c r="AO11" s="75"/>
      <c r="AP11" s="75"/>
      <c r="AQ11" s="75"/>
    </row>
    <row r="12" ht="14.25" customHeight="1">
      <c r="B12" s="91" t="s">
        <v>128</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4.9890056581016138</v>
      </c>
      <c r="AK12" s="75"/>
      <c r="AL12" s="75"/>
      <c r="AM12" s="75"/>
      <c r="AN12" s="75">
        <v>4.653070320122306</v>
      </c>
      <c r="AO12" s="75"/>
      <c r="AP12" s="75"/>
      <c r="AQ12" s="75"/>
    </row>
    <row r="13" ht="14.25" customHeight="1">
      <c r="B13" s="91" t="s">
        <v>129</v>
      </c>
      <c r="C13" s="91"/>
      <c r="D13" s="75">
        <v>-0.45483390417940539</v>
      </c>
      <c r="E13" s="75"/>
      <c r="F13" s="75"/>
      <c r="G13" s="75"/>
      <c r="H13" s="75">
        <v>-0.90699193192471594</v>
      </c>
      <c r="I13" s="75"/>
      <c r="J13" s="75"/>
      <c r="K13" s="90"/>
      <c r="L13" s="89">
        <v>-2.2001069676441412</v>
      </c>
      <c r="M13" s="75"/>
      <c r="N13" s="75"/>
      <c r="O13" s="75"/>
      <c r="P13" s="75">
        <v>-3.2627495049909108</v>
      </c>
      <c r="Q13" s="75"/>
      <c r="R13" s="75"/>
      <c r="S13" s="90"/>
      <c r="T13" s="89">
        <v>-0.94531066746025538</v>
      </c>
      <c r="U13" s="75"/>
      <c r="V13" s="75"/>
      <c r="W13" s="75"/>
      <c r="X13" s="75">
        <v>-0.59613669196661545</v>
      </c>
      <c r="Y13" s="75"/>
      <c r="Z13" s="75"/>
      <c r="AA13" s="90"/>
      <c r="AB13" s="89">
        <v>1.0932389149160715</v>
      </c>
      <c r="AC13" s="75"/>
      <c r="AD13" s="75"/>
      <c r="AE13" s="75"/>
      <c r="AF13" s="75">
        <v>1.0877543361770956</v>
      </c>
      <c r="AG13" s="75"/>
      <c r="AH13" s="75"/>
      <c r="AI13" s="90"/>
      <c r="AJ13" s="75">
        <v>4.9070194311881989</v>
      </c>
      <c r="AK13" s="75"/>
      <c r="AL13" s="75"/>
      <c r="AM13" s="75"/>
      <c r="AN13" s="75">
        <v>4.4936224651365615</v>
      </c>
      <c r="AO13" s="75"/>
      <c r="AP13" s="75"/>
      <c r="AQ13" s="75"/>
    </row>
    <row r="14" ht="14.25" customHeight="1">
      <c r="B14" s="91" t="s">
        <v>130</v>
      </c>
      <c r="C14" s="91"/>
      <c r="D14" s="75">
        <v>-0.45483390417940539</v>
      </c>
      <c r="E14" s="75"/>
      <c r="F14" s="75"/>
      <c r="G14" s="75"/>
      <c r="H14" s="75">
        <v>-0.90762354707963488</v>
      </c>
      <c r="I14" s="75"/>
      <c r="J14" s="75"/>
      <c r="K14" s="90"/>
      <c r="L14" s="89">
        <v>-2.2001069676441412</v>
      </c>
      <c r="M14" s="75"/>
      <c r="N14" s="75"/>
      <c r="O14" s="75"/>
      <c r="P14" s="75">
        <v>-3.3091943265933748</v>
      </c>
      <c r="Q14" s="75"/>
      <c r="R14" s="75"/>
      <c r="S14" s="90"/>
      <c r="T14" s="89">
        <v>-0.97306095928731351</v>
      </c>
      <c r="U14" s="75"/>
      <c r="V14" s="75"/>
      <c r="W14" s="75"/>
      <c r="X14" s="75">
        <v>-0.7551980732352529</v>
      </c>
      <c r="Y14" s="75"/>
      <c r="Z14" s="75"/>
      <c r="AA14" s="90"/>
      <c r="AB14" s="89">
        <v>1.1158330142939315</v>
      </c>
      <c r="AC14" s="75"/>
      <c r="AD14" s="75"/>
      <c r="AE14" s="75"/>
      <c r="AF14" s="75">
        <v>1.1203945819839727</v>
      </c>
      <c r="AG14" s="75"/>
      <c r="AH14" s="75"/>
      <c r="AI14" s="90"/>
      <c r="AJ14" s="75">
        <v>4.9070194311881989</v>
      </c>
      <c r="AK14" s="75"/>
      <c r="AL14" s="75"/>
      <c r="AM14" s="75"/>
      <c r="AN14" s="75">
        <v>4.49351129007414</v>
      </c>
      <c r="AO14" s="75"/>
      <c r="AP14" s="75"/>
      <c r="AQ14" s="75"/>
    </row>
    <row r="15" hidden="1" ht="14.25" customHeight="1">
      <c r="B15" s="91" t="s">
        <v>131</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132</v>
      </c>
      <c r="C16" s="91"/>
      <c r="D16" s="75">
        <v>-0.45483390417940539</v>
      </c>
      <c r="E16" s="75"/>
      <c r="F16" s="75"/>
      <c r="G16" s="75"/>
      <c r="H16" s="75">
        <v>-0.90762354707963488</v>
      </c>
      <c r="I16" s="75"/>
      <c r="J16" s="75"/>
      <c r="K16" s="90"/>
      <c r="L16" s="89">
        <v>-2.2001069676441412</v>
      </c>
      <c r="M16" s="75"/>
      <c r="N16" s="75"/>
      <c r="O16" s="75"/>
      <c r="P16" s="75">
        <v>-3.3091943265933748</v>
      </c>
      <c r="Q16" s="75"/>
      <c r="R16" s="75"/>
      <c r="S16" s="90"/>
      <c r="T16" s="89">
        <v>-1.0180964529225964</v>
      </c>
      <c r="U16" s="75"/>
      <c r="V16" s="75"/>
      <c r="W16" s="75"/>
      <c r="X16" s="75">
        <v>-0.76974745951204182</v>
      </c>
      <c r="Y16" s="75"/>
      <c r="Z16" s="75"/>
      <c r="AA16" s="90"/>
      <c r="AB16" s="89">
        <v>1.118754530457392</v>
      </c>
      <c r="AC16" s="75"/>
      <c r="AD16" s="75"/>
      <c r="AE16" s="75"/>
      <c r="AF16" s="75">
        <v>1.1252848471872923</v>
      </c>
      <c r="AG16" s="75"/>
      <c r="AH16" s="75"/>
      <c r="AI16" s="90"/>
      <c r="AJ16" s="75">
        <v>4.9070194311881989</v>
      </c>
      <c r="AK16" s="75"/>
      <c r="AL16" s="75"/>
      <c r="AM16" s="75"/>
      <c r="AN16" s="75">
        <v>4.49351129007414</v>
      </c>
      <c r="AO16" s="75"/>
      <c r="AP16" s="75"/>
      <c r="AQ16" s="75"/>
    </row>
    <row r="17" ht="14.25" customHeight="1">
      <c r="B17" s="91" t="s">
        <v>133</v>
      </c>
      <c r="C17" s="91"/>
      <c r="D17" s="75">
        <v>-11.81136424650173</v>
      </c>
      <c r="E17" s="75"/>
      <c r="F17" s="75"/>
      <c r="G17" s="75"/>
      <c r="H17" s="75">
        <v>-12.091304903613134</v>
      </c>
      <c r="I17" s="75"/>
      <c r="J17" s="75"/>
      <c r="K17" s="90"/>
      <c r="L17" s="89">
        <v>-11.611444784328706</v>
      </c>
      <c r="M17" s="75"/>
      <c r="N17" s="75"/>
      <c r="O17" s="75"/>
      <c r="P17" s="75">
        <v>-11.929004083256565</v>
      </c>
      <c r="Q17" s="75"/>
      <c r="R17" s="75"/>
      <c r="S17" s="90"/>
      <c r="T17" s="89">
        <v>-12.04092803755972</v>
      </c>
      <c r="U17" s="75"/>
      <c r="V17" s="75"/>
      <c r="W17" s="75"/>
      <c r="X17" s="75">
        <v>-12.576196783080858</v>
      </c>
      <c r="Y17" s="75"/>
      <c r="Z17" s="75"/>
      <c r="AA17" s="90"/>
      <c r="AB17" s="89">
        <v>-4.2366669345099268</v>
      </c>
      <c r="AC17" s="75"/>
      <c r="AD17" s="75"/>
      <c r="AE17" s="75"/>
      <c r="AF17" s="75">
        <v>-5.2088946271774663</v>
      </c>
      <c r="AG17" s="75"/>
      <c r="AH17" s="75"/>
      <c r="AI17" s="90"/>
      <c r="AJ17" s="75">
        <v>2.8630763120610112</v>
      </c>
      <c r="AK17" s="75"/>
      <c r="AL17" s="75"/>
      <c r="AM17" s="75"/>
      <c r="AN17" s="75">
        <v>2.5271698694483944</v>
      </c>
      <c r="AO17" s="75"/>
      <c r="AP17" s="75"/>
      <c r="AQ17" s="75"/>
    </row>
    <row r="18" hidden="1" ht="14.25" customHeight="1">
      <c r="B18" s="91" t="s">
        <v>131</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135</v>
      </c>
      <c r="M20" s="56"/>
      <c r="N20" s="56"/>
      <c r="O20" s="57"/>
      <c r="P20" s="61" t="s">
        <v>134</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136</v>
      </c>
      <c r="Q21" s="56"/>
      <c r="R21" s="56"/>
      <c r="S21" s="56"/>
      <c r="T21" s="88" t="s">
        <v>218</v>
      </c>
      <c r="U21" s="56"/>
      <c r="V21" s="56"/>
      <c r="W21" s="56"/>
      <c r="X21" s="88" t="s">
        <v>138</v>
      </c>
      <c r="Y21" s="88"/>
      <c r="Z21" s="88"/>
      <c r="AA21" s="88"/>
      <c r="AB21" s="88"/>
      <c r="AC21" s="88"/>
      <c r="AD21" s="88"/>
      <c r="AE21" s="88"/>
      <c r="AF21" s="88" t="s">
        <v>139</v>
      </c>
      <c r="AG21" s="56"/>
      <c r="AH21" s="56"/>
      <c r="AI21" s="56"/>
      <c r="AJ21" s="88" t="s">
        <v>94</v>
      </c>
      <c r="AK21" s="88"/>
      <c r="AL21" s="88"/>
      <c r="AM21" s="88"/>
      <c r="AN21" s="88" t="s">
        <v>140</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141</v>
      </c>
      <c r="C23" s="83"/>
      <c r="D23" s="74">
        <v>5127.8045702069467</v>
      </c>
      <c r="E23" s="74"/>
      <c r="F23" s="74"/>
      <c r="G23" s="74"/>
      <c r="H23" s="74">
        <v>5077.5201258706766</v>
      </c>
      <c r="I23" s="74"/>
      <c r="J23" s="74"/>
      <c r="K23" s="74"/>
      <c r="L23" s="68">
        <v>-50.284444336269985</v>
      </c>
      <c r="M23" s="68"/>
      <c r="N23" s="68"/>
      <c r="O23" s="87"/>
      <c r="P23" s="74">
        <v>67.726926541087508</v>
      </c>
      <c r="Q23" s="74"/>
      <c r="R23" s="74"/>
      <c r="S23" s="74"/>
      <c r="T23" s="74">
        <v>2.994349569622901</v>
      </c>
      <c r="U23" s="74"/>
      <c r="V23" s="74"/>
      <c r="W23" s="74"/>
      <c r="X23" s="74"/>
      <c r="Y23" s="74"/>
      <c r="Z23" s="74"/>
      <c r="AA23" s="74"/>
      <c r="AB23" s="74"/>
      <c r="AC23" s="74"/>
      <c r="AD23" s="74"/>
      <c r="AE23" s="74"/>
      <c r="AF23" s="74"/>
      <c r="AG23" s="74"/>
      <c r="AH23" s="74"/>
      <c r="AI23" s="74"/>
      <c r="AJ23" s="74"/>
      <c r="AK23" s="74"/>
      <c r="AL23" s="74"/>
      <c r="AM23" s="74"/>
      <c r="AN23" s="74">
        <v>-121.00572044698039</v>
      </c>
      <c r="AO23" s="74"/>
      <c r="AP23" s="74"/>
      <c r="AQ23" s="74"/>
    </row>
    <row r="24" ht="14.25" customHeight="1">
      <c r="B24" s="83" t="s">
        <v>142</v>
      </c>
      <c r="C24" s="83"/>
      <c r="D24" s="74">
        <v>9939.9480749556587</v>
      </c>
      <c r="E24" s="74"/>
      <c r="F24" s="74"/>
      <c r="G24" s="74"/>
      <c r="H24" s="74">
        <v>9797.7816620032136</v>
      </c>
      <c r="I24" s="74"/>
      <c r="J24" s="74"/>
      <c r="K24" s="74"/>
      <c r="L24" s="68">
        <v>-142.16641295244546</v>
      </c>
      <c r="M24" s="68"/>
      <c r="N24" s="68"/>
      <c r="O24" s="87"/>
      <c r="P24" s="74">
        <v>135.45385308217502</v>
      </c>
      <c r="Q24" s="74"/>
      <c r="R24" s="74"/>
      <c r="S24" s="74"/>
      <c r="T24" s="74">
        <v>5.988699139245802</v>
      </c>
      <c r="U24" s="74"/>
      <c r="V24" s="74"/>
      <c r="W24" s="74"/>
      <c r="X24" s="74"/>
      <c r="Y24" s="74"/>
      <c r="Z24" s="74"/>
      <c r="AA24" s="74"/>
      <c r="AB24" s="74"/>
      <c r="AC24" s="74"/>
      <c r="AD24" s="74"/>
      <c r="AE24" s="74"/>
      <c r="AF24" s="74"/>
      <c r="AG24" s="74"/>
      <c r="AH24" s="74"/>
      <c r="AI24" s="74"/>
      <c r="AJ24" s="74"/>
      <c r="AK24" s="74"/>
      <c r="AL24" s="74"/>
      <c r="AM24" s="74"/>
      <c r="AN24" s="74">
        <v>-283.6089651738663</v>
      </c>
      <c r="AO24" s="74"/>
      <c r="AP24" s="74"/>
      <c r="AQ24" s="74"/>
    </row>
    <row r="25" ht="14.25" customHeight="1">
      <c r="B25" s="83" t="s">
        <v>143</v>
      </c>
      <c r="C25" s="83"/>
      <c r="D25" s="74">
        <v>1135.3068680482761</v>
      </c>
      <c r="E25" s="74"/>
      <c r="F25" s="74"/>
      <c r="G25" s="74"/>
      <c r="H25" s="74">
        <v>1061.5922266035368</v>
      </c>
      <c r="I25" s="74"/>
      <c r="J25" s="74"/>
      <c r="K25" s="74"/>
      <c r="L25" s="68">
        <v>-73.714641444739186</v>
      </c>
      <c r="M25" s="68"/>
      <c r="N25" s="68"/>
      <c r="O25" s="87"/>
      <c r="P25" s="74">
        <v>67.726926541087508</v>
      </c>
      <c r="Q25" s="74"/>
      <c r="R25" s="74"/>
      <c r="S25" s="74"/>
      <c r="T25" s="74">
        <v>2.994349569622901</v>
      </c>
      <c r="U25" s="74"/>
      <c r="V25" s="74"/>
      <c r="W25" s="74"/>
      <c r="X25" s="74">
        <v>-30.333333333335815</v>
      </c>
      <c r="Y25" s="74"/>
      <c r="Z25" s="74"/>
      <c r="AA25" s="74"/>
      <c r="AB25" s="74"/>
      <c r="AC25" s="74"/>
      <c r="AD25" s="74"/>
      <c r="AE25" s="74"/>
      <c r="AF25" s="74">
        <v>3.3333333333335178</v>
      </c>
      <c r="AG25" s="74"/>
      <c r="AH25" s="74"/>
      <c r="AI25" s="74"/>
      <c r="AJ25" s="74">
        <v>3.5698028915318427</v>
      </c>
      <c r="AK25" s="74"/>
      <c r="AL25" s="74"/>
      <c r="AM25" s="74"/>
      <c r="AN25" s="74">
        <v>-121.00572044697914</v>
      </c>
      <c r="AO25" s="74"/>
      <c r="AP25" s="74"/>
      <c r="AQ25" s="74"/>
    </row>
    <row r="26" ht="14.25" customHeight="1">
      <c r="B26" s="83" t="s">
        <v>144</v>
      </c>
      <c r="C26" s="83"/>
      <c r="D26" s="74">
        <v>2018.2042262877963</v>
      </c>
      <c r="E26" s="74"/>
      <c r="F26" s="74"/>
      <c r="G26" s="74"/>
      <c r="H26" s="74">
        <v>1840.6837037249113</v>
      </c>
      <c r="I26" s="74"/>
      <c r="J26" s="74"/>
      <c r="K26" s="74"/>
      <c r="L26" s="68">
        <v>-177.52052256288496</v>
      </c>
      <c r="M26" s="68"/>
      <c r="N26" s="68"/>
      <c r="O26" s="87"/>
      <c r="P26" s="74">
        <v>135.45385308217502</v>
      </c>
      <c r="Q26" s="74"/>
      <c r="R26" s="74"/>
      <c r="S26" s="74"/>
      <c r="T26" s="74">
        <v>5.988699139245802</v>
      </c>
      <c r="U26" s="74"/>
      <c r="V26" s="74"/>
      <c r="W26" s="74"/>
      <c r="X26" s="74">
        <v>-60.666666666671631</v>
      </c>
      <c r="Y26" s="74"/>
      <c r="Z26" s="74"/>
      <c r="AA26" s="74"/>
      <c r="AB26" s="74"/>
      <c r="AC26" s="74"/>
      <c r="AD26" s="74"/>
      <c r="AE26" s="74"/>
      <c r="AF26" s="74">
        <v>6.66666666666721</v>
      </c>
      <c r="AG26" s="74"/>
      <c r="AH26" s="74"/>
      <c r="AI26" s="74"/>
      <c r="AJ26" s="74">
        <v>18.645890389566716</v>
      </c>
      <c r="AK26" s="74"/>
      <c r="AL26" s="74"/>
      <c r="AM26" s="74"/>
      <c r="AN26" s="74">
        <v>-283.60896517386806</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145</v>
      </c>
      <c r="C29" s="83"/>
      <c r="D29" s="73">
        <v>16.727021454271615</v>
      </c>
      <c r="E29" s="73"/>
      <c r="F29" s="73"/>
      <c r="G29" s="73"/>
      <c r="H29" s="73">
        <v>16.598922082478605</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146</v>
      </c>
      <c r="C30" s="83"/>
      <c r="D30" s="73">
        <v>12.040928037559716</v>
      </c>
      <c r="E30" s="73"/>
      <c r="F30" s="73"/>
      <c r="G30" s="73"/>
      <c r="H30" s="73">
        <v>12.576196783080867</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148</v>
      </c>
      <c r="C31" s="83"/>
      <c r="D31" s="73">
        <v>15.716173202244699</v>
      </c>
      <c r="E31" s="73"/>
      <c r="F31" s="73"/>
      <c r="G31" s="73"/>
      <c r="H31" s="73">
        <v>17.3620556818462</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150</v>
      </c>
      <c r="C32" s="83"/>
      <c r="D32" s="73" t="s">
        <v>151</v>
      </c>
      <c r="E32" s="73"/>
      <c r="F32" s="73"/>
      <c r="G32" s="73"/>
      <c r="H32" s="73" t="s">
        <v>151</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188</v>
      </c>
      <c r="E34" s="77"/>
      <c r="F34" s="77"/>
      <c r="G34" s="77"/>
      <c r="H34" s="77"/>
      <c r="I34" s="77"/>
      <c r="J34" s="77"/>
      <c r="K34" s="77"/>
      <c r="L34" s="77"/>
      <c r="M34" s="77"/>
      <c r="N34" s="77"/>
      <c r="O34" s="77"/>
      <c r="P34" s="77"/>
      <c r="Q34" s="77"/>
      <c r="R34" s="77"/>
      <c r="S34" s="77"/>
      <c r="T34" s="77"/>
      <c r="U34" s="85"/>
      <c r="V34" s="86" t="s">
        <v>189</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190</v>
      </c>
      <c r="AW34" s="79"/>
      <c r="AX34" s="79"/>
      <c r="AY34" s="79"/>
      <c r="AZ34" s="79"/>
      <c r="BA34" s="79"/>
    </row>
    <row r="35" ht="14.25" customHeight="1" s="2" customFormat="1">
      <c r="B35" s="77"/>
      <c r="C35" s="77"/>
      <c r="D35" s="78" t="s">
        <v>191</v>
      </c>
      <c r="E35" s="78"/>
      <c r="F35" s="78" t="s">
        <v>223</v>
      </c>
      <c r="G35" s="78"/>
      <c r="H35" s="77" t="s">
        <v>128</v>
      </c>
      <c r="I35" s="77"/>
      <c r="J35" s="77"/>
      <c r="K35" s="77" t="s">
        <v>193</v>
      </c>
      <c r="L35" s="77"/>
      <c r="M35" s="77"/>
      <c r="N35" s="78" t="s">
        <v>224</v>
      </c>
      <c r="O35" s="78"/>
      <c r="P35" s="78" t="s">
        <v>225</v>
      </c>
      <c r="Q35" s="78"/>
      <c r="R35" s="78" t="s">
        <v>196</v>
      </c>
      <c r="S35" s="78"/>
      <c r="T35" s="78" t="s">
        <v>226</v>
      </c>
      <c r="U35" s="80"/>
      <c r="V35" s="81" t="s">
        <v>191</v>
      </c>
      <c r="W35" s="78"/>
      <c r="X35" s="78" t="s">
        <v>223</v>
      </c>
      <c r="Y35" s="78"/>
      <c r="Z35" s="77" t="s">
        <v>128</v>
      </c>
      <c r="AA35" s="77"/>
      <c r="AB35" s="77"/>
      <c r="AC35" s="77" t="s">
        <v>193</v>
      </c>
      <c r="AD35" s="77"/>
      <c r="AE35" s="77"/>
      <c r="AF35" s="78" t="s">
        <v>224</v>
      </c>
      <c r="AG35" s="78"/>
      <c r="AH35" s="78" t="s">
        <v>225</v>
      </c>
      <c r="AI35" s="78"/>
      <c r="AJ35" s="78" t="s">
        <v>196</v>
      </c>
      <c r="AK35" s="78"/>
      <c r="AL35" s="78" t="s">
        <v>226</v>
      </c>
      <c r="AM35" s="80"/>
      <c r="AN35" s="82" t="s">
        <v>198</v>
      </c>
      <c r="AO35" s="82"/>
      <c r="AP35" s="82" t="s">
        <v>227</v>
      </c>
      <c r="AQ35" s="82"/>
      <c r="AR35" s="82" t="s">
        <v>200</v>
      </c>
      <c r="AS35" s="82"/>
      <c r="AT35" s="82" t="s">
        <v>201</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202</v>
      </c>
      <c r="AW36" s="16" t="s">
        <v>203</v>
      </c>
      <c r="AX36" s="16" t="s">
        <v>204</v>
      </c>
      <c r="AY36" s="16" t="s">
        <v>205</v>
      </c>
      <c r="AZ36" s="16" t="s">
        <v>206</v>
      </c>
      <c r="BA36" s="16" t="s">
        <v>207</v>
      </c>
    </row>
    <row r="37">
      <c r="B37" s="119" t="s">
        <v>208</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209</v>
      </c>
      <c r="C38" s="128"/>
      <c r="D38" s="129">
        <v>4.81175176555488</v>
      </c>
      <c r="E38" s="129"/>
      <c r="F38" s="129">
        <v>15.9753593429158</v>
      </c>
      <c r="G38" s="129"/>
      <c r="H38" s="130">
        <v>136044.395335148</v>
      </c>
      <c r="I38" s="130"/>
      <c r="J38" s="130"/>
      <c r="K38" s="130">
        <v>125266</v>
      </c>
      <c r="L38" s="130"/>
      <c r="M38" s="130"/>
      <c r="N38" s="129">
        <v>108.60440609195472</v>
      </c>
      <c r="O38" s="129"/>
      <c r="P38" s="129">
        <v>-8.4959133179879434</v>
      </c>
      <c r="Q38" s="129"/>
      <c r="R38" s="129">
        <v>1.79190318369425</v>
      </c>
      <c r="S38" s="129"/>
      <c r="T38" s="129"/>
      <c r="U38" s="129"/>
      <c r="V38" s="129">
        <v>4.78960915337298</v>
      </c>
      <c r="W38" s="129"/>
      <c r="X38" s="129">
        <v>15.8412046543463</v>
      </c>
      <c r="Y38" s="129"/>
      <c r="Z38" s="130">
        <v>137447.937573406</v>
      </c>
      <c r="AA38" s="130"/>
      <c r="AB38" s="130"/>
      <c r="AC38" s="130">
        <v>126904</v>
      </c>
      <c r="AD38" s="130"/>
      <c r="AE38" s="130"/>
      <c r="AF38" s="129">
        <v>108.30859356159459</v>
      </c>
      <c r="AG38" s="129"/>
      <c r="AH38" s="129">
        <v>-8.7527412235341568</v>
      </c>
      <c r="AI38" s="129"/>
      <c r="AJ38" s="129">
        <v>1.83965391735106</v>
      </c>
      <c r="AK38" s="129"/>
      <c r="AL38" s="129"/>
      <c r="AM38" s="129"/>
      <c r="AN38" s="129">
        <v>0.047750733656809929</v>
      </c>
      <c r="AO38" s="129"/>
      <c r="AP38" s="130">
        <v>1778.9401717862183</v>
      </c>
      <c r="AQ38" s="130"/>
      <c r="AR38" s="130">
        <v>-375.39793352821118</v>
      </c>
      <c r="AS38" s="130"/>
      <c r="AT38" s="130">
        <v>1403.542238258</v>
      </c>
      <c r="AU38" s="130"/>
      <c r="AV38" s="131">
        <v>0.013076173901936678</v>
      </c>
      <c r="AW38" s="131">
        <v>-0.0046017777434840213</v>
      </c>
      <c r="AX38" s="131">
        <v>-0.0027237617791460579</v>
      </c>
      <c r="AY38" s="131">
        <v>0</v>
      </c>
      <c r="AZ38" s="131">
        <v>-0.0083976006855201613</v>
      </c>
      <c r="BA38" s="131">
        <v>0.026648054477120438</v>
      </c>
    </row>
    <row r="39">
      <c r="B39" s="128" t="s">
        <v>210</v>
      </c>
      <c r="C39" s="128"/>
      <c r="D39" s="129">
        <v>4.81175176555488</v>
      </c>
      <c r="E39" s="129"/>
      <c r="F39" s="129">
        <v>15.9753593429158</v>
      </c>
      <c r="G39" s="129"/>
      <c r="H39" s="130">
        <v>136044.395335148</v>
      </c>
      <c r="I39" s="130"/>
      <c r="J39" s="130"/>
      <c r="K39" s="130">
        <v>125266</v>
      </c>
      <c r="L39" s="130"/>
      <c r="M39" s="130"/>
      <c r="N39" s="129">
        <v>108.60440609195472</v>
      </c>
      <c r="O39" s="129"/>
      <c r="P39" s="129">
        <v>-8.4959133179879434</v>
      </c>
      <c r="Q39" s="129"/>
      <c r="R39" s="129">
        <v>1.79190318369425</v>
      </c>
      <c r="S39" s="129"/>
      <c r="T39" s="129"/>
      <c r="U39" s="129"/>
      <c r="V39" s="129">
        <v>4.78960915337298</v>
      </c>
      <c r="W39" s="129"/>
      <c r="X39" s="129">
        <v>15.8412046543463</v>
      </c>
      <c r="Y39" s="129"/>
      <c r="Z39" s="130">
        <v>137447.937573406</v>
      </c>
      <c r="AA39" s="130"/>
      <c r="AB39" s="130"/>
      <c r="AC39" s="130">
        <v>126904</v>
      </c>
      <c r="AD39" s="130"/>
      <c r="AE39" s="130"/>
      <c r="AF39" s="129">
        <v>108.30859356159459</v>
      </c>
      <c r="AG39" s="129"/>
      <c r="AH39" s="129">
        <v>-8.7527412235341568</v>
      </c>
      <c r="AI39" s="129"/>
      <c r="AJ39" s="129">
        <v>1.83965391735106</v>
      </c>
      <c r="AK39" s="129"/>
      <c r="AL39" s="129"/>
      <c r="AM39" s="129"/>
      <c r="AN39" s="129">
        <v>0.047750733656809929</v>
      </c>
      <c r="AO39" s="129"/>
      <c r="AP39" s="130">
        <v>1778.9401717862183</v>
      </c>
      <c r="AQ39" s="130"/>
      <c r="AR39" s="130">
        <v>-375.39793352821118</v>
      </c>
      <c r="AS39" s="130"/>
      <c r="AT39" s="130">
        <v>1403.542238258</v>
      </c>
      <c r="AU39" s="130"/>
      <c r="AV39" s="131">
        <v>0.013076173901936678</v>
      </c>
      <c r="AW39" s="131">
        <v>-0.0046017777434840213</v>
      </c>
      <c r="AX39" s="131">
        <v>-0.0027237617791460579</v>
      </c>
      <c r="AY39" s="131">
        <v>0</v>
      </c>
      <c r="AZ39" s="131">
        <v>-0.0083976006855201613</v>
      </c>
      <c r="BA39" s="131">
        <v>0.026648054477120438</v>
      </c>
    </row>
    <row r="40">
      <c r="B40" s="128" t="s">
        <v>211</v>
      </c>
      <c r="C40" s="128"/>
      <c r="D40" s="129">
        <v>0.829163688347004</v>
      </c>
      <c r="E40" s="129"/>
      <c r="F40" s="129">
        <v>0.796714579055442</v>
      </c>
      <c r="G40" s="129"/>
      <c r="H40" s="130">
        <v>113288.220140103</v>
      </c>
      <c r="I40" s="130"/>
      <c r="J40" s="130"/>
      <c r="K40" s="130">
        <v>111920</v>
      </c>
      <c r="L40" s="130"/>
      <c r="M40" s="130"/>
      <c r="N40" s="129">
        <v>101.22249833819068</v>
      </c>
      <c r="O40" s="129"/>
      <c r="P40" s="129">
        <v>-4.9376738343908819</v>
      </c>
      <c r="Q40" s="129"/>
      <c r="R40" s="129">
        <v>1.38945258437494</v>
      </c>
      <c r="S40" s="129"/>
      <c r="T40" s="129"/>
      <c r="U40" s="129"/>
      <c r="V40" s="129">
        <v>0.801709371536764</v>
      </c>
      <c r="W40" s="129"/>
      <c r="X40" s="129">
        <v>0.826830937713895</v>
      </c>
      <c r="Y40" s="129"/>
      <c r="Z40" s="130">
        <v>114633.061511622</v>
      </c>
      <c r="AA40" s="130"/>
      <c r="AB40" s="130"/>
      <c r="AC40" s="130">
        <v>113258</v>
      </c>
      <c r="AD40" s="130"/>
      <c r="AE40" s="130"/>
      <c r="AF40" s="129">
        <v>101.21409658622085</v>
      </c>
      <c r="AG40" s="129"/>
      <c r="AH40" s="129">
        <v>-4.771181630760589</v>
      </c>
      <c r="AI40" s="129"/>
      <c r="AJ40" s="129">
        <v>1.32862535769821</v>
      </c>
      <c r="AK40" s="129"/>
      <c r="AL40" s="129"/>
      <c r="AM40" s="129"/>
      <c r="AN40" s="129">
        <v>-0.060827226676729795</v>
      </c>
      <c r="AO40" s="129"/>
      <c r="AP40" s="130">
        <v>1354.3570277649912</v>
      </c>
      <c r="AQ40" s="130"/>
      <c r="AR40" s="130">
        <v>-9.5156562459876177</v>
      </c>
      <c r="AS40" s="130"/>
      <c r="AT40" s="130">
        <v>1344.8413715189963</v>
      </c>
      <c r="AU40" s="130"/>
      <c r="AV40" s="131">
        <v>0.011954967834167262</v>
      </c>
      <c r="AW40" s="131">
        <v>-0.033110852773801665</v>
      </c>
      <c r="AX40" s="131">
        <v>-8.30028117045389E-05</v>
      </c>
      <c r="AY40" s="131">
        <v>0</v>
      </c>
      <c r="AZ40" s="131">
        <v>0.0378006872852233</v>
      </c>
      <c r="BA40" s="131">
        <v>-0.043777835502097087</v>
      </c>
    </row>
    <row r="41">
      <c r="B41" s="128" t="s">
        <v>208</v>
      </c>
      <c r="C41" s="128"/>
      <c r="D41" s="129">
        <v>38.2098678753333</v>
      </c>
      <c r="E41" s="129"/>
      <c r="F41" s="129">
        <v>12.1314168377823</v>
      </c>
      <c r="G41" s="129"/>
      <c r="H41" s="130">
        <v>22756.1751950443</v>
      </c>
      <c r="I41" s="130"/>
      <c r="J41" s="130"/>
      <c r="K41" s="130">
        <v>13346.0000000001</v>
      </c>
      <c r="L41" s="130"/>
      <c r="M41" s="130"/>
      <c r="N41" s="129">
        <v>170.50933009923668</v>
      </c>
      <c r="O41" s="129"/>
      <c r="P41" s="129">
        <v>-26.210077252562172</v>
      </c>
      <c r="Q41" s="129"/>
      <c r="R41" s="129">
        <v>3.79544339642409</v>
      </c>
      <c r="S41" s="129"/>
      <c r="T41" s="129"/>
      <c r="U41" s="129"/>
      <c r="V41" s="129">
        <v>37.8880668326347</v>
      </c>
      <c r="W41" s="129"/>
      <c r="X41" s="129">
        <v>12.186173853525</v>
      </c>
      <c r="Y41" s="129"/>
      <c r="Z41" s="130">
        <v>22814.8760617835</v>
      </c>
      <c r="AA41" s="130"/>
      <c r="AB41" s="130"/>
      <c r="AC41" s="130">
        <v>13646</v>
      </c>
      <c r="AD41" s="130"/>
      <c r="AE41" s="130"/>
      <c r="AF41" s="129">
        <v>167.19094285346256</v>
      </c>
      <c r="AG41" s="129"/>
      <c r="AH41" s="129">
        <v>-28.758037963899419</v>
      </c>
      <c r="AI41" s="129"/>
      <c r="AJ41" s="129">
        <v>4.40731057059092</v>
      </c>
      <c r="AK41" s="129"/>
      <c r="AL41" s="129"/>
      <c r="AM41" s="129"/>
      <c r="AN41" s="129">
        <v>0.61186717416683</v>
      </c>
      <c r="AO41" s="129"/>
      <c r="AP41" s="130">
        <v>511.52799029753947</v>
      </c>
      <c r="AQ41" s="130"/>
      <c r="AR41" s="130">
        <v>-452.82712355833627</v>
      </c>
      <c r="AS41" s="130"/>
      <c r="AT41" s="130">
        <v>58.700866739200137</v>
      </c>
      <c r="AU41" s="130"/>
      <c r="AV41" s="131">
        <v>0.022478645286969707</v>
      </c>
      <c r="AW41" s="131">
        <v>-0.0084219354997127332</v>
      </c>
      <c r="AX41" s="131">
        <v>-0.019461616815002514</v>
      </c>
      <c r="AY41" s="131">
        <v>0</v>
      </c>
      <c r="AZ41" s="131">
        <v>0.0045136538027581207</v>
      </c>
      <c r="BA41" s="131">
        <v>0.16121098650642662</v>
      </c>
    </row>
    <row r="42"/>
    <row r="43">
      <c r="B43" s="119" t="s">
        <v>50</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3770</v>
      </c>
      <c r="I44" s="126"/>
      <c r="J44" s="126"/>
      <c r="K44" s="126">
        <v>3770</v>
      </c>
      <c r="L44" s="126"/>
      <c r="M44" s="126"/>
      <c r="N44" s="125">
        <v>100</v>
      </c>
      <c r="O44" s="125"/>
      <c r="P44" s="125">
        <v>0</v>
      </c>
      <c r="Q44" s="125"/>
      <c r="R44" s="125">
        <v>0</v>
      </c>
      <c r="S44" s="125"/>
      <c r="T44" s="125"/>
      <c r="U44" s="125"/>
      <c r="V44" s="125">
        <v>0</v>
      </c>
      <c r="W44" s="125"/>
      <c r="X44" s="125">
        <v>0</v>
      </c>
      <c r="Y44" s="125"/>
      <c r="Z44" s="126">
        <v>4000</v>
      </c>
      <c r="AA44" s="126"/>
      <c r="AB44" s="126"/>
      <c r="AC44" s="126">
        <v>4000</v>
      </c>
      <c r="AD44" s="126"/>
      <c r="AE44" s="126"/>
      <c r="AF44" s="125">
        <v>100</v>
      </c>
      <c r="AG44" s="125"/>
      <c r="AH44" s="125">
        <v>0</v>
      </c>
      <c r="AI44" s="125"/>
      <c r="AJ44" s="125">
        <v>0</v>
      </c>
      <c r="AK44" s="125"/>
      <c r="AL44" s="125"/>
      <c r="AM44" s="125"/>
      <c r="AN44" s="125">
        <v>0</v>
      </c>
      <c r="AO44" s="125"/>
      <c r="AP44" s="126">
        <v>230</v>
      </c>
      <c r="AQ44" s="126"/>
      <c r="AR44" s="126">
        <v>0</v>
      </c>
      <c r="AS44" s="126"/>
      <c r="AT44" s="126">
        <v>230</v>
      </c>
      <c r="AU44" s="126"/>
      <c r="AV44" s="127">
        <v>0.0610079575596817</v>
      </c>
      <c r="AW44" s="127">
        <v>0</v>
      </c>
      <c r="AX44" s="127">
        <v>0</v>
      </c>
      <c r="AY44" s="127">
        <v>0</v>
      </c>
      <c r="AZ44" s="127">
        <v>0</v>
      </c>
      <c r="BA44" s="127">
        <v>0</v>
      </c>
    </row>
    <row r="45">
      <c r="B45" s="124" t="s">
        <v>16</v>
      </c>
      <c r="C45" s="124"/>
      <c r="D45" s="125">
        <v>0.09</v>
      </c>
      <c r="E45" s="125"/>
      <c r="F45" s="125">
        <v>0.082135523613963</v>
      </c>
      <c r="G45" s="125"/>
      <c r="H45" s="126">
        <v>14247.1317272974</v>
      </c>
      <c r="I45" s="126"/>
      <c r="J45" s="126"/>
      <c r="K45" s="126">
        <v>14247</v>
      </c>
      <c r="L45" s="126"/>
      <c r="M45" s="126"/>
      <c r="N45" s="125">
        <v>100.00092459673896</v>
      </c>
      <c r="O45" s="125"/>
      <c r="P45" s="125">
        <v>-0.32397838940354262</v>
      </c>
      <c r="Q45" s="125"/>
      <c r="R45" s="125">
        <v>0.0738319726654627</v>
      </c>
      <c r="S45" s="125"/>
      <c r="T45" s="125"/>
      <c r="U45" s="125"/>
      <c r="V45" s="125">
        <v>0.09</v>
      </c>
      <c r="W45" s="125"/>
      <c r="X45" s="125">
        <v>0.0848733744010951</v>
      </c>
      <c r="Y45" s="125"/>
      <c r="Z45" s="126">
        <v>15784.1113453113</v>
      </c>
      <c r="AA45" s="126"/>
      <c r="AB45" s="126"/>
      <c r="AC45" s="126">
        <v>15784</v>
      </c>
      <c r="AD45" s="126"/>
      <c r="AE45" s="126"/>
      <c r="AF45" s="125">
        <v>100.00070543152116</v>
      </c>
      <c r="AG45" s="125"/>
      <c r="AH45" s="125">
        <v>-0.33564599824453684</v>
      </c>
      <c r="AI45" s="125"/>
      <c r="AJ45" s="125">
        <v>0.0764052269314762</v>
      </c>
      <c r="AK45" s="125"/>
      <c r="AL45" s="125"/>
      <c r="AM45" s="125"/>
      <c r="AN45" s="125">
        <v>0.0025732542660135</v>
      </c>
      <c r="AO45" s="125"/>
      <c r="AP45" s="126">
        <v>1537.0142110518777</v>
      </c>
      <c r="AQ45" s="126"/>
      <c r="AR45" s="126">
        <v>-0.034593037977529092</v>
      </c>
      <c r="AS45" s="126"/>
      <c r="AT45" s="126">
        <v>1536.9796180139</v>
      </c>
      <c r="AU45" s="126"/>
      <c r="AV45" s="127">
        <v>0.10788236119884888</v>
      </c>
      <c r="AW45" s="127">
        <v>0</v>
      </c>
      <c r="AX45" s="127">
        <v>-2.19163191424134E-06</v>
      </c>
      <c r="AY45" s="127">
        <v>0</v>
      </c>
      <c r="AZ45" s="127">
        <v>0.033333333333333451</v>
      </c>
      <c r="BA45" s="127">
        <v>0.034852844548432647</v>
      </c>
    </row>
    <row r="46">
      <c r="B46" s="132" t="s">
        <v>17</v>
      </c>
      <c r="C46" s="132"/>
      <c r="D46" s="133">
        <v>0.0711677859799079</v>
      </c>
      <c r="E46" s="133"/>
      <c r="F46" s="133">
        <v>0.0629705681040383</v>
      </c>
      <c r="G46" s="133"/>
      <c r="H46" s="134">
        <v>18017.1317272974</v>
      </c>
      <c r="I46" s="134"/>
      <c r="J46" s="134"/>
      <c r="K46" s="134">
        <v>18017</v>
      </c>
      <c r="L46" s="134"/>
      <c r="M46" s="134"/>
      <c r="N46" s="133">
        <v>100.0007311278093</v>
      </c>
      <c r="O46" s="133"/>
      <c r="P46" s="133">
        <v>-0.25618743651836962</v>
      </c>
      <c r="Q46" s="133"/>
      <c r="R46" s="133">
        <v>0.0583829799421151</v>
      </c>
      <c r="S46" s="133"/>
      <c r="T46" s="133"/>
      <c r="U46" s="133"/>
      <c r="V46" s="133">
        <v>0.0718034775576223</v>
      </c>
      <c r="W46" s="133"/>
      <c r="X46" s="133">
        <v>0.0657084188911704</v>
      </c>
      <c r="Y46" s="133"/>
      <c r="Z46" s="134">
        <v>19784.1113453113</v>
      </c>
      <c r="AA46" s="134"/>
      <c r="AB46" s="134"/>
      <c r="AC46" s="134">
        <v>19784</v>
      </c>
      <c r="AD46" s="134"/>
      <c r="AE46" s="134"/>
      <c r="AF46" s="133">
        <v>100.00056280484887</v>
      </c>
      <c r="AG46" s="133"/>
      <c r="AH46" s="133">
        <v>-0.26778426973196717</v>
      </c>
      <c r="AI46" s="133"/>
      <c r="AJ46" s="133">
        <v>0.0609574313550266</v>
      </c>
      <c r="AK46" s="133"/>
      <c r="AL46" s="133"/>
      <c r="AM46" s="133"/>
      <c r="AN46" s="133">
        <v>0.0025744514129114951</v>
      </c>
      <c r="AO46" s="133"/>
      <c r="AP46" s="134">
        <v>1767.0129190283903</v>
      </c>
      <c r="AQ46" s="134"/>
      <c r="AR46" s="134">
        <v>-0.0333010144922423</v>
      </c>
      <c r="AS46" s="134"/>
      <c r="AT46" s="134">
        <v>1766.9796180138983</v>
      </c>
      <c r="AU46" s="134"/>
      <c r="AV46" s="135">
        <v>0.098074041183326854</v>
      </c>
      <c r="AW46" s="135">
        <v>0.0089322938596665975</v>
      </c>
      <c r="AX46" s="135">
        <v>-1.6832172978692203E-06</v>
      </c>
      <c r="AY46" s="135">
        <v>0</v>
      </c>
      <c r="AZ46" s="135">
        <v>0.043478260869565369</v>
      </c>
      <c r="BA46" s="135">
        <v>0.044095923426039282</v>
      </c>
    </row>
    <row r="47">
      <c r="B47" s="124" t="s">
        <v>18</v>
      </c>
      <c r="C47" s="124"/>
      <c r="D47" s="125">
        <v>0.8444444444</v>
      </c>
      <c r="E47" s="125"/>
      <c r="F47" s="125">
        <v>1.6290212183436</v>
      </c>
      <c r="G47" s="125"/>
      <c r="H47" s="126">
        <v>3022.25865386315</v>
      </c>
      <c r="I47" s="126"/>
      <c r="J47" s="126"/>
      <c r="K47" s="126">
        <v>3000</v>
      </c>
      <c r="L47" s="126"/>
      <c r="M47" s="126"/>
      <c r="N47" s="125">
        <v>100.74195512877166</v>
      </c>
      <c r="O47" s="125"/>
      <c r="P47" s="125">
        <v>-5.6191876965511343</v>
      </c>
      <c r="Q47" s="125"/>
      <c r="R47" s="125">
        <v>1.5866884732253</v>
      </c>
      <c r="S47" s="125"/>
      <c r="T47" s="125"/>
      <c r="U47" s="125"/>
      <c r="V47" s="125">
        <v>0.6182380216</v>
      </c>
      <c r="W47" s="125"/>
      <c r="X47" s="125">
        <v>1.81519507186858</v>
      </c>
      <c r="Y47" s="125"/>
      <c r="Z47" s="126">
        <v>2014.09160627342</v>
      </c>
      <c r="AA47" s="126"/>
      <c r="AB47" s="126"/>
      <c r="AC47" s="126">
        <v>2000</v>
      </c>
      <c r="AD47" s="126"/>
      <c r="AE47" s="126"/>
      <c r="AF47" s="125">
        <v>100.704580313671</v>
      </c>
      <c r="AG47" s="125"/>
      <c r="AH47" s="125">
        <v>-6.6474672873888405</v>
      </c>
      <c r="AI47" s="125"/>
      <c r="AJ47" s="125">
        <v>1.79149506734008</v>
      </c>
      <c r="AK47" s="125"/>
      <c r="AL47" s="125"/>
      <c r="AM47" s="125"/>
      <c r="AN47" s="125">
        <v>0.20480659411478008</v>
      </c>
      <c r="AO47" s="125"/>
      <c r="AP47" s="126">
        <v>-1007.4195512877167</v>
      </c>
      <c r="AQ47" s="126"/>
      <c r="AR47" s="126">
        <v>-0.74749630201324635</v>
      </c>
      <c r="AS47" s="126"/>
      <c r="AT47" s="126">
        <v>-1008.1670475897299</v>
      </c>
      <c r="AU47" s="126"/>
      <c r="AV47" s="127">
        <v>-0.33333333333333331</v>
      </c>
      <c r="AW47" s="127">
        <v>-0.26787602701409879</v>
      </c>
      <c r="AX47" s="127">
        <v>-0.00037099553063952954</v>
      </c>
      <c r="AY47" s="127">
        <v>0</v>
      </c>
      <c r="AZ47" s="127">
        <v>0.11428571428571265</v>
      </c>
      <c r="BA47" s="127">
        <v>0.12907801220643192</v>
      </c>
    </row>
    <row r="48">
      <c r="B48" s="124" t="s">
        <v>19</v>
      </c>
      <c r="C48" s="124"/>
      <c r="D48" s="125">
        <v>2.6324448832</v>
      </c>
      <c r="E48" s="125"/>
      <c r="F48" s="125">
        <v>1.74948665297741</v>
      </c>
      <c r="G48" s="125"/>
      <c r="H48" s="126">
        <v>1049.79948523058</v>
      </c>
      <c r="I48" s="126"/>
      <c r="J48" s="126"/>
      <c r="K48" s="126">
        <v>1013</v>
      </c>
      <c r="L48" s="126"/>
      <c r="M48" s="126"/>
      <c r="N48" s="125">
        <v>103.63272312246595</v>
      </c>
      <c r="O48" s="125"/>
      <c r="P48" s="125">
        <v>-5.7639146938005688</v>
      </c>
      <c r="Q48" s="125"/>
      <c r="R48" s="125">
        <v>1.62647834841531</v>
      </c>
      <c r="S48" s="125"/>
      <c r="T48" s="125"/>
      <c r="U48" s="125"/>
      <c r="V48" s="125">
        <v>4.6421663443</v>
      </c>
      <c r="W48" s="125"/>
      <c r="X48" s="125">
        <v>1.93292265571526</v>
      </c>
      <c r="Y48" s="125"/>
      <c r="Z48" s="126">
        <v>558.696574741879</v>
      </c>
      <c r="AA48" s="126"/>
      <c r="AB48" s="126"/>
      <c r="AC48" s="126">
        <v>517</v>
      </c>
      <c r="AD48" s="126"/>
      <c r="AE48" s="126"/>
      <c r="AF48" s="125">
        <v>108.06510149746208</v>
      </c>
      <c r="AG48" s="125"/>
      <c r="AH48" s="125">
        <v>-6.6602197018656151</v>
      </c>
      <c r="AI48" s="125"/>
      <c r="AJ48" s="125">
        <v>1.79306435476162</v>
      </c>
      <c r="AK48" s="125"/>
      <c r="AL48" s="125"/>
      <c r="AM48" s="125"/>
      <c r="AN48" s="125">
        <v>0.16658600634631005</v>
      </c>
      <c r="AO48" s="125"/>
      <c r="AP48" s="126">
        <v>-514.018306687431</v>
      </c>
      <c r="AQ48" s="126"/>
      <c r="AR48" s="126">
        <v>22.915396198730011</v>
      </c>
      <c r="AS48" s="126"/>
      <c r="AT48" s="126">
        <v>-491.10291048870113</v>
      </c>
      <c r="AU48" s="126"/>
      <c r="AV48" s="127">
        <v>-0.48963474827245806</v>
      </c>
      <c r="AW48" s="127">
        <v>0.76344294003108726</v>
      </c>
      <c r="AX48" s="127">
        <v>0.042770065684352009</v>
      </c>
      <c r="AY48" s="127">
        <v>0</v>
      </c>
      <c r="AZ48" s="127">
        <v>0.10485133020344252</v>
      </c>
      <c r="BA48" s="127">
        <v>0.10242128738363841</v>
      </c>
    </row>
    <row r="49">
      <c r="B49" s="124" t="s">
        <v>20</v>
      </c>
      <c r="C49" s="124"/>
      <c r="D49" s="125">
        <v>2.47732594009214</v>
      </c>
      <c r="E49" s="125"/>
      <c r="F49" s="125">
        <v>23.9397672826831</v>
      </c>
      <c r="G49" s="125"/>
      <c r="H49" s="126">
        <v>1395.78080268897</v>
      </c>
      <c r="I49" s="126"/>
      <c r="J49" s="126"/>
      <c r="K49" s="126">
        <v>1311</v>
      </c>
      <c r="L49" s="126"/>
      <c r="M49" s="126"/>
      <c r="N49" s="125">
        <v>106.46688044919679</v>
      </c>
      <c r="O49" s="125"/>
      <c r="P49" s="125">
        <v>-22.914895680004722</v>
      </c>
      <c r="Q49" s="125"/>
      <c r="R49" s="125">
        <v>5.66690463731254</v>
      </c>
      <c r="S49" s="125"/>
      <c r="T49" s="125"/>
      <c r="U49" s="125"/>
      <c r="V49" s="125">
        <v>2.5551503925899</v>
      </c>
      <c r="W49" s="125"/>
      <c r="X49" s="125">
        <v>23.8877481177276</v>
      </c>
      <c r="Y49" s="125"/>
      <c r="Z49" s="126">
        <v>1328.45933184775</v>
      </c>
      <c r="AA49" s="126"/>
      <c r="AB49" s="126"/>
      <c r="AC49" s="126">
        <v>1237</v>
      </c>
      <c r="AD49" s="126"/>
      <c r="AE49" s="126"/>
      <c r="AF49" s="125">
        <v>107.39364040806387</v>
      </c>
      <c r="AG49" s="125"/>
      <c r="AH49" s="125">
        <v>-22.708844443598995</v>
      </c>
      <c r="AI49" s="125"/>
      <c r="AJ49" s="125">
        <v>5.77338032691752</v>
      </c>
      <c r="AK49" s="125"/>
      <c r="AL49" s="125"/>
      <c r="AM49" s="125"/>
      <c r="AN49" s="125">
        <v>0.10647568960497988</v>
      </c>
      <c r="AO49" s="125"/>
      <c r="AP49" s="126">
        <v>-78.785491532405629</v>
      </c>
      <c r="AQ49" s="126"/>
      <c r="AR49" s="126">
        <v>11.464020691185786</v>
      </c>
      <c r="AS49" s="126"/>
      <c r="AT49" s="126">
        <v>-67.321470841219934</v>
      </c>
      <c r="AU49" s="126"/>
      <c r="AV49" s="127">
        <v>-0.056445461479786421</v>
      </c>
      <c r="AW49" s="127">
        <v>0.031414700519732684</v>
      </c>
      <c r="AX49" s="127">
        <v>0.0087046784404405091</v>
      </c>
      <c r="AY49" s="127">
        <v>0</v>
      </c>
      <c r="AZ49" s="127">
        <v>-0.0021729185727351551</v>
      </c>
      <c r="BA49" s="127">
        <v>0.018789038535060767</v>
      </c>
    </row>
    <row r="50">
      <c r="B50" s="132" t="s">
        <v>21</v>
      </c>
      <c r="C50" s="132"/>
      <c r="D50" s="133">
        <v>2.47732594009214</v>
      </c>
      <c r="E50" s="133"/>
      <c r="F50" s="133">
        <v>23.9397672826831</v>
      </c>
      <c r="G50" s="133"/>
      <c r="H50" s="134">
        <v>1395.78080268897</v>
      </c>
      <c r="I50" s="134"/>
      <c r="J50" s="134"/>
      <c r="K50" s="134">
        <v>1311</v>
      </c>
      <c r="L50" s="134"/>
      <c r="M50" s="134"/>
      <c r="N50" s="133">
        <v>106.46688044919679</v>
      </c>
      <c r="O50" s="133"/>
      <c r="P50" s="133">
        <v>-22.914895680004722</v>
      </c>
      <c r="Q50" s="133"/>
      <c r="R50" s="133">
        <v>5.66690463731254</v>
      </c>
      <c r="S50" s="133"/>
      <c r="T50" s="133"/>
      <c r="U50" s="133"/>
      <c r="V50" s="133">
        <v>2.5551503925899</v>
      </c>
      <c r="W50" s="133"/>
      <c r="X50" s="133">
        <v>23.8877481177276</v>
      </c>
      <c r="Y50" s="133"/>
      <c r="Z50" s="134">
        <v>1328.45933184775</v>
      </c>
      <c r="AA50" s="134"/>
      <c r="AB50" s="134"/>
      <c r="AC50" s="134">
        <v>1237</v>
      </c>
      <c r="AD50" s="134"/>
      <c r="AE50" s="134"/>
      <c r="AF50" s="133">
        <v>107.39364040806387</v>
      </c>
      <c r="AG50" s="133"/>
      <c r="AH50" s="133">
        <v>-22.708844443598995</v>
      </c>
      <c r="AI50" s="133"/>
      <c r="AJ50" s="133">
        <v>5.77338032691752</v>
      </c>
      <c r="AK50" s="133"/>
      <c r="AL50" s="133"/>
      <c r="AM50" s="133"/>
      <c r="AN50" s="133">
        <v>0.10647568960497988</v>
      </c>
      <c r="AO50" s="133"/>
      <c r="AP50" s="134">
        <v>-78.785491532405629</v>
      </c>
      <c r="AQ50" s="134"/>
      <c r="AR50" s="134">
        <v>11.464020691185786</v>
      </c>
      <c r="AS50" s="134"/>
      <c r="AT50" s="134">
        <v>-67.321470841219934</v>
      </c>
      <c r="AU50" s="134"/>
      <c r="AV50" s="135">
        <v>-0.056445461479786421</v>
      </c>
      <c r="AW50" s="135">
        <v>0.031414700519732684</v>
      </c>
      <c r="AX50" s="135">
        <v>0.0087046784404405091</v>
      </c>
      <c r="AY50" s="135">
        <v>0</v>
      </c>
      <c r="AZ50" s="135">
        <v>-0.0021729185727351551</v>
      </c>
      <c r="BA50" s="135">
        <v>0.018789038535060767</v>
      </c>
    </row>
    <row r="51">
      <c r="B51" s="124" t="s">
        <v>22</v>
      </c>
      <c r="C51" s="124"/>
      <c r="D51" s="125">
        <v>1.386715325</v>
      </c>
      <c r="E51" s="125"/>
      <c r="F51" s="125">
        <v>1.6290212183436</v>
      </c>
      <c r="G51" s="125"/>
      <c r="H51" s="126">
        <v>256.467612507342</v>
      </c>
      <c r="I51" s="126"/>
      <c r="J51" s="126"/>
      <c r="K51" s="126">
        <v>254</v>
      </c>
      <c r="L51" s="126"/>
      <c r="M51" s="126"/>
      <c r="N51" s="125">
        <v>100.97150098714252</v>
      </c>
      <c r="O51" s="125"/>
      <c r="P51" s="125">
        <v>-5.5301193872504868</v>
      </c>
      <c r="Q51" s="125"/>
      <c r="R51" s="125">
        <v>1.55817932088221</v>
      </c>
      <c r="S51" s="125"/>
      <c r="T51" s="125"/>
      <c r="U51" s="125"/>
      <c r="V51" s="125">
        <v>1.4815675301</v>
      </c>
      <c r="W51" s="125"/>
      <c r="X51" s="125">
        <v>1.83709787816564</v>
      </c>
      <c r="Y51" s="125"/>
      <c r="Z51" s="126">
        <v>233.552190340828</v>
      </c>
      <c r="AA51" s="126"/>
      <c r="AB51" s="126"/>
      <c r="AC51" s="126">
        <v>229</v>
      </c>
      <c r="AD51" s="126"/>
      <c r="AE51" s="126"/>
      <c r="AF51" s="125">
        <v>101.98785604402968</v>
      </c>
      <c r="AG51" s="125"/>
      <c r="AH51" s="125">
        <v>-6.6238135969785459</v>
      </c>
      <c r="AI51" s="125"/>
      <c r="AJ51" s="125">
        <v>1.78436516263809</v>
      </c>
      <c r="AK51" s="125"/>
      <c r="AL51" s="125"/>
      <c r="AM51" s="125"/>
      <c r="AN51" s="125">
        <v>0.22618584175588019</v>
      </c>
      <c r="AO51" s="125"/>
      <c r="AP51" s="126">
        <v>-25.24287524678563</v>
      </c>
      <c r="AQ51" s="126"/>
      <c r="AR51" s="126">
        <v>2.327453080271606</v>
      </c>
      <c r="AS51" s="126"/>
      <c r="AT51" s="126">
        <v>-22.915422166513991</v>
      </c>
      <c r="AU51" s="126"/>
      <c r="AV51" s="127">
        <v>-0.0984251968503937</v>
      </c>
      <c r="AW51" s="127">
        <v>0.06840063233598434</v>
      </c>
      <c r="AX51" s="127">
        <v>0.010065761595606909</v>
      </c>
      <c r="AY51" s="127">
        <v>0</v>
      </c>
      <c r="AZ51" s="127">
        <v>0.12773109243697503</v>
      </c>
      <c r="BA51" s="127">
        <v>0.14516034112673135</v>
      </c>
    </row>
    <row r="52">
      <c r="B52" s="132" t="s">
        <v>23</v>
      </c>
      <c r="C52" s="132"/>
      <c r="D52" s="133">
        <v>1.386715325</v>
      </c>
      <c r="E52" s="133"/>
      <c r="F52" s="133">
        <v>1.6290212183436</v>
      </c>
      <c r="G52" s="133"/>
      <c r="H52" s="134">
        <v>256.467612507342</v>
      </c>
      <c r="I52" s="134"/>
      <c r="J52" s="134"/>
      <c r="K52" s="134">
        <v>254</v>
      </c>
      <c r="L52" s="134"/>
      <c r="M52" s="134"/>
      <c r="N52" s="133">
        <v>100.97150098714252</v>
      </c>
      <c r="O52" s="133"/>
      <c r="P52" s="133">
        <v>-5.5301193872504868</v>
      </c>
      <c r="Q52" s="133"/>
      <c r="R52" s="133">
        <v>1.55817932088221</v>
      </c>
      <c r="S52" s="133"/>
      <c r="T52" s="133"/>
      <c r="U52" s="133"/>
      <c r="V52" s="133">
        <v>1.4815675301</v>
      </c>
      <c r="W52" s="133"/>
      <c r="X52" s="133">
        <v>1.83709787816564</v>
      </c>
      <c r="Y52" s="133"/>
      <c r="Z52" s="134">
        <v>233.552190340828</v>
      </c>
      <c r="AA52" s="134"/>
      <c r="AB52" s="134"/>
      <c r="AC52" s="134">
        <v>229</v>
      </c>
      <c r="AD52" s="134"/>
      <c r="AE52" s="134"/>
      <c r="AF52" s="133">
        <v>101.98785604402968</v>
      </c>
      <c r="AG52" s="133"/>
      <c r="AH52" s="133">
        <v>-6.6238135969785459</v>
      </c>
      <c r="AI52" s="133"/>
      <c r="AJ52" s="133">
        <v>1.78436516263809</v>
      </c>
      <c r="AK52" s="133"/>
      <c r="AL52" s="133"/>
      <c r="AM52" s="133"/>
      <c r="AN52" s="133">
        <v>0.22618584175588019</v>
      </c>
      <c r="AO52" s="133"/>
      <c r="AP52" s="134">
        <v>-25.24287524678563</v>
      </c>
      <c r="AQ52" s="134"/>
      <c r="AR52" s="134">
        <v>2.327453080271606</v>
      </c>
      <c r="AS52" s="134"/>
      <c r="AT52" s="134">
        <v>-22.915422166513991</v>
      </c>
      <c r="AU52" s="134"/>
      <c r="AV52" s="135">
        <v>-0.0984251968503937</v>
      </c>
      <c r="AW52" s="135">
        <v>0.06840063233598434</v>
      </c>
      <c r="AX52" s="135">
        <v>0.010065761595606909</v>
      </c>
      <c r="AY52" s="135">
        <v>0</v>
      </c>
      <c r="AZ52" s="135">
        <v>0.12773109243697503</v>
      </c>
      <c r="BA52" s="135">
        <v>0.14516034112673135</v>
      </c>
    </row>
    <row r="53">
      <c r="B53" s="132" t="s">
        <v>24</v>
      </c>
      <c r="C53" s="132"/>
      <c r="D53" s="133">
        <v>2.30031948882479</v>
      </c>
      <c r="E53" s="133"/>
      <c r="F53" s="133">
        <v>20.4462696783025</v>
      </c>
      <c r="G53" s="133"/>
      <c r="H53" s="134">
        <v>1652.24841519631</v>
      </c>
      <c r="I53" s="134"/>
      <c r="J53" s="134"/>
      <c r="K53" s="134">
        <v>1565</v>
      </c>
      <c r="L53" s="134"/>
      <c r="M53" s="134"/>
      <c r="N53" s="133">
        <v>105.57497860679297</v>
      </c>
      <c r="O53" s="133"/>
      <c r="P53" s="133">
        <v>-20.216371639206763</v>
      </c>
      <c r="Q53" s="133"/>
      <c r="R53" s="133">
        <v>5.02913433433542</v>
      </c>
      <c r="S53" s="133"/>
      <c r="T53" s="133"/>
      <c r="U53" s="133"/>
      <c r="V53" s="133">
        <v>2.38744884040014</v>
      </c>
      <c r="W53" s="133"/>
      <c r="X53" s="133">
        <v>20.5639972621492</v>
      </c>
      <c r="Y53" s="133"/>
      <c r="Z53" s="134">
        <v>1562.01152218858</v>
      </c>
      <c r="AA53" s="134"/>
      <c r="AB53" s="134"/>
      <c r="AC53" s="134">
        <v>1466</v>
      </c>
      <c r="AD53" s="134"/>
      <c r="AE53" s="134"/>
      <c r="AF53" s="133">
        <v>106.54921706606959</v>
      </c>
      <c r="AG53" s="133"/>
      <c r="AH53" s="133">
        <v>-20.303808288254817</v>
      </c>
      <c r="AI53" s="133"/>
      <c r="AJ53" s="133">
        <v>5.17694219846202</v>
      </c>
      <c r="AK53" s="133"/>
      <c r="AL53" s="133"/>
      <c r="AM53" s="133"/>
      <c r="AN53" s="133">
        <v>0.14780786412659985</v>
      </c>
      <c r="AO53" s="133"/>
      <c r="AP53" s="134">
        <v>-104.51922882072503</v>
      </c>
      <c r="AQ53" s="134"/>
      <c r="AR53" s="134">
        <v>14.28233581299525</v>
      </c>
      <c r="AS53" s="134"/>
      <c r="AT53" s="134">
        <v>-90.2368930077298</v>
      </c>
      <c r="AU53" s="134"/>
      <c r="AV53" s="135">
        <v>-0.063258785942492013</v>
      </c>
      <c r="AW53" s="135">
        <v>0.037877065337503915</v>
      </c>
      <c r="AX53" s="135">
        <v>0.0092279294974343</v>
      </c>
      <c r="AY53" s="135">
        <v>0</v>
      </c>
      <c r="AZ53" s="135">
        <v>0.0057579003749340723</v>
      </c>
      <c r="BA53" s="135">
        <v>0.029390319347302157</v>
      </c>
    </row>
    <row r="54">
      <c r="B54" s="124" t="s">
        <v>25</v>
      </c>
      <c r="C54" s="124"/>
      <c r="D54" s="125"/>
      <c r="E54" s="125"/>
      <c r="F54" s="125"/>
      <c r="G54" s="125"/>
      <c r="H54" s="126"/>
      <c r="I54" s="126"/>
      <c r="J54" s="126"/>
      <c r="K54" s="126"/>
      <c r="L54" s="126"/>
      <c r="M54" s="126"/>
      <c r="N54" s="125"/>
      <c r="O54" s="125"/>
      <c r="P54" s="125"/>
      <c r="Q54" s="125"/>
      <c r="R54" s="125"/>
      <c r="S54" s="125"/>
      <c r="T54" s="125"/>
      <c r="U54" s="125"/>
      <c r="V54" s="125">
        <v>0.6182380216</v>
      </c>
      <c r="W54" s="125"/>
      <c r="X54" s="125">
        <v>1.81519507186858</v>
      </c>
      <c r="Y54" s="125"/>
      <c r="Z54" s="126">
        <v>1243.70156687384</v>
      </c>
      <c r="AA54" s="126"/>
      <c r="AB54" s="126"/>
      <c r="AC54" s="126">
        <v>1235</v>
      </c>
      <c r="AD54" s="126"/>
      <c r="AE54" s="126"/>
      <c r="AF54" s="125">
        <v>100.70458031367126</v>
      </c>
      <c r="AG54" s="125"/>
      <c r="AH54" s="125">
        <v>-6.6474672873887695</v>
      </c>
      <c r="AI54" s="125"/>
      <c r="AJ54" s="125">
        <v>1.79149506734202</v>
      </c>
      <c r="AK54" s="125"/>
      <c r="AL54" s="125"/>
      <c r="AM54" s="125"/>
      <c r="AN54" s="125">
        <v>1.79149506734202</v>
      </c>
      <c r="AO54" s="125"/>
      <c r="AP54" s="126">
        <v>1235</v>
      </c>
      <c r="AQ54" s="126"/>
      <c r="AR54" s="126">
        <v>8.7015668738400347</v>
      </c>
      <c r="AS54" s="126"/>
      <c r="AT54" s="126">
        <v>1243.70156687384</v>
      </c>
      <c r="AU54" s="126"/>
      <c r="AV54" s="127">
        <v>-1</v>
      </c>
      <c r="AW54" s="127">
        <v>-1</v>
      </c>
      <c r="AX54" s="127">
        <v>-1</v>
      </c>
      <c r="AY54" s="127">
        <v>0</v>
      </c>
      <c r="AZ54" s="127">
        <v>-1</v>
      </c>
      <c r="BA54" s="127">
        <v>-1</v>
      </c>
    </row>
    <row r="55">
      <c r="B55" s="132" t="s">
        <v>26</v>
      </c>
      <c r="C55" s="132"/>
      <c r="D55" s="125"/>
      <c r="E55" s="125"/>
      <c r="F55" s="125"/>
      <c r="G55" s="125"/>
      <c r="H55" s="126"/>
      <c r="I55" s="126"/>
      <c r="J55" s="126"/>
      <c r="K55" s="126"/>
      <c r="L55" s="126"/>
      <c r="M55" s="126"/>
      <c r="N55" s="125"/>
      <c r="O55" s="125"/>
      <c r="P55" s="125"/>
      <c r="Q55" s="125"/>
      <c r="R55" s="125"/>
      <c r="S55" s="125"/>
      <c r="T55" s="125"/>
      <c r="U55" s="125"/>
      <c r="V55" s="133">
        <v>0.6182380216</v>
      </c>
      <c r="W55" s="133"/>
      <c r="X55" s="133">
        <v>1.81519507186858</v>
      </c>
      <c r="Y55" s="133"/>
      <c r="Z55" s="134">
        <v>1243.70156687384</v>
      </c>
      <c r="AA55" s="134"/>
      <c r="AB55" s="134"/>
      <c r="AC55" s="134">
        <v>1235</v>
      </c>
      <c r="AD55" s="134"/>
      <c r="AE55" s="134"/>
      <c r="AF55" s="133">
        <v>100.70458031367126</v>
      </c>
      <c r="AG55" s="133"/>
      <c r="AH55" s="133">
        <v>-6.6474672873887695</v>
      </c>
      <c r="AI55" s="133"/>
      <c r="AJ55" s="133">
        <v>1.79149506734202</v>
      </c>
      <c r="AK55" s="133"/>
      <c r="AL55" s="133"/>
      <c r="AM55" s="133"/>
      <c r="AN55" s="133">
        <v>1.79149506734202</v>
      </c>
      <c r="AO55" s="133"/>
      <c r="AP55" s="134">
        <v>1235</v>
      </c>
      <c r="AQ55" s="134"/>
      <c r="AR55" s="134">
        <v>8.7015668738400347</v>
      </c>
      <c r="AS55" s="134"/>
      <c r="AT55" s="134">
        <v>1243.70156687384</v>
      </c>
      <c r="AU55" s="134"/>
      <c r="AV55" s="135">
        <v>-1</v>
      </c>
      <c r="AW55" s="135">
        <v>-1</v>
      </c>
      <c r="AX55" s="135">
        <v>-1</v>
      </c>
      <c r="AY55" s="135">
        <v>0</v>
      </c>
      <c r="AZ55" s="135">
        <v>-1</v>
      </c>
      <c r="BA55" s="135">
        <v>-1</v>
      </c>
    </row>
    <row r="56">
      <c r="B56" s="132" t="s">
        <v>27</v>
      </c>
      <c r="C56" s="132"/>
      <c r="D56" s="133">
        <v>1.57762638936759</v>
      </c>
      <c r="E56" s="133"/>
      <c r="F56" s="133">
        <v>7.04996577686516</v>
      </c>
      <c r="G56" s="133"/>
      <c r="H56" s="134">
        <v>5724.30655429004</v>
      </c>
      <c r="I56" s="134"/>
      <c r="J56" s="134"/>
      <c r="K56" s="134">
        <v>5578</v>
      </c>
      <c r="L56" s="134"/>
      <c r="M56" s="134"/>
      <c r="N56" s="133">
        <v>102.62292137486627</v>
      </c>
      <c r="O56" s="133"/>
      <c r="P56" s="133">
        <v>-9.8590214882275067</v>
      </c>
      <c r="Q56" s="133"/>
      <c r="R56" s="133">
        <v>2.58760396483467</v>
      </c>
      <c r="S56" s="133"/>
      <c r="T56" s="133"/>
      <c r="U56" s="133"/>
      <c r="V56" s="133">
        <v>1.5139900344779</v>
      </c>
      <c r="W56" s="133"/>
      <c r="X56" s="133">
        <v>7.23887748117728</v>
      </c>
      <c r="Y56" s="133"/>
      <c r="Z56" s="134">
        <v>5378.50127007772</v>
      </c>
      <c r="AA56" s="134"/>
      <c r="AB56" s="134"/>
      <c r="AC56" s="134">
        <v>5218</v>
      </c>
      <c r="AD56" s="134"/>
      <c r="AE56" s="134"/>
      <c r="AF56" s="133">
        <v>103.07591548634956</v>
      </c>
      <c r="AG56" s="133"/>
      <c r="AH56" s="133">
        <v>-10.61483396689297</v>
      </c>
      <c r="AI56" s="133"/>
      <c r="AJ56" s="133">
        <v>2.77485156694838</v>
      </c>
      <c r="AK56" s="133"/>
      <c r="AL56" s="133"/>
      <c r="AM56" s="133"/>
      <c r="AN56" s="133">
        <v>0.18724760211371017</v>
      </c>
      <c r="AO56" s="133"/>
      <c r="AP56" s="134">
        <v>-369.44251694951856</v>
      </c>
      <c r="AQ56" s="134"/>
      <c r="AR56" s="134">
        <v>23.63723273719819</v>
      </c>
      <c r="AS56" s="134"/>
      <c r="AT56" s="134">
        <v>-345.80528421232066</v>
      </c>
      <c r="AU56" s="134"/>
      <c r="AV56" s="135">
        <v>-0.0645392613840086</v>
      </c>
      <c r="AW56" s="135">
        <v>-0.040336771315798832</v>
      </c>
      <c r="AX56" s="135">
        <v>0.0044141611388022386</v>
      </c>
      <c r="AY56" s="135">
        <v>0</v>
      </c>
      <c r="AZ56" s="135">
        <v>0.026796116504855052</v>
      </c>
      <c r="BA56" s="135">
        <v>0.072363315506696557</v>
      </c>
    </row>
    <row r="57">
      <c r="B57" s="124" t="s">
        <v>28</v>
      </c>
      <c r="C57" s="124"/>
      <c r="D57" s="125">
        <v>7.2726384632</v>
      </c>
      <c r="E57" s="125"/>
      <c r="F57" s="125">
        <v>2.99794661190965</v>
      </c>
      <c r="G57" s="125"/>
      <c r="H57" s="126">
        <v>2863.8087356416</v>
      </c>
      <c r="I57" s="126"/>
      <c r="J57" s="126"/>
      <c r="K57" s="126">
        <v>2506</v>
      </c>
      <c r="L57" s="126"/>
      <c r="M57" s="126"/>
      <c r="N57" s="125">
        <v>114.27808202879488</v>
      </c>
      <c r="O57" s="125"/>
      <c r="P57" s="125">
        <v>-9.9131560960972163</v>
      </c>
      <c r="Q57" s="125"/>
      <c r="R57" s="125">
        <v>2.62818834663505</v>
      </c>
      <c r="S57" s="125"/>
      <c r="T57" s="125">
        <v>0</v>
      </c>
      <c r="U57" s="125"/>
      <c r="V57" s="125">
        <v>5.7590263374</v>
      </c>
      <c r="W57" s="125"/>
      <c r="X57" s="125">
        <v>2.99794661190965</v>
      </c>
      <c r="Y57" s="125"/>
      <c r="Z57" s="126">
        <v>2928.74912574142</v>
      </c>
      <c r="AA57" s="126"/>
      <c r="AB57" s="126"/>
      <c r="AC57" s="126">
        <v>2670</v>
      </c>
      <c r="AD57" s="126"/>
      <c r="AE57" s="126"/>
      <c r="AF57" s="125">
        <v>109.69097849218801</v>
      </c>
      <c r="AG57" s="125"/>
      <c r="AH57" s="125">
        <v>-10.089452667499298</v>
      </c>
      <c r="AI57" s="125"/>
      <c r="AJ57" s="125">
        <v>2.67468949643194</v>
      </c>
      <c r="AK57" s="125"/>
      <c r="AL57" s="125">
        <v>0</v>
      </c>
      <c r="AM57" s="125"/>
      <c r="AN57" s="125">
        <v>0.046501149796889685</v>
      </c>
      <c r="AO57" s="125"/>
      <c r="AP57" s="126">
        <v>187.41605452722362</v>
      </c>
      <c r="AQ57" s="126"/>
      <c r="AR57" s="126">
        <v>-122.47566442740357</v>
      </c>
      <c r="AS57" s="126"/>
      <c r="AT57" s="126">
        <v>64.940390099819979</v>
      </c>
      <c r="AU57" s="126"/>
      <c r="AV57" s="127">
        <v>0.065442936951316838</v>
      </c>
      <c r="AW57" s="127">
        <v>-0.20812420876673174</v>
      </c>
      <c r="AX57" s="127">
        <v>-0.040139836573832709</v>
      </c>
      <c r="AY57" s="127">
        <v>0</v>
      </c>
      <c r="AZ57" s="127">
        <v>0</v>
      </c>
      <c r="BA57" s="127">
        <v>0.017693233385052683</v>
      </c>
    </row>
    <row r="58">
      <c r="B58" s="124" t="s">
        <v>29</v>
      </c>
      <c r="C58" s="124"/>
      <c r="D58" s="125">
        <v>7.2726384632</v>
      </c>
      <c r="E58" s="125"/>
      <c r="F58" s="125">
        <v>2.99794661190965</v>
      </c>
      <c r="G58" s="125"/>
      <c r="H58" s="126">
        <v>2215.85201053834</v>
      </c>
      <c r="I58" s="126"/>
      <c r="J58" s="126"/>
      <c r="K58" s="126">
        <v>1939</v>
      </c>
      <c r="L58" s="126"/>
      <c r="M58" s="126"/>
      <c r="N58" s="125">
        <v>114.27808202879525</v>
      </c>
      <c r="O58" s="125"/>
      <c r="P58" s="125">
        <v>-9.9131560960974809</v>
      </c>
      <c r="Q58" s="125"/>
      <c r="R58" s="125">
        <v>2.62818834663516</v>
      </c>
      <c r="S58" s="125"/>
      <c r="T58" s="125">
        <v>0</v>
      </c>
      <c r="U58" s="125"/>
      <c r="V58" s="125">
        <v>5.7590263374</v>
      </c>
      <c r="W58" s="125"/>
      <c r="X58" s="125">
        <v>2.99794661190965</v>
      </c>
      <c r="Y58" s="125"/>
      <c r="Z58" s="126">
        <v>1974.43761285939</v>
      </c>
      <c r="AA58" s="126"/>
      <c r="AB58" s="126"/>
      <c r="AC58" s="126">
        <v>1800</v>
      </c>
      <c r="AD58" s="126"/>
      <c r="AE58" s="126"/>
      <c r="AF58" s="125">
        <v>109.69097849218832</v>
      </c>
      <c r="AG58" s="125"/>
      <c r="AH58" s="125">
        <v>-10.089452667499742</v>
      </c>
      <c r="AI58" s="125"/>
      <c r="AJ58" s="125">
        <v>2.6746894964319</v>
      </c>
      <c r="AK58" s="125"/>
      <c r="AL58" s="125">
        <v>0</v>
      </c>
      <c r="AM58" s="125"/>
      <c r="AN58" s="125">
        <v>0.046501149796740027</v>
      </c>
      <c r="AO58" s="125"/>
      <c r="AP58" s="126">
        <v>-158.84653402002542</v>
      </c>
      <c r="AQ58" s="126"/>
      <c r="AR58" s="126">
        <v>-82.567863658924779</v>
      </c>
      <c r="AS58" s="126"/>
      <c r="AT58" s="126">
        <v>-241.41439767895008</v>
      </c>
      <c r="AU58" s="126"/>
      <c r="AV58" s="127">
        <v>-0.071686436307374937</v>
      </c>
      <c r="AW58" s="127">
        <v>-0.20812420876673174</v>
      </c>
      <c r="AX58" s="127">
        <v>-0.040139836573833076</v>
      </c>
      <c r="AY58" s="127">
        <v>0</v>
      </c>
      <c r="AZ58" s="127">
        <v>0</v>
      </c>
      <c r="BA58" s="127">
        <v>0.017693233384995</v>
      </c>
    </row>
    <row r="59">
      <c r="B59" s="132" t="s">
        <v>30</v>
      </c>
      <c r="C59" s="132"/>
      <c r="D59" s="133">
        <v>7.2726384632</v>
      </c>
      <c r="E59" s="133"/>
      <c r="F59" s="133">
        <v>2.99794661190965</v>
      </c>
      <c r="G59" s="133"/>
      <c r="H59" s="134">
        <v>5079.66074617994</v>
      </c>
      <c r="I59" s="134"/>
      <c r="J59" s="134"/>
      <c r="K59" s="134">
        <v>4445</v>
      </c>
      <c r="L59" s="134"/>
      <c r="M59" s="134"/>
      <c r="N59" s="133">
        <v>114.27808202879506</v>
      </c>
      <c r="O59" s="133"/>
      <c r="P59" s="133">
        <v>-9.9131560960973442</v>
      </c>
      <c r="Q59" s="133"/>
      <c r="R59" s="133">
        <v>2.62818834663518</v>
      </c>
      <c r="S59" s="133"/>
      <c r="T59" s="133">
        <v>0</v>
      </c>
      <c r="U59" s="133"/>
      <c r="V59" s="133">
        <v>5.7590263374</v>
      </c>
      <c r="W59" s="133"/>
      <c r="X59" s="133">
        <v>2.99794661190965</v>
      </c>
      <c r="Y59" s="133"/>
      <c r="Z59" s="134">
        <v>4903.1867386008</v>
      </c>
      <c r="AA59" s="134"/>
      <c r="AB59" s="134"/>
      <c r="AC59" s="134">
        <v>4470</v>
      </c>
      <c r="AD59" s="134"/>
      <c r="AE59" s="134"/>
      <c r="AF59" s="133">
        <v>109.69097849218791</v>
      </c>
      <c r="AG59" s="133"/>
      <c r="AH59" s="133">
        <v>-10.089452667499293</v>
      </c>
      <c r="AI59" s="133"/>
      <c r="AJ59" s="133">
        <v>2.67468949643204</v>
      </c>
      <c r="AK59" s="133"/>
      <c r="AL59" s="133">
        <v>0</v>
      </c>
      <c r="AM59" s="133"/>
      <c r="AN59" s="133">
        <v>0.046501149796859931</v>
      </c>
      <c r="AO59" s="133"/>
      <c r="AP59" s="134">
        <v>28.569520507198764</v>
      </c>
      <c r="AQ59" s="134"/>
      <c r="AR59" s="134">
        <v>-205.04352808633939</v>
      </c>
      <c r="AS59" s="134"/>
      <c r="AT59" s="134">
        <v>-176.47400757914056</v>
      </c>
      <c r="AU59" s="134"/>
      <c r="AV59" s="135">
        <v>0.00562429696287964</v>
      </c>
      <c r="AW59" s="135">
        <v>-0.20812420876673174</v>
      </c>
      <c r="AX59" s="135">
        <v>-0.040139836573835012</v>
      </c>
      <c r="AY59" s="135">
        <v>0</v>
      </c>
      <c r="AZ59" s="135">
        <v>0</v>
      </c>
      <c r="BA59" s="135">
        <v>0.017693233385040488</v>
      </c>
    </row>
    <row r="60">
      <c r="B60" s="124" t="s">
        <v>31</v>
      </c>
      <c r="C60" s="124"/>
      <c r="D60" s="125">
        <v>4.5632473064</v>
      </c>
      <c r="E60" s="125"/>
      <c r="F60" s="125">
        <v>2.99794661190965</v>
      </c>
      <c r="G60" s="125"/>
      <c r="H60" s="126">
        <v>5948.08104123949</v>
      </c>
      <c r="I60" s="126"/>
      <c r="J60" s="126"/>
      <c r="K60" s="126">
        <v>5723</v>
      </c>
      <c r="L60" s="126"/>
      <c r="M60" s="126"/>
      <c r="N60" s="125">
        <v>103.93292051790128</v>
      </c>
      <c r="O60" s="125"/>
      <c r="P60" s="125">
        <v>-5.6968657929031608</v>
      </c>
      <c r="Q60" s="125"/>
      <c r="R60" s="125">
        <v>1.49122361012116</v>
      </c>
      <c r="S60" s="125"/>
      <c r="T60" s="125">
        <v>0</v>
      </c>
      <c r="U60" s="125"/>
      <c r="V60" s="125">
        <v>4.8013599005</v>
      </c>
      <c r="W60" s="125"/>
      <c r="X60" s="125">
        <v>2.99794661190965</v>
      </c>
      <c r="Y60" s="125"/>
      <c r="Z60" s="126">
        <v>6372.80782615451</v>
      </c>
      <c r="AA60" s="126"/>
      <c r="AB60" s="126"/>
      <c r="AC60" s="126">
        <v>6115</v>
      </c>
      <c r="AD60" s="126"/>
      <c r="AE60" s="126"/>
      <c r="AF60" s="125">
        <v>104.21599061577285</v>
      </c>
      <c r="AG60" s="125"/>
      <c r="AH60" s="125">
        <v>-5.6956345773424095</v>
      </c>
      <c r="AI60" s="125"/>
      <c r="AJ60" s="125">
        <v>1.48571014914684</v>
      </c>
      <c r="AK60" s="125"/>
      <c r="AL60" s="125">
        <v>0</v>
      </c>
      <c r="AM60" s="125"/>
      <c r="AN60" s="125">
        <v>-0.0055134609743199281</v>
      </c>
      <c r="AO60" s="125"/>
      <c r="AP60" s="126">
        <v>407.417048430173</v>
      </c>
      <c r="AQ60" s="126"/>
      <c r="AR60" s="126">
        <v>17.309736484846663</v>
      </c>
      <c r="AS60" s="126"/>
      <c r="AT60" s="126">
        <v>424.72678491501938</v>
      </c>
      <c r="AU60" s="126"/>
      <c r="AV60" s="127">
        <v>0.0684955442949502</v>
      </c>
      <c r="AW60" s="127">
        <v>0.05218051490789119</v>
      </c>
      <c r="AX60" s="127">
        <v>0.0027235845626296714</v>
      </c>
      <c r="AY60" s="127">
        <v>0</v>
      </c>
      <c r="AZ60" s="127">
        <v>0</v>
      </c>
      <c r="BA60" s="127">
        <v>-0.0036972731231582141</v>
      </c>
    </row>
    <row r="61">
      <c r="B61" s="124" t="s">
        <v>32</v>
      </c>
      <c r="C61" s="124"/>
      <c r="D61" s="125">
        <v>6.1147199046</v>
      </c>
      <c r="E61" s="125"/>
      <c r="F61" s="125">
        <v>9.99863107460643</v>
      </c>
      <c r="G61" s="125"/>
      <c r="H61" s="126">
        <v>2346.96694113302</v>
      </c>
      <c r="I61" s="126"/>
      <c r="J61" s="126"/>
      <c r="K61" s="126">
        <v>2177</v>
      </c>
      <c r="L61" s="126"/>
      <c r="M61" s="126"/>
      <c r="N61" s="125">
        <v>107.80739279435095</v>
      </c>
      <c r="O61" s="125"/>
      <c r="P61" s="125">
        <v>-3.2752862730162806</v>
      </c>
      <c r="Q61" s="125"/>
      <c r="R61" s="125">
        <v>0.823573888755698</v>
      </c>
      <c r="S61" s="125"/>
      <c r="T61" s="125">
        <v>24.99966074</v>
      </c>
      <c r="U61" s="125"/>
      <c r="V61" s="125">
        <v>6.5890667868</v>
      </c>
      <c r="W61" s="125"/>
      <c r="X61" s="125">
        <v>9.99863107460643</v>
      </c>
      <c r="Y61" s="125"/>
      <c r="Z61" s="126">
        <v>2094.08715801455</v>
      </c>
      <c r="AA61" s="126"/>
      <c r="AB61" s="126"/>
      <c r="AC61" s="126">
        <v>1939</v>
      </c>
      <c r="AD61" s="126"/>
      <c r="AE61" s="126"/>
      <c r="AF61" s="125">
        <v>107.99830624108046</v>
      </c>
      <c r="AG61" s="125"/>
      <c r="AH61" s="125">
        <v>-3.3365310789024205</v>
      </c>
      <c r="AI61" s="125"/>
      <c r="AJ61" s="125">
        <v>0.834704545111794</v>
      </c>
      <c r="AK61" s="125"/>
      <c r="AL61" s="125">
        <v>24.99966109</v>
      </c>
      <c r="AM61" s="125"/>
      <c r="AN61" s="125">
        <v>0.011130656356096003</v>
      </c>
      <c r="AO61" s="125"/>
      <c r="AP61" s="126">
        <v>-256.58159485055523</v>
      </c>
      <c r="AQ61" s="126"/>
      <c r="AR61" s="126">
        <v>3.7018117320852064</v>
      </c>
      <c r="AS61" s="126"/>
      <c r="AT61" s="126">
        <v>-252.87978311847019</v>
      </c>
      <c r="AU61" s="126"/>
      <c r="AV61" s="127">
        <v>-0.10932475884244373</v>
      </c>
      <c r="AW61" s="127">
        <v>0.077574588795662869</v>
      </c>
      <c r="AX61" s="127">
        <v>0.0017708752784114648</v>
      </c>
      <c r="AY61" s="127">
        <v>1.4000190009675324E-08</v>
      </c>
      <c r="AZ61" s="127">
        <v>0</v>
      </c>
      <c r="BA61" s="127">
        <v>0.013515067085131642</v>
      </c>
    </row>
    <row r="62">
      <c r="B62" s="124" t="s">
        <v>33</v>
      </c>
      <c r="C62" s="124"/>
      <c r="D62" s="125">
        <v>5.9670257298</v>
      </c>
      <c r="E62" s="125"/>
      <c r="F62" s="125">
        <v>29.9986310746064</v>
      </c>
      <c r="G62" s="125"/>
      <c r="H62" s="126">
        <v>64534.0997349892</v>
      </c>
      <c r="I62" s="126"/>
      <c r="J62" s="126"/>
      <c r="K62" s="126">
        <v>57616.0000000001</v>
      </c>
      <c r="L62" s="126"/>
      <c r="M62" s="126"/>
      <c r="N62" s="125">
        <v>112.00725446922571</v>
      </c>
      <c r="O62" s="125"/>
      <c r="P62" s="125">
        <v>-11.667347619245843</v>
      </c>
      <c r="Q62" s="125"/>
      <c r="R62" s="125">
        <v>2.13181202447937</v>
      </c>
      <c r="S62" s="125"/>
      <c r="T62" s="125">
        <v>26.019030450000002</v>
      </c>
      <c r="U62" s="125"/>
      <c r="V62" s="125">
        <v>6.0033264929</v>
      </c>
      <c r="W62" s="125"/>
      <c r="X62" s="125">
        <v>29.9986310746064</v>
      </c>
      <c r="Y62" s="125"/>
      <c r="Z62" s="126">
        <v>64579.2251706868</v>
      </c>
      <c r="AA62" s="126"/>
      <c r="AB62" s="126"/>
      <c r="AC62" s="126">
        <v>57801</v>
      </c>
      <c r="AD62" s="126"/>
      <c r="AE62" s="126"/>
      <c r="AF62" s="125">
        <v>111.72683028094116</v>
      </c>
      <c r="AG62" s="125"/>
      <c r="AH62" s="125">
        <v>-12.344492278376954</v>
      </c>
      <c r="AI62" s="125"/>
      <c r="AJ62" s="125">
        <v>2.26178159275126</v>
      </c>
      <c r="AK62" s="125"/>
      <c r="AL62" s="125">
        <v>25.30697985</v>
      </c>
      <c r="AM62" s="125"/>
      <c r="AN62" s="125">
        <v>0.12996956827189</v>
      </c>
      <c r="AO62" s="125"/>
      <c r="AP62" s="126">
        <v>207.21342076795347</v>
      </c>
      <c r="AQ62" s="126"/>
      <c r="AR62" s="126">
        <v>-162.08798507035618</v>
      </c>
      <c r="AS62" s="126"/>
      <c r="AT62" s="126">
        <v>45.125435697598732</v>
      </c>
      <c r="AU62" s="126"/>
      <c r="AV62" s="127">
        <v>0.0032109136350995872</v>
      </c>
      <c r="AW62" s="127">
        <v>0.0060835606789343367</v>
      </c>
      <c r="AX62" s="127">
        <v>-0.0025036252304675788</v>
      </c>
      <c r="AY62" s="127">
        <v>-0.0273665308693315</v>
      </c>
      <c r="AZ62" s="127">
        <v>0</v>
      </c>
      <c r="BA62" s="127">
        <v>0.060966711313879131</v>
      </c>
    </row>
    <row r="63">
      <c r="B63" s="124" t="s">
        <v>34</v>
      </c>
      <c r="C63" s="124"/>
      <c r="D63" s="125">
        <v>6.1147199046</v>
      </c>
      <c r="E63" s="125"/>
      <c r="F63" s="125">
        <v>9.99863107460643</v>
      </c>
      <c r="G63" s="125"/>
      <c r="H63" s="126">
        <v>627.439026063122</v>
      </c>
      <c r="I63" s="126"/>
      <c r="J63" s="126"/>
      <c r="K63" s="126">
        <v>582</v>
      </c>
      <c r="L63" s="126"/>
      <c r="M63" s="126"/>
      <c r="N63" s="125">
        <v>107.80739279435086</v>
      </c>
      <c r="O63" s="125"/>
      <c r="P63" s="125">
        <v>-3.2752862730163703</v>
      </c>
      <c r="Q63" s="125"/>
      <c r="R63" s="125">
        <v>0.823573888754349</v>
      </c>
      <c r="S63" s="125"/>
      <c r="T63" s="125">
        <v>24.999660739999996</v>
      </c>
      <c r="U63" s="125"/>
      <c r="V63" s="125">
        <v>6.5890667868</v>
      </c>
      <c r="W63" s="125"/>
      <c r="X63" s="125">
        <v>9.99863107460643</v>
      </c>
      <c r="Y63" s="125"/>
      <c r="Z63" s="126">
        <v>758.148109812388</v>
      </c>
      <c r="AA63" s="126"/>
      <c r="AB63" s="126"/>
      <c r="AC63" s="126">
        <v>702</v>
      </c>
      <c r="AD63" s="126"/>
      <c r="AE63" s="126"/>
      <c r="AF63" s="125">
        <v>107.99830624108091</v>
      </c>
      <c r="AG63" s="125"/>
      <c r="AH63" s="125">
        <v>-3.33653107890301</v>
      </c>
      <c r="AI63" s="125"/>
      <c r="AJ63" s="125">
        <v>0.834704545111397</v>
      </c>
      <c r="AK63" s="125"/>
      <c r="AL63" s="125">
        <v>24.99966109</v>
      </c>
      <c r="AM63" s="125"/>
      <c r="AN63" s="125">
        <v>0.011130656357048019</v>
      </c>
      <c r="AO63" s="125"/>
      <c r="AP63" s="126">
        <v>129.36887135322104</v>
      </c>
      <c r="AQ63" s="126"/>
      <c r="AR63" s="126">
        <v>1.3402123960449537</v>
      </c>
      <c r="AS63" s="126"/>
      <c r="AT63" s="126">
        <v>130.70908374926603</v>
      </c>
      <c r="AU63" s="126"/>
      <c r="AV63" s="127">
        <v>0.20618556701030927</v>
      </c>
      <c r="AW63" s="127">
        <v>0.077574588795662869</v>
      </c>
      <c r="AX63" s="127">
        <v>0.0017708752784164753</v>
      </c>
      <c r="AY63" s="127">
        <v>1.4000190151785802E-08</v>
      </c>
      <c r="AZ63" s="127">
        <v>0</v>
      </c>
      <c r="BA63" s="127">
        <v>0.013515067086309738</v>
      </c>
    </row>
    <row r="64">
      <c r="B64" s="132" t="s">
        <v>35</v>
      </c>
      <c r="C64" s="132"/>
      <c r="D64" s="133">
        <v>5.96850272230376</v>
      </c>
      <c r="E64" s="133"/>
      <c r="F64" s="133">
        <v>29.8069815195072</v>
      </c>
      <c r="G64" s="133"/>
      <c r="H64" s="134">
        <v>65161.5387610524</v>
      </c>
      <c r="I64" s="134"/>
      <c r="J64" s="134"/>
      <c r="K64" s="134">
        <v>58198.0000000001</v>
      </c>
      <c r="L64" s="134"/>
      <c r="M64" s="134"/>
      <c r="N64" s="133">
        <v>111.96525440917606</v>
      </c>
      <c r="O64" s="133"/>
      <c r="P64" s="133">
        <v>-11.58654064479671</v>
      </c>
      <c r="Q64" s="133"/>
      <c r="R64" s="133">
        <v>2.11921502819373</v>
      </c>
      <c r="S64" s="133"/>
      <c r="T64" s="133">
        <v>26.008836402589097</v>
      </c>
      <c r="U64" s="133"/>
      <c r="V64" s="133">
        <v>6.01035501598972</v>
      </c>
      <c r="W64" s="133"/>
      <c r="X64" s="133">
        <v>29.7659137577002</v>
      </c>
      <c r="Y64" s="133"/>
      <c r="Z64" s="134">
        <v>65337.3732804992</v>
      </c>
      <c r="AA64" s="134"/>
      <c r="AB64" s="134"/>
      <c r="AC64" s="134">
        <v>58503</v>
      </c>
      <c r="AD64" s="134"/>
      <c r="AE64" s="134"/>
      <c r="AF64" s="133">
        <v>111.68209028682153</v>
      </c>
      <c r="AG64" s="133"/>
      <c r="AH64" s="133">
        <v>-12.239967587319578</v>
      </c>
      <c r="AI64" s="133"/>
      <c r="AJ64" s="133">
        <v>2.24522237538606</v>
      </c>
      <c r="AK64" s="133"/>
      <c r="AL64" s="133">
        <v>25.303292213989543</v>
      </c>
      <c r="AM64" s="133"/>
      <c r="AN64" s="133">
        <v>0.12600734719232998</v>
      </c>
      <c r="AO64" s="133"/>
      <c r="AP64" s="134">
        <v>341.4940259478729</v>
      </c>
      <c r="AQ64" s="134"/>
      <c r="AR64" s="134">
        <v>-165.65950650106512</v>
      </c>
      <c r="AS64" s="134"/>
      <c r="AT64" s="134">
        <v>175.83451944680564</v>
      </c>
      <c r="AU64" s="134"/>
      <c r="AV64" s="135">
        <v>0.0052407299219886872</v>
      </c>
      <c r="AW64" s="135">
        <v>0.0070121931132848727</v>
      </c>
      <c r="AX64" s="135">
        <v>-0.0025290356713672944</v>
      </c>
      <c r="AY64" s="135">
        <v>-0.027127095487029122</v>
      </c>
      <c r="AZ64" s="135">
        <v>-0.0013777900248008288</v>
      </c>
      <c r="BA64" s="135">
        <v>0.059459443952570391</v>
      </c>
    </row>
    <row r="65">
      <c r="B65" s="132" t="s">
        <v>36</v>
      </c>
      <c r="C65" s="132"/>
      <c r="D65" s="133">
        <v>5.97377501722482</v>
      </c>
      <c r="E65" s="133"/>
      <c r="F65" s="133">
        <v>29.1225188227242</v>
      </c>
      <c r="G65" s="133"/>
      <c r="H65" s="134">
        <v>67508.5057021854</v>
      </c>
      <c r="I65" s="134"/>
      <c r="J65" s="134"/>
      <c r="K65" s="134">
        <v>60375.0000000001</v>
      </c>
      <c r="L65" s="134"/>
      <c r="M65" s="134"/>
      <c r="N65" s="133">
        <v>111.8153303555864</v>
      </c>
      <c r="O65" s="133"/>
      <c r="P65" s="133">
        <v>-11.2975957326404</v>
      </c>
      <c r="Q65" s="133"/>
      <c r="R65" s="133">
        <v>2.07417141642656</v>
      </c>
      <c r="S65" s="133"/>
      <c r="T65" s="133">
        <v>25.972447575798931</v>
      </c>
      <c r="U65" s="133"/>
      <c r="V65" s="133">
        <v>6.02892028721835</v>
      </c>
      <c r="W65" s="133"/>
      <c r="X65" s="133">
        <v>29.1581108829569</v>
      </c>
      <c r="Y65" s="133"/>
      <c r="Z65" s="134">
        <v>67431.4604385137</v>
      </c>
      <c r="AA65" s="134"/>
      <c r="AB65" s="134"/>
      <c r="AC65" s="134">
        <v>60442</v>
      </c>
      <c r="AD65" s="134"/>
      <c r="AE65" s="134"/>
      <c r="AF65" s="133">
        <v>111.56391323667931</v>
      </c>
      <c r="AG65" s="133"/>
      <c r="AH65" s="133">
        <v>-11.963470950093686</v>
      </c>
      <c r="AI65" s="133"/>
      <c r="AJ65" s="133">
        <v>2.20141867819013</v>
      </c>
      <c r="AK65" s="133"/>
      <c r="AL65" s="133">
        <v>25.293551623846668</v>
      </c>
      <c r="AM65" s="133"/>
      <c r="AN65" s="133">
        <v>0.12724726176357004</v>
      </c>
      <c r="AO65" s="133"/>
      <c r="AP65" s="134">
        <v>74.916271338129</v>
      </c>
      <c r="AQ65" s="134"/>
      <c r="AR65" s="134">
        <v>-151.96153500982035</v>
      </c>
      <c r="AS65" s="134"/>
      <c r="AT65" s="134">
        <v>-77.045263671694556</v>
      </c>
      <c r="AU65" s="134"/>
      <c r="AV65" s="135">
        <v>0.0011097308488595946</v>
      </c>
      <c r="AW65" s="135">
        <v>0.0092312264580644548</v>
      </c>
      <c r="AX65" s="135">
        <v>-0.0022485031176632752</v>
      </c>
      <c r="AY65" s="135">
        <v>-0.02613908257860369</v>
      </c>
      <c r="AZ65" s="135">
        <v>0.0012221491021899324</v>
      </c>
      <c r="BA65" s="135">
        <v>0.061348479087034738</v>
      </c>
    </row>
    <row r="66">
      <c r="B66" s="124" t="s">
        <v>37</v>
      </c>
      <c r="C66" s="124"/>
      <c r="D66" s="125">
        <v>4.5632473064</v>
      </c>
      <c r="E66" s="125"/>
      <c r="F66" s="125">
        <v>2.99794661190965</v>
      </c>
      <c r="G66" s="125"/>
      <c r="H66" s="126">
        <v>8087.0205454979</v>
      </c>
      <c r="I66" s="126"/>
      <c r="J66" s="126"/>
      <c r="K66" s="126">
        <v>7781.00000000001</v>
      </c>
      <c r="L66" s="126"/>
      <c r="M66" s="126"/>
      <c r="N66" s="125">
        <v>103.93292051790115</v>
      </c>
      <c r="O66" s="125"/>
      <c r="P66" s="125">
        <v>-5.6968657929031519</v>
      </c>
      <c r="Q66" s="125"/>
      <c r="R66" s="125">
        <v>1.49122361012099</v>
      </c>
      <c r="S66" s="125"/>
      <c r="T66" s="125">
        <v>0</v>
      </c>
      <c r="U66" s="125"/>
      <c r="V66" s="125">
        <v>4.8013599005</v>
      </c>
      <c r="W66" s="125"/>
      <c r="X66" s="125">
        <v>2.99794661190965</v>
      </c>
      <c r="Y66" s="125"/>
      <c r="Z66" s="126">
        <v>8661.39098007689</v>
      </c>
      <c r="AA66" s="126"/>
      <c r="AB66" s="126"/>
      <c r="AC66" s="126">
        <v>8311.00000000001</v>
      </c>
      <c r="AD66" s="126"/>
      <c r="AE66" s="126"/>
      <c r="AF66" s="125">
        <v>104.21599061577284</v>
      </c>
      <c r="AG66" s="125"/>
      <c r="AH66" s="125">
        <v>-5.6956345773424593</v>
      </c>
      <c r="AI66" s="125"/>
      <c r="AJ66" s="125">
        <v>1.48571014914629</v>
      </c>
      <c r="AK66" s="125"/>
      <c r="AL66" s="125">
        <v>0</v>
      </c>
      <c r="AM66" s="125"/>
      <c r="AN66" s="125">
        <v>-0.0055134609746998464</v>
      </c>
      <c r="AO66" s="125"/>
      <c r="AP66" s="126">
        <v>550.84447874487512</v>
      </c>
      <c r="AQ66" s="126"/>
      <c r="AR66" s="126">
        <v>23.525955834115869</v>
      </c>
      <c r="AS66" s="126"/>
      <c r="AT66" s="126">
        <v>574.37043457899108</v>
      </c>
      <c r="AU66" s="126"/>
      <c r="AV66" s="127">
        <v>0.068114638221308116</v>
      </c>
      <c r="AW66" s="127">
        <v>0.05218051490789119</v>
      </c>
      <c r="AX66" s="127">
        <v>0.0027235845626307686</v>
      </c>
      <c r="AY66" s="127">
        <v>0</v>
      </c>
      <c r="AZ66" s="127">
        <v>0</v>
      </c>
      <c r="BA66" s="127">
        <v>-0.0036972731234134054</v>
      </c>
    </row>
    <row r="67">
      <c r="B67" s="124" t="s">
        <v>38</v>
      </c>
      <c r="C67" s="124"/>
      <c r="D67" s="125">
        <v>4.5632473064</v>
      </c>
      <c r="E67" s="125"/>
      <c r="F67" s="125">
        <v>2.99794661190965</v>
      </c>
      <c r="G67" s="125"/>
      <c r="H67" s="126">
        <v>679.721300187073</v>
      </c>
      <c r="I67" s="126"/>
      <c r="J67" s="126"/>
      <c r="K67" s="126">
        <v>653.999999999999</v>
      </c>
      <c r="L67" s="126"/>
      <c r="M67" s="126"/>
      <c r="N67" s="125">
        <v>103.93292051790122</v>
      </c>
      <c r="O67" s="125"/>
      <c r="P67" s="125">
        <v>-5.6968657929031705</v>
      </c>
      <c r="Q67" s="125"/>
      <c r="R67" s="125">
        <v>1.49122361012075</v>
      </c>
      <c r="S67" s="125"/>
      <c r="T67" s="125">
        <v>0</v>
      </c>
      <c r="U67" s="125"/>
      <c r="V67" s="125">
        <v>4.8013599005</v>
      </c>
      <c r="W67" s="125"/>
      <c r="X67" s="125">
        <v>2.99794661190965</v>
      </c>
      <c r="Y67" s="125"/>
      <c r="Z67" s="126">
        <v>562.766349325173</v>
      </c>
      <c r="AA67" s="126"/>
      <c r="AB67" s="126"/>
      <c r="AC67" s="126">
        <v>539.999999999999</v>
      </c>
      <c r="AD67" s="126"/>
      <c r="AE67" s="126"/>
      <c r="AF67" s="125">
        <v>104.21599061577298</v>
      </c>
      <c r="AG67" s="125"/>
      <c r="AH67" s="125">
        <v>-5.6956345773423944</v>
      </c>
      <c r="AI67" s="125"/>
      <c r="AJ67" s="125">
        <v>1.48571014914736</v>
      </c>
      <c r="AK67" s="125"/>
      <c r="AL67" s="125">
        <v>0</v>
      </c>
      <c r="AM67" s="125"/>
      <c r="AN67" s="125">
        <v>-0.0055134609733900053</v>
      </c>
      <c r="AO67" s="125"/>
      <c r="AP67" s="126">
        <v>-118.4835293904074</v>
      </c>
      <c r="AQ67" s="126"/>
      <c r="AR67" s="126">
        <v>1.5285785285074864</v>
      </c>
      <c r="AS67" s="126"/>
      <c r="AT67" s="126">
        <v>-116.95495086189999</v>
      </c>
      <c r="AU67" s="126"/>
      <c r="AV67" s="127">
        <v>-0.17431192660550485</v>
      </c>
      <c r="AW67" s="127">
        <v>0.05218051490789119</v>
      </c>
      <c r="AX67" s="127">
        <v>0.0027235845626314504</v>
      </c>
      <c r="AY67" s="127">
        <v>0</v>
      </c>
      <c r="AZ67" s="127">
        <v>0</v>
      </c>
      <c r="BA67" s="127">
        <v>-0.0036972731225356332</v>
      </c>
    </row>
    <row r="68">
      <c r="B68" s="132" t="s">
        <v>39</v>
      </c>
      <c r="C68" s="132"/>
      <c r="D68" s="133">
        <v>4.5632473064</v>
      </c>
      <c r="E68" s="133"/>
      <c r="F68" s="133">
        <v>2.99794661190965</v>
      </c>
      <c r="G68" s="133"/>
      <c r="H68" s="134">
        <v>8766.74184568498</v>
      </c>
      <c r="I68" s="134"/>
      <c r="J68" s="134"/>
      <c r="K68" s="134">
        <v>8435.00000000001</v>
      </c>
      <c r="L68" s="134"/>
      <c r="M68" s="134"/>
      <c r="N68" s="133">
        <v>103.93292051790124</v>
      </c>
      <c r="O68" s="133"/>
      <c r="P68" s="133">
        <v>-5.6968657929032185</v>
      </c>
      <c r="Q68" s="133"/>
      <c r="R68" s="133">
        <v>1.49122361012092</v>
      </c>
      <c r="S68" s="133"/>
      <c r="T68" s="133">
        <v>0</v>
      </c>
      <c r="U68" s="133"/>
      <c r="V68" s="133">
        <v>4.8013599005</v>
      </c>
      <c r="W68" s="133"/>
      <c r="X68" s="133">
        <v>2.99794661190965</v>
      </c>
      <c r="Y68" s="133"/>
      <c r="Z68" s="134">
        <v>9224.15732940207</v>
      </c>
      <c r="AA68" s="134"/>
      <c r="AB68" s="134"/>
      <c r="AC68" s="134">
        <v>8851.00000000001</v>
      </c>
      <c r="AD68" s="134"/>
      <c r="AE68" s="134"/>
      <c r="AF68" s="133">
        <v>104.21599061577292</v>
      </c>
      <c r="AG68" s="133"/>
      <c r="AH68" s="133">
        <v>-5.6956345773425383</v>
      </c>
      <c r="AI68" s="133"/>
      <c r="AJ68" s="133">
        <v>1.48571014914641</v>
      </c>
      <c r="AK68" s="133"/>
      <c r="AL68" s="133">
        <v>0</v>
      </c>
      <c r="AM68" s="133"/>
      <c r="AN68" s="133">
        <v>-0.0055134609745099983</v>
      </c>
      <c r="AO68" s="133"/>
      <c r="AP68" s="134">
        <v>432.36094935446914</v>
      </c>
      <c r="AQ68" s="134"/>
      <c r="AR68" s="134">
        <v>25.054534362622974</v>
      </c>
      <c r="AS68" s="134"/>
      <c r="AT68" s="134">
        <v>457.41548371709177</v>
      </c>
      <c r="AU68" s="134"/>
      <c r="AV68" s="135">
        <v>0.0493183165382335</v>
      </c>
      <c r="AW68" s="135">
        <v>0.05218051490789119</v>
      </c>
      <c r="AX68" s="135">
        <v>0.0027235845626307664</v>
      </c>
      <c r="AY68" s="135">
        <v>0</v>
      </c>
      <c r="AZ68" s="135">
        <v>0</v>
      </c>
      <c r="BA68" s="135">
        <v>-0.0036972731232862684</v>
      </c>
    </row>
    <row r="69">
      <c r="B69" s="132" t="s">
        <v>40</v>
      </c>
      <c r="C69" s="132"/>
      <c r="D69" s="133">
        <v>5.79401858742794</v>
      </c>
      <c r="E69" s="133"/>
      <c r="F69" s="133">
        <v>23.192334017796</v>
      </c>
      <c r="G69" s="133"/>
      <c r="H69" s="134">
        <v>87302.9893352898</v>
      </c>
      <c r="I69" s="134"/>
      <c r="J69" s="134"/>
      <c r="K69" s="134">
        <v>78978.0000000001</v>
      </c>
      <c r="L69" s="134"/>
      <c r="M69" s="134"/>
      <c r="N69" s="133">
        <v>110.54089662347704</v>
      </c>
      <c r="O69" s="133"/>
      <c r="P69" s="133">
        <v>-10.273046247462874</v>
      </c>
      <c r="Q69" s="133"/>
      <c r="R69" s="133">
        <v>2.00815127538795</v>
      </c>
      <c r="S69" s="133"/>
      <c r="T69" s="133">
        <v>19.85472565004002</v>
      </c>
      <c r="U69" s="133"/>
      <c r="V69" s="133">
        <v>5.78382032598604</v>
      </c>
      <c r="W69" s="133"/>
      <c r="X69" s="133">
        <v>23.0499657768652</v>
      </c>
      <c r="Y69" s="133"/>
      <c r="Z69" s="134">
        <v>87931.6123326711</v>
      </c>
      <c r="AA69" s="134"/>
      <c r="AB69" s="134"/>
      <c r="AC69" s="134">
        <v>79878</v>
      </c>
      <c r="AD69" s="134"/>
      <c r="AE69" s="134"/>
      <c r="AF69" s="133">
        <v>110.08239106220874</v>
      </c>
      <c r="AG69" s="133"/>
      <c r="AH69" s="133">
        <v>-10.747208854352442</v>
      </c>
      <c r="AI69" s="133"/>
      <c r="AJ69" s="133">
        <v>2.10085932809198</v>
      </c>
      <c r="AK69" s="133"/>
      <c r="AL69" s="133">
        <v>19.139097714621549</v>
      </c>
      <c r="AM69" s="133"/>
      <c r="AN69" s="133">
        <v>0.092708052704030042</v>
      </c>
      <c r="AO69" s="133"/>
      <c r="AP69" s="134">
        <v>994.86806961118077</v>
      </c>
      <c r="AQ69" s="134"/>
      <c r="AR69" s="134">
        <v>-366.24507222988984</v>
      </c>
      <c r="AS69" s="134"/>
      <c r="AT69" s="134">
        <v>628.62299738128786</v>
      </c>
      <c r="AU69" s="134"/>
      <c r="AV69" s="135">
        <v>0.011395578515534667</v>
      </c>
      <c r="AW69" s="135">
        <v>-0.0017601361279766335</v>
      </c>
      <c r="AX69" s="135">
        <v>-0.0041478364593879862</v>
      </c>
      <c r="AY69" s="135">
        <v>-0.036043204425593695</v>
      </c>
      <c r="AZ69" s="135">
        <v>-0.0061385904851817708</v>
      </c>
      <c r="BA69" s="135">
        <v>0.046165870988040973</v>
      </c>
    </row>
    <row r="70">
      <c r="B70" s="124" t="s">
        <v>41</v>
      </c>
      <c r="C70" s="124"/>
      <c r="D70" s="125">
        <v>6.1864845646</v>
      </c>
      <c r="E70" s="125"/>
      <c r="F70" s="125">
        <v>2.99794661190965</v>
      </c>
      <c r="G70" s="125"/>
      <c r="H70" s="126">
        <v>2232.24262887737</v>
      </c>
      <c r="I70" s="126"/>
      <c r="J70" s="126"/>
      <c r="K70" s="126">
        <v>2096</v>
      </c>
      <c r="L70" s="126"/>
      <c r="M70" s="126"/>
      <c r="N70" s="125">
        <v>106.50012542353865</v>
      </c>
      <c r="O70" s="125"/>
      <c r="P70" s="125">
        <v>-5.6983743035801524</v>
      </c>
      <c r="Q70" s="125"/>
      <c r="R70" s="125">
        <v>1.4916763033817</v>
      </c>
      <c r="S70" s="125"/>
      <c r="T70" s="125">
        <v>0</v>
      </c>
      <c r="U70" s="125"/>
      <c r="V70" s="125">
        <v>5.5155197216</v>
      </c>
      <c r="W70" s="125"/>
      <c r="X70" s="125">
        <v>2.99794661190965</v>
      </c>
      <c r="Y70" s="125"/>
      <c r="Z70" s="126">
        <v>2189.76428050144</v>
      </c>
      <c r="AA70" s="126"/>
      <c r="AB70" s="126"/>
      <c r="AC70" s="126">
        <v>2079</v>
      </c>
      <c r="AD70" s="126"/>
      <c r="AE70" s="126"/>
      <c r="AF70" s="125">
        <v>105.3277672198865</v>
      </c>
      <c r="AG70" s="125"/>
      <c r="AH70" s="125">
        <v>-5.6960107192459191</v>
      </c>
      <c r="AI70" s="125"/>
      <c r="AJ70" s="125">
        <v>1.48583252061266</v>
      </c>
      <c r="AK70" s="125"/>
      <c r="AL70" s="125">
        <v>0</v>
      </c>
      <c r="AM70" s="125"/>
      <c r="AN70" s="125">
        <v>-0.0058437827690400734</v>
      </c>
      <c r="AO70" s="125"/>
      <c r="AP70" s="126">
        <v>-18.105021322001569</v>
      </c>
      <c r="AQ70" s="126"/>
      <c r="AR70" s="126">
        <v>-24.373327053928239</v>
      </c>
      <c r="AS70" s="126"/>
      <c r="AT70" s="126">
        <v>-42.478348375929727</v>
      </c>
      <c r="AU70" s="126"/>
      <c r="AV70" s="127">
        <v>-0.008110687022900763</v>
      </c>
      <c r="AW70" s="127">
        <v>-0.10845656139503887</v>
      </c>
      <c r="AX70" s="127">
        <v>-0.011008045286236232</v>
      </c>
      <c r="AY70" s="127">
        <v>0</v>
      </c>
      <c r="AZ70" s="127">
        <v>0</v>
      </c>
      <c r="BA70" s="127">
        <v>-0.0039175944243345188</v>
      </c>
    </row>
    <row r="71">
      <c r="B71" s="124" t="s">
        <v>212</v>
      </c>
      <c r="C71" s="124"/>
      <c r="D71" s="125">
        <v>5.81107036841098</v>
      </c>
      <c r="E71" s="125"/>
      <c r="F71" s="125">
        <v>3.38124572210815</v>
      </c>
      <c r="G71" s="125"/>
      <c r="H71" s="126">
        <v>11022.4688972156</v>
      </c>
      <c r="I71" s="126"/>
      <c r="J71" s="126"/>
      <c r="K71" s="126">
        <v>9545</v>
      </c>
      <c r="L71" s="126"/>
      <c r="M71" s="126"/>
      <c r="N71" s="125">
        <v>115.47898268429125</v>
      </c>
      <c r="O71" s="125"/>
      <c r="P71" s="125">
        <v>-10.549092457896053</v>
      </c>
      <c r="Q71" s="125"/>
      <c r="R71" s="125">
        <v>2.82938837173562</v>
      </c>
      <c r="S71" s="125"/>
      <c r="T71" s="125">
        <v>1.9270748188444198</v>
      </c>
      <c r="U71" s="125"/>
      <c r="V71" s="125">
        <v>6.62931839406092</v>
      </c>
      <c r="W71" s="125"/>
      <c r="X71" s="125">
        <v>3.61396303901437</v>
      </c>
      <c r="Y71" s="125"/>
      <c r="Z71" s="126">
        <v>10059.7650812613</v>
      </c>
      <c r="AA71" s="126"/>
      <c r="AB71" s="126"/>
      <c r="AC71" s="126">
        <v>8568.00000000001</v>
      </c>
      <c r="AD71" s="126"/>
      <c r="AE71" s="126"/>
      <c r="AF71" s="125">
        <v>117.41089030417004</v>
      </c>
      <c r="AG71" s="125"/>
      <c r="AH71" s="125">
        <v>-11.268469476272504</v>
      </c>
      <c r="AI71" s="125"/>
      <c r="AJ71" s="125">
        <v>3.02922636079779</v>
      </c>
      <c r="AK71" s="125"/>
      <c r="AL71" s="125">
        <v>1.21732026092437</v>
      </c>
      <c r="AM71" s="125"/>
      <c r="AN71" s="125">
        <v>0.19983798906216999</v>
      </c>
      <c r="AO71" s="125"/>
      <c r="AP71" s="126">
        <v>-1128.2296608255151</v>
      </c>
      <c r="AQ71" s="126"/>
      <c r="AR71" s="126">
        <v>165.5258448712145</v>
      </c>
      <c r="AS71" s="126"/>
      <c r="AT71" s="126">
        <v>-962.70381595430081</v>
      </c>
      <c r="AU71" s="126"/>
      <c r="AV71" s="127">
        <v>-0.10235725510738511</v>
      </c>
      <c r="AW71" s="127">
        <v>0.14080848686636849</v>
      </c>
      <c r="AX71" s="127">
        <v>0.016729517137853912</v>
      </c>
      <c r="AY71" s="127">
        <v>-0.36830669519394044</v>
      </c>
      <c r="AZ71" s="127">
        <v>0.068825910931171436</v>
      </c>
      <c r="BA71" s="127">
        <v>0.070629395051759622</v>
      </c>
    </row>
    <row r="72">
      <c r="B72" s="124" t="s">
        <v>42</v>
      </c>
      <c r="C72" s="124"/>
      <c r="D72" s="125">
        <v>7.2008747266</v>
      </c>
      <c r="E72" s="125"/>
      <c r="F72" s="125">
        <v>4</v>
      </c>
      <c r="G72" s="125"/>
      <c r="H72" s="126">
        <v>5299.55663126865</v>
      </c>
      <c r="I72" s="126"/>
      <c r="J72" s="126"/>
      <c r="K72" s="126">
        <v>4923</v>
      </c>
      <c r="L72" s="126"/>
      <c r="M72" s="126"/>
      <c r="N72" s="125">
        <v>107.64892608711456</v>
      </c>
      <c r="O72" s="125"/>
      <c r="P72" s="125">
        <v>-5.8480679325409524</v>
      </c>
      <c r="Q72" s="125"/>
      <c r="R72" s="125">
        <v>1.53239278538495</v>
      </c>
      <c r="S72" s="125"/>
      <c r="T72" s="125">
        <v>17.998655059999997</v>
      </c>
      <c r="U72" s="125"/>
      <c r="V72" s="125">
        <v>7.1025020178</v>
      </c>
      <c r="W72" s="125"/>
      <c r="X72" s="125">
        <v>4</v>
      </c>
      <c r="Y72" s="125"/>
      <c r="Z72" s="126">
        <v>5550.79792727243</v>
      </c>
      <c r="AA72" s="126"/>
      <c r="AB72" s="126"/>
      <c r="AC72" s="126">
        <v>5172</v>
      </c>
      <c r="AD72" s="126"/>
      <c r="AE72" s="126"/>
      <c r="AF72" s="125">
        <v>107.32401251493484</v>
      </c>
      <c r="AG72" s="125"/>
      <c r="AH72" s="125">
        <v>-5.8415700522955714</v>
      </c>
      <c r="AI72" s="125"/>
      <c r="AJ72" s="125">
        <v>1.52477916244629</v>
      </c>
      <c r="AK72" s="125"/>
      <c r="AL72" s="125">
        <v>17.99865157</v>
      </c>
      <c r="AM72" s="125"/>
      <c r="AN72" s="125">
        <v>-0.0076136229386598586</v>
      </c>
      <c r="AO72" s="125"/>
      <c r="AP72" s="126">
        <v>268.04582595691528</v>
      </c>
      <c r="AQ72" s="126"/>
      <c r="AR72" s="126">
        <v>-16.804529953135351</v>
      </c>
      <c r="AS72" s="126"/>
      <c r="AT72" s="126">
        <v>251.24129600378</v>
      </c>
      <c r="AU72" s="126"/>
      <c r="AV72" s="127">
        <v>0.050578915295551495</v>
      </c>
      <c r="AW72" s="127">
        <v>-0.01366121652368316</v>
      </c>
      <c r="AX72" s="127">
        <v>-0.0030182704462540498</v>
      </c>
      <c r="AY72" s="127">
        <v>-1.9390337699162359E-07</v>
      </c>
      <c r="AZ72" s="127">
        <v>0</v>
      </c>
      <c r="BA72" s="127">
        <v>-0.0049684539181299083</v>
      </c>
    </row>
    <row r="73">
      <c r="B73" s="124" t="s">
        <v>43</v>
      </c>
      <c r="C73" s="124"/>
      <c r="D73" s="125">
        <v>7.2008747266</v>
      </c>
      <c r="E73" s="125"/>
      <c r="F73" s="125">
        <v>4</v>
      </c>
      <c r="G73" s="125"/>
      <c r="H73" s="126">
        <v>3814.49693649775</v>
      </c>
      <c r="I73" s="126"/>
      <c r="J73" s="126"/>
      <c r="K73" s="126">
        <v>3613</v>
      </c>
      <c r="L73" s="126"/>
      <c r="M73" s="126"/>
      <c r="N73" s="125">
        <v>105.57699796561722</v>
      </c>
      <c r="O73" s="125"/>
      <c r="P73" s="125">
        <v>-6.311767975489941</v>
      </c>
      <c r="Q73" s="125"/>
      <c r="R73" s="125">
        <v>1.63116652141362</v>
      </c>
      <c r="S73" s="125"/>
      <c r="T73" s="125">
        <v>9.99889058</v>
      </c>
      <c r="U73" s="125"/>
      <c r="V73" s="125">
        <v>7.1025020178</v>
      </c>
      <c r="W73" s="125"/>
      <c r="X73" s="125">
        <v>4</v>
      </c>
      <c r="Y73" s="125"/>
      <c r="Z73" s="126">
        <v>3683.63623791184</v>
      </c>
      <c r="AA73" s="126"/>
      <c r="AB73" s="126"/>
      <c r="AC73" s="126">
        <v>3501</v>
      </c>
      <c r="AD73" s="126"/>
      <c r="AE73" s="126"/>
      <c r="AF73" s="125">
        <v>105.21668774384004</v>
      </c>
      <c r="AG73" s="125"/>
      <c r="AH73" s="125">
        <v>-6.3048062896531949</v>
      </c>
      <c r="AI73" s="125"/>
      <c r="AJ73" s="125">
        <v>1.62425682297332</v>
      </c>
      <c r="AK73" s="125"/>
      <c r="AL73" s="125">
        <v>9.99888796</v>
      </c>
      <c r="AM73" s="125"/>
      <c r="AN73" s="125">
        <v>-0.0069096984402998718</v>
      </c>
      <c r="AO73" s="125"/>
      <c r="AP73" s="126">
        <v>-118.2462377214913</v>
      </c>
      <c r="AQ73" s="126"/>
      <c r="AR73" s="126">
        <v>-12.614460864419192</v>
      </c>
      <c r="AS73" s="126"/>
      <c r="AT73" s="126">
        <v>-130.86069858591009</v>
      </c>
      <c r="AU73" s="126"/>
      <c r="AV73" s="127">
        <v>-0.030999169665098258</v>
      </c>
      <c r="AW73" s="127">
        <v>-0.01366121652368316</v>
      </c>
      <c r="AX73" s="127">
        <v>-0.0034127719931430897</v>
      </c>
      <c r="AY73" s="127">
        <v>-2.6202907003551163E-07</v>
      </c>
      <c r="AZ73" s="127">
        <v>0</v>
      </c>
      <c r="BA73" s="127">
        <v>-0.004236047239561851</v>
      </c>
    </row>
    <row r="74">
      <c r="B74" s="132" t="s">
        <v>213</v>
      </c>
      <c r="C74" s="132"/>
      <c r="D74" s="133">
        <v>7.2008747266</v>
      </c>
      <c r="E74" s="133"/>
      <c r="F74" s="133">
        <v>4</v>
      </c>
      <c r="G74" s="133"/>
      <c r="H74" s="134">
        <v>9114.0535677664</v>
      </c>
      <c r="I74" s="134"/>
      <c r="J74" s="134"/>
      <c r="K74" s="134">
        <v>8536</v>
      </c>
      <c r="L74" s="134"/>
      <c r="M74" s="134"/>
      <c r="N74" s="133">
        <v>106.77194901319587</v>
      </c>
      <c r="O74" s="133"/>
      <c r="P74" s="133">
        <v>-6.04213990942052</v>
      </c>
      <c r="Q74" s="133"/>
      <c r="R74" s="133">
        <v>1.57373247147368</v>
      </c>
      <c r="S74" s="133"/>
      <c r="T74" s="133">
        <v>14.612625413064666</v>
      </c>
      <c r="U74" s="133"/>
      <c r="V74" s="133">
        <v>7.1025020178</v>
      </c>
      <c r="W74" s="133"/>
      <c r="X74" s="133">
        <v>4</v>
      </c>
      <c r="Y74" s="133"/>
      <c r="Z74" s="134">
        <v>9234.43416518426</v>
      </c>
      <c r="AA74" s="134"/>
      <c r="AB74" s="134"/>
      <c r="AC74" s="134">
        <v>8673</v>
      </c>
      <c r="AD74" s="134"/>
      <c r="AE74" s="134"/>
      <c r="AF74" s="133">
        <v>106.4733559919781</v>
      </c>
      <c r="AG74" s="133"/>
      <c r="AH74" s="133">
        <v>-6.0263560132023075</v>
      </c>
      <c r="AI74" s="133"/>
      <c r="AJ74" s="133">
        <v>1.56446102152125</v>
      </c>
      <c r="AK74" s="133"/>
      <c r="AL74" s="133">
        <v>14.769414581805604</v>
      </c>
      <c r="AM74" s="133"/>
      <c r="AN74" s="133">
        <v>-0.0092714499524300109</v>
      </c>
      <c r="AO74" s="133"/>
      <c r="AP74" s="134">
        <v>146.27757014807833</v>
      </c>
      <c r="AQ74" s="134"/>
      <c r="AR74" s="134">
        <v>-25.896972730217122</v>
      </c>
      <c r="AS74" s="134"/>
      <c r="AT74" s="134">
        <v>120.38059741786128</v>
      </c>
      <c r="AU74" s="134"/>
      <c r="AV74" s="135">
        <v>0.016049671977507028</v>
      </c>
      <c r="AW74" s="135">
        <v>-0.01366121652368316</v>
      </c>
      <c r="AX74" s="135">
        <v>-0.0027965493182190234</v>
      </c>
      <c r="AY74" s="135">
        <v>0.01072970560107272</v>
      </c>
      <c r="AZ74" s="135">
        <v>0</v>
      </c>
      <c r="BA74" s="135">
        <v>-0.0058913761522299962</v>
      </c>
    </row>
    <row r="75">
      <c r="B75" s="124" t="s">
        <v>214</v>
      </c>
      <c r="C75" s="124"/>
      <c r="D75" s="125">
        <v>5.381730923</v>
      </c>
      <c r="E75" s="125"/>
      <c r="F75" s="125">
        <v>4</v>
      </c>
      <c r="G75" s="125"/>
      <c r="H75" s="126">
        <v>1075.20262441098</v>
      </c>
      <c r="I75" s="126"/>
      <c r="J75" s="126"/>
      <c r="K75" s="126">
        <v>960.000000000001</v>
      </c>
      <c r="L75" s="126"/>
      <c r="M75" s="126"/>
      <c r="N75" s="125">
        <v>112.00027337614363</v>
      </c>
      <c r="O75" s="125"/>
      <c r="P75" s="125">
        <v>-12.868583472935297</v>
      </c>
      <c r="Q75" s="125"/>
      <c r="R75" s="125">
        <v>3.47556142460794</v>
      </c>
      <c r="S75" s="125"/>
      <c r="T75" s="125">
        <v>0</v>
      </c>
      <c r="U75" s="125"/>
      <c r="V75" s="125">
        <v>6.931279518</v>
      </c>
      <c r="W75" s="125"/>
      <c r="X75" s="125">
        <v>4</v>
      </c>
      <c r="Y75" s="125"/>
      <c r="Z75" s="126">
        <v>1122.74909839844</v>
      </c>
      <c r="AA75" s="126"/>
      <c r="AB75" s="126"/>
      <c r="AC75" s="126">
        <v>957</v>
      </c>
      <c r="AD75" s="126"/>
      <c r="AE75" s="126"/>
      <c r="AF75" s="125">
        <v>117.31965500506166</v>
      </c>
      <c r="AG75" s="125"/>
      <c r="AH75" s="125">
        <v>-12.608329373968772</v>
      </c>
      <c r="AI75" s="125"/>
      <c r="AJ75" s="125">
        <v>3.40264503378762</v>
      </c>
      <c r="AK75" s="125"/>
      <c r="AL75" s="125">
        <v>0</v>
      </c>
      <c r="AM75" s="125"/>
      <c r="AN75" s="125">
        <v>-0.072916390820319865</v>
      </c>
      <c r="AO75" s="125"/>
      <c r="AP75" s="126">
        <v>-3.3600082012854546</v>
      </c>
      <c r="AQ75" s="126"/>
      <c r="AR75" s="126">
        <v>50.90648218874562</v>
      </c>
      <c r="AS75" s="126"/>
      <c r="AT75" s="126">
        <v>47.546473987460104</v>
      </c>
      <c r="AU75" s="126"/>
      <c r="AV75" s="127">
        <v>-0.0031250000000010627</v>
      </c>
      <c r="AW75" s="127">
        <v>0.28792754917895774</v>
      </c>
      <c r="AX75" s="127">
        <v>0.047494362902609492</v>
      </c>
      <c r="AY75" s="127">
        <v>0</v>
      </c>
      <c r="AZ75" s="127">
        <v>0</v>
      </c>
      <c r="BA75" s="127">
        <v>-0.020979744539702729</v>
      </c>
    </row>
    <row r="76">
      <c r="B76" s="124" t="s">
        <v>215</v>
      </c>
      <c r="C76" s="124"/>
      <c r="D76" s="125">
        <v>0</v>
      </c>
      <c r="E76" s="125"/>
      <c r="F76" s="125">
        <v>0</v>
      </c>
      <c r="G76" s="125"/>
      <c r="H76" s="126">
        <v>-71</v>
      </c>
      <c r="I76" s="126"/>
      <c r="J76" s="126"/>
      <c r="K76" s="126">
        <v>-71</v>
      </c>
      <c r="L76" s="126"/>
      <c r="M76" s="126"/>
      <c r="N76" s="125">
        <v>100</v>
      </c>
      <c r="O76" s="125"/>
      <c r="P76" s="125">
        <v>0</v>
      </c>
      <c r="Q76" s="125"/>
      <c r="R76" s="125">
        <v>0</v>
      </c>
      <c r="S76" s="125"/>
      <c r="T76" s="125">
        <v>0</v>
      </c>
      <c r="U76" s="125"/>
      <c r="V76" s="125">
        <v>0</v>
      </c>
      <c r="W76" s="125"/>
      <c r="X76" s="125">
        <v>0</v>
      </c>
      <c r="Y76" s="125"/>
      <c r="Z76" s="126">
        <v>-30</v>
      </c>
      <c r="AA76" s="126"/>
      <c r="AB76" s="126"/>
      <c r="AC76" s="126">
        <v>-30</v>
      </c>
      <c r="AD76" s="126"/>
      <c r="AE76" s="126"/>
      <c r="AF76" s="125">
        <v>100</v>
      </c>
      <c r="AG76" s="125"/>
      <c r="AH76" s="125">
        <v>0</v>
      </c>
      <c r="AI76" s="125"/>
      <c r="AJ76" s="125">
        <v>0</v>
      </c>
      <c r="AK76" s="125"/>
      <c r="AL76" s="125">
        <v>0</v>
      </c>
      <c r="AM76" s="125"/>
      <c r="AN76" s="125">
        <v>0</v>
      </c>
      <c r="AO76" s="125"/>
      <c r="AP76" s="126">
        <v>41</v>
      </c>
      <c r="AQ76" s="126"/>
      <c r="AR76" s="126">
        <v>0</v>
      </c>
      <c r="AS76" s="126"/>
      <c r="AT76" s="126">
        <v>41</v>
      </c>
      <c r="AU76" s="126"/>
      <c r="AV76" s="127">
        <v>-0.57746478873239437</v>
      </c>
      <c r="AW76" s="127">
        <v>0</v>
      </c>
      <c r="AX76" s="127">
        <v>0</v>
      </c>
      <c r="AY76" s="127">
        <v>0</v>
      </c>
      <c r="AZ76" s="127">
        <v>0</v>
      </c>
      <c r="BA76" s="127">
        <v>0</v>
      </c>
    </row>
    <row r="77">
      <c r="B77" s="132" t="s">
        <v>44</v>
      </c>
      <c r="C77" s="132"/>
      <c r="D77" s="133">
        <v>5.92406008020576</v>
      </c>
      <c r="E77" s="133"/>
      <c r="F77" s="133">
        <v>19.0499657768652</v>
      </c>
      <c r="G77" s="133"/>
      <c r="H77" s="134">
        <v>110675.95705356</v>
      </c>
      <c r="I77" s="134"/>
      <c r="J77" s="134"/>
      <c r="K77" s="134">
        <v>100044</v>
      </c>
      <c r="L77" s="134"/>
      <c r="M77" s="134"/>
      <c r="N77" s="133">
        <v>110.62728104989805</v>
      </c>
      <c r="O77" s="133"/>
      <c r="P77" s="133">
        <v>-9.8916656805694743</v>
      </c>
      <c r="Q77" s="133"/>
      <c r="R77" s="133">
        <v>2.05929326491787</v>
      </c>
      <c r="S77" s="133"/>
      <c r="T77" s="133">
        <v>17.104612191242364</v>
      </c>
      <c r="U77" s="133"/>
      <c r="V77" s="133">
        <v>5.97752808988503</v>
      </c>
      <c r="W77" s="133"/>
      <c r="X77" s="133">
        <v>19.1101984941821</v>
      </c>
      <c r="Y77" s="133"/>
      <c r="Z77" s="134">
        <v>110508.324958016</v>
      </c>
      <c r="AA77" s="134"/>
      <c r="AB77" s="134"/>
      <c r="AC77" s="134">
        <v>100125</v>
      </c>
      <c r="AD77" s="134"/>
      <c r="AE77" s="134"/>
      <c r="AF77" s="133">
        <v>110.37036200550912</v>
      </c>
      <c r="AG77" s="133"/>
      <c r="AH77" s="133">
        <v>-10.321905231486459</v>
      </c>
      <c r="AI77" s="133"/>
      <c r="AJ77" s="133">
        <v>2.14215630896882</v>
      </c>
      <c r="AK77" s="133"/>
      <c r="AL77" s="133">
        <v>16.652364343691783</v>
      </c>
      <c r="AM77" s="133"/>
      <c r="AN77" s="133">
        <v>0.082863044050949686</v>
      </c>
      <c r="AO77" s="133"/>
      <c r="AP77" s="134">
        <v>89.60809765041742</v>
      </c>
      <c r="AQ77" s="134"/>
      <c r="AR77" s="134">
        <v>-257.24019319440879</v>
      </c>
      <c r="AS77" s="134"/>
      <c r="AT77" s="134">
        <v>-167.63209554400237</v>
      </c>
      <c r="AU77" s="134"/>
      <c r="AV77" s="135">
        <v>0.00080964375674703133</v>
      </c>
      <c r="AW77" s="135">
        <v>0.0090255684370797867</v>
      </c>
      <c r="AX77" s="135">
        <v>-0.0023223841529020337</v>
      </c>
      <c r="AY77" s="135">
        <v>-0.026440111152133197</v>
      </c>
      <c r="AZ77" s="135">
        <v>0.0031618281115259757</v>
      </c>
      <c r="BA77" s="135">
        <v>0.040238583528924655</v>
      </c>
    </row>
    <row r="78">
      <c r="B78" s="124" t="s">
        <v>45</v>
      </c>
      <c r="C78" s="124"/>
      <c r="D78" s="125">
        <v>0</v>
      </c>
      <c r="E78" s="125"/>
      <c r="F78" s="125">
        <v>0</v>
      </c>
      <c r="G78" s="125"/>
      <c r="H78" s="126">
        <v>1537</v>
      </c>
      <c r="I78" s="126"/>
      <c r="J78" s="126"/>
      <c r="K78" s="126">
        <v>1537</v>
      </c>
      <c r="L78" s="126"/>
      <c r="M78" s="126"/>
      <c r="N78" s="125">
        <v>100</v>
      </c>
      <c r="O78" s="125"/>
      <c r="P78" s="125">
        <v>0</v>
      </c>
      <c r="Q78" s="125"/>
      <c r="R78" s="125">
        <v>0</v>
      </c>
      <c r="S78" s="125"/>
      <c r="T78" s="125"/>
      <c r="U78" s="125"/>
      <c r="V78" s="125">
        <v>0</v>
      </c>
      <c r="W78" s="125"/>
      <c r="X78" s="125">
        <v>0</v>
      </c>
      <c r="Y78" s="125"/>
      <c r="Z78" s="126">
        <v>1535</v>
      </c>
      <c r="AA78" s="126"/>
      <c r="AB78" s="126"/>
      <c r="AC78" s="126">
        <v>1535</v>
      </c>
      <c r="AD78" s="126"/>
      <c r="AE78" s="126"/>
      <c r="AF78" s="125">
        <v>100</v>
      </c>
      <c r="AG78" s="125"/>
      <c r="AH78" s="125">
        <v>0</v>
      </c>
      <c r="AI78" s="125"/>
      <c r="AJ78" s="125">
        <v>0</v>
      </c>
      <c r="AK78" s="125"/>
      <c r="AL78" s="125"/>
      <c r="AM78" s="125"/>
      <c r="AN78" s="125">
        <v>0</v>
      </c>
      <c r="AO78" s="125"/>
      <c r="AP78" s="126">
        <v>-2</v>
      </c>
      <c r="AQ78" s="126"/>
      <c r="AR78" s="126">
        <v>0</v>
      </c>
      <c r="AS78" s="126"/>
      <c r="AT78" s="126">
        <v>-2</v>
      </c>
      <c r="AU78" s="126"/>
      <c r="AV78" s="127">
        <v>-0.0013012361743656475</v>
      </c>
      <c r="AW78" s="127">
        <v>0</v>
      </c>
      <c r="AX78" s="127">
        <v>0</v>
      </c>
      <c r="AY78" s="127">
        <v>0</v>
      </c>
      <c r="AZ78" s="127">
        <v>0</v>
      </c>
      <c r="BA78" s="127">
        <v>0</v>
      </c>
    </row>
    <row r="79">
      <c r="B79" s="124" t="s">
        <v>46</v>
      </c>
      <c r="C79" s="124"/>
      <c r="D79" s="125">
        <v>0</v>
      </c>
      <c r="E79" s="125"/>
      <c r="F79" s="125">
        <v>0</v>
      </c>
      <c r="G79" s="125"/>
      <c r="H79" s="126">
        <v>1013</v>
      </c>
      <c r="I79" s="126"/>
      <c r="J79" s="126"/>
      <c r="K79" s="126">
        <v>1013</v>
      </c>
      <c r="L79" s="126"/>
      <c r="M79" s="126"/>
      <c r="N79" s="125">
        <v>100</v>
      </c>
      <c r="O79" s="125"/>
      <c r="P79" s="125">
        <v>0</v>
      </c>
      <c r="Q79" s="125"/>
      <c r="R79" s="125">
        <v>0</v>
      </c>
      <c r="S79" s="125"/>
      <c r="T79" s="125"/>
      <c r="U79" s="125"/>
      <c r="V79" s="125">
        <v>0</v>
      </c>
      <c r="W79" s="125"/>
      <c r="X79" s="125">
        <v>0</v>
      </c>
      <c r="Y79" s="125"/>
      <c r="Z79" s="126">
        <v>1092</v>
      </c>
      <c r="AA79" s="126"/>
      <c r="AB79" s="126"/>
      <c r="AC79" s="126">
        <v>1092</v>
      </c>
      <c r="AD79" s="126"/>
      <c r="AE79" s="126"/>
      <c r="AF79" s="125">
        <v>100</v>
      </c>
      <c r="AG79" s="125"/>
      <c r="AH79" s="125">
        <v>0</v>
      </c>
      <c r="AI79" s="125"/>
      <c r="AJ79" s="125">
        <v>0</v>
      </c>
      <c r="AK79" s="125"/>
      <c r="AL79" s="125"/>
      <c r="AM79" s="125"/>
      <c r="AN79" s="125">
        <v>0</v>
      </c>
      <c r="AO79" s="125"/>
      <c r="AP79" s="126">
        <v>79</v>
      </c>
      <c r="AQ79" s="126"/>
      <c r="AR79" s="126">
        <v>0</v>
      </c>
      <c r="AS79" s="126"/>
      <c r="AT79" s="126">
        <v>79</v>
      </c>
      <c r="AU79" s="126"/>
      <c r="AV79" s="127">
        <v>0.077986179664363275</v>
      </c>
      <c r="AW79" s="127">
        <v>0</v>
      </c>
      <c r="AX79" s="127">
        <v>0</v>
      </c>
      <c r="AY79" s="127">
        <v>0</v>
      </c>
      <c r="AZ79" s="127">
        <v>0</v>
      </c>
      <c r="BA79" s="127">
        <v>0</v>
      </c>
    </row>
    <row r="80">
      <c r="B80" s="124" t="s">
        <v>47</v>
      </c>
      <c r="C80" s="124"/>
      <c r="D80" s="125">
        <v>0</v>
      </c>
      <c r="E80" s="125"/>
      <c r="F80" s="125">
        <v>0</v>
      </c>
      <c r="G80" s="125"/>
      <c r="H80" s="126">
        <v>-923</v>
      </c>
      <c r="I80" s="126"/>
      <c r="J80" s="126"/>
      <c r="K80" s="126">
        <v>-923</v>
      </c>
      <c r="L80" s="126"/>
      <c r="M80" s="126"/>
      <c r="N80" s="125">
        <v>100</v>
      </c>
      <c r="O80" s="125"/>
      <c r="P80" s="125">
        <v>0</v>
      </c>
      <c r="Q80" s="125"/>
      <c r="R80" s="125">
        <v>0</v>
      </c>
      <c r="S80" s="125"/>
      <c r="T80" s="125"/>
      <c r="U80" s="125"/>
      <c r="V80" s="125">
        <v>0</v>
      </c>
      <c r="W80" s="125"/>
      <c r="X80" s="125">
        <v>0</v>
      </c>
      <c r="Y80" s="125"/>
      <c r="Z80" s="126">
        <v>-915</v>
      </c>
      <c r="AA80" s="126"/>
      <c r="AB80" s="126"/>
      <c r="AC80" s="126">
        <v>-915</v>
      </c>
      <c r="AD80" s="126"/>
      <c r="AE80" s="126"/>
      <c r="AF80" s="125">
        <v>100</v>
      </c>
      <c r="AG80" s="125"/>
      <c r="AH80" s="125">
        <v>0</v>
      </c>
      <c r="AI80" s="125"/>
      <c r="AJ80" s="125">
        <v>0</v>
      </c>
      <c r="AK80" s="125"/>
      <c r="AL80" s="125"/>
      <c r="AM80" s="125"/>
      <c r="AN80" s="125">
        <v>0</v>
      </c>
      <c r="AO80" s="125"/>
      <c r="AP80" s="126">
        <v>8</v>
      </c>
      <c r="AQ80" s="126"/>
      <c r="AR80" s="126">
        <v>0</v>
      </c>
      <c r="AS80" s="126"/>
      <c r="AT80" s="126">
        <v>8</v>
      </c>
      <c r="AU80" s="126"/>
      <c r="AV80" s="127">
        <v>-0.00866738894907909</v>
      </c>
      <c r="AW80" s="127">
        <v>0</v>
      </c>
      <c r="AX80" s="127">
        <v>0</v>
      </c>
      <c r="AY80" s="127">
        <v>0</v>
      </c>
      <c r="AZ80" s="127">
        <v>0</v>
      </c>
      <c r="BA80" s="127">
        <v>0</v>
      </c>
    </row>
    <row r="81">
      <c r="B81" s="124" t="s">
        <v>48</v>
      </c>
      <c r="C81" s="124"/>
      <c r="D81" s="125"/>
      <c r="E81" s="125"/>
      <c r="F81" s="125"/>
      <c r="G81" s="125"/>
      <c r="H81" s="126"/>
      <c r="I81" s="126"/>
      <c r="J81" s="126"/>
      <c r="K81" s="126"/>
      <c r="L81" s="126"/>
      <c r="M81" s="126"/>
      <c r="N81" s="125"/>
      <c r="O81" s="125"/>
      <c r="P81" s="125"/>
      <c r="Q81" s="125"/>
      <c r="R81" s="125"/>
      <c r="S81" s="125"/>
      <c r="T81" s="125"/>
      <c r="U81" s="125"/>
      <c r="V81" s="125">
        <v>0</v>
      </c>
      <c r="W81" s="125"/>
      <c r="X81" s="125">
        <v>0</v>
      </c>
      <c r="Y81" s="125"/>
      <c r="Z81" s="126">
        <v>65</v>
      </c>
      <c r="AA81" s="126"/>
      <c r="AB81" s="126"/>
      <c r="AC81" s="126">
        <v>65</v>
      </c>
      <c r="AD81" s="126"/>
      <c r="AE81" s="126"/>
      <c r="AF81" s="125">
        <v>100</v>
      </c>
      <c r="AG81" s="125"/>
      <c r="AH81" s="125">
        <v>0</v>
      </c>
      <c r="AI81" s="125"/>
      <c r="AJ81" s="125">
        <v>0</v>
      </c>
      <c r="AK81" s="125"/>
      <c r="AL81" s="125"/>
      <c r="AM81" s="125"/>
      <c r="AN81" s="125">
        <v>0</v>
      </c>
      <c r="AO81" s="125"/>
      <c r="AP81" s="126">
        <v>65</v>
      </c>
      <c r="AQ81" s="126"/>
      <c r="AR81" s="126">
        <v>0</v>
      </c>
      <c r="AS81" s="126"/>
      <c r="AT81" s="126">
        <v>65</v>
      </c>
      <c r="AU81" s="126"/>
      <c r="AV81" s="127">
        <v>-1</v>
      </c>
      <c r="AW81" s="127">
        <v>0</v>
      </c>
      <c r="AX81" s="127">
        <v>-1</v>
      </c>
      <c r="AY81" s="127">
        <v>0</v>
      </c>
      <c r="AZ81" s="127">
        <v>0</v>
      </c>
      <c r="BA81" s="127">
        <v>0</v>
      </c>
    </row>
    <row r="82">
      <c r="B82" s="132" t="s">
        <v>49</v>
      </c>
      <c r="C82" s="132"/>
      <c r="D82" s="133">
        <v>0</v>
      </c>
      <c r="E82" s="133"/>
      <c r="F82" s="133">
        <v>0</v>
      </c>
      <c r="G82" s="133"/>
      <c r="H82" s="134">
        <v>1627</v>
      </c>
      <c r="I82" s="134"/>
      <c r="J82" s="134"/>
      <c r="K82" s="134">
        <v>1627</v>
      </c>
      <c r="L82" s="134"/>
      <c r="M82" s="134"/>
      <c r="N82" s="133">
        <v>100</v>
      </c>
      <c r="O82" s="133"/>
      <c r="P82" s="133">
        <v>0</v>
      </c>
      <c r="Q82" s="133"/>
      <c r="R82" s="133">
        <v>0</v>
      </c>
      <c r="S82" s="133"/>
      <c r="T82" s="133"/>
      <c r="U82" s="133"/>
      <c r="V82" s="133">
        <v>0</v>
      </c>
      <c r="W82" s="133"/>
      <c r="X82" s="133">
        <v>0</v>
      </c>
      <c r="Y82" s="133"/>
      <c r="Z82" s="134">
        <v>1777</v>
      </c>
      <c r="AA82" s="134"/>
      <c r="AB82" s="134"/>
      <c r="AC82" s="134">
        <v>1777</v>
      </c>
      <c r="AD82" s="134"/>
      <c r="AE82" s="134"/>
      <c r="AF82" s="133">
        <v>100</v>
      </c>
      <c r="AG82" s="133"/>
      <c r="AH82" s="133">
        <v>0</v>
      </c>
      <c r="AI82" s="133"/>
      <c r="AJ82" s="133">
        <v>0</v>
      </c>
      <c r="AK82" s="133"/>
      <c r="AL82" s="133"/>
      <c r="AM82" s="133"/>
      <c r="AN82" s="133">
        <v>0</v>
      </c>
      <c r="AO82" s="133"/>
      <c r="AP82" s="134">
        <v>150</v>
      </c>
      <c r="AQ82" s="134"/>
      <c r="AR82" s="134">
        <v>0</v>
      </c>
      <c r="AS82" s="134"/>
      <c r="AT82" s="134">
        <v>150</v>
      </c>
      <c r="AU82" s="134"/>
      <c r="AV82" s="135">
        <v>0.092194222495390291</v>
      </c>
      <c r="AW82" s="135">
        <v>0</v>
      </c>
      <c r="AX82" s="135">
        <v>0</v>
      </c>
      <c r="AY82" s="135">
        <v>0</v>
      </c>
      <c r="AZ82" s="135">
        <v>0</v>
      </c>
      <c r="BA82" s="135">
        <v>0</v>
      </c>
    </row>
    <row r="83">
      <c r="B83" s="132" t="s">
        <v>50</v>
      </c>
      <c r="C83" s="132"/>
      <c r="D83" s="133">
        <v>4.81175176555488</v>
      </c>
      <c r="E83" s="133"/>
      <c r="F83" s="133">
        <v>15.9753593429158</v>
      </c>
      <c r="G83" s="133"/>
      <c r="H83" s="134">
        <v>136044.395335148</v>
      </c>
      <c r="I83" s="134"/>
      <c r="J83" s="134"/>
      <c r="K83" s="134">
        <v>125266</v>
      </c>
      <c r="L83" s="134"/>
      <c r="M83" s="134"/>
      <c r="N83" s="133">
        <v>108.60440609195472</v>
      </c>
      <c r="O83" s="133"/>
      <c r="P83" s="133">
        <v>-8.4959133179879434</v>
      </c>
      <c r="Q83" s="133"/>
      <c r="R83" s="133">
        <v>1.79190318369425</v>
      </c>
      <c r="S83" s="133"/>
      <c r="T83" s="133"/>
      <c r="U83" s="133"/>
      <c r="V83" s="133">
        <v>4.78960915337298</v>
      </c>
      <c r="W83" s="133"/>
      <c r="X83" s="133">
        <v>15.8412046543463</v>
      </c>
      <c r="Y83" s="133"/>
      <c r="Z83" s="134">
        <v>137447.937573406</v>
      </c>
      <c r="AA83" s="134"/>
      <c r="AB83" s="134"/>
      <c r="AC83" s="134">
        <v>126904</v>
      </c>
      <c r="AD83" s="134"/>
      <c r="AE83" s="134"/>
      <c r="AF83" s="133">
        <v>108.30859356159459</v>
      </c>
      <c r="AG83" s="133"/>
      <c r="AH83" s="133">
        <v>-8.7527412235341568</v>
      </c>
      <c r="AI83" s="133"/>
      <c r="AJ83" s="133">
        <v>1.83965391735106</v>
      </c>
      <c r="AK83" s="133"/>
      <c r="AL83" s="133"/>
      <c r="AM83" s="133"/>
      <c r="AN83" s="133">
        <v>0.047750733656809929</v>
      </c>
      <c r="AO83" s="133"/>
      <c r="AP83" s="134">
        <v>1778.9401717862183</v>
      </c>
      <c r="AQ83" s="134"/>
      <c r="AR83" s="134">
        <v>-375.39793352821118</v>
      </c>
      <c r="AS83" s="134"/>
      <c r="AT83" s="134">
        <v>1403.542238258</v>
      </c>
      <c r="AU83" s="134"/>
      <c r="AV83" s="135">
        <v>0.013076173901936678</v>
      </c>
      <c r="AW83" s="135">
        <v>-0.0046017777434840213</v>
      </c>
      <c r="AX83" s="135">
        <v>-0.0027237617791460579</v>
      </c>
      <c r="AY83" s="135">
        <v>0</v>
      </c>
      <c r="AZ83" s="135">
        <v>-0.0083976006855201613</v>
      </c>
      <c r="BA83" s="135">
        <v>0.026648054477120438</v>
      </c>
    </row>
    <row r="84"/>
    <row r="85">
      <c r="B85" s="119" t="s">
        <v>58</v>
      </c>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1"/>
      <c r="AW85" s="121"/>
      <c r="AX85" s="121"/>
      <c r="AY85" s="121"/>
      <c r="AZ85" s="121"/>
      <c r="BA85" s="121"/>
    </row>
    <row r="86">
      <c r="B86" s="124" t="s">
        <v>51</v>
      </c>
      <c r="C86" s="124"/>
      <c r="D86" s="125">
        <v>1.51698034484966</v>
      </c>
      <c r="E86" s="125"/>
      <c r="F86" s="125">
        <v>0.796714579055442</v>
      </c>
      <c r="G86" s="125"/>
      <c r="H86" s="126">
        <v>45294.6306232524</v>
      </c>
      <c r="I86" s="126"/>
      <c r="J86" s="126"/>
      <c r="K86" s="126">
        <v>44738</v>
      </c>
      <c r="L86" s="126"/>
      <c r="M86" s="126"/>
      <c r="N86" s="125">
        <v>101.24420095501006</v>
      </c>
      <c r="O86" s="125"/>
      <c r="P86" s="125">
        <v>-3.2014475845772457</v>
      </c>
      <c r="Q86" s="125"/>
      <c r="R86" s="125">
        <v>0.890551522234732</v>
      </c>
      <c r="S86" s="125"/>
      <c r="T86" s="125">
        <v>0.0226885135520754</v>
      </c>
      <c r="U86" s="125"/>
      <c r="V86" s="125">
        <v>1.51065866587118</v>
      </c>
      <c r="W86" s="125"/>
      <c r="X86" s="125">
        <v>0.826830937713895</v>
      </c>
      <c r="Y86" s="125"/>
      <c r="Z86" s="126">
        <v>43386.6894654824</v>
      </c>
      <c r="AA86" s="126"/>
      <c r="AB86" s="126"/>
      <c r="AC86" s="126">
        <v>42829</v>
      </c>
      <c r="AD86" s="126"/>
      <c r="AE86" s="126"/>
      <c r="AF86" s="125">
        <v>101.30213048514418</v>
      </c>
      <c r="AG86" s="125"/>
      <c r="AH86" s="125">
        <v>-3.3392502526755958</v>
      </c>
      <c r="AI86" s="125"/>
      <c r="AJ86" s="125">
        <v>0.921052942725581</v>
      </c>
      <c r="AK86" s="125"/>
      <c r="AL86" s="125">
        <v>0.0243835448522393</v>
      </c>
      <c r="AM86" s="125"/>
      <c r="AN86" s="125">
        <v>0.030501420490849029</v>
      </c>
      <c r="AO86" s="125"/>
      <c r="AP86" s="126">
        <v>-1932.751796231142</v>
      </c>
      <c r="AQ86" s="126"/>
      <c r="AR86" s="126">
        <v>24.810638461141231</v>
      </c>
      <c r="AS86" s="126"/>
      <c r="AT86" s="126">
        <v>-1907.9411577700012</v>
      </c>
      <c r="AU86" s="126"/>
      <c r="AV86" s="127">
        <v>-0.042670660288792524</v>
      </c>
      <c r="AW86" s="127">
        <v>-0.0041672781061025642</v>
      </c>
      <c r="AX86" s="127">
        <v>0.00057217627861826667</v>
      </c>
      <c r="AY86" s="127">
        <v>0.074708785847667381</v>
      </c>
      <c r="AZ86" s="127">
        <v>0.0378006872852233</v>
      </c>
      <c r="BA86" s="127">
        <v>0.034250034646293545</v>
      </c>
    </row>
    <row r="87">
      <c r="B87" s="124" t="s">
        <v>52</v>
      </c>
      <c r="C87" s="124"/>
      <c r="D87" s="125">
        <v>0.6532879552</v>
      </c>
      <c r="E87" s="125"/>
      <c r="F87" s="125">
        <v>0</v>
      </c>
      <c r="G87" s="125"/>
      <c r="H87" s="126">
        <v>2479.11249799144</v>
      </c>
      <c r="I87" s="126"/>
      <c r="J87" s="126"/>
      <c r="K87" s="126">
        <v>2562</v>
      </c>
      <c r="L87" s="126"/>
      <c r="M87" s="126"/>
      <c r="N87" s="125">
        <v>96.7647345039594</v>
      </c>
      <c r="O87" s="125"/>
      <c r="P87" s="125">
        <v>-11.585079468764857</v>
      </c>
      <c r="Q87" s="125"/>
      <c r="R87" s="125">
        <v>3.7196336363965</v>
      </c>
      <c r="S87" s="125"/>
      <c r="T87" s="125">
        <v>0.87416109546967269</v>
      </c>
      <c r="U87" s="125"/>
      <c r="V87" s="125">
        <v>0.640411615</v>
      </c>
      <c r="W87" s="125"/>
      <c r="X87" s="125">
        <v>0</v>
      </c>
      <c r="Y87" s="125"/>
      <c r="Z87" s="126">
        <v>2501.46882487381</v>
      </c>
      <c r="AA87" s="126"/>
      <c r="AB87" s="126"/>
      <c r="AC87" s="126">
        <v>2503</v>
      </c>
      <c r="AD87" s="126"/>
      <c r="AE87" s="126"/>
      <c r="AF87" s="125">
        <v>99.938826403268465</v>
      </c>
      <c r="AG87" s="125"/>
      <c r="AH87" s="125">
        <v>-0.937575630580283</v>
      </c>
      <c r="AI87" s="125"/>
      <c r="AJ87" s="125">
        <v>0.238754715677919</v>
      </c>
      <c r="AK87" s="125"/>
      <c r="AL87" s="125">
        <v>17.459581473198146</v>
      </c>
      <c r="AM87" s="125"/>
      <c r="AN87" s="125">
        <v>-3.4808789207185811</v>
      </c>
      <c r="AO87" s="125"/>
      <c r="AP87" s="126">
        <v>-57.091193357336046</v>
      </c>
      <c r="AQ87" s="126"/>
      <c r="AR87" s="126">
        <v>79.44752023970581</v>
      </c>
      <c r="AS87" s="126"/>
      <c r="AT87" s="126">
        <v>22.356326882370013</v>
      </c>
      <c r="AU87" s="126"/>
      <c r="AV87" s="127">
        <v>-0.023028883684621391</v>
      </c>
      <c r="AW87" s="127">
        <v>-0.019710052967466769</v>
      </c>
      <c r="AX87" s="127">
        <v>0.0328021558223692</v>
      </c>
      <c r="AY87" s="127">
        <v>18.972956430664983</v>
      </c>
      <c r="AZ87" s="127">
        <v>0</v>
      </c>
      <c r="BA87" s="127">
        <v>-0.9358123033027469</v>
      </c>
    </row>
    <row r="88">
      <c r="B88" s="124" t="s">
        <v>53</v>
      </c>
      <c r="C88" s="124"/>
      <c r="D88" s="125">
        <v>0.6532879552</v>
      </c>
      <c r="E88" s="125"/>
      <c r="F88" s="125">
        <v>0</v>
      </c>
      <c r="G88" s="125"/>
      <c r="H88" s="126">
        <v>31970.4275108493</v>
      </c>
      <c r="I88" s="126"/>
      <c r="J88" s="126"/>
      <c r="K88" s="126">
        <v>31522</v>
      </c>
      <c r="L88" s="126"/>
      <c r="M88" s="126"/>
      <c r="N88" s="125">
        <v>101.42258584750111</v>
      </c>
      <c r="O88" s="125"/>
      <c r="P88" s="125">
        <v>-5.9533544798142009</v>
      </c>
      <c r="Q88" s="125"/>
      <c r="R88" s="125">
        <v>1.71608897369552</v>
      </c>
      <c r="S88" s="125"/>
      <c r="T88" s="125">
        <v>1.8423470126248338</v>
      </c>
      <c r="U88" s="125"/>
      <c r="V88" s="125">
        <v>0.640411615</v>
      </c>
      <c r="W88" s="125"/>
      <c r="X88" s="125">
        <v>0</v>
      </c>
      <c r="Y88" s="125"/>
      <c r="Z88" s="126">
        <v>34428.7413896742</v>
      </c>
      <c r="AA88" s="126"/>
      <c r="AB88" s="126"/>
      <c r="AC88" s="126">
        <v>34036</v>
      </c>
      <c r="AD88" s="126"/>
      <c r="AE88" s="126"/>
      <c r="AF88" s="125">
        <v>101.15389995790986</v>
      </c>
      <c r="AG88" s="125"/>
      <c r="AH88" s="125">
        <v>-5.8824693734843105</v>
      </c>
      <c r="AI88" s="125"/>
      <c r="AJ88" s="125">
        <v>1.69260576713327</v>
      </c>
      <c r="AK88" s="125"/>
      <c r="AL88" s="125">
        <v>1.8423470126248354</v>
      </c>
      <c r="AM88" s="125"/>
      <c r="AN88" s="125">
        <v>-0.023483206562250114</v>
      </c>
      <c r="AO88" s="125"/>
      <c r="AP88" s="126">
        <v>2549.7638082061781</v>
      </c>
      <c r="AQ88" s="126"/>
      <c r="AR88" s="126">
        <v>-91.449929381279077</v>
      </c>
      <c r="AS88" s="126"/>
      <c r="AT88" s="126">
        <v>2458.3138788249016</v>
      </c>
      <c r="AU88" s="126"/>
      <c r="AV88" s="127">
        <v>0.079753822726984322</v>
      </c>
      <c r="AW88" s="127">
        <v>-0.019710052967466769</v>
      </c>
      <c r="AX88" s="127">
        <v>-0.0026491721478611226</v>
      </c>
      <c r="AY88" s="127">
        <v>8.4365878079654225E-16</v>
      </c>
      <c r="AZ88" s="127">
        <v>0</v>
      </c>
      <c r="BA88" s="127">
        <v>-0.013684142793412448</v>
      </c>
    </row>
    <row r="89">
      <c r="B89" s="124" t="s">
        <v>54</v>
      </c>
      <c r="C89" s="124"/>
      <c r="D89" s="125">
        <v>0.2762240177</v>
      </c>
      <c r="E89" s="125"/>
      <c r="F89" s="125">
        <v>0</v>
      </c>
      <c r="G89" s="125"/>
      <c r="H89" s="126">
        <v>9761.94463698416</v>
      </c>
      <c r="I89" s="126"/>
      <c r="J89" s="126"/>
      <c r="K89" s="126">
        <v>9654</v>
      </c>
      <c r="L89" s="126"/>
      <c r="M89" s="126"/>
      <c r="N89" s="125">
        <v>101.1181337992973</v>
      </c>
      <c r="O89" s="125"/>
      <c r="P89" s="125">
        <v>-3.1512974752451517</v>
      </c>
      <c r="Q89" s="125"/>
      <c r="R89" s="125">
        <v>0.856176027929908</v>
      </c>
      <c r="S89" s="125"/>
      <c r="T89" s="125">
        <v>2.9285530376777613</v>
      </c>
      <c r="U89" s="125"/>
      <c r="V89" s="125">
        <v>0.256580823</v>
      </c>
      <c r="W89" s="125"/>
      <c r="X89" s="125">
        <v>0</v>
      </c>
      <c r="Y89" s="125"/>
      <c r="Z89" s="126">
        <v>10629.2489784401</v>
      </c>
      <c r="AA89" s="126"/>
      <c r="AB89" s="126"/>
      <c r="AC89" s="126">
        <v>10523</v>
      </c>
      <c r="AD89" s="126"/>
      <c r="AE89" s="126"/>
      <c r="AF89" s="125">
        <v>101.00968334543477</v>
      </c>
      <c r="AG89" s="125"/>
      <c r="AH89" s="125">
        <v>-3.1306577249386742</v>
      </c>
      <c r="AI89" s="125"/>
      <c r="AJ89" s="125">
        <v>0.849961032903198</v>
      </c>
      <c r="AK89" s="125"/>
      <c r="AL89" s="125">
        <v>2.9285530376777587</v>
      </c>
      <c r="AM89" s="125"/>
      <c r="AN89" s="125">
        <v>-0.0062149950267099685</v>
      </c>
      <c r="AO89" s="125"/>
      <c r="AP89" s="126">
        <v>878.71658271589354</v>
      </c>
      <c r="AQ89" s="126"/>
      <c r="AR89" s="126">
        <v>-11.412241259954142</v>
      </c>
      <c r="AS89" s="126"/>
      <c r="AT89" s="126">
        <v>867.30434145593972</v>
      </c>
      <c r="AU89" s="126"/>
      <c r="AV89" s="127">
        <v>0.090014501760928109</v>
      </c>
      <c r="AW89" s="127">
        <v>-0.071113275607097862</v>
      </c>
      <c r="AX89" s="127">
        <v>-0.0010725124148136197</v>
      </c>
      <c r="AY89" s="127">
        <v>-9.0984702165860641E-16</v>
      </c>
      <c r="AZ89" s="127">
        <v>0</v>
      </c>
      <c r="BA89" s="127">
        <v>-0.0072590154640708622</v>
      </c>
    </row>
    <row r="90">
      <c r="B90" s="124" t="s">
        <v>55</v>
      </c>
      <c r="C90" s="124"/>
      <c r="D90" s="125">
        <v>0</v>
      </c>
      <c r="E90" s="125"/>
      <c r="F90" s="125">
        <v>0</v>
      </c>
      <c r="G90" s="125"/>
      <c r="H90" s="126">
        <v>23245.1048710259</v>
      </c>
      <c r="I90" s="126"/>
      <c r="J90" s="126"/>
      <c r="K90" s="126">
        <v>22907</v>
      </c>
      <c r="L90" s="126"/>
      <c r="M90" s="126"/>
      <c r="N90" s="125">
        <v>101.47598930905792</v>
      </c>
      <c r="O90" s="125"/>
      <c r="P90" s="125">
        <v>-7.0792152071537249</v>
      </c>
      <c r="Q90" s="125"/>
      <c r="R90" s="125">
        <v>1.91988708565167</v>
      </c>
      <c r="S90" s="125"/>
      <c r="T90" s="125">
        <v>4.1675471372851964</v>
      </c>
      <c r="U90" s="125"/>
      <c r="V90" s="125">
        <v>0</v>
      </c>
      <c r="W90" s="125"/>
      <c r="X90" s="125">
        <v>0</v>
      </c>
      <c r="Y90" s="125"/>
      <c r="Z90" s="126">
        <v>23211.9128531515</v>
      </c>
      <c r="AA90" s="126"/>
      <c r="AB90" s="126"/>
      <c r="AC90" s="126">
        <v>22892</v>
      </c>
      <c r="AD90" s="126"/>
      <c r="AE90" s="126"/>
      <c r="AF90" s="125">
        <v>101.39748756400272</v>
      </c>
      <c r="AG90" s="125"/>
      <c r="AH90" s="125">
        <v>-7.06138572942152</v>
      </c>
      <c r="AI90" s="125"/>
      <c r="AJ90" s="125">
        <v>1.91440418886105</v>
      </c>
      <c r="AK90" s="125"/>
      <c r="AL90" s="125">
        <v>4.1675471372851991</v>
      </c>
      <c r="AM90" s="125"/>
      <c r="AN90" s="125">
        <v>-0.0054828967906201953</v>
      </c>
      <c r="AO90" s="125"/>
      <c r="AP90" s="126">
        <v>-15.221398396358689</v>
      </c>
      <c r="AQ90" s="126"/>
      <c r="AR90" s="126">
        <v>-17.970619478037786</v>
      </c>
      <c r="AS90" s="126"/>
      <c r="AT90" s="126">
        <v>-33.1920178743967</v>
      </c>
      <c r="AU90" s="126"/>
      <c r="AV90" s="127">
        <v>-0.00065482167023180689</v>
      </c>
      <c r="AW90" s="127">
        <v>0</v>
      </c>
      <c r="AX90" s="127">
        <v>-0.00077359920893324986</v>
      </c>
      <c r="AY90" s="127">
        <v>6.3935335854079735E-16</v>
      </c>
      <c r="AZ90" s="127">
        <v>0</v>
      </c>
      <c r="BA90" s="127">
        <v>-0.00285584336266272</v>
      </c>
    </row>
    <row r="91">
      <c r="B91" s="132" t="s">
        <v>56</v>
      </c>
      <c r="C91" s="132"/>
      <c r="D91" s="133">
        <v>0.833161254408632</v>
      </c>
      <c r="E91" s="133"/>
      <c r="F91" s="133">
        <v>0.796714579055442</v>
      </c>
      <c r="G91" s="133"/>
      <c r="H91" s="134">
        <v>112751.220140103</v>
      </c>
      <c r="I91" s="134"/>
      <c r="J91" s="134"/>
      <c r="K91" s="134">
        <v>111383</v>
      </c>
      <c r="L91" s="134"/>
      <c r="M91" s="134"/>
      <c r="N91" s="133">
        <v>101.22839225025632</v>
      </c>
      <c r="O91" s="133"/>
      <c r="P91" s="133">
        <v>-4.9611904832198093</v>
      </c>
      <c r="Q91" s="133"/>
      <c r="R91" s="133">
        <v>1.39607012728829</v>
      </c>
      <c r="S91" s="133"/>
      <c r="T91" s="133"/>
      <c r="U91" s="133"/>
      <c r="V91" s="133">
        <v>0.805085872884307</v>
      </c>
      <c r="W91" s="133"/>
      <c r="X91" s="133">
        <v>0.826830937713895</v>
      </c>
      <c r="Y91" s="133"/>
      <c r="Z91" s="134">
        <v>114158.061511622</v>
      </c>
      <c r="AA91" s="134"/>
      <c r="AB91" s="134"/>
      <c r="AC91" s="134">
        <v>112783</v>
      </c>
      <c r="AD91" s="134"/>
      <c r="AE91" s="134"/>
      <c r="AF91" s="133">
        <v>101.21920990895968</v>
      </c>
      <c r="AG91" s="133"/>
      <c r="AH91" s="133">
        <v>-4.7910340287831374</v>
      </c>
      <c r="AI91" s="133"/>
      <c r="AJ91" s="133">
        <v>1.33415363171189</v>
      </c>
      <c r="AK91" s="133"/>
      <c r="AL91" s="133"/>
      <c r="AM91" s="133"/>
      <c r="AN91" s="133">
        <v>-0.0619164955764</v>
      </c>
      <c r="AO91" s="133"/>
      <c r="AP91" s="134">
        <v>1417.1974915035885</v>
      </c>
      <c r="AQ91" s="134"/>
      <c r="AR91" s="134">
        <v>-10.356119984585329</v>
      </c>
      <c r="AS91" s="134"/>
      <c r="AT91" s="134">
        <v>1406.8413715189963</v>
      </c>
      <c r="AU91" s="134"/>
      <c r="AV91" s="135">
        <v>0.012569243062226732</v>
      </c>
      <c r="AW91" s="135">
        <v>-0.033697416167357129</v>
      </c>
      <c r="AX91" s="135">
        <v>-9.0709148812082E-05</v>
      </c>
      <c r="AY91" s="135">
        <v>0</v>
      </c>
      <c r="AZ91" s="135">
        <v>0.0378006872852233</v>
      </c>
      <c r="BA91" s="135">
        <v>-0.044350562601511906</v>
      </c>
    </row>
    <row r="92">
      <c r="B92" s="124" t="s">
        <v>46</v>
      </c>
      <c r="C92" s="124"/>
      <c r="D92" s="125">
        <v>0</v>
      </c>
      <c r="E92" s="125"/>
      <c r="F92" s="125">
        <v>0</v>
      </c>
      <c r="G92" s="125"/>
      <c r="H92" s="126">
        <v>537</v>
      </c>
      <c r="I92" s="126"/>
      <c r="J92" s="126"/>
      <c r="K92" s="126">
        <v>537</v>
      </c>
      <c r="L92" s="126"/>
      <c r="M92" s="126"/>
      <c r="N92" s="125">
        <v>100</v>
      </c>
      <c r="O92" s="125"/>
      <c r="P92" s="125">
        <v>0</v>
      </c>
      <c r="Q92" s="125"/>
      <c r="R92" s="125">
        <v>0</v>
      </c>
      <c r="S92" s="125"/>
      <c r="T92" s="125"/>
      <c r="U92" s="125"/>
      <c r="V92" s="125">
        <v>0</v>
      </c>
      <c r="W92" s="125"/>
      <c r="X92" s="125">
        <v>0</v>
      </c>
      <c r="Y92" s="125"/>
      <c r="Z92" s="126">
        <v>475</v>
      </c>
      <c r="AA92" s="126"/>
      <c r="AB92" s="126"/>
      <c r="AC92" s="126">
        <v>475</v>
      </c>
      <c r="AD92" s="126"/>
      <c r="AE92" s="126"/>
      <c r="AF92" s="125">
        <v>100</v>
      </c>
      <c r="AG92" s="125"/>
      <c r="AH92" s="125">
        <v>0</v>
      </c>
      <c r="AI92" s="125"/>
      <c r="AJ92" s="125">
        <v>0</v>
      </c>
      <c r="AK92" s="125"/>
      <c r="AL92" s="125"/>
      <c r="AM92" s="125"/>
      <c r="AN92" s="125">
        <v>0</v>
      </c>
      <c r="AO92" s="125"/>
      <c r="AP92" s="126">
        <v>-62</v>
      </c>
      <c r="AQ92" s="126"/>
      <c r="AR92" s="126">
        <v>0</v>
      </c>
      <c r="AS92" s="126"/>
      <c r="AT92" s="126">
        <v>-62</v>
      </c>
      <c r="AU92" s="126"/>
      <c r="AV92" s="127">
        <v>-0.1154562383612663</v>
      </c>
      <c r="AW92" s="127">
        <v>0</v>
      </c>
      <c r="AX92" s="127">
        <v>0</v>
      </c>
      <c r="AY92" s="127">
        <v>0</v>
      </c>
      <c r="AZ92" s="127">
        <v>0</v>
      </c>
      <c r="BA92" s="127">
        <v>0</v>
      </c>
    </row>
    <row r="93">
      <c r="B93" s="132" t="s">
        <v>57</v>
      </c>
      <c r="C93" s="132"/>
      <c r="D93" s="133">
        <v>0</v>
      </c>
      <c r="E93" s="133"/>
      <c r="F93" s="133">
        <v>0</v>
      </c>
      <c r="G93" s="133"/>
      <c r="H93" s="134">
        <v>537</v>
      </c>
      <c r="I93" s="134"/>
      <c r="J93" s="134"/>
      <c r="K93" s="134">
        <v>537</v>
      </c>
      <c r="L93" s="134"/>
      <c r="M93" s="134"/>
      <c r="N93" s="133">
        <v>100</v>
      </c>
      <c r="O93" s="133"/>
      <c r="P93" s="133">
        <v>0</v>
      </c>
      <c r="Q93" s="133"/>
      <c r="R93" s="133">
        <v>0</v>
      </c>
      <c r="S93" s="133"/>
      <c r="T93" s="133"/>
      <c r="U93" s="133"/>
      <c r="V93" s="133">
        <v>0</v>
      </c>
      <c r="W93" s="133"/>
      <c r="X93" s="133">
        <v>0</v>
      </c>
      <c r="Y93" s="133"/>
      <c r="Z93" s="134">
        <v>475</v>
      </c>
      <c r="AA93" s="134"/>
      <c r="AB93" s="134"/>
      <c r="AC93" s="134">
        <v>475</v>
      </c>
      <c r="AD93" s="134"/>
      <c r="AE93" s="134"/>
      <c r="AF93" s="133">
        <v>100</v>
      </c>
      <c r="AG93" s="133"/>
      <c r="AH93" s="133">
        <v>0</v>
      </c>
      <c r="AI93" s="133"/>
      <c r="AJ93" s="133">
        <v>0</v>
      </c>
      <c r="AK93" s="133"/>
      <c r="AL93" s="133"/>
      <c r="AM93" s="133"/>
      <c r="AN93" s="133">
        <v>0</v>
      </c>
      <c r="AO93" s="133"/>
      <c r="AP93" s="134">
        <v>-62</v>
      </c>
      <c r="AQ93" s="134"/>
      <c r="AR93" s="134">
        <v>0</v>
      </c>
      <c r="AS93" s="134"/>
      <c r="AT93" s="134">
        <v>-62</v>
      </c>
      <c r="AU93" s="134"/>
      <c r="AV93" s="135">
        <v>-0.1154562383612663</v>
      </c>
      <c r="AW93" s="135">
        <v>0</v>
      </c>
      <c r="AX93" s="135">
        <v>0</v>
      </c>
      <c r="AY93" s="135">
        <v>0</v>
      </c>
      <c r="AZ93" s="135">
        <v>0</v>
      </c>
      <c r="BA93" s="135">
        <v>0</v>
      </c>
    </row>
    <row r="94">
      <c r="B94" s="132" t="s">
        <v>58</v>
      </c>
      <c r="C94" s="132"/>
      <c r="D94" s="133">
        <v>0.829163688347004</v>
      </c>
      <c r="E94" s="133"/>
      <c r="F94" s="133">
        <v>0.796714579055442</v>
      </c>
      <c r="G94" s="133"/>
      <c r="H94" s="134">
        <v>113288.220140103</v>
      </c>
      <c r="I94" s="134"/>
      <c r="J94" s="134"/>
      <c r="K94" s="134">
        <v>111920</v>
      </c>
      <c r="L94" s="134"/>
      <c r="M94" s="134"/>
      <c r="N94" s="133">
        <v>101.22249833819068</v>
      </c>
      <c r="O94" s="133"/>
      <c r="P94" s="133">
        <v>-4.9376738343908819</v>
      </c>
      <c r="Q94" s="133"/>
      <c r="R94" s="133">
        <v>1.38945258437494</v>
      </c>
      <c r="S94" s="133"/>
      <c r="T94" s="133"/>
      <c r="U94" s="133"/>
      <c r="V94" s="133">
        <v>0.801709371536764</v>
      </c>
      <c r="W94" s="133"/>
      <c r="X94" s="133">
        <v>0.826830937713895</v>
      </c>
      <c r="Y94" s="133"/>
      <c r="Z94" s="134">
        <v>114633.061511622</v>
      </c>
      <c r="AA94" s="134"/>
      <c r="AB94" s="134"/>
      <c r="AC94" s="134">
        <v>113258</v>
      </c>
      <c r="AD94" s="134"/>
      <c r="AE94" s="134"/>
      <c r="AF94" s="133">
        <v>101.21409658622085</v>
      </c>
      <c r="AG94" s="133"/>
      <c r="AH94" s="133">
        <v>-4.771181630760589</v>
      </c>
      <c r="AI94" s="133"/>
      <c r="AJ94" s="133">
        <v>1.32862535769821</v>
      </c>
      <c r="AK94" s="133"/>
      <c r="AL94" s="133"/>
      <c r="AM94" s="133"/>
      <c r="AN94" s="133">
        <v>-0.060827226676729795</v>
      </c>
      <c r="AO94" s="133"/>
      <c r="AP94" s="134">
        <v>1354.3570277649912</v>
      </c>
      <c r="AQ94" s="134"/>
      <c r="AR94" s="134">
        <v>-9.5156562459876177</v>
      </c>
      <c r="AS94" s="134"/>
      <c r="AT94" s="134">
        <v>1344.8413715189963</v>
      </c>
      <c r="AU94" s="134"/>
      <c r="AV94" s="135">
        <v>0.011954967834167262</v>
      </c>
      <c r="AW94" s="135">
        <v>-0.033110852773801665</v>
      </c>
      <c r="AX94" s="135">
        <v>-8.30028117045389E-05</v>
      </c>
      <c r="AY94" s="135">
        <v>0</v>
      </c>
      <c r="AZ94" s="135">
        <v>0.0378006872852233</v>
      </c>
      <c r="BA94" s="135">
        <v>-0.043777835502097087</v>
      </c>
    </row>
    <row r="95"/>
    <row r="96">
      <c r="B96" s="119" t="s">
        <v>216</v>
      </c>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1"/>
      <c r="AW96" s="121"/>
      <c r="AX96" s="121"/>
      <c r="AY96" s="121"/>
      <c r="AZ96" s="121"/>
      <c r="BA96" s="121"/>
    </row>
    <row r="97">
      <c r="B97" s="132" t="s">
        <v>216</v>
      </c>
      <c r="C97" s="132"/>
      <c r="D97" s="133">
        <v>38.2098678753333</v>
      </c>
      <c r="E97" s="133"/>
      <c r="F97" s="133">
        <v>12.1314168377823</v>
      </c>
      <c r="G97" s="133"/>
      <c r="H97" s="134">
        <v>22756.1751950443</v>
      </c>
      <c r="I97" s="134"/>
      <c r="J97" s="134"/>
      <c r="K97" s="134">
        <v>13346.0000000001</v>
      </c>
      <c r="L97" s="134"/>
      <c r="M97" s="134"/>
      <c r="N97" s="133">
        <v>170.50933009923668</v>
      </c>
      <c r="O97" s="133"/>
      <c r="P97" s="133">
        <v>-26.210077252562172</v>
      </c>
      <c r="Q97" s="133"/>
      <c r="R97" s="133">
        <v>3.79544339642409</v>
      </c>
      <c r="S97" s="133"/>
      <c r="T97" s="133"/>
      <c r="U97" s="133"/>
      <c r="V97" s="133">
        <v>37.8880668326347</v>
      </c>
      <c r="W97" s="133"/>
      <c r="X97" s="133">
        <v>12.186173853525</v>
      </c>
      <c r="Y97" s="133"/>
      <c r="Z97" s="134">
        <v>22814.8760617835</v>
      </c>
      <c r="AA97" s="134"/>
      <c r="AB97" s="134"/>
      <c r="AC97" s="134">
        <v>13646</v>
      </c>
      <c r="AD97" s="134"/>
      <c r="AE97" s="134"/>
      <c r="AF97" s="133">
        <v>167.19094285346256</v>
      </c>
      <c r="AG97" s="133"/>
      <c r="AH97" s="133">
        <v>-28.758037963899419</v>
      </c>
      <c r="AI97" s="133"/>
      <c r="AJ97" s="133">
        <v>4.40731057059092</v>
      </c>
      <c r="AK97" s="133"/>
      <c r="AL97" s="133"/>
      <c r="AM97" s="133"/>
      <c r="AN97" s="133">
        <v>0.61186717416683</v>
      </c>
      <c r="AO97" s="133"/>
      <c r="AP97" s="134">
        <v>511.52799029753947</v>
      </c>
      <c r="AQ97" s="134"/>
      <c r="AR97" s="134">
        <v>-452.82712355833627</v>
      </c>
      <c r="AS97" s="134"/>
      <c r="AT97" s="134">
        <v>58.700866739200137</v>
      </c>
      <c r="AU97" s="134"/>
      <c r="AV97" s="135">
        <v>0.022478645286969707</v>
      </c>
      <c r="AW97" s="135">
        <v>-0.0084219354997127332</v>
      </c>
      <c r="AX97" s="135">
        <v>-0.019461616815002514</v>
      </c>
      <c r="AY97" s="135">
        <v>0</v>
      </c>
      <c r="AZ97" s="135">
        <v>0.0045136538027581207</v>
      </c>
      <c r="BA97" s="135">
        <v>0.16121098650642662</v>
      </c>
    </row>
    <row r="98" ht="14.25" customHeight="1">
      <c r="B98" s="7"/>
      <c r="C98" s="7"/>
      <c r="D98" s="8"/>
      <c r="E98" s="8"/>
      <c r="F98" s="8"/>
      <c r="G98" s="8"/>
      <c r="H98" s="9"/>
      <c r="I98" s="9"/>
      <c r="J98" s="9"/>
      <c r="K98" s="9"/>
      <c r="L98" s="9"/>
      <c r="M98" s="9"/>
      <c r="N98" s="8"/>
      <c r="O98" s="8"/>
      <c r="P98" s="8"/>
      <c r="Q98" s="8"/>
      <c r="R98" s="8"/>
      <c r="S98" s="8"/>
      <c r="T98" s="8"/>
      <c r="U98" s="8"/>
      <c r="V98" s="8"/>
      <c r="W98" s="8"/>
      <c r="X98" s="8"/>
      <c r="Y98" s="8"/>
      <c r="Z98" s="9"/>
      <c r="AA98" s="9"/>
      <c r="AB98" s="9"/>
      <c r="AC98" s="9"/>
      <c r="AD98" s="9"/>
      <c r="AE98" s="9"/>
      <c r="AF98" s="8"/>
      <c r="AG98" s="8"/>
      <c r="AH98" s="8"/>
      <c r="AI98" s="8"/>
      <c r="AJ98" s="8"/>
      <c r="AK98" s="8"/>
      <c r="AL98" s="8"/>
      <c r="AM98" s="8"/>
      <c r="AN98" s="8"/>
      <c r="AO98" s="8"/>
      <c r="AP98" s="9"/>
      <c r="AQ98" s="9"/>
      <c r="AR98" s="9"/>
      <c r="AS98" s="9"/>
      <c r="AT98" s="9"/>
      <c r="AU98" s="9"/>
      <c r="AV98" s="10"/>
      <c r="AW98" s="10"/>
      <c r="AX98" s="10"/>
      <c r="AY98" s="10"/>
      <c r="AZ98" s="10"/>
      <c r="BA98" s="10"/>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54" t="s">
        <v>0</v>
      </c>
      <c r="C100" s="54"/>
      <c r="D100" s="54"/>
      <c r="E100" s="54"/>
      <c r="F100" s="54"/>
      <c r="G100" s="54"/>
      <c r="H100" s="54"/>
      <c r="I100" s="54"/>
      <c r="J100" s="54"/>
      <c r="K100" s="54"/>
      <c r="L100" s="54"/>
      <c r="M100" s="54"/>
      <c r="N100" s="54"/>
      <c r="O100" s="54"/>
      <c r="P100" s="54"/>
      <c r="Q100" s="54"/>
      <c r="R100" s="54"/>
      <c r="S100" s="54"/>
      <c r="T100" s="54"/>
      <c r="U100" s="54"/>
      <c r="V100" s="54"/>
      <c r="W100" s="54"/>
    </row>
    <row r="101" ht="14.25" customHeight="1">
      <c r="B101" s="59" t="s">
        <v>1</v>
      </c>
      <c r="C101" s="59"/>
      <c r="D101" s="59"/>
      <c r="E101" s="59"/>
      <c r="F101" s="59"/>
      <c r="G101" s="59"/>
      <c r="H101" s="59" t="s">
        <v>2</v>
      </c>
      <c r="I101" s="59"/>
      <c r="J101" s="59"/>
      <c r="K101" s="59"/>
      <c r="L101" s="59"/>
      <c r="M101" s="59"/>
      <c r="N101" s="59"/>
      <c r="O101" s="60"/>
      <c r="P101" s="59" t="s">
        <v>3</v>
      </c>
      <c r="Q101" s="59"/>
      <c r="R101" s="59"/>
      <c r="S101" s="59"/>
      <c r="T101" s="59"/>
      <c r="U101" s="59"/>
      <c r="V101" s="59"/>
      <c r="W101" s="59"/>
    </row>
    <row r="102" ht="14.25" customHeight="1">
      <c r="B102" s="59"/>
      <c r="C102" s="59"/>
      <c r="D102" s="59"/>
      <c r="E102" s="59"/>
      <c r="F102" s="59"/>
      <c r="G102" s="59"/>
      <c r="H102" s="56" t="s">
        <v>4</v>
      </c>
      <c r="I102" s="56"/>
      <c r="J102" s="56"/>
      <c r="K102" s="56"/>
      <c r="L102" s="56" t="s">
        <v>5</v>
      </c>
      <c r="M102" s="56"/>
      <c r="N102" s="56"/>
      <c r="O102" s="57"/>
      <c r="P102" s="56" t="s">
        <v>4</v>
      </c>
      <c r="Q102" s="56"/>
      <c r="R102" s="56"/>
      <c r="S102" s="56"/>
      <c r="T102" s="56" t="s">
        <v>5</v>
      </c>
      <c r="U102" s="56"/>
      <c r="V102" s="56"/>
      <c r="W102" s="56"/>
    </row>
    <row r="103">
      <c r="B103" s="136" t="s">
        <v>6</v>
      </c>
      <c r="C103" s="136"/>
      <c r="D103" s="137"/>
      <c r="E103" s="137"/>
      <c r="F103" s="137"/>
      <c r="G103" s="137"/>
      <c r="H103" s="138">
        <v>10.4304710272877</v>
      </c>
      <c r="I103" s="138"/>
      <c r="J103" s="138"/>
      <c r="K103" s="138"/>
      <c r="L103" s="138">
        <v>9.49932194928486</v>
      </c>
      <c r="M103" s="138"/>
      <c r="N103" s="138"/>
      <c r="O103" s="139"/>
      <c r="P103" s="138">
        <v>48.754361684022804</v>
      </c>
      <c r="Q103" s="138"/>
      <c r="R103" s="138"/>
      <c r="S103" s="138"/>
      <c r="T103" s="138">
        <v>48.7670810572777</v>
      </c>
      <c r="U103" s="138"/>
      <c r="V103" s="138"/>
      <c r="W103" s="138"/>
    </row>
    <row r="104">
      <c r="B104" s="136" t="s">
        <v>7</v>
      </c>
      <c r="C104" s="136"/>
      <c r="D104" s="137"/>
      <c r="E104" s="137"/>
      <c r="F104" s="137"/>
      <c r="G104" s="137"/>
      <c r="H104" s="138">
        <v>12.5170598503209</v>
      </c>
      <c r="I104" s="138"/>
      <c r="J104" s="138"/>
      <c r="K104" s="138"/>
      <c r="L104" s="138">
        <v>11.3996888239231</v>
      </c>
      <c r="M104" s="138"/>
      <c r="N104" s="138"/>
      <c r="O104" s="139"/>
      <c r="P104" s="138">
        <v>58.475895940155596</v>
      </c>
      <c r="Q104" s="138"/>
      <c r="R104" s="138"/>
      <c r="S104" s="138"/>
      <c r="T104" s="138">
        <v>58.491907721736304</v>
      </c>
      <c r="U104" s="138"/>
      <c r="V104" s="138"/>
      <c r="W104" s="138"/>
    </row>
    <row r="105">
      <c r="B105" s="136" t="s">
        <v>8</v>
      </c>
      <c r="C105" s="136"/>
      <c r="D105" s="137"/>
      <c r="E105" s="137"/>
      <c r="F105" s="137"/>
      <c r="G105" s="137"/>
      <c r="H105" s="138">
        <v>14.6541589176072</v>
      </c>
      <c r="I105" s="138"/>
      <c r="J105" s="138"/>
      <c r="K105" s="138"/>
      <c r="L105" s="138">
        <v>13.346908046800099</v>
      </c>
      <c r="M105" s="138"/>
      <c r="N105" s="138"/>
      <c r="O105" s="139"/>
      <c r="P105" s="138">
        <v>68.421793149439708</v>
      </c>
      <c r="Q105" s="138"/>
      <c r="R105" s="138"/>
      <c r="S105" s="138"/>
      <c r="T105" s="138">
        <v>68.4456841629012</v>
      </c>
      <c r="U105" s="138"/>
      <c r="V105" s="138"/>
      <c r="W105" s="138"/>
    </row>
    <row r="106">
      <c r="B106" s="136" t="s">
        <v>9</v>
      </c>
      <c r="C106" s="136"/>
      <c r="D106" s="137"/>
      <c r="E106" s="137"/>
      <c r="F106" s="137"/>
      <c r="G106" s="137"/>
      <c r="H106" s="138">
        <v>0</v>
      </c>
      <c r="I106" s="138"/>
      <c r="J106" s="138"/>
      <c r="K106" s="138"/>
      <c r="L106" s="138">
        <v>0</v>
      </c>
      <c r="M106" s="138"/>
      <c r="N106" s="138"/>
      <c r="O106" s="139"/>
      <c r="P106" s="138">
        <v>0</v>
      </c>
      <c r="Q106" s="138"/>
      <c r="R106" s="138"/>
      <c r="S106" s="138"/>
      <c r="T106" s="138">
        <v>0</v>
      </c>
      <c r="U106" s="138"/>
      <c r="V106" s="138"/>
      <c r="W106" s="138"/>
    </row>
    <row r="107">
      <c r="B107" s="118" t="s">
        <v>10</v>
      </c>
      <c r="C107" s="118"/>
      <c r="D107" s="140"/>
      <c r="E107" s="140"/>
      <c r="F107" s="140"/>
      <c r="G107" s="140"/>
      <c r="H107" s="141">
        <v>9.0804780759001389</v>
      </c>
      <c r="I107" s="141"/>
      <c r="J107" s="141"/>
      <c r="K107" s="141"/>
      <c r="L107" s="141">
        <v>8.4138093138291072</v>
      </c>
      <c r="M107" s="141"/>
      <c r="N107" s="141"/>
      <c r="O107" s="142"/>
      <c r="P107" s="141">
        <v>42.417114321737216</v>
      </c>
      <c r="Q107" s="141"/>
      <c r="R107" s="141"/>
      <c r="S107" s="141"/>
      <c r="T107" s="141">
        <v>43.165806566721081</v>
      </c>
      <c r="U107" s="141"/>
      <c r="V107" s="141"/>
      <c r="W107" s="141"/>
    </row>
    <row r="108" ht="14.25" customHeight="1">
      <c r="B108" s="11"/>
      <c r="C108" s="11"/>
      <c r="D108" s="11"/>
      <c r="E108" s="11"/>
      <c r="F108" s="11"/>
      <c r="G108" s="11"/>
      <c r="H108" s="12"/>
      <c r="I108" s="12"/>
      <c r="J108" s="12"/>
      <c r="K108" s="12"/>
      <c r="L108" s="12"/>
      <c r="M108" s="12"/>
      <c r="N108" s="12"/>
      <c r="O108" s="12"/>
      <c r="P108" s="12"/>
      <c r="Q108" s="12"/>
      <c r="R108" s="12"/>
      <c r="S108" s="12"/>
      <c r="T108" s="12"/>
      <c r="U108" s="12"/>
      <c r="V108" s="12"/>
      <c r="W108" s="12"/>
    </row>
    <row r="109" ht="14.25" customHeight="1">
      <c r="H109" s="13"/>
      <c r="I109" s="13"/>
      <c r="J109" s="13"/>
      <c r="K109" s="13"/>
      <c r="L109" s="13"/>
      <c r="M109" s="13"/>
      <c r="N109" s="13"/>
      <c r="O109" s="13"/>
      <c r="P109" s="13"/>
      <c r="Q109" s="13"/>
      <c r="R109" s="13"/>
      <c r="S109" s="13"/>
      <c r="T109" s="13"/>
      <c r="U109" s="13"/>
      <c r="V109" s="13"/>
      <c r="W109" s="13"/>
    </row>
    <row r="110" ht="14.25" customHeight="1">
      <c r="B110" s="54" t="s">
        <v>153</v>
      </c>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row>
    <row r="111" ht="14.25" customHeight="1">
      <c r="B111" s="72" t="s">
        <v>154</v>
      </c>
      <c r="C111" s="72"/>
      <c r="D111" s="76" t="s">
        <v>130</v>
      </c>
      <c r="E111" s="76"/>
      <c r="F111" s="76"/>
      <c r="G111" s="76"/>
      <c r="H111" s="76" t="s">
        <v>129</v>
      </c>
      <c r="I111" s="76"/>
      <c r="J111" s="76"/>
      <c r="K111" s="76"/>
      <c r="L111" s="76" t="s">
        <v>128</v>
      </c>
      <c r="M111" s="76"/>
      <c r="N111" s="76"/>
      <c r="O111" s="76"/>
      <c r="P111" s="76" t="s">
        <v>127</v>
      </c>
      <c r="Q111" s="76"/>
      <c r="R111" s="76"/>
      <c r="S111" s="76"/>
      <c r="T111" s="76" t="s">
        <v>126</v>
      </c>
      <c r="U111" s="76"/>
      <c r="V111" s="76"/>
      <c r="W111" s="76"/>
      <c r="X111" s="76" t="s">
        <v>125</v>
      </c>
      <c r="Y111" s="76"/>
      <c r="Z111" s="76"/>
      <c r="AA111" s="76"/>
      <c r="AB111" s="76" t="s">
        <v>124</v>
      </c>
      <c r="AC111" s="76"/>
      <c r="AD111" s="76"/>
      <c r="AE111" s="76"/>
      <c r="AF111" s="76" t="s">
        <v>155</v>
      </c>
      <c r="AG111" s="76"/>
      <c r="AH111" s="76"/>
      <c r="AI111" s="76"/>
      <c r="AJ111" s="76" t="s">
        <v>156</v>
      </c>
      <c r="AK111" s="76"/>
      <c r="AL111" s="76"/>
      <c r="AM111" s="76"/>
    </row>
    <row r="112" ht="14.25" customHeight="1">
      <c r="B112" s="14" t="s">
        <v>157</v>
      </c>
      <c r="C112" s="14"/>
      <c r="D112" s="68">
        <v>5104.4815764815849</v>
      </c>
      <c r="E112" s="68"/>
      <c r="F112" s="68"/>
      <c r="G112" s="68"/>
      <c r="H112" s="68">
        <v>5104.4815764815849</v>
      </c>
      <c r="I112" s="68"/>
      <c r="J112" s="68"/>
      <c r="K112" s="68"/>
      <c r="L112" s="68">
        <v>5127.8045702069467</v>
      </c>
      <c r="M112" s="68"/>
      <c r="N112" s="68"/>
      <c r="O112" s="68"/>
      <c r="P112" s="68">
        <v>4991.4554539021756</v>
      </c>
      <c r="Q112" s="68"/>
      <c r="R112" s="68"/>
      <c r="S112" s="68"/>
      <c r="T112" s="68">
        <v>4854.1439199426841</v>
      </c>
      <c r="U112" s="68"/>
      <c r="V112" s="68"/>
      <c r="W112" s="68"/>
      <c r="X112" s="68">
        <v>4712.0162310241612</v>
      </c>
      <c r="Y112" s="68"/>
      <c r="Z112" s="68"/>
      <c r="AA112" s="68"/>
      <c r="AB112" s="68">
        <v>4540.2672336385849</v>
      </c>
      <c r="AC112" s="68"/>
      <c r="AD112" s="68"/>
      <c r="AE112" s="68"/>
      <c r="AF112" s="68">
        <v>4522.1408945710418</v>
      </c>
      <c r="AG112" s="68"/>
      <c r="AH112" s="68"/>
      <c r="AI112" s="68"/>
      <c r="AJ112" s="75">
        <v>-2.6590154604754819</v>
      </c>
      <c r="AK112" s="75"/>
      <c r="AL112" s="75"/>
      <c r="AM112" s="75"/>
    </row>
    <row r="113" ht="14.25" customHeight="1">
      <c r="B113" s="14" t="s">
        <v>158</v>
      </c>
      <c r="C113" s="14"/>
      <c r="D113" s="74">
        <v>5031.4353576005669</v>
      </c>
      <c r="E113" s="74"/>
      <c r="F113" s="74"/>
      <c r="G113" s="74"/>
      <c r="H113" s="74">
        <v>5031.4674279871761</v>
      </c>
      <c r="I113" s="74"/>
      <c r="J113" s="74"/>
      <c r="K113" s="74"/>
      <c r="L113" s="74">
        <v>5077.5201258706766</v>
      </c>
      <c r="M113" s="74"/>
      <c r="N113" s="74"/>
      <c r="O113" s="74"/>
      <c r="P113" s="74">
        <v>4931.2967740896465</v>
      </c>
      <c r="Q113" s="74"/>
      <c r="R113" s="74"/>
      <c r="S113" s="74"/>
      <c r="T113" s="74">
        <v>4790.5706675546862</v>
      </c>
      <c r="U113" s="74"/>
      <c r="V113" s="74"/>
      <c r="W113" s="74"/>
      <c r="X113" s="74">
        <v>4643.0995048243176</v>
      </c>
      <c r="Y113" s="74"/>
      <c r="Z113" s="74"/>
      <c r="AA113" s="74"/>
      <c r="AB113" s="74">
        <v>4465.060592647802</v>
      </c>
      <c r="AC113" s="74"/>
      <c r="AD113" s="74"/>
      <c r="AE113" s="74"/>
      <c r="AF113" s="74">
        <v>4463.581685909332</v>
      </c>
      <c r="AG113" s="74"/>
      <c r="AH113" s="74"/>
      <c r="AI113" s="74"/>
      <c r="AJ113" s="73">
        <v>-2.8798182608081</v>
      </c>
      <c r="AK113" s="73"/>
      <c r="AL113" s="73"/>
      <c r="AM113" s="73"/>
    </row>
    <row r="115" ht="14.25" customHeight="1">
      <c r="B115" s="71" t="s">
        <v>159</v>
      </c>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row>
    <row r="116" ht="14.25" customHeight="1">
      <c r="B116" s="72" t="s">
        <v>160</v>
      </c>
      <c r="C116" s="72"/>
      <c r="D116" s="70">
        <v>44104</v>
      </c>
      <c r="E116" s="70"/>
      <c r="F116" s="70"/>
      <c r="G116" s="70">
        <f>EDATE(D116,1)</f>
        <v>42581</v>
      </c>
      <c r="H116" s="70"/>
      <c r="I116" s="70"/>
      <c r="J116" s="70">
        <f>EDATE(G116,1)</f>
        <v>42612</v>
      </c>
      <c r="K116" s="70"/>
      <c r="L116" s="70"/>
      <c r="M116" s="70">
        <f>EDATE(J116,1)</f>
        <v>42643</v>
      </c>
      <c r="N116" s="70"/>
      <c r="O116" s="70"/>
      <c r="P116" s="70">
        <f>EDATE(M116,1)</f>
        <v>42673</v>
      </c>
      <c r="Q116" s="70"/>
      <c r="R116" s="70"/>
      <c r="S116" s="70">
        <f>EDATE(P116,1)</f>
        <v>42704</v>
      </c>
      <c r="T116" s="70"/>
      <c r="U116" s="70"/>
      <c r="V116" s="70">
        <f>EDATE(S116,1)</f>
        <v>42734</v>
      </c>
      <c r="W116" s="70"/>
      <c r="X116" s="70"/>
      <c r="Y116" s="70">
        <f>EDATE(V116,1)</f>
        <v>42765</v>
      </c>
      <c r="Z116" s="70"/>
      <c r="AA116" s="70"/>
      <c r="AB116" s="70">
        <f>EDATE(Y116,1)</f>
        <v>42794</v>
      </c>
      <c r="AC116" s="70"/>
      <c r="AD116" s="70"/>
      <c r="AE116" s="70">
        <f>EDATE(AB116,1)</f>
        <v>42822</v>
      </c>
      <c r="AF116" s="70"/>
      <c r="AG116" s="70"/>
      <c r="AH116" s="70">
        <f>EDATE(AE116,1)</f>
        <v>42853</v>
      </c>
      <c r="AI116" s="70"/>
      <c r="AJ116" s="70"/>
      <c r="AK116" s="70">
        <f>EDATE(AH116,1)</f>
        <v>42883</v>
      </c>
      <c r="AL116" s="70"/>
      <c r="AM116" s="70"/>
      <c r="AN116" s="70">
        <f>EDATE(AK116,1)</f>
        <v>42914</v>
      </c>
      <c r="AO116" s="70"/>
      <c r="AP116" s="70"/>
    </row>
    <row r="117" ht="14.25" customHeight="1">
      <c r="B117" s="69" t="s">
        <v>161</v>
      </c>
      <c r="C117" s="69"/>
      <c r="D117" s="68"/>
      <c r="E117" s="68"/>
      <c r="F117" s="68"/>
      <c r="G117" s="68">
        <v>502.191920630743</v>
      </c>
      <c r="H117" s="68"/>
      <c r="I117" s="68"/>
      <c r="J117" s="68">
        <v>514.720261714582</v>
      </c>
      <c r="K117" s="68"/>
      <c r="L117" s="68"/>
      <c r="M117" s="68">
        <v>494.36460038909996</v>
      </c>
      <c r="N117" s="68"/>
      <c r="O117" s="68"/>
      <c r="P117" s="68">
        <v>503.749264370329</v>
      </c>
      <c r="Q117" s="68"/>
      <c r="R117" s="68"/>
      <c r="S117" s="68">
        <v>470.60528610012597</v>
      </c>
      <c r="T117" s="68"/>
      <c r="U117" s="68"/>
      <c r="V117" s="68">
        <v>483.54790773336197</v>
      </c>
      <c r="W117" s="68"/>
      <c r="X117" s="68"/>
      <c r="Y117" s="68">
        <v>493.654431592261</v>
      </c>
      <c r="Z117" s="68"/>
      <c r="AA117" s="68"/>
      <c r="AB117" s="68">
        <v>474.045233659096</v>
      </c>
      <c r="AC117" s="68"/>
      <c r="AD117" s="68"/>
      <c r="AE117" s="68">
        <v>486.64146821923003</v>
      </c>
      <c r="AF117" s="68"/>
      <c r="AG117" s="68"/>
      <c r="AH117" s="68">
        <v>467.554814903058</v>
      </c>
      <c r="AI117" s="68"/>
      <c r="AJ117" s="68"/>
      <c r="AK117" s="68">
        <v>477.242834322609</v>
      </c>
      <c r="AL117" s="68"/>
      <c r="AM117" s="68"/>
      <c r="AN117" s="68">
        <v>472.97881435594496</v>
      </c>
      <c r="AO117" s="68"/>
      <c r="AP117" s="68"/>
    </row>
    <row r="118" ht="14.25" customHeight="1">
      <c r="B118" s="69" t="s">
        <v>162</v>
      </c>
      <c r="C118" s="69"/>
      <c r="D118" s="68"/>
      <c r="E118" s="68"/>
      <c r="F118" s="68"/>
      <c r="G118" s="68">
        <v>79.7555257337497</v>
      </c>
      <c r="H118" s="68"/>
      <c r="I118" s="68"/>
      <c r="J118" s="68">
        <v>75.055830714938</v>
      </c>
      <c r="K118" s="68"/>
      <c r="L118" s="68"/>
      <c r="M118" s="68">
        <v>70.2649072766374</v>
      </c>
      <c r="N118" s="68"/>
      <c r="O118" s="68"/>
      <c r="P118" s="68">
        <v>65.68985282550031</v>
      </c>
      <c r="Q118" s="68"/>
      <c r="R118" s="68"/>
      <c r="S118" s="68">
        <v>62.6417047177665</v>
      </c>
      <c r="T118" s="68"/>
      <c r="U118" s="68"/>
      <c r="V118" s="68">
        <v>59.6227353340724</v>
      </c>
      <c r="W118" s="68"/>
      <c r="X118" s="68"/>
      <c r="Y118" s="68">
        <v>56.7587958079505</v>
      </c>
      <c r="Z118" s="68"/>
      <c r="AA118" s="68"/>
      <c r="AB118" s="68">
        <v>53.997648251110704</v>
      </c>
      <c r="AC118" s="68"/>
      <c r="AD118" s="68"/>
      <c r="AE118" s="68">
        <v>51.3115048856301</v>
      </c>
      <c r="AF118" s="68"/>
      <c r="AG118" s="68"/>
      <c r="AH118" s="68">
        <v>48.7081980314966</v>
      </c>
      <c r="AI118" s="68"/>
      <c r="AJ118" s="68"/>
      <c r="AK118" s="68">
        <v>46.1621531724143</v>
      </c>
      <c r="AL118" s="68"/>
      <c r="AM118" s="68"/>
      <c r="AN118" s="68">
        <v>43.523411032229</v>
      </c>
      <c r="AO118" s="68"/>
      <c r="AP118" s="68"/>
    </row>
    <row r="119" ht="14.25" customHeight="1">
      <c r="B119" s="69" t="s">
        <v>163</v>
      </c>
      <c r="C119" s="69"/>
      <c r="D119" s="68"/>
      <c r="E119" s="68"/>
      <c r="F119" s="68"/>
      <c r="G119" s="68">
        <v>422.436394896994</v>
      </c>
      <c r="H119" s="68"/>
      <c r="I119" s="68"/>
      <c r="J119" s="68">
        <v>439.66443099964397</v>
      </c>
      <c r="K119" s="68"/>
      <c r="L119" s="68"/>
      <c r="M119" s="68">
        <v>424.099693112463</v>
      </c>
      <c r="N119" s="68"/>
      <c r="O119" s="68"/>
      <c r="P119" s="68">
        <v>438.059411544828</v>
      </c>
      <c r="Q119" s="68"/>
      <c r="R119" s="68"/>
      <c r="S119" s="68">
        <v>407.96358138236</v>
      </c>
      <c r="T119" s="68"/>
      <c r="U119" s="68"/>
      <c r="V119" s="68">
        <v>423.92517239929003</v>
      </c>
      <c r="W119" s="68"/>
      <c r="X119" s="68"/>
      <c r="Y119" s="68">
        <v>436.89563578431</v>
      </c>
      <c r="Z119" s="68"/>
      <c r="AA119" s="68"/>
      <c r="AB119" s="68">
        <v>420.047585407986</v>
      </c>
      <c r="AC119" s="68"/>
      <c r="AD119" s="68"/>
      <c r="AE119" s="68">
        <v>435.3299633336</v>
      </c>
      <c r="AF119" s="68"/>
      <c r="AG119" s="68"/>
      <c r="AH119" s="68">
        <v>418.846616871562</v>
      </c>
      <c r="AI119" s="68"/>
      <c r="AJ119" s="68"/>
      <c r="AK119" s="68">
        <v>431.080681150195</v>
      </c>
      <c r="AL119" s="68"/>
      <c r="AM119" s="68"/>
      <c r="AN119" s="68">
        <v>429.455403323715</v>
      </c>
      <c r="AO119" s="68"/>
      <c r="AP119" s="68"/>
    </row>
    <row r="120" ht="14.25" customHeight="1">
      <c r="B120" s="69" t="s">
        <v>164</v>
      </c>
      <c r="C120" s="69"/>
      <c r="D120" s="68"/>
      <c r="E120" s="68"/>
      <c r="F120" s="68"/>
      <c r="G120" s="68">
        <v>287.88888888888897</v>
      </c>
      <c r="H120" s="68"/>
      <c r="I120" s="68"/>
      <c r="J120" s="68">
        <v>287.88888888888897</v>
      </c>
      <c r="K120" s="68"/>
      <c r="L120" s="68"/>
      <c r="M120" s="68">
        <v>287.88888888888897</v>
      </c>
      <c r="N120" s="68"/>
      <c r="O120" s="68"/>
      <c r="P120" s="68">
        <v>287.88888888888897</v>
      </c>
      <c r="Q120" s="68"/>
      <c r="R120" s="68"/>
      <c r="S120" s="68">
        <v>287.88888888888897</v>
      </c>
      <c r="T120" s="68"/>
      <c r="U120" s="68"/>
      <c r="V120" s="68">
        <v>287.88888888888897</v>
      </c>
      <c r="W120" s="68"/>
      <c r="X120" s="68"/>
      <c r="Y120" s="68">
        <v>287.88888888888897</v>
      </c>
      <c r="Z120" s="68"/>
      <c r="AA120" s="68"/>
      <c r="AB120" s="68">
        <v>287.88888888888897</v>
      </c>
      <c r="AC120" s="68"/>
      <c r="AD120" s="68"/>
      <c r="AE120" s="68">
        <v>287.88888888888897</v>
      </c>
      <c r="AF120" s="68"/>
      <c r="AG120" s="68"/>
      <c r="AH120" s="68">
        <v>287.88888888888897</v>
      </c>
      <c r="AI120" s="68"/>
      <c r="AJ120" s="68"/>
      <c r="AK120" s="68">
        <v>287.88888888888897</v>
      </c>
      <c r="AL120" s="68"/>
      <c r="AM120" s="68"/>
      <c r="AN120" s="68">
        <v>287.88888888888897</v>
      </c>
      <c r="AO120" s="68"/>
      <c r="AP120" s="68"/>
    </row>
    <row r="121" ht="14.25" customHeight="1">
      <c r="B121" s="69" t="s">
        <v>165</v>
      </c>
      <c r="C121" s="69"/>
      <c r="D121" s="68"/>
      <c r="E121" s="68"/>
      <c r="F121" s="68"/>
      <c r="G121" s="68">
        <v>21.1111111111111</v>
      </c>
      <c r="H121" s="68"/>
      <c r="I121" s="68"/>
      <c r="J121" s="68">
        <v>21.1111111111111</v>
      </c>
      <c r="K121" s="68"/>
      <c r="L121" s="68"/>
      <c r="M121" s="68">
        <v>21.1111111111111</v>
      </c>
      <c r="N121" s="68"/>
      <c r="O121" s="68"/>
      <c r="P121" s="68">
        <v>21.1111111111111</v>
      </c>
      <c r="Q121" s="68"/>
      <c r="R121" s="68"/>
      <c r="S121" s="68">
        <v>21.1111111111111</v>
      </c>
      <c r="T121" s="68"/>
      <c r="U121" s="68"/>
      <c r="V121" s="68">
        <v>21.1111111111111</v>
      </c>
      <c r="W121" s="68"/>
      <c r="X121" s="68"/>
      <c r="Y121" s="68">
        <v>21.1111111111111</v>
      </c>
      <c r="Z121" s="68"/>
      <c r="AA121" s="68"/>
      <c r="AB121" s="68">
        <v>21.1111111111111</v>
      </c>
      <c r="AC121" s="68"/>
      <c r="AD121" s="68"/>
      <c r="AE121" s="68">
        <v>21.1111111111111</v>
      </c>
      <c r="AF121" s="68"/>
      <c r="AG121" s="68"/>
      <c r="AH121" s="68">
        <v>21.1111111111111</v>
      </c>
      <c r="AI121" s="68"/>
      <c r="AJ121" s="68"/>
      <c r="AK121" s="68">
        <v>21.1111111111111</v>
      </c>
      <c r="AL121" s="68"/>
      <c r="AM121" s="68"/>
      <c r="AN121" s="68">
        <v>21.1111111111111</v>
      </c>
      <c r="AO121" s="68"/>
      <c r="AP121" s="68"/>
    </row>
    <row r="122" ht="14.25" customHeight="1">
      <c r="B122" s="69" t="s">
        <v>166</v>
      </c>
      <c r="C122" s="69"/>
      <c r="D122" s="68"/>
      <c r="E122" s="68"/>
      <c r="F122" s="68"/>
      <c r="G122" s="68">
        <v>113.436394896994</v>
      </c>
      <c r="H122" s="68"/>
      <c r="I122" s="68"/>
      <c r="J122" s="68">
        <v>130.664430999644</v>
      </c>
      <c r="K122" s="68"/>
      <c r="L122" s="68"/>
      <c r="M122" s="68">
        <v>115.099693112463</v>
      </c>
      <c r="N122" s="68"/>
      <c r="O122" s="68"/>
      <c r="P122" s="68">
        <v>129.059411544828</v>
      </c>
      <c r="Q122" s="68"/>
      <c r="R122" s="68"/>
      <c r="S122" s="68">
        <v>98.963581382359592</v>
      </c>
      <c r="T122" s="68"/>
      <c r="U122" s="68"/>
      <c r="V122" s="68">
        <v>114.92517239928999</v>
      </c>
      <c r="W122" s="68"/>
      <c r="X122" s="68"/>
      <c r="Y122" s="68">
        <v>127.89563578431</v>
      </c>
      <c r="Z122" s="68"/>
      <c r="AA122" s="68"/>
      <c r="AB122" s="68">
        <v>111.047585407986</v>
      </c>
      <c r="AC122" s="68"/>
      <c r="AD122" s="68"/>
      <c r="AE122" s="68">
        <v>126.329963333599</v>
      </c>
      <c r="AF122" s="68"/>
      <c r="AG122" s="68"/>
      <c r="AH122" s="68">
        <v>109.846616871562</v>
      </c>
      <c r="AI122" s="68"/>
      <c r="AJ122" s="68"/>
      <c r="AK122" s="68">
        <v>122.080681150195</v>
      </c>
      <c r="AL122" s="68"/>
      <c r="AM122" s="68"/>
      <c r="AN122" s="68">
        <v>120.455403323715</v>
      </c>
      <c r="AO122" s="68"/>
      <c r="AP122" s="68"/>
    </row>
    <row r="123" ht="14.25" customHeight="1">
      <c r="B123" s="69" t="s">
        <v>94</v>
      </c>
      <c r="C123" s="69"/>
      <c r="D123" s="68"/>
      <c r="E123" s="68"/>
      <c r="F123" s="68"/>
      <c r="G123" s="68">
        <v>22.7301660852198</v>
      </c>
      <c r="H123" s="68"/>
      <c r="I123" s="68"/>
      <c r="J123" s="68">
        <v>26.1822867409494</v>
      </c>
      <c r="K123" s="68"/>
      <c r="L123" s="68"/>
      <c r="M123" s="68">
        <v>23.0634545745199</v>
      </c>
      <c r="N123" s="68"/>
      <c r="O123" s="68"/>
      <c r="P123" s="68">
        <v>25.8606760373379</v>
      </c>
      <c r="Q123" s="68"/>
      <c r="R123" s="68"/>
      <c r="S123" s="68">
        <v>19.830131619149498</v>
      </c>
      <c r="T123" s="68"/>
      <c r="U123" s="68"/>
      <c r="V123" s="68">
        <v>23.0284844505192</v>
      </c>
      <c r="W123" s="68"/>
      <c r="X123" s="68"/>
      <c r="Y123" s="68">
        <v>25.627480894398598</v>
      </c>
      <c r="Z123" s="68"/>
      <c r="AA123" s="68"/>
      <c r="AB123" s="68">
        <v>22.251501045834498</v>
      </c>
      <c r="AC123" s="68"/>
      <c r="AD123" s="68"/>
      <c r="AE123" s="68">
        <v>25.3137544676021</v>
      </c>
      <c r="AF123" s="68"/>
      <c r="AG123" s="68"/>
      <c r="AH123" s="68">
        <v>22.010853286173</v>
      </c>
      <c r="AI123" s="68"/>
      <c r="AJ123" s="68"/>
      <c r="AK123" s="68">
        <v>24.4622914970144</v>
      </c>
      <c r="AL123" s="68"/>
      <c r="AM123" s="68"/>
      <c r="AN123" s="68">
        <v>24.1366214599505</v>
      </c>
      <c r="AO123" s="68"/>
      <c r="AP123" s="68"/>
    </row>
    <row r="124" ht="14.25" customHeight="1">
      <c r="B124" s="69" t="s">
        <v>95</v>
      </c>
      <c r="C124" s="69"/>
      <c r="D124" s="68"/>
      <c r="E124" s="68"/>
      <c r="F124" s="68"/>
      <c r="G124" s="68">
        <v>90.7062288117737</v>
      </c>
      <c r="H124" s="68"/>
      <c r="I124" s="68"/>
      <c r="J124" s="68">
        <v>104.482144258695</v>
      </c>
      <c r="K124" s="68"/>
      <c r="L124" s="68"/>
      <c r="M124" s="68">
        <v>92.036238537942808</v>
      </c>
      <c r="N124" s="68"/>
      <c r="O124" s="68"/>
      <c r="P124" s="68">
        <v>103.19873550749</v>
      </c>
      <c r="Q124" s="68"/>
      <c r="R124" s="68"/>
      <c r="S124" s="68">
        <v>79.1334497632101</v>
      </c>
      <c r="T124" s="68"/>
      <c r="U124" s="68"/>
      <c r="V124" s="68">
        <v>91.896687948770392</v>
      </c>
      <c r="W124" s="68"/>
      <c r="X124" s="68"/>
      <c r="Y124" s="68">
        <v>102.268154889912</v>
      </c>
      <c r="Z124" s="68"/>
      <c r="AA124" s="68"/>
      <c r="AB124" s="68">
        <v>88.7960843621511</v>
      </c>
      <c r="AC124" s="68"/>
      <c r="AD124" s="68"/>
      <c r="AE124" s="68">
        <v>101.016208865997</v>
      </c>
      <c r="AF124" s="68"/>
      <c r="AG124" s="68"/>
      <c r="AH124" s="68">
        <v>87.8357635853887</v>
      </c>
      <c r="AI124" s="68"/>
      <c r="AJ124" s="68"/>
      <c r="AK124" s="68">
        <v>97.6183896531803</v>
      </c>
      <c r="AL124" s="68"/>
      <c r="AM124" s="68"/>
      <c r="AN124" s="68">
        <v>96.3187818637649</v>
      </c>
      <c r="AO124" s="68"/>
      <c r="AP124" s="68"/>
    </row>
    <row r="125" ht="14.25" customHeight="1">
      <c r="B125" s="69" t="s">
        <v>167</v>
      </c>
      <c r="C125" s="69"/>
      <c r="D125" s="68">
        <v>13346.0000000001</v>
      </c>
      <c r="E125" s="68"/>
      <c r="F125" s="68"/>
      <c r="G125" s="68">
        <v>13436.7062288119</v>
      </c>
      <c r="H125" s="68"/>
      <c r="I125" s="68"/>
      <c r="J125" s="68">
        <v>13541.1883730689</v>
      </c>
      <c r="K125" s="68"/>
      <c r="L125" s="68"/>
      <c r="M125" s="68">
        <v>13633.224611608399</v>
      </c>
      <c r="N125" s="68"/>
      <c r="O125" s="68"/>
      <c r="P125" s="68">
        <v>13736.4233471108</v>
      </c>
      <c r="Q125" s="68"/>
      <c r="R125" s="68"/>
      <c r="S125" s="68">
        <v>13815.5567968749</v>
      </c>
      <c r="T125" s="68"/>
      <c r="U125" s="68"/>
      <c r="V125" s="68">
        <v>13907.4534848189</v>
      </c>
      <c r="W125" s="68"/>
      <c r="X125" s="68"/>
      <c r="Y125" s="68">
        <v>14009.7216397021</v>
      </c>
      <c r="Z125" s="68"/>
      <c r="AA125" s="68"/>
      <c r="AB125" s="68">
        <v>14098.5177240698</v>
      </c>
      <c r="AC125" s="68"/>
      <c r="AD125" s="68"/>
      <c r="AE125" s="68">
        <v>14199.5339329371</v>
      </c>
      <c r="AF125" s="68"/>
      <c r="AG125" s="68"/>
      <c r="AH125" s="68">
        <v>14287.3696965231</v>
      </c>
      <c r="AI125" s="68"/>
      <c r="AJ125" s="68"/>
      <c r="AK125" s="68">
        <v>14384.9880861797</v>
      </c>
      <c r="AL125" s="68"/>
      <c r="AM125" s="68"/>
      <c r="AN125" s="68">
        <v>14481.3068680393</v>
      </c>
      <c r="AO125" s="68"/>
      <c r="AP125" s="68"/>
    </row>
    <row r="126" ht="14.25" customHeight="1">
      <c r="B126" s="69"/>
      <c r="C126" s="69"/>
    </row>
    <row r="127" ht="14.25" customHeight="1">
      <c r="B127" s="71" t="s">
        <v>168</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row>
    <row r="128" ht="14.25" customHeight="1">
      <c r="B128" s="72" t="s">
        <v>160</v>
      </c>
      <c r="C128" s="72"/>
      <c r="D128" s="70">
        <v>44104</v>
      </c>
      <c r="E128" s="70"/>
      <c r="F128" s="70"/>
      <c r="G128" s="70">
        <f>EDATE(D128,1)</f>
        <v>42581</v>
      </c>
      <c r="H128" s="70"/>
      <c r="I128" s="70"/>
      <c r="J128" s="70">
        <f>EDATE(G128,1)</f>
        <v>42612</v>
      </c>
      <c r="K128" s="70"/>
      <c r="L128" s="70"/>
      <c r="M128" s="70">
        <f>EDATE(J128,1)</f>
        <v>42643</v>
      </c>
      <c r="N128" s="70"/>
      <c r="O128" s="70"/>
      <c r="P128" s="70">
        <f>EDATE(M128,1)</f>
        <v>42673</v>
      </c>
      <c r="Q128" s="70"/>
      <c r="R128" s="70"/>
      <c r="S128" s="70">
        <f>EDATE(P128,1)</f>
        <v>42704</v>
      </c>
      <c r="T128" s="70"/>
      <c r="U128" s="70"/>
      <c r="V128" s="70">
        <f>EDATE(S128,1)</f>
        <v>42734</v>
      </c>
      <c r="W128" s="70"/>
      <c r="X128" s="70"/>
      <c r="Y128" s="70">
        <f>EDATE(V128,1)</f>
        <v>42765</v>
      </c>
      <c r="Z128" s="70"/>
      <c r="AA128" s="70"/>
      <c r="AB128" s="70">
        <f>EDATE(Y128,1)</f>
        <v>42794</v>
      </c>
      <c r="AC128" s="70"/>
      <c r="AD128" s="70"/>
      <c r="AE128" s="70">
        <f>EDATE(AB128,1)</f>
        <v>42822</v>
      </c>
      <c r="AF128" s="70"/>
      <c r="AG128" s="70"/>
      <c r="AH128" s="70">
        <f>EDATE(AE128,1)</f>
        <v>42853</v>
      </c>
      <c r="AI128" s="70"/>
      <c r="AJ128" s="70"/>
      <c r="AK128" s="70">
        <f>EDATE(AH128,1)</f>
        <v>42883</v>
      </c>
      <c r="AL128" s="70"/>
      <c r="AM128" s="70"/>
      <c r="AN128" s="70">
        <f>EDATE(AK128,1)</f>
        <v>42914</v>
      </c>
      <c r="AO128" s="70"/>
      <c r="AP128" s="70"/>
    </row>
    <row r="129" ht="14.25" customHeight="1">
      <c r="B129" s="69" t="s">
        <v>161</v>
      </c>
      <c r="C129" s="69"/>
      <c r="D129" s="68"/>
      <c r="E129" s="68"/>
      <c r="F129" s="68"/>
      <c r="G129" s="68"/>
      <c r="H129" s="68"/>
      <c r="I129" s="68"/>
      <c r="J129" s="68"/>
      <c r="K129" s="68"/>
      <c r="L129" s="68"/>
      <c r="M129" s="68"/>
      <c r="N129" s="68"/>
      <c r="O129" s="68"/>
      <c r="P129" s="68">
        <v>502.469699813732</v>
      </c>
      <c r="Q129" s="68"/>
      <c r="R129" s="68"/>
      <c r="S129" s="68">
        <v>502.60102119015403</v>
      </c>
      <c r="T129" s="68"/>
      <c r="U129" s="68"/>
      <c r="V129" s="68">
        <v>502.16520282555</v>
      </c>
      <c r="W129" s="68"/>
      <c r="X129" s="68"/>
      <c r="Y129" s="68">
        <v>493.513856723814</v>
      </c>
      <c r="Z129" s="68"/>
      <c r="AA129" s="68"/>
      <c r="AB129" s="68">
        <v>487.213669540096</v>
      </c>
      <c r="AC129" s="68"/>
      <c r="AD129" s="68"/>
      <c r="AE129" s="68">
        <v>486.79797531040697</v>
      </c>
      <c r="AF129" s="68"/>
      <c r="AG129" s="68"/>
      <c r="AH129" s="68">
        <v>479.31289304252</v>
      </c>
      <c r="AI129" s="68"/>
      <c r="AJ129" s="68"/>
      <c r="AK129" s="68">
        <v>479.17493653598603</v>
      </c>
      <c r="AL129" s="68"/>
      <c r="AM129" s="68"/>
      <c r="AN129" s="68">
        <v>473.16162859271896</v>
      </c>
      <c r="AO129" s="68"/>
      <c r="AP129" s="68"/>
    </row>
    <row r="130" ht="14.25" customHeight="1">
      <c r="B130" s="69" t="s">
        <v>162</v>
      </c>
      <c r="C130" s="69"/>
      <c r="D130" s="68"/>
      <c r="E130" s="68"/>
      <c r="F130" s="68"/>
      <c r="G130" s="68"/>
      <c r="H130" s="68"/>
      <c r="I130" s="68"/>
      <c r="J130" s="68"/>
      <c r="K130" s="68"/>
      <c r="L130" s="68"/>
      <c r="M130" s="68"/>
      <c r="N130" s="68"/>
      <c r="O130" s="68"/>
      <c r="P130" s="68">
        <v>78.70753118986</v>
      </c>
      <c r="Q130" s="68"/>
      <c r="R130" s="68"/>
      <c r="S130" s="68">
        <v>75.362687313407292</v>
      </c>
      <c r="T130" s="68"/>
      <c r="U130" s="68"/>
      <c r="V130" s="68">
        <v>70.1102661733991</v>
      </c>
      <c r="W130" s="68"/>
      <c r="X130" s="68"/>
      <c r="Y130" s="68">
        <v>67.0824002814119</v>
      </c>
      <c r="Z130" s="68"/>
      <c r="AA130" s="68"/>
      <c r="AB130" s="68">
        <v>64.194564172411</v>
      </c>
      <c r="AC130" s="68"/>
      <c r="AD130" s="68"/>
      <c r="AE130" s="68">
        <v>61.2879402978376</v>
      </c>
      <c r="AF130" s="68"/>
      <c r="AG130" s="68"/>
      <c r="AH130" s="68">
        <v>58.2515666261918</v>
      </c>
      <c r="AI130" s="68"/>
      <c r="AJ130" s="68"/>
      <c r="AK130" s="68">
        <v>55.2183221904812</v>
      </c>
      <c r="AL130" s="68"/>
      <c r="AM130" s="68"/>
      <c r="AN130" s="68">
        <v>52.196819577375706</v>
      </c>
      <c r="AO130" s="68"/>
      <c r="AP130" s="68"/>
    </row>
    <row r="131" ht="14.25" customHeight="1">
      <c r="B131" s="69" t="s">
        <v>163</v>
      </c>
      <c r="C131" s="69"/>
      <c r="D131" s="68"/>
      <c r="E131" s="68"/>
      <c r="F131" s="68"/>
      <c r="G131" s="68"/>
      <c r="H131" s="68"/>
      <c r="I131" s="68"/>
      <c r="J131" s="68"/>
      <c r="K131" s="68"/>
      <c r="L131" s="68"/>
      <c r="M131" s="68"/>
      <c r="N131" s="68"/>
      <c r="O131" s="68"/>
      <c r="P131" s="68">
        <v>423.76216862387196</v>
      </c>
      <c r="Q131" s="68"/>
      <c r="R131" s="68"/>
      <c r="S131" s="68">
        <v>427.238333876747</v>
      </c>
      <c r="T131" s="68"/>
      <c r="U131" s="68"/>
      <c r="V131" s="68">
        <v>432.054936652151</v>
      </c>
      <c r="W131" s="68"/>
      <c r="X131" s="68"/>
      <c r="Y131" s="68">
        <v>426.43145644240195</v>
      </c>
      <c r="Z131" s="68"/>
      <c r="AA131" s="68"/>
      <c r="AB131" s="68">
        <v>423.01910536768503</v>
      </c>
      <c r="AC131" s="68"/>
      <c r="AD131" s="68"/>
      <c r="AE131" s="68">
        <v>425.510035012569</v>
      </c>
      <c r="AF131" s="68"/>
      <c r="AG131" s="68"/>
      <c r="AH131" s="68">
        <v>421.06132641632803</v>
      </c>
      <c r="AI131" s="68"/>
      <c r="AJ131" s="68"/>
      <c r="AK131" s="68">
        <v>423.95661434550505</v>
      </c>
      <c r="AL131" s="68"/>
      <c r="AM131" s="68"/>
      <c r="AN131" s="68">
        <v>420.96480901534403</v>
      </c>
      <c r="AO131" s="68"/>
      <c r="AP131" s="68"/>
    </row>
    <row r="132" ht="14.25" customHeight="1">
      <c r="B132" s="69" t="s">
        <v>164</v>
      </c>
      <c r="C132" s="69"/>
      <c r="D132" s="68"/>
      <c r="E132" s="68"/>
      <c r="F132" s="68"/>
      <c r="G132" s="68"/>
      <c r="H132" s="68"/>
      <c r="I132" s="68"/>
      <c r="J132" s="68"/>
      <c r="K132" s="68"/>
      <c r="L132" s="68"/>
      <c r="M132" s="68"/>
      <c r="N132" s="68"/>
      <c r="O132" s="68"/>
      <c r="P132" s="68">
        <v>290.41666666666697</v>
      </c>
      <c r="Q132" s="68"/>
      <c r="R132" s="68"/>
      <c r="S132" s="68">
        <v>290.41666666666697</v>
      </c>
      <c r="T132" s="68"/>
      <c r="U132" s="68"/>
      <c r="V132" s="68">
        <v>290.41666666666697</v>
      </c>
      <c r="W132" s="68"/>
      <c r="X132" s="68"/>
      <c r="Y132" s="68">
        <v>290.41666666666697</v>
      </c>
      <c r="Z132" s="68"/>
      <c r="AA132" s="68"/>
      <c r="AB132" s="68">
        <v>290.41666666666697</v>
      </c>
      <c r="AC132" s="68"/>
      <c r="AD132" s="68"/>
      <c r="AE132" s="68">
        <v>290.41666666666697</v>
      </c>
      <c r="AF132" s="68"/>
      <c r="AG132" s="68"/>
      <c r="AH132" s="68">
        <v>290.41666666666697</v>
      </c>
      <c r="AI132" s="68"/>
      <c r="AJ132" s="68"/>
      <c r="AK132" s="68">
        <v>290.41666666666697</v>
      </c>
      <c r="AL132" s="68"/>
      <c r="AM132" s="68"/>
      <c r="AN132" s="68">
        <v>290.41666666666697</v>
      </c>
      <c r="AO132" s="68"/>
      <c r="AP132" s="68"/>
    </row>
    <row r="133" ht="14.25" customHeight="1">
      <c r="B133" s="69" t="s">
        <v>165</v>
      </c>
      <c r="C133" s="69"/>
      <c r="D133" s="68"/>
      <c r="E133" s="68"/>
      <c r="F133" s="68"/>
      <c r="G133" s="68"/>
      <c r="H133" s="68"/>
      <c r="I133" s="68"/>
      <c r="J133" s="68"/>
      <c r="K133" s="68"/>
      <c r="L133" s="68"/>
      <c r="M133" s="68"/>
      <c r="N133" s="68"/>
      <c r="O133" s="68"/>
      <c r="P133" s="68">
        <v>20.8333333333333</v>
      </c>
      <c r="Q133" s="68"/>
      <c r="R133" s="68"/>
      <c r="S133" s="68">
        <v>20.8333333333333</v>
      </c>
      <c r="T133" s="68"/>
      <c r="U133" s="68"/>
      <c r="V133" s="68">
        <v>20.8333333333333</v>
      </c>
      <c r="W133" s="68"/>
      <c r="X133" s="68"/>
      <c r="Y133" s="68">
        <v>20.8333333333333</v>
      </c>
      <c r="Z133" s="68"/>
      <c r="AA133" s="68"/>
      <c r="AB133" s="68">
        <v>20.8333333333333</v>
      </c>
      <c r="AC133" s="68"/>
      <c r="AD133" s="68"/>
      <c r="AE133" s="68">
        <v>20.8333333333333</v>
      </c>
      <c r="AF133" s="68"/>
      <c r="AG133" s="68"/>
      <c r="AH133" s="68">
        <v>20.8333333333333</v>
      </c>
      <c r="AI133" s="68"/>
      <c r="AJ133" s="68"/>
      <c r="AK133" s="68">
        <v>20.8333333333333</v>
      </c>
      <c r="AL133" s="68"/>
      <c r="AM133" s="68"/>
      <c r="AN133" s="68">
        <v>20.8333333333333</v>
      </c>
      <c r="AO133" s="68"/>
      <c r="AP133" s="68"/>
    </row>
    <row r="134" ht="14.25" customHeight="1">
      <c r="B134" s="69" t="s">
        <v>166</v>
      </c>
      <c r="C134" s="69"/>
      <c r="D134" s="68"/>
      <c r="E134" s="68"/>
      <c r="F134" s="68"/>
      <c r="G134" s="68"/>
      <c r="H134" s="68"/>
      <c r="I134" s="68"/>
      <c r="J134" s="68"/>
      <c r="K134" s="68"/>
      <c r="L134" s="68"/>
      <c r="M134" s="68"/>
      <c r="N134" s="68"/>
      <c r="O134" s="68"/>
      <c r="P134" s="68">
        <v>112.512168623872</v>
      </c>
      <c r="Q134" s="68"/>
      <c r="R134" s="68"/>
      <c r="S134" s="68">
        <v>115.98833387674699</v>
      </c>
      <c r="T134" s="68"/>
      <c r="U134" s="68"/>
      <c r="V134" s="68">
        <v>120.804936652151</v>
      </c>
      <c r="W134" s="68"/>
      <c r="X134" s="68"/>
      <c r="Y134" s="68">
        <v>115.18145644240201</v>
      </c>
      <c r="Z134" s="68"/>
      <c r="AA134" s="68"/>
      <c r="AB134" s="68">
        <v>111.769105367685</v>
      </c>
      <c r="AC134" s="68"/>
      <c r="AD134" s="68"/>
      <c r="AE134" s="68">
        <v>114.260035012569</v>
      </c>
      <c r="AF134" s="68"/>
      <c r="AG134" s="68"/>
      <c r="AH134" s="68">
        <v>109.811326416328</v>
      </c>
      <c r="AI134" s="68"/>
      <c r="AJ134" s="68"/>
      <c r="AK134" s="68">
        <v>112.706614345505</v>
      </c>
      <c r="AL134" s="68"/>
      <c r="AM134" s="68"/>
      <c r="AN134" s="68">
        <v>109.714809015343</v>
      </c>
      <c r="AO134" s="68"/>
      <c r="AP134" s="68"/>
    </row>
    <row r="135" ht="14.25" customHeight="1">
      <c r="B135" s="69" t="s">
        <v>94</v>
      </c>
      <c r="C135" s="69"/>
      <c r="D135" s="68"/>
      <c r="E135" s="68"/>
      <c r="F135" s="68"/>
      <c r="G135" s="68"/>
      <c r="H135" s="68"/>
      <c r="I135" s="68"/>
      <c r="J135" s="68"/>
      <c r="K135" s="68"/>
      <c r="L135" s="68"/>
      <c r="M135" s="68"/>
      <c r="N135" s="68"/>
      <c r="O135" s="68"/>
      <c r="P135" s="68">
        <v>23.5436374951887</v>
      </c>
      <c r="Q135" s="68"/>
      <c r="R135" s="68"/>
      <c r="S135" s="68">
        <v>24.2710394783524</v>
      </c>
      <c r="T135" s="68"/>
      <c r="U135" s="68"/>
      <c r="V135" s="68">
        <v>25.2789335674045</v>
      </c>
      <c r="W135" s="68"/>
      <c r="X135" s="68"/>
      <c r="Y135" s="68">
        <v>24.102197031800998</v>
      </c>
      <c r="Z135" s="68"/>
      <c r="AA135" s="68"/>
      <c r="AB135" s="68">
        <v>23.3881484298401</v>
      </c>
      <c r="AC135" s="68"/>
      <c r="AD135" s="68"/>
      <c r="AE135" s="68">
        <v>23.9093857795638</v>
      </c>
      <c r="AF135" s="68"/>
      <c r="AG135" s="68"/>
      <c r="AH135" s="68">
        <v>22.978475071925</v>
      </c>
      <c r="AI135" s="68"/>
      <c r="AJ135" s="68"/>
      <c r="AK135" s="68">
        <v>23.584326068154603</v>
      </c>
      <c r="AL135" s="68"/>
      <c r="AM135" s="68"/>
      <c r="AN135" s="68">
        <v>22.958278405835</v>
      </c>
      <c r="AO135" s="68"/>
      <c r="AP135" s="68"/>
    </row>
    <row r="136" ht="14.25" customHeight="1">
      <c r="B136" s="69" t="s">
        <v>95</v>
      </c>
      <c r="C136" s="69"/>
      <c r="D136" s="68"/>
      <c r="E136" s="68"/>
      <c r="F136" s="68"/>
      <c r="G136" s="68"/>
      <c r="H136" s="68"/>
      <c r="I136" s="68"/>
      <c r="J136" s="68"/>
      <c r="K136" s="68"/>
      <c r="L136" s="68"/>
      <c r="M136" s="68"/>
      <c r="N136" s="68"/>
      <c r="O136" s="68"/>
      <c r="P136" s="68">
        <v>88.968531128683409</v>
      </c>
      <c r="Q136" s="68"/>
      <c r="R136" s="68"/>
      <c r="S136" s="68">
        <v>91.7172943983943</v>
      </c>
      <c r="T136" s="68"/>
      <c r="U136" s="68"/>
      <c r="V136" s="68">
        <v>95.5260030847463</v>
      </c>
      <c r="W136" s="68"/>
      <c r="X136" s="68"/>
      <c r="Y136" s="68">
        <v>91.0792594106011</v>
      </c>
      <c r="Z136" s="68"/>
      <c r="AA136" s="68"/>
      <c r="AB136" s="68">
        <v>88.3809569378445</v>
      </c>
      <c r="AC136" s="68"/>
      <c r="AD136" s="68"/>
      <c r="AE136" s="68">
        <v>90.350649233004887</v>
      </c>
      <c r="AF136" s="68"/>
      <c r="AG136" s="68"/>
      <c r="AH136" s="68">
        <v>86.8328513444031</v>
      </c>
      <c r="AI136" s="68"/>
      <c r="AJ136" s="68"/>
      <c r="AK136" s="68">
        <v>89.1222882773499</v>
      </c>
      <c r="AL136" s="68"/>
      <c r="AM136" s="68"/>
      <c r="AN136" s="68">
        <v>86.756530609508388</v>
      </c>
      <c r="AO136" s="68"/>
      <c r="AP136" s="68"/>
    </row>
    <row r="137" ht="14.25" customHeight="1">
      <c r="B137" s="69" t="s">
        <v>167</v>
      </c>
      <c r="C137" s="69"/>
      <c r="D137" s="68"/>
      <c r="E137" s="68"/>
      <c r="F137" s="68"/>
      <c r="G137" s="68"/>
      <c r="H137" s="68"/>
      <c r="I137" s="68"/>
      <c r="J137" s="68"/>
      <c r="K137" s="68"/>
      <c r="L137" s="68"/>
      <c r="M137" s="68">
        <v>13646</v>
      </c>
      <c r="N137" s="68"/>
      <c r="O137" s="68"/>
      <c r="P137" s="68">
        <v>13734.9685311286</v>
      </c>
      <c r="Q137" s="68"/>
      <c r="R137" s="68"/>
      <c r="S137" s="68">
        <v>13826.6858255271</v>
      </c>
      <c r="T137" s="68"/>
      <c r="U137" s="68"/>
      <c r="V137" s="68">
        <v>13922.211828613701</v>
      </c>
      <c r="W137" s="68"/>
      <c r="X137" s="68"/>
      <c r="Y137" s="68">
        <v>14013.2910880209</v>
      </c>
      <c r="Z137" s="68"/>
      <c r="AA137" s="68"/>
      <c r="AB137" s="68">
        <v>14101.6720449593</v>
      </c>
      <c r="AC137" s="68"/>
      <c r="AD137" s="68"/>
      <c r="AE137" s="68">
        <v>14192.0226941914</v>
      </c>
      <c r="AF137" s="68"/>
      <c r="AG137" s="68"/>
      <c r="AH137" s="68">
        <v>14278.8555455331</v>
      </c>
      <c r="AI137" s="68"/>
      <c r="AJ137" s="68"/>
      <c r="AK137" s="68">
        <v>14367.9778338164</v>
      </c>
      <c r="AL137" s="68"/>
      <c r="AM137" s="68"/>
      <c r="AN137" s="68">
        <v>14454.7343644305</v>
      </c>
      <c r="AO137" s="68"/>
      <c r="AP137" s="68"/>
    </row>
    <row r="140" ht="14.25" customHeight="1">
      <c r="B140" s="54" t="s">
        <v>11</v>
      </c>
      <c r="C140" s="54"/>
      <c r="D140" s="54"/>
      <c r="E140" s="54"/>
      <c r="F140" s="54"/>
      <c r="G140" s="54"/>
      <c r="H140" s="54"/>
      <c r="I140" s="54"/>
      <c r="J140" s="54"/>
      <c r="K140" s="54"/>
      <c r="L140" s="54"/>
      <c r="M140" s="54"/>
      <c r="N140" s="54"/>
      <c r="O140" s="54"/>
      <c r="P140" s="58"/>
      <c r="Q140" s="58"/>
      <c r="R140" s="58"/>
      <c r="S140" s="58"/>
      <c r="T140" s="58"/>
      <c r="U140" s="58"/>
      <c r="V140" s="58"/>
      <c r="W140" s="58"/>
      <c r="X140" s="58"/>
      <c r="Y140" s="58"/>
      <c r="Z140" s="58"/>
      <c r="AA140" s="58"/>
    </row>
    <row r="141" ht="14.25" customHeight="1">
      <c r="B141" s="59" t="s">
        <v>1</v>
      </c>
      <c r="C141" s="60"/>
      <c r="D141" s="61" t="s">
        <v>12</v>
      </c>
      <c r="E141" s="62"/>
      <c r="F141" s="62"/>
      <c r="G141" s="62"/>
      <c r="H141" s="62"/>
      <c r="I141" s="62"/>
      <c r="J141" s="62"/>
      <c r="K141" s="62"/>
      <c r="L141" s="62"/>
      <c r="M141" s="62"/>
      <c r="N141" s="62"/>
      <c r="O141" s="63"/>
      <c r="P141" s="64" t="s">
        <v>13</v>
      </c>
      <c r="Q141" s="64"/>
      <c r="R141" s="64"/>
      <c r="S141" s="64"/>
      <c r="T141" s="64"/>
      <c r="U141" s="64"/>
      <c r="V141" s="64"/>
      <c r="W141" s="64"/>
      <c r="X141" s="64"/>
      <c r="Y141" s="64"/>
      <c r="Z141" s="64"/>
      <c r="AA141" s="64"/>
    </row>
    <row r="142" ht="14.25" customHeight="1">
      <c r="B142" s="59"/>
      <c r="C142" s="60"/>
      <c r="D142" s="65" t="s">
        <v>4</v>
      </c>
      <c r="E142" s="56"/>
      <c r="F142" s="56"/>
      <c r="G142" s="56"/>
      <c r="H142" s="56" t="s">
        <v>5</v>
      </c>
      <c r="I142" s="56"/>
      <c r="J142" s="56"/>
      <c r="K142" s="56"/>
      <c r="L142" s="56" t="s">
        <v>14</v>
      </c>
      <c r="M142" s="56"/>
      <c r="N142" s="56"/>
      <c r="O142" s="57"/>
      <c r="P142" s="56" t="s">
        <v>4</v>
      </c>
      <c r="Q142" s="56"/>
      <c r="R142" s="56"/>
      <c r="S142" s="56"/>
      <c r="T142" s="56" t="s">
        <v>5</v>
      </c>
      <c r="U142" s="56"/>
      <c r="V142" s="56"/>
      <c r="W142" s="56"/>
      <c r="X142" s="56" t="s">
        <v>14</v>
      </c>
      <c r="Y142" s="56"/>
      <c r="Z142" s="56"/>
      <c r="AA142" s="56"/>
    </row>
    <row r="143">
      <c r="B143" s="136" t="s">
        <v>15</v>
      </c>
      <c r="C143" s="136"/>
      <c r="D143" s="143">
        <v>4007.55935463772</v>
      </c>
      <c r="E143" s="143"/>
      <c r="F143" s="143"/>
      <c r="G143" s="143"/>
      <c r="H143" s="143">
        <v>4214.63651973054</v>
      </c>
      <c r="I143" s="143"/>
      <c r="J143" s="143"/>
      <c r="K143" s="143"/>
      <c r="L143" s="143">
        <v>207.07716509281983</v>
      </c>
      <c r="M143" s="143"/>
      <c r="N143" s="143"/>
      <c r="O143" s="143"/>
      <c r="P143" s="143">
        <v>4192.30282139717</v>
      </c>
      <c r="Q143" s="143"/>
      <c r="R143" s="143"/>
      <c r="S143" s="143"/>
      <c r="T143" s="143">
        <v>4372.15602581381</v>
      </c>
      <c r="U143" s="143"/>
      <c r="V143" s="143"/>
      <c r="W143" s="143"/>
      <c r="X143" s="143">
        <v>179.85320441663964</v>
      </c>
      <c r="Y143" s="143"/>
      <c r="Z143" s="143"/>
      <c r="AA143" s="143"/>
    </row>
    <row r="144">
      <c r="B144" s="136" t="s">
        <v>16</v>
      </c>
      <c r="C144" s="136"/>
      <c r="D144" s="143">
        <v>15144.7475134015</v>
      </c>
      <c r="E144" s="143"/>
      <c r="F144" s="143"/>
      <c r="G144" s="143"/>
      <c r="H144" s="143">
        <v>16630.9557068567</v>
      </c>
      <c r="I144" s="143"/>
      <c r="J144" s="143"/>
      <c r="K144" s="143"/>
      <c r="L144" s="143">
        <v>1486.2081934551989</v>
      </c>
      <c r="M144" s="143"/>
      <c r="N144" s="143"/>
      <c r="O144" s="143"/>
      <c r="P144" s="143">
        <v>15842.9014048927</v>
      </c>
      <c r="Q144" s="143"/>
      <c r="R144" s="143"/>
      <c r="S144" s="143"/>
      <c r="T144" s="143">
        <v>17252.5276778613</v>
      </c>
      <c r="U144" s="143"/>
      <c r="V144" s="143"/>
      <c r="W144" s="143"/>
      <c r="X144" s="143">
        <v>1409.6262729685996</v>
      </c>
      <c r="Y144" s="143"/>
      <c r="Z144" s="143"/>
      <c r="AA144" s="143"/>
    </row>
    <row r="145">
      <c r="B145" s="144" t="s">
        <v>17</v>
      </c>
      <c r="C145" s="144"/>
      <c r="D145" s="145">
        <v>19152.3068680392</v>
      </c>
      <c r="E145" s="145"/>
      <c r="F145" s="145"/>
      <c r="G145" s="145"/>
      <c r="H145" s="145">
        <v>20845.592226587298</v>
      </c>
      <c r="I145" s="145"/>
      <c r="J145" s="145"/>
      <c r="K145" s="145"/>
      <c r="L145" s="145">
        <v>1693.2853585481009</v>
      </c>
      <c r="M145" s="145"/>
      <c r="N145" s="145"/>
      <c r="O145" s="145"/>
      <c r="P145" s="145">
        <v>20035.204226289898</v>
      </c>
      <c r="Q145" s="145"/>
      <c r="R145" s="145"/>
      <c r="S145" s="145"/>
      <c r="T145" s="145">
        <v>21624.6837036751</v>
      </c>
      <c r="U145" s="145"/>
      <c r="V145" s="145"/>
      <c r="W145" s="145"/>
      <c r="X145" s="145">
        <v>1589.4794773852007</v>
      </c>
      <c r="Y145" s="145"/>
      <c r="Z145" s="145"/>
      <c r="AA145" s="145"/>
    </row>
    <row r="146">
      <c r="B146" s="136" t="s">
        <v>18</v>
      </c>
      <c r="C146" s="136"/>
      <c r="D146" s="143">
        <v>3000</v>
      </c>
      <c r="E146" s="143"/>
      <c r="F146" s="143"/>
      <c r="G146" s="143"/>
      <c r="H146" s="143">
        <v>2000</v>
      </c>
      <c r="I146" s="143"/>
      <c r="J146" s="143"/>
      <c r="K146" s="143"/>
      <c r="L146" s="143">
        <v>-1000</v>
      </c>
      <c r="M146" s="143"/>
      <c r="N146" s="143"/>
      <c r="O146" s="143"/>
      <c r="P146" s="143">
        <v>3000</v>
      </c>
      <c r="Q146" s="143"/>
      <c r="R146" s="143"/>
      <c r="S146" s="143"/>
      <c r="T146" s="143">
        <v>2000</v>
      </c>
      <c r="U146" s="143"/>
      <c r="V146" s="143"/>
      <c r="W146" s="143"/>
      <c r="X146" s="143">
        <v>-1000</v>
      </c>
      <c r="Y146" s="143"/>
      <c r="Z146" s="143"/>
      <c r="AA146" s="143"/>
    </row>
    <row r="147">
      <c r="B147" s="136" t="s">
        <v>19</v>
      </c>
      <c r="C147" s="136"/>
      <c r="D147" s="143">
        <v>1013</v>
      </c>
      <c r="E147" s="143"/>
      <c r="F147" s="143"/>
      <c r="G147" s="143"/>
      <c r="H147" s="143">
        <v>517</v>
      </c>
      <c r="I147" s="143"/>
      <c r="J147" s="143"/>
      <c r="K147" s="143"/>
      <c r="L147" s="143">
        <v>-496</v>
      </c>
      <c r="M147" s="143"/>
      <c r="N147" s="143"/>
      <c r="O147" s="143"/>
      <c r="P147" s="143">
        <v>1013</v>
      </c>
      <c r="Q147" s="143"/>
      <c r="R147" s="143"/>
      <c r="S147" s="143"/>
      <c r="T147" s="143">
        <v>517</v>
      </c>
      <c r="U147" s="143"/>
      <c r="V147" s="143"/>
      <c r="W147" s="143"/>
      <c r="X147" s="143">
        <v>-496</v>
      </c>
      <c r="Y147" s="143"/>
      <c r="Z147" s="143"/>
      <c r="AA147" s="143"/>
    </row>
    <row r="148">
      <c r="B148" s="136" t="s">
        <v>20</v>
      </c>
      <c r="C148" s="136"/>
      <c r="D148" s="143">
        <v>1311</v>
      </c>
      <c r="E148" s="143"/>
      <c r="F148" s="143"/>
      <c r="G148" s="143"/>
      <c r="H148" s="143">
        <v>1237</v>
      </c>
      <c r="I148" s="143"/>
      <c r="J148" s="143"/>
      <c r="K148" s="143"/>
      <c r="L148" s="143">
        <v>-74</v>
      </c>
      <c r="M148" s="143"/>
      <c r="N148" s="143"/>
      <c r="O148" s="143"/>
      <c r="P148" s="143">
        <v>1311</v>
      </c>
      <c r="Q148" s="143"/>
      <c r="R148" s="143"/>
      <c r="S148" s="143"/>
      <c r="T148" s="143">
        <v>1237</v>
      </c>
      <c r="U148" s="143"/>
      <c r="V148" s="143"/>
      <c r="W148" s="143"/>
      <c r="X148" s="143">
        <v>-74</v>
      </c>
      <c r="Y148" s="143"/>
      <c r="Z148" s="143"/>
      <c r="AA148" s="143"/>
    </row>
    <row r="149">
      <c r="B149" s="144" t="s">
        <v>21</v>
      </c>
      <c r="C149" s="144"/>
      <c r="D149" s="145">
        <v>1311</v>
      </c>
      <c r="E149" s="145"/>
      <c r="F149" s="145"/>
      <c r="G149" s="145"/>
      <c r="H149" s="145">
        <v>1237</v>
      </c>
      <c r="I149" s="145"/>
      <c r="J149" s="145"/>
      <c r="K149" s="145"/>
      <c r="L149" s="145">
        <v>-74</v>
      </c>
      <c r="M149" s="145"/>
      <c r="N149" s="145"/>
      <c r="O149" s="145"/>
      <c r="P149" s="145">
        <v>1311</v>
      </c>
      <c r="Q149" s="145"/>
      <c r="R149" s="145"/>
      <c r="S149" s="145"/>
      <c r="T149" s="145">
        <v>1237</v>
      </c>
      <c r="U149" s="145"/>
      <c r="V149" s="145"/>
      <c r="W149" s="145"/>
      <c r="X149" s="145">
        <v>-74</v>
      </c>
      <c r="Y149" s="145"/>
      <c r="Z149" s="145"/>
      <c r="AA149" s="145"/>
    </row>
    <row r="150">
      <c r="B150" s="136" t="s">
        <v>22</v>
      </c>
      <c r="C150" s="136"/>
      <c r="D150" s="143">
        <v>254</v>
      </c>
      <c r="E150" s="143"/>
      <c r="F150" s="143"/>
      <c r="G150" s="143"/>
      <c r="H150" s="143">
        <v>229</v>
      </c>
      <c r="I150" s="143"/>
      <c r="J150" s="143"/>
      <c r="K150" s="143"/>
      <c r="L150" s="143">
        <v>-25</v>
      </c>
      <c r="M150" s="143"/>
      <c r="N150" s="143"/>
      <c r="O150" s="143"/>
      <c r="P150" s="143">
        <v>254</v>
      </c>
      <c r="Q150" s="143"/>
      <c r="R150" s="143"/>
      <c r="S150" s="143"/>
      <c r="T150" s="143">
        <v>229</v>
      </c>
      <c r="U150" s="143"/>
      <c r="V150" s="143"/>
      <c r="W150" s="143"/>
      <c r="X150" s="143">
        <v>-25</v>
      </c>
      <c r="Y150" s="143"/>
      <c r="Z150" s="143"/>
      <c r="AA150" s="143"/>
    </row>
    <row r="151">
      <c r="B151" s="144" t="s">
        <v>23</v>
      </c>
      <c r="C151" s="144"/>
      <c r="D151" s="145">
        <v>254</v>
      </c>
      <c r="E151" s="145"/>
      <c r="F151" s="145"/>
      <c r="G151" s="145"/>
      <c r="H151" s="145">
        <v>229</v>
      </c>
      <c r="I151" s="145"/>
      <c r="J151" s="145"/>
      <c r="K151" s="145"/>
      <c r="L151" s="145">
        <v>-25</v>
      </c>
      <c r="M151" s="145"/>
      <c r="N151" s="145"/>
      <c r="O151" s="145"/>
      <c r="P151" s="145">
        <v>254</v>
      </c>
      <c r="Q151" s="145"/>
      <c r="R151" s="145"/>
      <c r="S151" s="145"/>
      <c r="T151" s="145">
        <v>229</v>
      </c>
      <c r="U151" s="145"/>
      <c r="V151" s="145"/>
      <c r="W151" s="145"/>
      <c r="X151" s="145">
        <v>-25</v>
      </c>
      <c r="Y151" s="145"/>
      <c r="Z151" s="145"/>
      <c r="AA151" s="145"/>
    </row>
    <row r="152">
      <c r="B152" s="144" t="s">
        <v>24</v>
      </c>
      <c r="C152" s="144"/>
      <c r="D152" s="145">
        <v>1565</v>
      </c>
      <c r="E152" s="145"/>
      <c r="F152" s="145"/>
      <c r="G152" s="145"/>
      <c r="H152" s="145">
        <v>1466</v>
      </c>
      <c r="I152" s="145"/>
      <c r="J152" s="145"/>
      <c r="K152" s="145"/>
      <c r="L152" s="145">
        <v>-99</v>
      </c>
      <c r="M152" s="145"/>
      <c r="N152" s="145"/>
      <c r="O152" s="145"/>
      <c r="P152" s="145">
        <v>1565</v>
      </c>
      <c r="Q152" s="145"/>
      <c r="R152" s="145"/>
      <c r="S152" s="145"/>
      <c r="T152" s="145">
        <v>1466</v>
      </c>
      <c r="U152" s="145"/>
      <c r="V152" s="145"/>
      <c r="W152" s="145"/>
      <c r="X152" s="145">
        <v>-99</v>
      </c>
      <c r="Y152" s="145"/>
      <c r="Z152" s="145"/>
      <c r="AA152" s="145"/>
    </row>
    <row r="153">
      <c r="B153" s="136" t="s">
        <v>25</v>
      </c>
      <c r="C153" s="136"/>
      <c r="D153" s="143"/>
      <c r="E153" s="143"/>
      <c r="F153" s="143"/>
      <c r="G153" s="143"/>
      <c r="H153" s="143">
        <v>1235</v>
      </c>
      <c r="I153" s="143"/>
      <c r="J153" s="143"/>
      <c r="K153" s="143"/>
      <c r="L153" s="143">
        <v>1235</v>
      </c>
      <c r="M153" s="143"/>
      <c r="N153" s="143"/>
      <c r="O153" s="143"/>
      <c r="P153" s="143"/>
      <c r="Q153" s="143"/>
      <c r="R153" s="143"/>
      <c r="S153" s="143"/>
      <c r="T153" s="143">
        <v>1235</v>
      </c>
      <c r="U153" s="143"/>
      <c r="V153" s="143"/>
      <c r="W153" s="143"/>
      <c r="X153" s="143">
        <v>1235</v>
      </c>
      <c r="Y153" s="143"/>
      <c r="Z153" s="143"/>
      <c r="AA153" s="143"/>
    </row>
    <row r="154">
      <c r="B154" s="144" t="s">
        <v>26</v>
      </c>
      <c r="C154" s="144"/>
      <c r="D154" s="143"/>
      <c r="E154" s="143"/>
      <c r="F154" s="143"/>
      <c r="G154" s="143"/>
      <c r="H154" s="145">
        <v>1235</v>
      </c>
      <c r="I154" s="145"/>
      <c r="J154" s="145"/>
      <c r="K154" s="145"/>
      <c r="L154" s="145">
        <v>1235</v>
      </c>
      <c r="M154" s="145"/>
      <c r="N154" s="145"/>
      <c r="O154" s="145"/>
      <c r="P154" s="143"/>
      <c r="Q154" s="143"/>
      <c r="R154" s="143"/>
      <c r="S154" s="143"/>
      <c r="T154" s="145">
        <v>1235</v>
      </c>
      <c r="U154" s="145"/>
      <c r="V154" s="145"/>
      <c r="W154" s="145"/>
      <c r="X154" s="145">
        <v>1235</v>
      </c>
      <c r="Y154" s="145"/>
      <c r="Z154" s="145"/>
      <c r="AA154" s="145"/>
    </row>
    <row r="155">
      <c r="B155" s="144" t="s">
        <v>27</v>
      </c>
      <c r="C155" s="144"/>
      <c r="D155" s="145">
        <v>5578</v>
      </c>
      <c r="E155" s="145"/>
      <c r="F155" s="145"/>
      <c r="G155" s="145"/>
      <c r="H155" s="145">
        <v>5218</v>
      </c>
      <c r="I155" s="145"/>
      <c r="J155" s="145"/>
      <c r="K155" s="145"/>
      <c r="L155" s="145">
        <v>-360</v>
      </c>
      <c r="M155" s="145"/>
      <c r="N155" s="145"/>
      <c r="O155" s="145"/>
      <c r="P155" s="145">
        <v>5578</v>
      </c>
      <c r="Q155" s="145"/>
      <c r="R155" s="145"/>
      <c r="S155" s="145"/>
      <c r="T155" s="145">
        <v>5218</v>
      </c>
      <c r="U155" s="145"/>
      <c r="V155" s="145"/>
      <c r="W155" s="145"/>
      <c r="X155" s="145">
        <v>-360</v>
      </c>
      <c r="Y155" s="145"/>
      <c r="Z155" s="145"/>
      <c r="AA155" s="145"/>
    </row>
    <row r="156">
      <c r="B156" s="136" t="s">
        <v>28</v>
      </c>
      <c r="C156" s="136"/>
      <c r="D156" s="143">
        <v>2506</v>
      </c>
      <c r="E156" s="143"/>
      <c r="F156" s="143"/>
      <c r="G156" s="143"/>
      <c r="H156" s="143">
        <v>2670</v>
      </c>
      <c r="I156" s="143"/>
      <c r="J156" s="143"/>
      <c r="K156" s="143"/>
      <c r="L156" s="143">
        <v>164</v>
      </c>
      <c r="M156" s="143"/>
      <c r="N156" s="143"/>
      <c r="O156" s="143"/>
      <c r="P156" s="143">
        <v>2506</v>
      </c>
      <c r="Q156" s="143"/>
      <c r="R156" s="143"/>
      <c r="S156" s="143"/>
      <c r="T156" s="143">
        <v>2670</v>
      </c>
      <c r="U156" s="143"/>
      <c r="V156" s="143"/>
      <c r="W156" s="143"/>
      <c r="X156" s="143">
        <v>164</v>
      </c>
      <c r="Y156" s="143"/>
      <c r="Z156" s="143"/>
      <c r="AA156" s="143"/>
    </row>
    <row r="157">
      <c r="B157" s="136" t="s">
        <v>29</v>
      </c>
      <c r="C157" s="136"/>
      <c r="D157" s="143">
        <v>1939</v>
      </c>
      <c r="E157" s="143"/>
      <c r="F157" s="143"/>
      <c r="G157" s="143"/>
      <c r="H157" s="143">
        <v>1800</v>
      </c>
      <c r="I157" s="143"/>
      <c r="J157" s="143"/>
      <c r="K157" s="143"/>
      <c r="L157" s="143">
        <v>-139</v>
      </c>
      <c r="M157" s="143"/>
      <c r="N157" s="143"/>
      <c r="O157" s="143"/>
      <c r="P157" s="143">
        <v>1939</v>
      </c>
      <c r="Q157" s="143"/>
      <c r="R157" s="143"/>
      <c r="S157" s="143"/>
      <c r="T157" s="143">
        <v>1800</v>
      </c>
      <c r="U157" s="143"/>
      <c r="V157" s="143"/>
      <c r="W157" s="143"/>
      <c r="X157" s="143">
        <v>-139</v>
      </c>
      <c r="Y157" s="143"/>
      <c r="Z157" s="143"/>
      <c r="AA157" s="143"/>
    </row>
    <row r="158">
      <c r="B158" s="144" t="s">
        <v>30</v>
      </c>
      <c r="C158" s="144"/>
      <c r="D158" s="145">
        <v>4445</v>
      </c>
      <c r="E158" s="145"/>
      <c r="F158" s="145"/>
      <c r="G158" s="145"/>
      <c r="H158" s="145">
        <v>4470</v>
      </c>
      <c r="I158" s="145"/>
      <c r="J158" s="145"/>
      <c r="K158" s="145"/>
      <c r="L158" s="145">
        <v>25</v>
      </c>
      <c r="M158" s="145"/>
      <c r="N158" s="145"/>
      <c r="O158" s="145"/>
      <c r="P158" s="145">
        <v>4445</v>
      </c>
      <c r="Q158" s="145"/>
      <c r="R158" s="145"/>
      <c r="S158" s="145"/>
      <c r="T158" s="145">
        <v>4470</v>
      </c>
      <c r="U158" s="145"/>
      <c r="V158" s="145"/>
      <c r="W158" s="145"/>
      <c r="X158" s="145">
        <v>25</v>
      </c>
      <c r="Y158" s="145"/>
      <c r="Z158" s="145"/>
      <c r="AA158" s="145"/>
    </row>
    <row r="159">
      <c r="B159" s="136" t="s">
        <v>31</v>
      </c>
      <c r="C159" s="136"/>
      <c r="D159" s="143">
        <v>5723</v>
      </c>
      <c r="E159" s="143"/>
      <c r="F159" s="143"/>
      <c r="G159" s="143"/>
      <c r="H159" s="143">
        <v>6115</v>
      </c>
      <c r="I159" s="143"/>
      <c r="J159" s="143"/>
      <c r="K159" s="143"/>
      <c r="L159" s="143">
        <v>392</v>
      </c>
      <c r="M159" s="143"/>
      <c r="N159" s="143"/>
      <c r="O159" s="143"/>
      <c r="P159" s="143">
        <v>5723</v>
      </c>
      <c r="Q159" s="143"/>
      <c r="R159" s="143"/>
      <c r="S159" s="143"/>
      <c r="T159" s="143">
        <v>6115</v>
      </c>
      <c r="U159" s="143"/>
      <c r="V159" s="143"/>
      <c r="W159" s="143"/>
      <c r="X159" s="143">
        <v>392</v>
      </c>
      <c r="Y159" s="143"/>
      <c r="Z159" s="143"/>
      <c r="AA159" s="143"/>
    </row>
    <row r="160">
      <c r="B160" s="136" t="s">
        <v>32</v>
      </c>
      <c r="C160" s="136"/>
      <c r="D160" s="143">
        <v>2177</v>
      </c>
      <c r="E160" s="143"/>
      <c r="F160" s="143"/>
      <c r="G160" s="143"/>
      <c r="H160" s="143">
        <v>1939</v>
      </c>
      <c r="I160" s="143"/>
      <c r="J160" s="143"/>
      <c r="K160" s="143"/>
      <c r="L160" s="143">
        <v>-238</v>
      </c>
      <c r="M160" s="143"/>
      <c r="N160" s="143"/>
      <c r="O160" s="143"/>
      <c r="P160" s="143">
        <v>2177</v>
      </c>
      <c r="Q160" s="143"/>
      <c r="R160" s="143"/>
      <c r="S160" s="143"/>
      <c r="T160" s="143">
        <v>1939</v>
      </c>
      <c r="U160" s="143"/>
      <c r="V160" s="143"/>
      <c r="W160" s="143"/>
      <c r="X160" s="143">
        <v>-238</v>
      </c>
      <c r="Y160" s="143"/>
      <c r="Z160" s="143"/>
      <c r="AA160" s="143"/>
    </row>
    <row r="161">
      <c r="B161" s="136" t="s">
        <v>33</v>
      </c>
      <c r="C161" s="136"/>
      <c r="D161" s="143">
        <v>57616.000000000095</v>
      </c>
      <c r="E161" s="143"/>
      <c r="F161" s="143"/>
      <c r="G161" s="143"/>
      <c r="H161" s="143">
        <v>57801</v>
      </c>
      <c r="I161" s="143"/>
      <c r="J161" s="143"/>
      <c r="K161" s="143"/>
      <c r="L161" s="143">
        <v>184.99999999990314</v>
      </c>
      <c r="M161" s="143"/>
      <c r="N161" s="143"/>
      <c r="O161" s="143"/>
      <c r="P161" s="143">
        <v>57616.000000000095</v>
      </c>
      <c r="Q161" s="143"/>
      <c r="R161" s="143"/>
      <c r="S161" s="143"/>
      <c r="T161" s="143">
        <v>57801</v>
      </c>
      <c r="U161" s="143"/>
      <c r="V161" s="143"/>
      <c r="W161" s="143"/>
      <c r="X161" s="143">
        <v>184.99999999990314</v>
      </c>
      <c r="Y161" s="143"/>
      <c r="Z161" s="143"/>
      <c r="AA161" s="143"/>
    </row>
    <row r="162">
      <c r="B162" s="136" t="s">
        <v>34</v>
      </c>
      <c r="C162" s="136"/>
      <c r="D162" s="143">
        <v>582</v>
      </c>
      <c r="E162" s="143"/>
      <c r="F162" s="143"/>
      <c r="G162" s="143"/>
      <c r="H162" s="143">
        <v>702</v>
      </c>
      <c r="I162" s="143"/>
      <c r="J162" s="143"/>
      <c r="K162" s="143"/>
      <c r="L162" s="143">
        <v>120</v>
      </c>
      <c r="M162" s="143"/>
      <c r="N162" s="143"/>
      <c r="O162" s="143"/>
      <c r="P162" s="143">
        <v>582</v>
      </c>
      <c r="Q162" s="143"/>
      <c r="R162" s="143"/>
      <c r="S162" s="143"/>
      <c r="T162" s="143">
        <v>702</v>
      </c>
      <c r="U162" s="143"/>
      <c r="V162" s="143"/>
      <c r="W162" s="143"/>
      <c r="X162" s="143">
        <v>120</v>
      </c>
      <c r="Y162" s="143"/>
      <c r="Z162" s="143"/>
      <c r="AA162" s="143"/>
    </row>
    <row r="163">
      <c r="B163" s="144" t="s">
        <v>35</v>
      </c>
      <c r="C163" s="144"/>
      <c r="D163" s="145">
        <v>58198.000000000095</v>
      </c>
      <c r="E163" s="145"/>
      <c r="F163" s="145"/>
      <c r="G163" s="145"/>
      <c r="H163" s="145">
        <v>58503</v>
      </c>
      <c r="I163" s="145"/>
      <c r="J163" s="145"/>
      <c r="K163" s="145"/>
      <c r="L163" s="145">
        <v>304.99999999990314</v>
      </c>
      <c r="M163" s="145"/>
      <c r="N163" s="145"/>
      <c r="O163" s="145"/>
      <c r="P163" s="145">
        <v>58198.000000000095</v>
      </c>
      <c r="Q163" s="145"/>
      <c r="R163" s="145"/>
      <c r="S163" s="145"/>
      <c r="T163" s="145">
        <v>58503</v>
      </c>
      <c r="U163" s="145"/>
      <c r="V163" s="145"/>
      <c r="W163" s="145"/>
      <c r="X163" s="145">
        <v>304.99999999990314</v>
      </c>
      <c r="Y163" s="145"/>
      <c r="Z163" s="145"/>
      <c r="AA163" s="145"/>
    </row>
    <row r="164">
      <c r="B164" s="144" t="s">
        <v>36</v>
      </c>
      <c r="C164" s="144"/>
      <c r="D164" s="145">
        <v>60375.000000000095</v>
      </c>
      <c r="E164" s="145"/>
      <c r="F164" s="145"/>
      <c r="G164" s="145"/>
      <c r="H164" s="145">
        <v>60442</v>
      </c>
      <c r="I164" s="145"/>
      <c r="J164" s="145"/>
      <c r="K164" s="145"/>
      <c r="L164" s="145">
        <v>66.999999999903139</v>
      </c>
      <c r="M164" s="145"/>
      <c r="N164" s="145"/>
      <c r="O164" s="145"/>
      <c r="P164" s="145">
        <v>60375.000000000095</v>
      </c>
      <c r="Q164" s="145"/>
      <c r="R164" s="145"/>
      <c r="S164" s="145"/>
      <c r="T164" s="145">
        <v>60442</v>
      </c>
      <c r="U164" s="145"/>
      <c r="V164" s="145"/>
      <c r="W164" s="145"/>
      <c r="X164" s="145">
        <v>66.999999999903139</v>
      </c>
      <c r="Y164" s="145"/>
      <c r="Z164" s="145"/>
      <c r="AA164" s="145"/>
    </row>
    <row r="165">
      <c r="B165" s="136" t="s">
        <v>37</v>
      </c>
      <c r="C165" s="136"/>
      <c r="D165" s="143">
        <v>7781.00000000001</v>
      </c>
      <c r="E165" s="143"/>
      <c r="F165" s="143"/>
      <c r="G165" s="143"/>
      <c r="H165" s="143">
        <v>8311.0000000000109</v>
      </c>
      <c r="I165" s="143"/>
      <c r="J165" s="143"/>
      <c r="K165" s="143"/>
      <c r="L165" s="143">
        <v>530</v>
      </c>
      <c r="M165" s="143"/>
      <c r="N165" s="143"/>
      <c r="O165" s="143"/>
      <c r="P165" s="143">
        <v>7781.00000000001</v>
      </c>
      <c r="Q165" s="143"/>
      <c r="R165" s="143"/>
      <c r="S165" s="143"/>
      <c r="T165" s="143">
        <v>8311.0000000000109</v>
      </c>
      <c r="U165" s="143"/>
      <c r="V165" s="143"/>
      <c r="W165" s="143"/>
      <c r="X165" s="143">
        <v>530</v>
      </c>
      <c r="Y165" s="143"/>
      <c r="Z165" s="143"/>
      <c r="AA165" s="143"/>
    </row>
    <row r="166">
      <c r="B166" s="136" t="s">
        <v>38</v>
      </c>
      <c r="C166" s="136"/>
      <c r="D166" s="143">
        <v>653.999999999999</v>
      </c>
      <c r="E166" s="143"/>
      <c r="F166" s="143"/>
      <c r="G166" s="143"/>
      <c r="H166" s="143">
        <v>539.999999999999</v>
      </c>
      <c r="I166" s="143"/>
      <c r="J166" s="143"/>
      <c r="K166" s="143"/>
      <c r="L166" s="143">
        <v>-114</v>
      </c>
      <c r="M166" s="143"/>
      <c r="N166" s="143"/>
      <c r="O166" s="143"/>
      <c r="P166" s="143">
        <v>653.999999999999</v>
      </c>
      <c r="Q166" s="143"/>
      <c r="R166" s="143"/>
      <c r="S166" s="143"/>
      <c r="T166" s="143">
        <v>539.999999999999</v>
      </c>
      <c r="U166" s="143"/>
      <c r="V166" s="143"/>
      <c r="W166" s="143"/>
      <c r="X166" s="143">
        <v>-114</v>
      </c>
      <c r="Y166" s="143"/>
      <c r="Z166" s="143"/>
      <c r="AA166" s="143"/>
    </row>
    <row r="167">
      <c r="B167" s="144" t="s">
        <v>39</v>
      </c>
      <c r="C167" s="144"/>
      <c r="D167" s="145">
        <v>8435.00000000001</v>
      </c>
      <c r="E167" s="145"/>
      <c r="F167" s="145"/>
      <c r="G167" s="145"/>
      <c r="H167" s="145">
        <v>8851.00000000001</v>
      </c>
      <c r="I167" s="145"/>
      <c r="J167" s="145"/>
      <c r="K167" s="145"/>
      <c r="L167" s="145">
        <v>416</v>
      </c>
      <c r="M167" s="145"/>
      <c r="N167" s="145"/>
      <c r="O167" s="145"/>
      <c r="P167" s="145">
        <v>8435.00000000001</v>
      </c>
      <c r="Q167" s="145"/>
      <c r="R167" s="145"/>
      <c r="S167" s="145"/>
      <c r="T167" s="145">
        <v>8851.00000000001</v>
      </c>
      <c r="U167" s="145"/>
      <c r="V167" s="145"/>
      <c r="W167" s="145"/>
      <c r="X167" s="145">
        <v>416</v>
      </c>
      <c r="Y167" s="145"/>
      <c r="Z167" s="145"/>
      <c r="AA167" s="145"/>
    </row>
    <row r="168">
      <c r="B168" s="144" t="s">
        <v>40</v>
      </c>
      <c r="C168" s="144"/>
      <c r="D168" s="145">
        <v>78978.0000000001</v>
      </c>
      <c r="E168" s="145"/>
      <c r="F168" s="145"/>
      <c r="G168" s="145"/>
      <c r="H168" s="145">
        <v>79878</v>
      </c>
      <c r="I168" s="145"/>
      <c r="J168" s="145"/>
      <c r="K168" s="145"/>
      <c r="L168" s="145">
        <v>899.99999999989564</v>
      </c>
      <c r="M168" s="145"/>
      <c r="N168" s="145"/>
      <c r="O168" s="145"/>
      <c r="P168" s="145">
        <v>78978.0000000001</v>
      </c>
      <c r="Q168" s="145"/>
      <c r="R168" s="145"/>
      <c r="S168" s="145"/>
      <c r="T168" s="145">
        <v>79878</v>
      </c>
      <c r="U168" s="145"/>
      <c r="V168" s="145"/>
      <c r="W168" s="145"/>
      <c r="X168" s="145">
        <v>899.99999999989564</v>
      </c>
      <c r="Y168" s="145"/>
      <c r="Z168" s="145"/>
      <c r="AA168" s="145"/>
    </row>
    <row r="169">
      <c r="B169" s="136" t="s">
        <v>41</v>
      </c>
      <c r="C169" s="136"/>
      <c r="D169" s="143">
        <v>2096</v>
      </c>
      <c r="E169" s="143"/>
      <c r="F169" s="143"/>
      <c r="G169" s="143"/>
      <c r="H169" s="143">
        <v>2079</v>
      </c>
      <c r="I169" s="143"/>
      <c r="J169" s="143"/>
      <c r="K169" s="143"/>
      <c r="L169" s="143">
        <v>-17</v>
      </c>
      <c r="M169" s="143"/>
      <c r="N169" s="143"/>
      <c r="O169" s="143"/>
      <c r="P169" s="143">
        <v>2096</v>
      </c>
      <c r="Q169" s="143"/>
      <c r="R169" s="143"/>
      <c r="S169" s="143"/>
      <c r="T169" s="143">
        <v>2079</v>
      </c>
      <c r="U169" s="143"/>
      <c r="V169" s="143"/>
      <c r="W169" s="143"/>
      <c r="X169" s="143">
        <v>-17</v>
      </c>
      <c r="Y169" s="143"/>
      <c r="Z169" s="143"/>
      <c r="AA169" s="143"/>
    </row>
    <row r="170">
      <c r="B170" s="136" t="s">
        <v>41</v>
      </c>
      <c r="C170" s="136"/>
      <c r="D170" s="143">
        <v>2096</v>
      </c>
      <c r="E170" s="143"/>
      <c r="F170" s="143"/>
      <c r="G170" s="143"/>
      <c r="H170" s="143">
        <v>2079</v>
      </c>
      <c r="I170" s="143"/>
      <c r="J170" s="143"/>
      <c r="K170" s="143"/>
      <c r="L170" s="143">
        <v>-17</v>
      </c>
      <c r="M170" s="143"/>
      <c r="N170" s="143"/>
      <c r="O170" s="143"/>
      <c r="P170" s="143">
        <v>2096</v>
      </c>
      <c r="Q170" s="143"/>
      <c r="R170" s="143"/>
      <c r="S170" s="143"/>
      <c r="T170" s="143">
        <v>2079</v>
      </c>
      <c r="U170" s="143"/>
      <c r="V170" s="143"/>
      <c r="W170" s="143"/>
      <c r="X170" s="143">
        <v>-17</v>
      </c>
      <c r="Y170" s="143"/>
      <c r="Z170" s="143"/>
      <c r="AA170" s="143"/>
    </row>
    <row r="171">
      <c r="B171" s="136" t="s">
        <v>42</v>
      </c>
      <c r="C171" s="136"/>
      <c r="D171" s="143">
        <v>4923</v>
      </c>
      <c r="E171" s="143"/>
      <c r="F171" s="143"/>
      <c r="G171" s="143"/>
      <c r="H171" s="143">
        <v>5172</v>
      </c>
      <c r="I171" s="143"/>
      <c r="J171" s="143"/>
      <c r="K171" s="143"/>
      <c r="L171" s="143">
        <v>249</v>
      </c>
      <c r="M171" s="143"/>
      <c r="N171" s="143"/>
      <c r="O171" s="143"/>
      <c r="P171" s="143">
        <v>4923</v>
      </c>
      <c r="Q171" s="143"/>
      <c r="R171" s="143"/>
      <c r="S171" s="143"/>
      <c r="T171" s="143">
        <v>5172</v>
      </c>
      <c r="U171" s="143"/>
      <c r="V171" s="143"/>
      <c r="W171" s="143"/>
      <c r="X171" s="143">
        <v>249</v>
      </c>
      <c r="Y171" s="143"/>
      <c r="Z171" s="143"/>
      <c r="AA171" s="143"/>
    </row>
    <row r="172">
      <c r="B172" s="136" t="s">
        <v>43</v>
      </c>
      <c r="C172" s="136"/>
      <c r="D172" s="143">
        <v>3613</v>
      </c>
      <c r="E172" s="143"/>
      <c r="F172" s="143"/>
      <c r="G172" s="143"/>
      <c r="H172" s="143">
        <v>3501</v>
      </c>
      <c r="I172" s="143"/>
      <c r="J172" s="143"/>
      <c r="K172" s="143"/>
      <c r="L172" s="143">
        <v>-112</v>
      </c>
      <c r="M172" s="143"/>
      <c r="N172" s="143"/>
      <c r="O172" s="143"/>
      <c r="P172" s="143">
        <v>3613</v>
      </c>
      <c r="Q172" s="143"/>
      <c r="R172" s="143"/>
      <c r="S172" s="143"/>
      <c r="T172" s="143">
        <v>3501</v>
      </c>
      <c r="U172" s="143"/>
      <c r="V172" s="143"/>
      <c r="W172" s="143"/>
      <c r="X172" s="143">
        <v>-112</v>
      </c>
      <c r="Y172" s="143"/>
      <c r="Z172" s="143"/>
      <c r="AA172" s="143"/>
    </row>
    <row r="173">
      <c r="B173" s="136" t="s">
        <v>41</v>
      </c>
      <c r="C173" s="136"/>
      <c r="D173" s="143">
        <v>2096</v>
      </c>
      <c r="E173" s="143"/>
      <c r="F173" s="143"/>
      <c r="G173" s="143"/>
      <c r="H173" s="143">
        <v>2079</v>
      </c>
      <c r="I173" s="143"/>
      <c r="J173" s="143"/>
      <c r="K173" s="143"/>
      <c r="L173" s="143">
        <v>-17</v>
      </c>
      <c r="M173" s="143"/>
      <c r="N173" s="143"/>
      <c r="O173" s="143"/>
      <c r="P173" s="143">
        <v>2096</v>
      </c>
      <c r="Q173" s="143"/>
      <c r="R173" s="143"/>
      <c r="S173" s="143"/>
      <c r="T173" s="143">
        <v>2079</v>
      </c>
      <c r="U173" s="143"/>
      <c r="V173" s="143"/>
      <c r="W173" s="143"/>
      <c r="X173" s="143">
        <v>-17</v>
      </c>
      <c r="Y173" s="143"/>
      <c r="Z173" s="143"/>
      <c r="AA173" s="143"/>
    </row>
    <row r="174">
      <c r="B174" s="136" t="s">
        <v>41</v>
      </c>
      <c r="C174" s="136"/>
      <c r="D174" s="143">
        <v>2096</v>
      </c>
      <c r="E174" s="143"/>
      <c r="F174" s="143"/>
      <c r="G174" s="143"/>
      <c r="H174" s="143">
        <v>2079</v>
      </c>
      <c r="I174" s="143"/>
      <c r="J174" s="143"/>
      <c r="K174" s="143"/>
      <c r="L174" s="143">
        <v>-17</v>
      </c>
      <c r="M174" s="143"/>
      <c r="N174" s="143"/>
      <c r="O174" s="143"/>
      <c r="P174" s="143">
        <v>2096</v>
      </c>
      <c r="Q174" s="143"/>
      <c r="R174" s="143"/>
      <c r="S174" s="143"/>
      <c r="T174" s="143">
        <v>2079</v>
      </c>
      <c r="U174" s="143"/>
      <c r="V174" s="143"/>
      <c r="W174" s="143"/>
      <c r="X174" s="143">
        <v>-17</v>
      </c>
      <c r="Y174" s="143"/>
      <c r="Z174" s="143"/>
      <c r="AA174" s="143"/>
    </row>
    <row r="175">
      <c r="B175" s="136" t="s">
        <v>41</v>
      </c>
      <c r="C175" s="136"/>
      <c r="D175" s="143">
        <v>2096</v>
      </c>
      <c r="E175" s="143"/>
      <c r="F175" s="143"/>
      <c r="G175" s="143"/>
      <c r="H175" s="143">
        <v>2079</v>
      </c>
      <c r="I175" s="143"/>
      <c r="J175" s="143"/>
      <c r="K175" s="143"/>
      <c r="L175" s="143">
        <v>-17</v>
      </c>
      <c r="M175" s="143"/>
      <c r="N175" s="143"/>
      <c r="O175" s="143"/>
      <c r="P175" s="143">
        <v>2096</v>
      </c>
      <c r="Q175" s="143"/>
      <c r="R175" s="143"/>
      <c r="S175" s="143"/>
      <c r="T175" s="143">
        <v>2079</v>
      </c>
      <c r="U175" s="143"/>
      <c r="V175" s="143"/>
      <c r="W175" s="143"/>
      <c r="X175" s="143">
        <v>-17</v>
      </c>
      <c r="Y175" s="143"/>
      <c r="Z175" s="143"/>
      <c r="AA175" s="143"/>
    </row>
    <row r="176">
      <c r="B176" s="144" t="s">
        <v>44</v>
      </c>
      <c r="C176" s="144"/>
      <c r="D176" s="145">
        <v>100044</v>
      </c>
      <c r="E176" s="145"/>
      <c r="F176" s="145"/>
      <c r="G176" s="145"/>
      <c r="H176" s="145">
        <v>100125</v>
      </c>
      <c r="I176" s="145"/>
      <c r="J176" s="145"/>
      <c r="K176" s="145"/>
      <c r="L176" s="145">
        <v>81</v>
      </c>
      <c r="M176" s="145"/>
      <c r="N176" s="145"/>
      <c r="O176" s="145"/>
      <c r="P176" s="145">
        <v>100044</v>
      </c>
      <c r="Q176" s="145"/>
      <c r="R176" s="145"/>
      <c r="S176" s="145"/>
      <c r="T176" s="145">
        <v>100125</v>
      </c>
      <c r="U176" s="145"/>
      <c r="V176" s="145"/>
      <c r="W176" s="145"/>
      <c r="X176" s="145">
        <v>81</v>
      </c>
      <c r="Y176" s="145"/>
      <c r="Z176" s="145"/>
      <c r="AA176" s="145"/>
    </row>
    <row r="177">
      <c r="B177" s="136" t="s">
        <v>45</v>
      </c>
      <c r="C177" s="136"/>
      <c r="D177" s="143">
        <v>1537</v>
      </c>
      <c r="E177" s="143"/>
      <c r="F177" s="143"/>
      <c r="G177" s="143"/>
      <c r="H177" s="143">
        <v>1535</v>
      </c>
      <c r="I177" s="143"/>
      <c r="J177" s="143"/>
      <c r="K177" s="143"/>
      <c r="L177" s="143">
        <v>-2</v>
      </c>
      <c r="M177" s="143"/>
      <c r="N177" s="143"/>
      <c r="O177" s="143"/>
      <c r="P177" s="143">
        <v>1537</v>
      </c>
      <c r="Q177" s="143"/>
      <c r="R177" s="143"/>
      <c r="S177" s="143"/>
      <c r="T177" s="143">
        <v>1535</v>
      </c>
      <c r="U177" s="143"/>
      <c r="V177" s="143"/>
      <c r="W177" s="143"/>
      <c r="X177" s="143">
        <v>-2</v>
      </c>
      <c r="Y177" s="143"/>
      <c r="Z177" s="143"/>
      <c r="AA177" s="143"/>
    </row>
    <row r="178">
      <c r="B178" s="136" t="s">
        <v>46</v>
      </c>
      <c r="C178" s="136"/>
      <c r="D178" s="143">
        <v>1013</v>
      </c>
      <c r="E178" s="143"/>
      <c r="F178" s="143"/>
      <c r="G178" s="143"/>
      <c r="H178" s="143">
        <v>1092</v>
      </c>
      <c r="I178" s="143"/>
      <c r="J178" s="143"/>
      <c r="K178" s="143"/>
      <c r="L178" s="143">
        <v>79</v>
      </c>
      <c r="M178" s="143"/>
      <c r="N178" s="143"/>
      <c r="O178" s="143"/>
      <c r="P178" s="143">
        <v>1013</v>
      </c>
      <c r="Q178" s="143"/>
      <c r="R178" s="143"/>
      <c r="S178" s="143"/>
      <c r="T178" s="143">
        <v>1092</v>
      </c>
      <c r="U178" s="143"/>
      <c r="V178" s="143"/>
      <c r="W178" s="143"/>
      <c r="X178" s="143">
        <v>79</v>
      </c>
      <c r="Y178" s="143"/>
      <c r="Z178" s="143"/>
      <c r="AA178" s="143"/>
    </row>
    <row r="179">
      <c r="B179" s="136" t="s">
        <v>47</v>
      </c>
      <c r="C179" s="136"/>
      <c r="D179" s="143">
        <v>-923</v>
      </c>
      <c r="E179" s="143"/>
      <c r="F179" s="143"/>
      <c r="G179" s="143"/>
      <c r="H179" s="143">
        <v>-915</v>
      </c>
      <c r="I179" s="143"/>
      <c r="J179" s="143"/>
      <c r="K179" s="143"/>
      <c r="L179" s="143">
        <v>8</v>
      </c>
      <c r="M179" s="143"/>
      <c r="N179" s="143"/>
      <c r="O179" s="143"/>
      <c r="P179" s="143">
        <v>-923</v>
      </c>
      <c r="Q179" s="143"/>
      <c r="R179" s="143"/>
      <c r="S179" s="143"/>
      <c r="T179" s="143">
        <v>-915</v>
      </c>
      <c r="U179" s="143"/>
      <c r="V179" s="143"/>
      <c r="W179" s="143"/>
      <c r="X179" s="143">
        <v>8</v>
      </c>
      <c r="Y179" s="143"/>
      <c r="Z179" s="143"/>
      <c r="AA179" s="143"/>
    </row>
    <row r="180">
      <c r="B180" s="136" t="s">
        <v>48</v>
      </c>
      <c r="C180" s="136"/>
      <c r="D180" s="143"/>
      <c r="E180" s="143"/>
      <c r="F180" s="143"/>
      <c r="G180" s="143"/>
      <c r="H180" s="143">
        <v>65</v>
      </c>
      <c r="I180" s="143"/>
      <c r="J180" s="143"/>
      <c r="K180" s="143"/>
      <c r="L180" s="143">
        <v>65</v>
      </c>
      <c r="M180" s="143"/>
      <c r="N180" s="143"/>
      <c r="O180" s="143"/>
      <c r="P180" s="143"/>
      <c r="Q180" s="143"/>
      <c r="R180" s="143"/>
      <c r="S180" s="143"/>
      <c r="T180" s="143">
        <v>65</v>
      </c>
      <c r="U180" s="143"/>
      <c r="V180" s="143"/>
      <c r="W180" s="143"/>
      <c r="X180" s="143">
        <v>65</v>
      </c>
      <c r="Y180" s="143"/>
      <c r="Z180" s="143"/>
      <c r="AA180" s="143"/>
    </row>
    <row r="181">
      <c r="B181" s="144" t="s">
        <v>49</v>
      </c>
      <c r="C181" s="144"/>
      <c r="D181" s="145">
        <v>1627</v>
      </c>
      <c r="E181" s="145"/>
      <c r="F181" s="145"/>
      <c r="G181" s="145"/>
      <c r="H181" s="145">
        <v>1777</v>
      </c>
      <c r="I181" s="145"/>
      <c r="J181" s="145"/>
      <c r="K181" s="145"/>
      <c r="L181" s="145">
        <v>150</v>
      </c>
      <c r="M181" s="145"/>
      <c r="N181" s="145"/>
      <c r="O181" s="145"/>
      <c r="P181" s="145">
        <v>1627</v>
      </c>
      <c r="Q181" s="145"/>
      <c r="R181" s="145"/>
      <c r="S181" s="145"/>
      <c r="T181" s="145">
        <v>1777</v>
      </c>
      <c r="U181" s="145"/>
      <c r="V181" s="145"/>
      <c r="W181" s="145"/>
      <c r="X181" s="145">
        <v>150</v>
      </c>
      <c r="Y181" s="145"/>
      <c r="Z181" s="145"/>
      <c r="AA181" s="145"/>
    </row>
    <row r="182">
      <c r="B182" s="144" t="s">
        <v>50</v>
      </c>
      <c r="C182" s="144"/>
      <c r="D182" s="145">
        <v>126401.306868039</v>
      </c>
      <c r="E182" s="145"/>
      <c r="F182" s="145"/>
      <c r="G182" s="145"/>
      <c r="H182" s="145">
        <v>127965.592226587</v>
      </c>
      <c r="I182" s="145"/>
      <c r="J182" s="145"/>
      <c r="K182" s="145"/>
      <c r="L182" s="145">
        <v>1564.2853585480004</v>
      </c>
      <c r="M182" s="145"/>
      <c r="N182" s="145"/>
      <c r="O182" s="145"/>
      <c r="P182" s="145">
        <v>127284.20422629</v>
      </c>
      <c r="Q182" s="145"/>
      <c r="R182" s="145"/>
      <c r="S182" s="145"/>
      <c r="T182" s="145">
        <v>128744.68370367501</v>
      </c>
      <c r="U182" s="145"/>
      <c r="V182" s="145"/>
      <c r="W182" s="145"/>
      <c r="X182" s="145">
        <v>1460.4794773849994</v>
      </c>
      <c r="Y182" s="145"/>
      <c r="Z182" s="145"/>
      <c r="AA182" s="145"/>
    </row>
    <row r="183"/>
    <row r="184">
      <c r="B184" s="136" t="s">
        <v>51</v>
      </c>
      <c r="C184" s="136"/>
      <c r="D184" s="143">
        <v>44738</v>
      </c>
      <c r="E184" s="143"/>
      <c r="F184" s="143"/>
      <c r="G184" s="143"/>
      <c r="H184" s="143">
        <v>42829</v>
      </c>
      <c r="I184" s="143"/>
      <c r="J184" s="143"/>
      <c r="K184" s="143"/>
      <c r="L184" s="143">
        <v>-1909</v>
      </c>
      <c r="M184" s="143"/>
      <c r="N184" s="143"/>
      <c r="O184" s="143"/>
      <c r="P184" s="143">
        <v>44738</v>
      </c>
      <c r="Q184" s="143"/>
      <c r="R184" s="143"/>
      <c r="S184" s="143"/>
      <c r="T184" s="143">
        <v>42829</v>
      </c>
      <c r="U184" s="143"/>
      <c r="V184" s="143"/>
      <c r="W184" s="143"/>
      <c r="X184" s="143">
        <v>-1909</v>
      </c>
      <c r="Y184" s="143"/>
      <c r="Z184" s="143"/>
      <c r="AA184" s="143"/>
    </row>
    <row r="185">
      <c r="B185" s="136" t="s">
        <v>52</v>
      </c>
      <c r="C185" s="136"/>
      <c r="D185" s="143">
        <v>2562</v>
      </c>
      <c r="E185" s="143"/>
      <c r="F185" s="143"/>
      <c r="G185" s="143"/>
      <c r="H185" s="143">
        <v>2503</v>
      </c>
      <c r="I185" s="143"/>
      <c r="J185" s="143"/>
      <c r="K185" s="143"/>
      <c r="L185" s="143">
        <v>-59</v>
      </c>
      <c r="M185" s="143"/>
      <c r="N185" s="143"/>
      <c r="O185" s="143"/>
      <c r="P185" s="143">
        <v>2562</v>
      </c>
      <c r="Q185" s="143"/>
      <c r="R185" s="143"/>
      <c r="S185" s="143"/>
      <c r="T185" s="143">
        <v>2503</v>
      </c>
      <c r="U185" s="143"/>
      <c r="V185" s="143"/>
      <c r="W185" s="143"/>
      <c r="X185" s="143">
        <v>-59</v>
      </c>
      <c r="Y185" s="143"/>
      <c r="Z185" s="143"/>
      <c r="AA185" s="143"/>
    </row>
    <row r="186">
      <c r="B186" s="136" t="s">
        <v>53</v>
      </c>
      <c r="C186" s="136"/>
      <c r="D186" s="143">
        <v>31522</v>
      </c>
      <c r="E186" s="143"/>
      <c r="F186" s="143"/>
      <c r="G186" s="143"/>
      <c r="H186" s="143">
        <v>34036</v>
      </c>
      <c r="I186" s="143"/>
      <c r="J186" s="143"/>
      <c r="K186" s="143"/>
      <c r="L186" s="143">
        <v>2514</v>
      </c>
      <c r="M186" s="143"/>
      <c r="N186" s="143"/>
      <c r="O186" s="143"/>
      <c r="P186" s="143">
        <v>31522</v>
      </c>
      <c r="Q186" s="143"/>
      <c r="R186" s="143"/>
      <c r="S186" s="143"/>
      <c r="T186" s="143">
        <v>34036</v>
      </c>
      <c r="U186" s="143"/>
      <c r="V186" s="143"/>
      <c r="W186" s="143"/>
      <c r="X186" s="143">
        <v>2514</v>
      </c>
      <c r="Y186" s="143"/>
      <c r="Z186" s="143"/>
      <c r="AA186" s="143"/>
    </row>
    <row r="187">
      <c r="B187" s="136" t="s">
        <v>54</v>
      </c>
      <c r="C187" s="136"/>
      <c r="D187" s="143">
        <v>9654</v>
      </c>
      <c r="E187" s="143"/>
      <c r="F187" s="143"/>
      <c r="G187" s="143"/>
      <c r="H187" s="143">
        <v>10523</v>
      </c>
      <c r="I187" s="143"/>
      <c r="J187" s="143"/>
      <c r="K187" s="143"/>
      <c r="L187" s="143">
        <v>869</v>
      </c>
      <c r="M187" s="143"/>
      <c r="N187" s="143"/>
      <c r="O187" s="143"/>
      <c r="P187" s="143">
        <v>9654</v>
      </c>
      <c r="Q187" s="143"/>
      <c r="R187" s="143"/>
      <c r="S187" s="143"/>
      <c r="T187" s="143">
        <v>10523</v>
      </c>
      <c r="U187" s="143"/>
      <c r="V187" s="143"/>
      <c r="W187" s="143"/>
      <c r="X187" s="143">
        <v>869</v>
      </c>
      <c r="Y187" s="143"/>
      <c r="Z187" s="143"/>
      <c r="AA187" s="143"/>
    </row>
    <row r="188">
      <c r="B188" s="136" t="s">
        <v>55</v>
      </c>
      <c r="C188" s="136"/>
      <c r="D188" s="143">
        <v>22907</v>
      </c>
      <c r="E188" s="143"/>
      <c r="F188" s="143"/>
      <c r="G188" s="143"/>
      <c r="H188" s="143">
        <v>22892</v>
      </c>
      <c r="I188" s="143"/>
      <c r="J188" s="143"/>
      <c r="K188" s="143"/>
      <c r="L188" s="143">
        <v>-15</v>
      </c>
      <c r="M188" s="143"/>
      <c r="N188" s="143"/>
      <c r="O188" s="143"/>
      <c r="P188" s="143">
        <v>22907</v>
      </c>
      <c r="Q188" s="143"/>
      <c r="R188" s="143"/>
      <c r="S188" s="143"/>
      <c r="T188" s="143">
        <v>22892</v>
      </c>
      <c r="U188" s="143"/>
      <c r="V188" s="143"/>
      <c r="W188" s="143"/>
      <c r="X188" s="143">
        <v>-15</v>
      </c>
      <c r="Y188" s="143"/>
      <c r="Z188" s="143"/>
      <c r="AA188" s="143"/>
    </row>
    <row r="189">
      <c r="B189" s="144" t="s">
        <v>56</v>
      </c>
      <c r="C189" s="144"/>
      <c r="D189" s="145">
        <v>111383</v>
      </c>
      <c r="E189" s="145"/>
      <c r="F189" s="145"/>
      <c r="G189" s="145"/>
      <c r="H189" s="145">
        <v>112783</v>
      </c>
      <c r="I189" s="145"/>
      <c r="J189" s="145"/>
      <c r="K189" s="145"/>
      <c r="L189" s="145">
        <v>1400</v>
      </c>
      <c r="M189" s="145"/>
      <c r="N189" s="145"/>
      <c r="O189" s="145"/>
      <c r="P189" s="145">
        <v>111383</v>
      </c>
      <c r="Q189" s="145"/>
      <c r="R189" s="145"/>
      <c r="S189" s="145"/>
      <c r="T189" s="145">
        <v>112783</v>
      </c>
      <c r="U189" s="145"/>
      <c r="V189" s="145"/>
      <c r="W189" s="145"/>
      <c r="X189" s="145">
        <v>1400</v>
      </c>
      <c r="Y189" s="145"/>
      <c r="Z189" s="145"/>
      <c r="AA189" s="145"/>
    </row>
    <row r="190">
      <c r="B190" s="136" t="s">
        <v>46</v>
      </c>
      <c r="C190" s="136"/>
      <c r="D190" s="143">
        <v>537</v>
      </c>
      <c r="E190" s="143"/>
      <c r="F190" s="143"/>
      <c r="G190" s="143"/>
      <c r="H190" s="143">
        <v>475</v>
      </c>
      <c r="I190" s="143"/>
      <c r="J190" s="143"/>
      <c r="K190" s="143"/>
      <c r="L190" s="143">
        <v>-62</v>
      </c>
      <c r="M190" s="143"/>
      <c r="N190" s="143"/>
      <c r="O190" s="143"/>
      <c r="P190" s="143">
        <v>537</v>
      </c>
      <c r="Q190" s="143"/>
      <c r="R190" s="143"/>
      <c r="S190" s="143"/>
      <c r="T190" s="143">
        <v>475</v>
      </c>
      <c r="U190" s="143"/>
      <c r="V190" s="143"/>
      <c r="W190" s="143"/>
      <c r="X190" s="143">
        <v>-62</v>
      </c>
      <c r="Y190" s="143"/>
      <c r="Z190" s="143"/>
      <c r="AA190" s="143"/>
    </row>
    <row r="191">
      <c r="B191" s="144" t="s">
        <v>57</v>
      </c>
      <c r="C191" s="144"/>
      <c r="D191" s="145">
        <v>537</v>
      </c>
      <c r="E191" s="145"/>
      <c r="F191" s="145"/>
      <c r="G191" s="145"/>
      <c r="H191" s="145">
        <v>475</v>
      </c>
      <c r="I191" s="145"/>
      <c r="J191" s="145"/>
      <c r="K191" s="145"/>
      <c r="L191" s="145">
        <v>-62</v>
      </c>
      <c r="M191" s="145"/>
      <c r="N191" s="145"/>
      <c r="O191" s="145"/>
      <c r="P191" s="145">
        <v>537</v>
      </c>
      <c r="Q191" s="145"/>
      <c r="R191" s="145"/>
      <c r="S191" s="145"/>
      <c r="T191" s="145">
        <v>475</v>
      </c>
      <c r="U191" s="145"/>
      <c r="V191" s="145"/>
      <c r="W191" s="145"/>
      <c r="X191" s="145">
        <v>-62</v>
      </c>
      <c r="Y191" s="145"/>
      <c r="Z191" s="145"/>
      <c r="AA191" s="145"/>
    </row>
    <row r="192">
      <c r="B192" s="144" t="s">
        <v>58</v>
      </c>
      <c r="C192" s="144"/>
      <c r="D192" s="145">
        <v>111920</v>
      </c>
      <c r="E192" s="145"/>
      <c r="F192" s="145"/>
      <c r="G192" s="145"/>
      <c r="H192" s="145">
        <v>113258</v>
      </c>
      <c r="I192" s="145"/>
      <c r="J192" s="145"/>
      <c r="K192" s="145"/>
      <c r="L192" s="145">
        <v>1338</v>
      </c>
      <c r="M192" s="145"/>
      <c r="N192" s="145"/>
      <c r="O192" s="145"/>
      <c r="P192" s="145">
        <v>111920</v>
      </c>
      <c r="Q192" s="145"/>
      <c r="R192" s="145"/>
      <c r="S192" s="145"/>
      <c r="T192" s="145">
        <v>113258</v>
      </c>
      <c r="U192" s="145"/>
      <c r="V192" s="145"/>
      <c r="W192" s="145"/>
      <c r="X192" s="145">
        <v>1338</v>
      </c>
      <c r="Y192" s="145"/>
      <c r="Z192" s="145"/>
      <c r="AA192" s="145"/>
    </row>
    <row r="193"/>
    <row r="194">
      <c r="B194" s="144" t="s">
        <v>59</v>
      </c>
      <c r="C194" s="144"/>
      <c r="D194" s="145">
        <v>14481.3068680393</v>
      </c>
      <c r="E194" s="145"/>
      <c r="F194" s="145"/>
      <c r="G194" s="145"/>
      <c r="H194" s="145">
        <v>14707.5922265873</v>
      </c>
      <c r="I194" s="145"/>
      <c r="J194" s="145"/>
      <c r="K194" s="145"/>
      <c r="L194" s="145">
        <v>226.28535854799858</v>
      </c>
      <c r="M194" s="145"/>
      <c r="N194" s="145"/>
      <c r="O194" s="145"/>
      <c r="P194" s="145">
        <v>15364.204226290001</v>
      </c>
      <c r="Q194" s="145"/>
      <c r="R194" s="145"/>
      <c r="S194" s="145"/>
      <c r="T194" s="145">
        <v>15486.683703675199</v>
      </c>
      <c r="U194" s="145"/>
      <c r="V194" s="145"/>
      <c r="W194" s="145"/>
      <c r="X194" s="145">
        <v>122.47947738519869</v>
      </c>
      <c r="Y194" s="145"/>
      <c r="Z194" s="145"/>
      <c r="AA194" s="145"/>
    </row>
    <row r="195" ht="14.25" customHeight="1">
      <c r="B195" s="7"/>
      <c r="C195" s="7"/>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4.25" customHeight="1">
      <c r="B196" s="7"/>
      <c r="C196" s="7"/>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4.25" customHeight="1">
      <c r="B197" s="54" t="s">
        <v>60</v>
      </c>
      <c r="C197" s="54"/>
      <c r="D197" s="54"/>
      <c r="E197" s="54"/>
      <c r="F197" s="54"/>
      <c r="G197" s="54"/>
      <c r="H197" s="54"/>
      <c r="I197" s="54"/>
      <c r="J197" s="54"/>
      <c r="K197" s="54"/>
      <c r="L197" s="54"/>
      <c r="M197" s="54"/>
      <c r="N197" s="54"/>
      <c r="O197" s="54"/>
      <c r="P197" s="58"/>
      <c r="Q197" s="58"/>
      <c r="R197" s="58"/>
      <c r="S197" s="58"/>
      <c r="T197" s="58"/>
      <c r="U197" s="58"/>
      <c r="V197" s="58"/>
      <c r="W197" s="58"/>
      <c r="X197" s="58"/>
      <c r="Y197" s="58"/>
      <c r="Z197" s="58"/>
      <c r="AA197" s="58"/>
    </row>
    <row r="198" ht="14.25" customHeight="1">
      <c r="B198" s="59" t="s">
        <v>1</v>
      </c>
      <c r="C198" s="60"/>
      <c r="D198" s="61" t="s">
        <v>12</v>
      </c>
      <c r="E198" s="62"/>
      <c r="F198" s="62"/>
      <c r="G198" s="62"/>
      <c r="H198" s="62"/>
      <c r="I198" s="62"/>
      <c r="J198" s="62"/>
      <c r="K198" s="62"/>
      <c r="L198" s="62"/>
      <c r="M198" s="62"/>
      <c r="N198" s="62"/>
      <c r="O198" s="63"/>
      <c r="P198" s="64" t="s">
        <v>13</v>
      </c>
      <c r="Q198" s="64"/>
      <c r="R198" s="64"/>
      <c r="S198" s="64"/>
      <c r="T198" s="64"/>
      <c r="U198" s="64"/>
      <c r="V198" s="64"/>
      <c r="W198" s="64"/>
      <c r="X198" s="64"/>
      <c r="Y198" s="64"/>
      <c r="Z198" s="64"/>
      <c r="AA198" s="64"/>
    </row>
    <row r="199" ht="14.25" customHeight="1">
      <c r="B199" s="59"/>
      <c r="C199" s="60"/>
      <c r="D199" s="65" t="s">
        <v>4</v>
      </c>
      <c r="E199" s="56"/>
      <c r="F199" s="56"/>
      <c r="G199" s="56"/>
      <c r="H199" s="56" t="s">
        <v>5</v>
      </c>
      <c r="I199" s="56"/>
      <c r="J199" s="56"/>
      <c r="K199" s="56"/>
      <c r="L199" s="56" t="s">
        <v>14</v>
      </c>
      <c r="M199" s="56"/>
      <c r="N199" s="56"/>
      <c r="O199" s="57"/>
      <c r="P199" s="56" t="s">
        <v>4</v>
      </c>
      <c r="Q199" s="56"/>
      <c r="R199" s="56"/>
      <c r="S199" s="56"/>
      <c r="T199" s="56" t="s">
        <v>5</v>
      </c>
      <c r="U199" s="56"/>
      <c r="V199" s="56"/>
      <c r="W199" s="56"/>
      <c r="X199" s="56" t="s">
        <v>14</v>
      </c>
      <c r="Y199" s="56"/>
      <c r="Z199" s="56"/>
      <c r="AA199" s="56"/>
    </row>
    <row r="200">
      <c r="B200" s="136" t="s">
        <v>15</v>
      </c>
      <c r="C200" s="136"/>
      <c r="D200" s="143">
        <v>0</v>
      </c>
      <c r="E200" s="143"/>
      <c r="F200" s="143"/>
      <c r="G200" s="143"/>
      <c r="H200" s="143">
        <v>0</v>
      </c>
      <c r="I200" s="143"/>
      <c r="J200" s="143"/>
      <c r="K200" s="143"/>
      <c r="L200" s="143">
        <v>0</v>
      </c>
      <c r="M200" s="143"/>
      <c r="N200" s="143"/>
      <c r="O200" s="143"/>
      <c r="P200" s="143">
        <v>0</v>
      </c>
      <c r="Q200" s="143"/>
      <c r="R200" s="143"/>
      <c r="S200" s="143"/>
      <c r="T200" s="143">
        <v>0</v>
      </c>
      <c r="U200" s="143"/>
      <c r="V200" s="143"/>
      <c r="W200" s="143"/>
      <c r="X200" s="143">
        <v>0</v>
      </c>
      <c r="Y200" s="143"/>
      <c r="Z200" s="143"/>
      <c r="AA200" s="143"/>
    </row>
    <row r="201">
      <c r="B201" s="136" t="s">
        <v>16</v>
      </c>
      <c r="C201" s="136"/>
      <c r="D201" s="143">
        <v>17641.034121472672</v>
      </c>
      <c r="E201" s="143"/>
      <c r="F201" s="143"/>
      <c r="G201" s="143"/>
      <c r="H201" s="143">
        <v>17463.232097162821</v>
      </c>
      <c r="I201" s="143"/>
      <c r="J201" s="143"/>
      <c r="K201" s="143"/>
      <c r="L201" s="143">
        <v>-177.80202430985082</v>
      </c>
      <c r="M201" s="143"/>
      <c r="N201" s="143"/>
      <c r="O201" s="143"/>
      <c r="P201" s="143">
        <v>21525.180597024959</v>
      </c>
      <c r="Q201" s="143"/>
      <c r="R201" s="143"/>
      <c r="S201" s="143"/>
      <c r="T201" s="143">
        <v>28697.303764014257</v>
      </c>
      <c r="U201" s="143"/>
      <c r="V201" s="143"/>
      <c r="W201" s="143"/>
      <c r="X201" s="143">
        <v>7172.1231669892986</v>
      </c>
      <c r="Y201" s="143"/>
      <c r="Z201" s="143"/>
      <c r="AA201" s="143"/>
    </row>
    <row r="202">
      <c r="B202" s="144" t="s">
        <v>17</v>
      </c>
      <c r="C202" s="144"/>
      <c r="D202" s="145">
        <v>17641.034121472672</v>
      </c>
      <c r="E202" s="145"/>
      <c r="F202" s="145"/>
      <c r="G202" s="145"/>
      <c r="H202" s="145">
        <v>17463.232097162821</v>
      </c>
      <c r="I202" s="145"/>
      <c r="J202" s="145"/>
      <c r="K202" s="145"/>
      <c r="L202" s="145">
        <v>-177.80202430985082</v>
      </c>
      <c r="M202" s="145"/>
      <c r="N202" s="145"/>
      <c r="O202" s="145"/>
      <c r="P202" s="145">
        <v>21525.180597024959</v>
      </c>
      <c r="Q202" s="145"/>
      <c r="R202" s="145"/>
      <c r="S202" s="145"/>
      <c r="T202" s="145">
        <v>28697.303764014257</v>
      </c>
      <c r="U202" s="145"/>
      <c r="V202" s="145"/>
      <c r="W202" s="145"/>
      <c r="X202" s="145">
        <v>7172.1231669892986</v>
      </c>
      <c r="Y202" s="145"/>
      <c r="Z202" s="145"/>
      <c r="AA202" s="145"/>
    </row>
    <row r="203">
      <c r="B203" s="136" t="s">
        <v>18</v>
      </c>
      <c r="C203" s="136"/>
      <c r="D203" s="143">
        <v>23378.295254383564</v>
      </c>
      <c r="E203" s="143"/>
      <c r="F203" s="143"/>
      <c r="G203" s="143"/>
      <c r="H203" s="143">
        <v>14758.8180067068</v>
      </c>
      <c r="I203" s="143"/>
      <c r="J203" s="143"/>
      <c r="K203" s="143"/>
      <c r="L203" s="143">
        <v>-8619.477247676763</v>
      </c>
      <c r="M203" s="143"/>
      <c r="N203" s="143"/>
      <c r="O203" s="143"/>
      <c r="P203" s="143">
        <v>22626.876289758577</v>
      </c>
      <c r="Q203" s="143"/>
      <c r="R203" s="143"/>
      <c r="S203" s="143"/>
      <c r="T203" s="143">
        <v>16193.017450800728</v>
      </c>
      <c r="U203" s="143"/>
      <c r="V203" s="143"/>
      <c r="W203" s="143"/>
      <c r="X203" s="143">
        <v>-6433.858838957849</v>
      </c>
      <c r="Y203" s="143"/>
      <c r="Z203" s="143"/>
      <c r="AA203" s="143"/>
    </row>
    <row r="204">
      <c r="B204" s="136" t="s">
        <v>19</v>
      </c>
      <c r="C204" s="136"/>
      <c r="D204" s="143">
        <v>16804.803858861997</v>
      </c>
      <c r="E204" s="143"/>
      <c r="F204" s="143"/>
      <c r="G204" s="143"/>
      <c r="H204" s="143">
        <v>15220.083038414185</v>
      </c>
      <c r="I204" s="143"/>
      <c r="J204" s="143"/>
      <c r="K204" s="143"/>
      <c r="L204" s="143">
        <v>-1584.720820447812</v>
      </c>
      <c r="M204" s="143"/>
      <c r="N204" s="143"/>
      <c r="O204" s="143"/>
      <c r="P204" s="143">
        <v>13412.527198391692</v>
      </c>
      <c r="Q204" s="143"/>
      <c r="R204" s="143"/>
      <c r="S204" s="143"/>
      <c r="T204" s="143">
        <v>13528.269921865711</v>
      </c>
      <c r="U204" s="143"/>
      <c r="V204" s="143"/>
      <c r="W204" s="143"/>
      <c r="X204" s="143">
        <v>115.74272347401893</v>
      </c>
      <c r="Y204" s="143"/>
      <c r="Z204" s="143"/>
      <c r="AA204" s="143"/>
    </row>
    <row r="205">
      <c r="B205" s="136" t="s">
        <v>20</v>
      </c>
      <c r="C205" s="136"/>
      <c r="D205" s="143">
        <v>32179.637438952272</v>
      </c>
      <c r="E205" s="143"/>
      <c r="F205" s="143"/>
      <c r="G205" s="143"/>
      <c r="H205" s="143">
        <v>30971.345689087724</v>
      </c>
      <c r="I205" s="143"/>
      <c r="J205" s="143"/>
      <c r="K205" s="143"/>
      <c r="L205" s="143">
        <v>-1208.2917498645475</v>
      </c>
      <c r="M205" s="143"/>
      <c r="N205" s="143"/>
      <c r="O205" s="143"/>
      <c r="P205" s="143">
        <v>30593.33057783245</v>
      </c>
      <c r="Q205" s="143"/>
      <c r="R205" s="143"/>
      <c r="S205" s="143"/>
      <c r="T205" s="143">
        <v>29528.052562526413</v>
      </c>
      <c r="U205" s="143"/>
      <c r="V205" s="143"/>
      <c r="W205" s="143"/>
      <c r="X205" s="143">
        <v>-1065.2780153060376</v>
      </c>
      <c r="Y205" s="143"/>
      <c r="Z205" s="143"/>
      <c r="AA205" s="143"/>
    </row>
    <row r="206">
      <c r="B206" s="144" t="s">
        <v>21</v>
      </c>
      <c r="C206" s="144"/>
      <c r="D206" s="145">
        <v>32179.637438952272</v>
      </c>
      <c r="E206" s="145"/>
      <c r="F206" s="145"/>
      <c r="G206" s="145"/>
      <c r="H206" s="145">
        <v>30971.345689087724</v>
      </c>
      <c r="I206" s="145"/>
      <c r="J206" s="145"/>
      <c r="K206" s="145"/>
      <c r="L206" s="145">
        <v>-1208.2917498645475</v>
      </c>
      <c r="M206" s="145"/>
      <c r="N206" s="145"/>
      <c r="O206" s="145"/>
      <c r="P206" s="145">
        <v>30593.33057783245</v>
      </c>
      <c r="Q206" s="145"/>
      <c r="R206" s="145"/>
      <c r="S206" s="145"/>
      <c r="T206" s="145">
        <v>29528.052562526413</v>
      </c>
      <c r="U206" s="145"/>
      <c r="V206" s="145"/>
      <c r="W206" s="145"/>
      <c r="X206" s="145">
        <v>-1065.2780153060376</v>
      </c>
      <c r="Y206" s="145"/>
      <c r="Z206" s="145"/>
      <c r="AA206" s="145"/>
    </row>
    <row r="207">
      <c r="B207" s="136" t="s">
        <v>22</v>
      </c>
      <c r="C207" s="136"/>
      <c r="D207" s="143">
        <v>3994.7985520254433</v>
      </c>
      <c r="E207" s="143"/>
      <c r="F207" s="143"/>
      <c r="G207" s="143"/>
      <c r="H207" s="143">
        <v>3441.4325776552805</v>
      </c>
      <c r="I207" s="143"/>
      <c r="J207" s="143"/>
      <c r="K207" s="143"/>
      <c r="L207" s="143">
        <v>-553.3659743701628</v>
      </c>
      <c r="M207" s="143"/>
      <c r="N207" s="143"/>
      <c r="O207" s="143"/>
      <c r="P207" s="143">
        <v>4138.4449862056917</v>
      </c>
      <c r="Q207" s="143"/>
      <c r="R207" s="143"/>
      <c r="S207" s="143"/>
      <c r="T207" s="143">
        <v>3632.2095733249075</v>
      </c>
      <c r="U207" s="143"/>
      <c r="V207" s="143"/>
      <c r="W207" s="143"/>
      <c r="X207" s="143">
        <v>-506.23541288078422</v>
      </c>
      <c r="Y207" s="143"/>
      <c r="Z207" s="143"/>
      <c r="AA207" s="143"/>
    </row>
    <row r="208">
      <c r="B208" s="144" t="s">
        <v>23</v>
      </c>
      <c r="C208" s="144"/>
      <c r="D208" s="145">
        <v>3994.7985520254433</v>
      </c>
      <c r="E208" s="145"/>
      <c r="F208" s="145"/>
      <c r="G208" s="145"/>
      <c r="H208" s="145">
        <v>3441.4325776552805</v>
      </c>
      <c r="I208" s="145"/>
      <c r="J208" s="145"/>
      <c r="K208" s="145"/>
      <c r="L208" s="145">
        <v>-553.3659743701628</v>
      </c>
      <c r="M208" s="145"/>
      <c r="N208" s="145"/>
      <c r="O208" s="145"/>
      <c r="P208" s="145">
        <v>4138.4449862056917</v>
      </c>
      <c r="Q208" s="145"/>
      <c r="R208" s="145"/>
      <c r="S208" s="145"/>
      <c r="T208" s="145">
        <v>3632.2095733249075</v>
      </c>
      <c r="U208" s="145"/>
      <c r="V208" s="145"/>
      <c r="W208" s="145"/>
      <c r="X208" s="145">
        <v>-506.23541288078422</v>
      </c>
      <c r="Y208" s="145"/>
      <c r="Z208" s="145"/>
      <c r="AA208" s="145"/>
    </row>
    <row r="209">
      <c r="B209" s="144" t="s">
        <v>24</v>
      </c>
      <c r="C209" s="144"/>
      <c r="D209" s="145">
        <v>36174.435990977734</v>
      </c>
      <c r="E209" s="145"/>
      <c r="F209" s="145"/>
      <c r="G209" s="145"/>
      <c r="H209" s="145">
        <v>34412.778266743007</v>
      </c>
      <c r="I209" s="145"/>
      <c r="J209" s="145"/>
      <c r="K209" s="145"/>
      <c r="L209" s="145">
        <v>-1761.6577242347266</v>
      </c>
      <c r="M209" s="145"/>
      <c r="N209" s="145"/>
      <c r="O209" s="145"/>
      <c r="P209" s="145">
        <v>34731.775564038137</v>
      </c>
      <c r="Q209" s="145"/>
      <c r="R209" s="145"/>
      <c r="S209" s="145"/>
      <c r="T209" s="145">
        <v>33160.262135851328</v>
      </c>
      <c r="U209" s="145"/>
      <c r="V209" s="145"/>
      <c r="W209" s="145"/>
      <c r="X209" s="145">
        <v>-1571.5134281868086</v>
      </c>
      <c r="Y209" s="145"/>
      <c r="Z209" s="145"/>
      <c r="AA209" s="145"/>
    </row>
    <row r="210">
      <c r="B210" s="136" t="s">
        <v>25</v>
      </c>
      <c r="C210" s="136"/>
      <c r="D210" s="143"/>
      <c r="E210" s="143"/>
      <c r="F210" s="143"/>
      <c r="G210" s="143"/>
      <c r="H210" s="143">
        <v>9113.5701191414573</v>
      </c>
      <c r="I210" s="143"/>
      <c r="J210" s="143"/>
      <c r="K210" s="143"/>
      <c r="L210" s="143">
        <v>9113.5701191414573</v>
      </c>
      <c r="M210" s="143"/>
      <c r="N210" s="143"/>
      <c r="O210" s="143"/>
      <c r="P210" s="143"/>
      <c r="Q210" s="143"/>
      <c r="R210" s="143"/>
      <c r="S210" s="143"/>
      <c r="T210" s="143">
        <v>9999.1882758694483</v>
      </c>
      <c r="U210" s="143"/>
      <c r="V210" s="143"/>
      <c r="W210" s="143"/>
      <c r="X210" s="143">
        <v>9999.1882758694483</v>
      </c>
      <c r="Y210" s="143"/>
      <c r="Z210" s="143"/>
      <c r="AA210" s="143"/>
    </row>
    <row r="211">
      <c r="B211" s="144" t="s">
        <v>26</v>
      </c>
      <c r="C211" s="144"/>
      <c r="D211" s="143"/>
      <c r="E211" s="143"/>
      <c r="F211" s="143"/>
      <c r="G211" s="143"/>
      <c r="H211" s="145">
        <v>9113.5701191414573</v>
      </c>
      <c r="I211" s="145"/>
      <c r="J211" s="145"/>
      <c r="K211" s="145"/>
      <c r="L211" s="145">
        <v>9113.5701191414573</v>
      </c>
      <c r="M211" s="145"/>
      <c r="N211" s="145"/>
      <c r="O211" s="145"/>
      <c r="P211" s="143"/>
      <c r="Q211" s="143"/>
      <c r="R211" s="143"/>
      <c r="S211" s="143"/>
      <c r="T211" s="145">
        <v>9999.1882758694483</v>
      </c>
      <c r="U211" s="145"/>
      <c r="V211" s="145"/>
      <c r="W211" s="145"/>
      <c r="X211" s="145">
        <v>9999.1882758694483</v>
      </c>
      <c r="Y211" s="145"/>
      <c r="Z211" s="145"/>
      <c r="AA211" s="145"/>
    </row>
    <row r="212">
      <c r="B212" s="144" t="s">
        <v>27</v>
      </c>
      <c r="C212" s="144"/>
      <c r="D212" s="145">
        <v>76357.5351042233</v>
      </c>
      <c r="E212" s="145"/>
      <c r="F212" s="145"/>
      <c r="G212" s="145"/>
      <c r="H212" s="145">
        <v>73505.249431005417</v>
      </c>
      <c r="I212" s="145"/>
      <c r="J212" s="145"/>
      <c r="K212" s="145"/>
      <c r="L212" s="145">
        <v>-2852.285673217877</v>
      </c>
      <c r="M212" s="145"/>
      <c r="N212" s="145"/>
      <c r="O212" s="145"/>
      <c r="P212" s="145">
        <v>70771.17905218841</v>
      </c>
      <c r="Q212" s="145"/>
      <c r="R212" s="145"/>
      <c r="S212" s="145"/>
      <c r="T212" s="145">
        <v>72880.737784387238</v>
      </c>
      <c r="U212" s="145"/>
      <c r="V212" s="145"/>
      <c r="W212" s="145"/>
      <c r="X212" s="145">
        <v>2109.5587321988278</v>
      </c>
      <c r="Y212" s="145"/>
      <c r="Z212" s="145"/>
      <c r="AA212" s="145"/>
    </row>
    <row r="213">
      <c r="B213" s="136" t="s">
        <v>28</v>
      </c>
      <c r="C213" s="136"/>
      <c r="D213" s="143">
        <v>184138.52656021307</v>
      </c>
      <c r="E213" s="143"/>
      <c r="F213" s="143"/>
      <c r="G213" s="143"/>
      <c r="H213" s="143">
        <v>153384.227560147</v>
      </c>
      <c r="I213" s="143"/>
      <c r="J213" s="143"/>
      <c r="K213" s="143"/>
      <c r="L213" s="143">
        <v>-30754.299000066065</v>
      </c>
      <c r="M213" s="143"/>
      <c r="N213" s="143"/>
      <c r="O213" s="143"/>
      <c r="P213" s="143">
        <v>182943.2582541951</v>
      </c>
      <c r="Q213" s="143"/>
      <c r="R213" s="143"/>
      <c r="S213" s="143"/>
      <c r="T213" s="143">
        <v>152736.76851035937</v>
      </c>
      <c r="U213" s="143"/>
      <c r="V213" s="143"/>
      <c r="W213" s="143"/>
      <c r="X213" s="143">
        <v>-30206.489743835729</v>
      </c>
      <c r="Y213" s="143"/>
      <c r="Z213" s="143"/>
      <c r="AA213" s="143"/>
    </row>
    <row r="214">
      <c r="B214" s="136" t="s">
        <v>29</v>
      </c>
      <c r="C214" s="136"/>
      <c r="D214" s="143">
        <v>142475.89904240018</v>
      </c>
      <c r="E214" s="143"/>
      <c r="F214" s="143"/>
      <c r="G214" s="143"/>
      <c r="H214" s="143">
        <v>103405.09723155972</v>
      </c>
      <c r="I214" s="143"/>
      <c r="J214" s="143"/>
      <c r="K214" s="143"/>
      <c r="L214" s="143">
        <v>-39070.801810840465</v>
      </c>
      <c r="M214" s="143"/>
      <c r="N214" s="143"/>
      <c r="O214" s="143"/>
      <c r="P214" s="143">
        <v>141551.06853746352</v>
      </c>
      <c r="Q214" s="143"/>
      <c r="R214" s="143"/>
      <c r="S214" s="143"/>
      <c r="T214" s="143">
        <v>102968.60798451239</v>
      </c>
      <c r="U214" s="143"/>
      <c r="V214" s="143"/>
      <c r="W214" s="143"/>
      <c r="X214" s="143">
        <v>-38582.460552951132</v>
      </c>
      <c r="Y214" s="143"/>
      <c r="Z214" s="143"/>
      <c r="AA214" s="143"/>
    </row>
    <row r="215">
      <c r="B215" s="144" t="s">
        <v>30</v>
      </c>
      <c r="C215" s="144"/>
      <c r="D215" s="145">
        <v>326614.42560261348</v>
      </c>
      <c r="E215" s="145"/>
      <c r="F215" s="145"/>
      <c r="G215" s="145"/>
      <c r="H215" s="145">
        <v>256789.32479170663</v>
      </c>
      <c r="I215" s="145"/>
      <c r="J215" s="145"/>
      <c r="K215" s="145"/>
      <c r="L215" s="145">
        <v>-69825.10081090685</v>
      </c>
      <c r="M215" s="145"/>
      <c r="N215" s="145"/>
      <c r="O215" s="145"/>
      <c r="P215" s="145">
        <v>324494.32679165853</v>
      </c>
      <c r="Q215" s="145"/>
      <c r="R215" s="145"/>
      <c r="S215" s="145"/>
      <c r="T215" s="145">
        <v>255705.3764948718</v>
      </c>
      <c r="U215" s="145"/>
      <c r="V215" s="145"/>
      <c r="W215" s="145"/>
      <c r="X215" s="145">
        <v>-68788.95029678673</v>
      </c>
      <c r="Y215" s="145"/>
      <c r="Z215" s="145"/>
      <c r="AA215" s="145"/>
    </row>
    <row r="216">
      <c r="B216" s="136" t="s">
        <v>31</v>
      </c>
      <c r="C216" s="136"/>
      <c r="D216" s="143">
        <v>253906.79799022194</v>
      </c>
      <c r="E216" s="143"/>
      <c r="F216" s="143"/>
      <c r="G216" s="143"/>
      <c r="H216" s="143">
        <v>278913.02602558158</v>
      </c>
      <c r="I216" s="143"/>
      <c r="J216" s="143"/>
      <c r="K216" s="143"/>
      <c r="L216" s="143">
        <v>25006.228035359643</v>
      </c>
      <c r="M216" s="143"/>
      <c r="N216" s="143"/>
      <c r="O216" s="143"/>
      <c r="P216" s="143">
        <v>231903.3853441354</v>
      </c>
      <c r="Q216" s="143"/>
      <c r="R216" s="143"/>
      <c r="S216" s="143"/>
      <c r="T216" s="143">
        <v>248614.75671216293</v>
      </c>
      <c r="U216" s="143"/>
      <c r="V216" s="143"/>
      <c r="W216" s="143"/>
      <c r="X216" s="143">
        <v>16711.371368027525</v>
      </c>
      <c r="Y216" s="143"/>
      <c r="Z216" s="143"/>
      <c r="AA216" s="143"/>
    </row>
    <row r="217">
      <c r="B217" s="136" t="s">
        <v>32</v>
      </c>
      <c r="C217" s="136"/>
      <c r="D217" s="143">
        <v>125023.5300138039</v>
      </c>
      <c r="E217" s="143"/>
      <c r="F217" s="143"/>
      <c r="G217" s="143"/>
      <c r="H217" s="143">
        <v>117161.50156265243</v>
      </c>
      <c r="I217" s="143"/>
      <c r="J217" s="143"/>
      <c r="K217" s="143"/>
      <c r="L217" s="143">
        <v>-7862.0284511514765</v>
      </c>
      <c r="M217" s="143"/>
      <c r="N217" s="143"/>
      <c r="O217" s="143"/>
      <c r="P217" s="143">
        <v>100286.9428308738</v>
      </c>
      <c r="Q217" s="143"/>
      <c r="R217" s="143"/>
      <c r="S217" s="143"/>
      <c r="T217" s="143">
        <v>86998.009105974488</v>
      </c>
      <c r="U217" s="143"/>
      <c r="V217" s="143"/>
      <c r="W217" s="143"/>
      <c r="X217" s="143">
        <v>-13288.933724899311</v>
      </c>
      <c r="Y217" s="143"/>
      <c r="Z217" s="143"/>
      <c r="AA217" s="143"/>
    </row>
    <row r="218">
      <c r="B218" s="136" t="s">
        <v>33</v>
      </c>
      <c r="C218" s="136"/>
      <c r="D218" s="143">
        <v>3303577.5594741418</v>
      </c>
      <c r="E218" s="143"/>
      <c r="F218" s="143"/>
      <c r="G218" s="143"/>
      <c r="H218" s="143">
        <v>3282221.155273838</v>
      </c>
      <c r="I218" s="143"/>
      <c r="J218" s="143"/>
      <c r="K218" s="143"/>
      <c r="L218" s="143">
        <v>-21356.404200303834</v>
      </c>
      <c r="M218" s="143"/>
      <c r="N218" s="143"/>
      <c r="O218" s="143"/>
      <c r="P218" s="143">
        <v>2886396.9089939</v>
      </c>
      <c r="Q218" s="143"/>
      <c r="R218" s="143"/>
      <c r="S218" s="143"/>
      <c r="T218" s="143">
        <v>2844224.7435279703</v>
      </c>
      <c r="U218" s="143"/>
      <c r="V218" s="143"/>
      <c r="W218" s="143"/>
      <c r="X218" s="143">
        <v>-42172.165465929545</v>
      </c>
      <c r="Y218" s="143"/>
      <c r="Z218" s="143"/>
      <c r="AA218" s="143"/>
    </row>
    <row r="219">
      <c r="B219" s="136" t="s">
        <v>34</v>
      </c>
      <c r="C219" s="136"/>
      <c r="D219" s="143">
        <v>33423.837605895176</v>
      </c>
      <c r="E219" s="143"/>
      <c r="F219" s="143"/>
      <c r="G219" s="143"/>
      <c r="H219" s="143">
        <v>42417.418306850072</v>
      </c>
      <c r="I219" s="143"/>
      <c r="J219" s="143"/>
      <c r="K219" s="143"/>
      <c r="L219" s="143">
        <v>8993.5807009548953</v>
      </c>
      <c r="M219" s="143"/>
      <c r="N219" s="143"/>
      <c r="O219" s="143"/>
      <c r="P219" s="143">
        <v>26810.749071000486</v>
      </c>
      <c r="Q219" s="143"/>
      <c r="R219" s="143"/>
      <c r="S219" s="143"/>
      <c r="T219" s="143">
        <v>31496.958428258931</v>
      </c>
      <c r="U219" s="143"/>
      <c r="V219" s="143"/>
      <c r="W219" s="143"/>
      <c r="X219" s="143">
        <v>4686.2093572584454</v>
      </c>
      <c r="Y219" s="143"/>
      <c r="Z219" s="143"/>
      <c r="AA219" s="143"/>
    </row>
    <row r="220">
      <c r="B220" s="144" t="s">
        <v>35</v>
      </c>
      <c r="C220" s="144"/>
      <c r="D220" s="145">
        <v>3337001.3970800387</v>
      </c>
      <c r="E220" s="145"/>
      <c r="F220" s="145"/>
      <c r="G220" s="145"/>
      <c r="H220" s="145">
        <v>3324638.5735806869</v>
      </c>
      <c r="I220" s="145"/>
      <c r="J220" s="145"/>
      <c r="K220" s="145"/>
      <c r="L220" s="145">
        <v>-12362.82349935174</v>
      </c>
      <c r="M220" s="145"/>
      <c r="N220" s="145"/>
      <c r="O220" s="145"/>
      <c r="P220" s="145">
        <v>2913207.6580649</v>
      </c>
      <c r="Q220" s="145"/>
      <c r="R220" s="145"/>
      <c r="S220" s="145"/>
      <c r="T220" s="145">
        <v>2875721.701956227</v>
      </c>
      <c r="U220" s="145"/>
      <c r="V220" s="145"/>
      <c r="W220" s="145"/>
      <c r="X220" s="145">
        <v>-37485.95610867301</v>
      </c>
      <c r="Y220" s="145"/>
      <c r="Z220" s="145"/>
      <c r="AA220" s="145"/>
    </row>
    <row r="221">
      <c r="B221" s="144" t="s">
        <v>36</v>
      </c>
      <c r="C221" s="144"/>
      <c r="D221" s="145">
        <v>3462024.9270938416</v>
      </c>
      <c r="E221" s="145"/>
      <c r="F221" s="145"/>
      <c r="G221" s="145"/>
      <c r="H221" s="145">
        <v>3441800.0751433424</v>
      </c>
      <c r="I221" s="145"/>
      <c r="J221" s="145"/>
      <c r="K221" s="145"/>
      <c r="L221" s="145">
        <v>-20224.851950499229</v>
      </c>
      <c r="M221" s="145"/>
      <c r="N221" s="145"/>
      <c r="O221" s="145"/>
      <c r="P221" s="145">
        <v>3013494.6008957741</v>
      </c>
      <c r="Q221" s="145"/>
      <c r="R221" s="145"/>
      <c r="S221" s="145"/>
      <c r="T221" s="145">
        <v>2962719.7110622032</v>
      </c>
      <c r="U221" s="145"/>
      <c r="V221" s="145"/>
      <c r="W221" s="145"/>
      <c r="X221" s="145">
        <v>-50774.889833570924</v>
      </c>
      <c r="Y221" s="145"/>
      <c r="Z221" s="145"/>
      <c r="AA221" s="145"/>
    </row>
    <row r="222">
      <c r="B222" s="136" t="s">
        <v>37</v>
      </c>
      <c r="C222" s="136"/>
      <c r="D222" s="143">
        <v>345212.09071499569</v>
      </c>
      <c r="E222" s="143"/>
      <c r="F222" s="143"/>
      <c r="G222" s="143"/>
      <c r="H222" s="143">
        <v>379075.41443967447</v>
      </c>
      <c r="I222" s="143"/>
      <c r="J222" s="143"/>
      <c r="K222" s="143"/>
      <c r="L222" s="143">
        <v>33863.323724678776</v>
      </c>
      <c r="M222" s="143"/>
      <c r="N222" s="143"/>
      <c r="O222" s="143"/>
      <c r="P222" s="143">
        <v>315296.21550982335</v>
      </c>
      <c r="Q222" s="143"/>
      <c r="R222" s="143"/>
      <c r="S222" s="143"/>
      <c r="T222" s="143">
        <v>337896.52379963791</v>
      </c>
      <c r="U222" s="143"/>
      <c r="V222" s="143"/>
      <c r="W222" s="143"/>
      <c r="X222" s="143">
        <v>22600.308289814566</v>
      </c>
      <c r="Y222" s="143"/>
      <c r="Z222" s="143"/>
      <c r="AA222" s="143"/>
    </row>
    <row r="223">
      <c r="B223" s="136" t="s">
        <v>38</v>
      </c>
      <c r="C223" s="136"/>
      <c r="D223" s="143">
        <v>29015.384568513662</v>
      </c>
      <c r="E223" s="143"/>
      <c r="F223" s="143"/>
      <c r="G223" s="143"/>
      <c r="H223" s="143">
        <v>24630.095511662039</v>
      </c>
      <c r="I223" s="143"/>
      <c r="J223" s="143"/>
      <c r="K223" s="143"/>
      <c r="L223" s="143">
        <v>-4385.2890568516232</v>
      </c>
      <c r="M223" s="143"/>
      <c r="N223" s="143"/>
      <c r="O223" s="143"/>
      <c r="P223" s="143">
        <v>26500.928536618034</v>
      </c>
      <c r="Q223" s="143"/>
      <c r="R223" s="143"/>
      <c r="S223" s="143"/>
      <c r="T223" s="143">
        <v>21954.532890362989</v>
      </c>
      <c r="U223" s="143"/>
      <c r="V223" s="143"/>
      <c r="W223" s="143"/>
      <c r="X223" s="143">
        <v>-4546.395646255045</v>
      </c>
      <c r="Y223" s="143"/>
      <c r="Z223" s="143"/>
      <c r="AA223" s="143"/>
    </row>
    <row r="224">
      <c r="B224" s="144" t="s">
        <v>39</v>
      </c>
      <c r="C224" s="144"/>
      <c r="D224" s="145">
        <v>374227.47528350959</v>
      </c>
      <c r="E224" s="145"/>
      <c r="F224" s="145"/>
      <c r="G224" s="145"/>
      <c r="H224" s="145">
        <v>403705.50995133613</v>
      </c>
      <c r="I224" s="145"/>
      <c r="J224" s="145"/>
      <c r="K224" s="145"/>
      <c r="L224" s="145">
        <v>29478.034667826549</v>
      </c>
      <c r="M224" s="145"/>
      <c r="N224" s="145"/>
      <c r="O224" s="145"/>
      <c r="P224" s="145">
        <v>341797.14404644148</v>
      </c>
      <c r="Q224" s="145"/>
      <c r="R224" s="145"/>
      <c r="S224" s="145"/>
      <c r="T224" s="145">
        <v>359851.0566900011</v>
      </c>
      <c r="U224" s="145"/>
      <c r="V224" s="145"/>
      <c r="W224" s="145"/>
      <c r="X224" s="145">
        <v>18053.912643559626</v>
      </c>
      <c r="Y224" s="145"/>
      <c r="Z224" s="145"/>
      <c r="AA224" s="145"/>
    </row>
    <row r="225">
      <c r="B225" s="144" t="s">
        <v>40</v>
      </c>
      <c r="C225" s="144"/>
      <c r="D225" s="145">
        <v>4416773.6259701857</v>
      </c>
      <c r="E225" s="145"/>
      <c r="F225" s="145"/>
      <c r="G225" s="145"/>
      <c r="H225" s="145">
        <v>4381207.9359119646</v>
      </c>
      <c r="I225" s="145"/>
      <c r="J225" s="145"/>
      <c r="K225" s="145"/>
      <c r="L225" s="145">
        <v>-35565.690058221109</v>
      </c>
      <c r="M225" s="145"/>
      <c r="N225" s="145"/>
      <c r="O225" s="145"/>
      <c r="P225" s="145">
        <v>3911689.4570780089</v>
      </c>
      <c r="Q225" s="145"/>
      <c r="R225" s="145"/>
      <c r="S225" s="145"/>
      <c r="T225" s="145">
        <v>3826890.9009592389</v>
      </c>
      <c r="U225" s="145"/>
      <c r="V225" s="145"/>
      <c r="W225" s="145"/>
      <c r="X225" s="145">
        <v>-84798.556118770037</v>
      </c>
      <c r="Y225" s="145"/>
      <c r="Z225" s="145"/>
      <c r="AA225" s="145"/>
    </row>
    <row r="226">
      <c r="B226" s="136" t="s">
        <v>41</v>
      </c>
      <c r="C226" s="136"/>
      <c r="D226" s="143">
        <v>122495.3756020305</v>
      </c>
      <c r="E226" s="143"/>
      <c r="F226" s="143"/>
      <c r="G226" s="143"/>
      <c r="H226" s="143">
        <v>107521.10131851927</v>
      </c>
      <c r="I226" s="143"/>
      <c r="J226" s="143"/>
      <c r="K226" s="143"/>
      <c r="L226" s="143">
        <v>-14974.274283511229</v>
      </c>
      <c r="M226" s="143"/>
      <c r="N226" s="143"/>
      <c r="O226" s="143"/>
      <c r="P226" s="143">
        <v>103254.37077578387</v>
      </c>
      <c r="Q226" s="143"/>
      <c r="R226" s="143"/>
      <c r="S226" s="143"/>
      <c r="T226" s="143">
        <v>92392.830693194</v>
      </c>
      <c r="U226" s="143"/>
      <c r="V226" s="143"/>
      <c r="W226" s="143"/>
      <c r="X226" s="143">
        <v>-10861.540082589869</v>
      </c>
      <c r="Y226" s="143"/>
      <c r="Z226" s="143"/>
      <c r="AA226" s="143"/>
    </row>
    <row r="227">
      <c r="B227" s="136" t="s">
        <v>41</v>
      </c>
      <c r="C227" s="136"/>
      <c r="D227" s="143">
        <v>122495.3756020305</v>
      </c>
      <c r="E227" s="143"/>
      <c r="F227" s="143"/>
      <c r="G227" s="143"/>
      <c r="H227" s="143">
        <v>107521.10131851927</v>
      </c>
      <c r="I227" s="143"/>
      <c r="J227" s="143"/>
      <c r="K227" s="143"/>
      <c r="L227" s="143">
        <v>-14974.274283511229</v>
      </c>
      <c r="M227" s="143"/>
      <c r="N227" s="143"/>
      <c r="O227" s="143"/>
      <c r="P227" s="143">
        <v>103254.37077578387</v>
      </c>
      <c r="Q227" s="143"/>
      <c r="R227" s="143"/>
      <c r="S227" s="143"/>
      <c r="T227" s="143">
        <v>92392.830693194</v>
      </c>
      <c r="U227" s="143"/>
      <c r="V227" s="143"/>
      <c r="W227" s="143"/>
      <c r="X227" s="143">
        <v>-10861.540082589869</v>
      </c>
      <c r="Y227" s="143"/>
      <c r="Z227" s="143"/>
      <c r="AA227" s="143"/>
    </row>
    <row r="228">
      <c r="B228" s="136" t="s">
        <v>42</v>
      </c>
      <c r="C228" s="136"/>
      <c r="D228" s="143">
        <v>323566.26821026264</v>
      </c>
      <c r="E228" s="143"/>
      <c r="F228" s="143"/>
      <c r="G228" s="143"/>
      <c r="H228" s="143">
        <v>330477.77481840929</v>
      </c>
      <c r="I228" s="143"/>
      <c r="J228" s="143"/>
      <c r="K228" s="143"/>
      <c r="L228" s="143">
        <v>6911.50660814665</v>
      </c>
      <c r="M228" s="143"/>
      <c r="N228" s="143"/>
      <c r="O228" s="143"/>
      <c r="P228" s="143">
        <v>260710.60633482388</v>
      </c>
      <c r="Q228" s="143"/>
      <c r="R228" s="143"/>
      <c r="S228" s="143"/>
      <c r="T228" s="143">
        <v>266310.39642688772</v>
      </c>
      <c r="U228" s="143"/>
      <c r="V228" s="143"/>
      <c r="W228" s="143"/>
      <c r="X228" s="143">
        <v>5599.7900920638349</v>
      </c>
      <c r="Y228" s="143"/>
      <c r="Z228" s="143"/>
      <c r="AA228" s="143"/>
    </row>
    <row r="229">
      <c r="B229" s="136" t="s">
        <v>43</v>
      </c>
      <c r="C229" s="136"/>
      <c r="D229" s="143">
        <v>272537.52026149008</v>
      </c>
      <c r="E229" s="143"/>
      <c r="F229" s="143"/>
      <c r="G229" s="143"/>
      <c r="H229" s="143">
        <v>257585.73753314576</v>
      </c>
      <c r="I229" s="143"/>
      <c r="J229" s="143"/>
      <c r="K229" s="143"/>
      <c r="L229" s="143">
        <v>-14951.782728344319</v>
      </c>
      <c r="M229" s="143"/>
      <c r="N229" s="143"/>
      <c r="O229" s="143"/>
      <c r="P229" s="143">
        <v>291114.75488809746</v>
      </c>
      <c r="Q229" s="143"/>
      <c r="R229" s="143"/>
      <c r="S229" s="143"/>
      <c r="T229" s="143">
        <v>276572.31134806084</v>
      </c>
      <c r="U229" s="143"/>
      <c r="V229" s="143"/>
      <c r="W229" s="143"/>
      <c r="X229" s="143">
        <v>-14542.44354003662</v>
      </c>
      <c r="Y229" s="143"/>
      <c r="Z229" s="143"/>
      <c r="AA229" s="143"/>
    </row>
    <row r="230">
      <c r="B230" s="136" t="s">
        <v>41</v>
      </c>
      <c r="C230" s="136"/>
      <c r="D230" s="143">
        <v>122495.3756020305</v>
      </c>
      <c r="E230" s="143"/>
      <c r="F230" s="143"/>
      <c r="G230" s="143"/>
      <c r="H230" s="143">
        <v>107521.10131851927</v>
      </c>
      <c r="I230" s="143"/>
      <c r="J230" s="143"/>
      <c r="K230" s="143"/>
      <c r="L230" s="143">
        <v>-14974.274283511229</v>
      </c>
      <c r="M230" s="143"/>
      <c r="N230" s="143"/>
      <c r="O230" s="143"/>
      <c r="P230" s="143">
        <v>103254.37077578387</v>
      </c>
      <c r="Q230" s="143"/>
      <c r="R230" s="143"/>
      <c r="S230" s="143"/>
      <c r="T230" s="143">
        <v>92392.830693194</v>
      </c>
      <c r="U230" s="143"/>
      <c r="V230" s="143"/>
      <c r="W230" s="143"/>
      <c r="X230" s="143">
        <v>-10861.540082589869</v>
      </c>
      <c r="Y230" s="143"/>
      <c r="Z230" s="143"/>
      <c r="AA230" s="143"/>
    </row>
    <row r="231">
      <c r="B231" s="136" t="s">
        <v>41</v>
      </c>
      <c r="C231" s="136"/>
      <c r="D231" s="143">
        <v>122495.3756020305</v>
      </c>
      <c r="E231" s="143"/>
      <c r="F231" s="143"/>
      <c r="G231" s="143"/>
      <c r="H231" s="143">
        <v>107521.10131851927</v>
      </c>
      <c r="I231" s="143"/>
      <c r="J231" s="143"/>
      <c r="K231" s="143"/>
      <c r="L231" s="143">
        <v>-14974.274283511229</v>
      </c>
      <c r="M231" s="143"/>
      <c r="N231" s="143"/>
      <c r="O231" s="143"/>
      <c r="P231" s="143">
        <v>103254.37077578387</v>
      </c>
      <c r="Q231" s="143"/>
      <c r="R231" s="143"/>
      <c r="S231" s="143"/>
      <c r="T231" s="143">
        <v>92392.830693194</v>
      </c>
      <c r="U231" s="143"/>
      <c r="V231" s="143"/>
      <c r="W231" s="143"/>
      <c r="X231" s="143">
        <v>-10861.540082589869</v>
      </c>
      <c r="Y231" s="143"/>
      <c r="Z231" s="143"/>
      <c r="AA231" s="143"/>
    </row>
    <row r="232">
      <c r="B232" s="136" t="s">
        <v>41</v>
      </c>
      <c r="C232" s="136"/>
      <c r="D232" s="143">
        <v>122495.3756020305</v>
      </c>
      <c r="E232" s="143"/>
      <c r="F232" s="143"/>
      <c r="G232" s="143"/>
      <c r="H232" s="143">
        <v>107521.10131851927</v>
      </c>
      <c r="I232" s="143"/>
      <c r="J232" s="143"/>
      <c r="K232" s="143"/>
      <c r="L232" s="143">
        <v>-14974.274283511229</v>
      </c>
      <c r="M232" s="143"/>
      <c r="N232" s="143"/>
      <c r="O232" s="143"/>
      <c r="P232" s="143">
        <v>103254.37077578387</v>
      </c>
      <c r="Q232" s="143"/>
      <c r="R232" s="143"/>
      <c r="S232" s="143"/>
      <c r="T232" s="143">
        <v>92392.830693194</v>
      </c>
      <c r="U232" s="143"/>
      <c r="V232" s="143"/>
      <c r="W232" s="143"/>
      <c r="X232" s="143">
        <v>-10861.540082589869</v>
      </c>
      <c r="Y232" s="143"/>
      <c r="Z232" s="143"/>
      <c r="AA232" s="143"/>
    </row>
    <row r="233">
      <c r="B233" s="144" t="s">
        <v>44</v>
      </c>
      <c r="C233" s="144"/>
      <c r="D233" s="145">
        <v>5747298.2687647445</v>
      </c>
      <c r="E233" s="145"/>
      <c r="F233" s="145"/>
      <c r="G233" s="145"/>
      <c r="H233" s="145">
        <v>5708055.9290791051</v>
      </c>
      <c r="I233" s="145"/>
      <c r="J233" s="145"/>
      <c r="K233" s="145"/>
      <c r="L233" s="145">
        <v>-39242.339685639367</v>
      </c>
      <c r="M233" s="145"/>
      <c r="N233" s="145"/>
      <c r="O233" s="145"/>
      <c r="P233" s="145">
        <v>5200247.421461476</v>
      </c>
      <c r="Q233" s="145"/>
      <c r="R233" s="145"/>
      <c r="S233" s="145"/>
      <c r="T233" s="145">
        <v>5102519.596858602</v>
      </c>
      <c r="U233" s="145"/>
      <c r="V233" s="145"/>
      <c r="W233" s="145"/>
      <c r="X233" s="145">
        <v>-97727.824602874</v>
      </c>
      <c r="Y233" s="145"/>
      <c r="Z233" s="145"/>
      <c r="AA233" s="145"/>
    </row>
    <row r="234">
      <c r="B234" s="136" t="s">
        <v>45</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46</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36" t="s">
        <v>47</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48</v>
      </c>
      <c r="C237" s="136"/>
      <c r="D237" s="143"/>
      <c r="E237" s="143"/>
      <c r="F237" s="143"/>
      <c r="G237" s="143"/>
      <c r="H237" s="143">
        <v>0</v>
      </c>
      <c r="I237" s="143"/>
      <c r="J237" s="143"/>
      <c r="K237" s="143"/>
      <c r="L237" s="143">
        <v>0</v>
      </c>
      <c r="M237" s="143"/>
      <c r="N237" s="143"/>
      <c r="O237" s="143"/>
      <c r="P237" s="143"/>
      <c r="Q237" s="143"/>
      <c r="R237" s="143"/>
      <c r="S237" s="143"/>
      <c r="T237" s="143">
        <v>0</v>
      </c>
      <c r="U237" s="143"/>
      <c r="V237" s="143"/>
      <c r="W237" s="143"/>
      <c r="X237" s="143">
        <v>0</v>
      </c>
      <c r="Y237" s="143"/>
      <c r="Z237" s="143"/>
      <c r="AA237" s="143"/>
    </row>
    <row r="238">
      <c r="B238" s="144" t="s">
        <v>49</v>
      </c>
      <c r="C238" s="144"/>
      <c r="D238" s="145">
        <v>0</v>
      </c>
      <c r="E238" s="145"/>
      <c r="F238" s="145"/>
      <c r="G238" s="145"/>
      <c r="H238" s="145">
        <v>0</v>
      </c>
      <c r="I238" s="145"/>
      <c r="J238" s="145"/>
      <c r="K238" s="145"/>
      <c r="L238" s="145">
        <v>0</v>
      </c>
      <c r="M238" s="145"/>
      <c r="N238" s="145"/>
      <c r="O238" s="145"/>
      <c r="P238" s="145">
        <v>0</v>
      </c>
      <c r="Q238" s="145"/>
      <c r="R238" s="145"/>
      <c r="S238" s="145"/>
      <c r="T238" s="145">
        <v>0</v>
      </c>
      <c r="U238" s="145"/>
      <c r="V238" s="145"/>
      <c r="W238" s="145"/>
      <c r="X238" s="145">
        <v>0</v>
      </c>
      <c r="Y238" s="145"/>
      <c r="Z238" s="145"/>
      <c r="AA238" s="145"/>
    </row>
    <row r="239">
      <c r="B239" s="144" t="s">
        <v>50</v>
      </c>
      <c r="C239" s="144"/>
      <c r="D239" s="145">
        <v>5841296.8379904423</v>
      </c>
      <c r="E239" s="145"/>
      <c r="F239" s="145"/>
      <c r="G239" s="145"/>
      <c r="H239" s="145">
        <v>5799024.4106072728</v>
      </c>
      <c r="I239" s="145"/>
      <c r="J239" s="145"/>
      <c r="K239" s="145"/>
      <c r="L239" s="145">
        <v>-42272.427383169532</v>
      </c>
      <c r="M239" s="145"/>
      <c r="N239" s="145"/>
      <c r="O239" s="145"/>
      <c r="P239" s="145">
        <v>5292543.7811106928</v>
      </c>
      <c r="Q239" s="145"/>
      <c r="R239" s="145"/>
      <c r="S239" s="145"/>
      <c r="T239" s="145">
        <v>5204097.6384070013</v>
      </c>
      <c r="U239" s="145"/>
      <c r="V239" s="145"/>
      <c r="W239" s="145"/>
      <c r="X239" s="145">
        <v>-88446.1427036915</v>
      </c>
      <c r="Y239" s="145"/>
      <c r="Z239" s="145"/>
      <c r="AA239" s="145"/>
    </row>
    <row r="240"/>
    <row r="241">
      <c r="B241" s="136" t="s">
        <v>51</v>
      </c>
      <c r="C241" s="136"/>
      <c r="D241" s="143">
        <v>445143.48627677682</v>
      </c>
      <c r="E241" s="143"/>
      <c r="F241" s="143"/>
      <c r="G241" s="143"/>
      <c r="H241" s="143">
        <v>446932.50074306794</v>
      </c>
      <c r="I241" s="143"/>
      <c r="J241" s="143"/>
      <c r="K241" s="143"/>
      <c r="L241" s="143">
        <v>1789.0144662911189</v>
      </c>
      <c r="M241" s="143"/>
      <c r="N241" s="143"/>
      <c r="O241" s="143"/>
      <c r="P241" s="143">
        <v>212487.47959922158</v>
      </c>
      <c r="Q241" s="143"/>
      <c r="R241" s="143"/>
      <c r="S241" s="143"/>
      <c r="T241" s="143">
        <v>205404.39620046958</v>
      </c>
      <c r="U241" s="143"/>
      <c r="V241" s="143"/>
      <c r="W241" s="143"/>
      <c r="X241" s="143">
        <v>-7083.0833987520018</v>
      </c>
      <c r="Y241" s="143"/>
      <c r="Z241" s="143"/>
      <c r="AA241" s="143"/>
    </row>
    <row r="242">
      <c r="B242" s="136" t="s">
        <v>52</v>
      </c>
      <c r="C242" s="136"/>
      <c r="D242" s="143">
        <v>17623.508289485362</v>
      </c>
      <c r="E242" s="143"/>
      <c r="F242" s="143"/>
      <c r="G242" s="143"/>
      <c r="H242" s="143">
        <v>16597.87259964877</v>
      </c>
      <c r="I242" s="143"/>
      <c r="J242" s="143"/>
      <c r="K242" s="143"/>
      <c r="L242" s="143">
        <v>-1025.6356898365921</v>
      </c>
      <c r="M242" s="143"/>
      <c r="N242" s="143"/>
      <c r="O242" s="143"/>
      <c r="P242" s="143">
        <v>17602.797491177811</v>
      </c>
      <c r="Q242" s="143"/>
      <c r="R242" s="143"/>
      <c r="S242" s="143"/>
      <c r="T242" s="143">
        <v>16764.079314267579</v>
      </c>
      <c r="U242" s="143"/>
      <c r="V242" s="143"/>
      <c r="W242" s="143"/>
      <c r="X242" s="143">
        <v>-838.7181769102317</v>
      </c>
      <c r="Y242" s="143"/>
      <c r="Z242" s="143"/>
      <c r="AA242" s="143"/>
    </row>
    <row r="243">
      <c r="B243" s="136" t="s">
        <v>53</v>
      </c>
      <c r="C243" s="136"/>
      <c r="D243" s="143">
        <v>219136.95728838159</v>
      </c>
      <c r="E243" s="143"/>
      <c r="F243" s="143"/>
      <c r="G243" s="143"/>
      <c r="H243" s="143">
        <v>227372.05408041092</v>
      </c>
      <c r="I243" s="143"/>
      <c r="J243" s="143"/>
      <c r="K243" s="143"/>
      <c r="L243" s="143">
        <v>8235.0967920293333</v>
      </c>
      <c r="M243" s="143"/>
      <c r="N243" s="143"/>
      <c r="O243" s="143"/>
      <c r="P243" s="143">
        <v>218831.25761657109</v>
      </c>
      <c r="Q243" s="143"/>
      <c r="R243" s="143"/>
      <c r="S243" s="143"/>
      <c r="T243" s="143">
        <v>230084.11289147817</v>
      </c>
      <c r="U243" s="143"/>
      <c r="V243" s="143"/>
      <c r="W243" s="143"/>
      <c r="X243" s="143">
        <v>11252.855274907081</v>
      </c>
      <c r="Y243" s="143"/>
      <c r="Z243" s="143"/>
      <c r="AA243" s="143"/>
    </row>
    <row r="244">
      <c r="B244" s="136" t="s">
        <v>54</v>
      </c>
      <c r="C244" s="136"/>
      <c r="D244" s="143">
        <v>31588.315928851684</v>
      </c>
      <c r="E244" s="143"/>
      <c r="F244" s="143"/>
      <c r="G244" s="143"/>
      <c r="H244" s="143">
        <v>30601.857313468565</v>
      </c>
      <c r="I244" s="143"/>
      <c r="J244" s="143"/>
      <c r="K244" s="143"/>
      <c r="L244" s="143">
        <v>-986.45861538311874</v>
      </c>
      <c r="M244" s="143"/>
      <c r="N244" s="143"/>
      <c r="O244" s="143"/>
      <c r="P244" s="143">
        <v>31478.741655005921</v>
      </c>
      <c r="Q244" s="143"/>
      <c r="R244" s="143"/>
      <c r="S244" s="143"/>
      <c r="T244" s="143">
        <v>31583.513868250036</v>
      </c>
      <c r="U244" s="143"/>
      <c r="V244" s="143"/>
      <c r="W244" s="143"/>
      <c r="X244" s="143">
        <v>104.77221324411585</v>
      </c>
      <c r="Y244" s="143"/>
      <c r="Z244" s="143"/>
      <c r="AA244" s="143"/>
    </row>
    <row r="245">
      <c r="B245" s="136" t="s">
        <v>55</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56</v>
      </c>
      <c r="C246" s="144"/>
      <c r="D246" s="145">
        <v>713492.26778349548</v>
      </c>
      <c r="E246" s="145"/>
      <c r="F246" s="145"/>
      <c r="G246" s="145"/>
      <c r="H246" s="145">
        <v>721504.28473659628</v>
      </c>
      <c r="I246" s="145"/>
      <c r="J246" s="145"/>
      <c r="K246" s="145"/>
      <c r="L246" s="145">
        <v>8012.0169531008</v>
      </c>
      <c r="M246" s="145"/>
      <c r="N246" s="145"/>
      <c r="O246" s="145"/>
      <c r="P246" s="145">
        <v>480400.27636197652</v>
      </c>
      <c r="Q246" s="145"/>
      <c r="R246" s="145"/>
      <c r="S246" s="145"/>
      <c r="T246" s="145">
        <v>483836.10227446532</v>
      </c>
      <c r="U246" s="145"/>
      <c r="V246" s="145"/>
      <c r="W246" s="145"/>
      <c r="X246" s="145">
        <v>3435.8259124887991</v>
      </c>
      <c r="Y246" s="145"/>
      <c r="Z246" s="145"/>
      <c r="AA246" s="145"/>
    </row>
    <row r="247">
      <c r="B247" s="136" t="s">
        <v>46</v>
      </c>
      <c r="C247" s="136"/>
      <c r="D247" s="143">
        <v>0</v>
      </c>
      <c r="E247" s="143"/>
      <c r="F247" s="143"/>
      <c r="G247" s="143"/>
      <c r="H247" s="143">
        <v>0</v>
      </c>
      <c r="I247" s="143"/>
      <c r="J247" s="143"/>
      <c r="K247" s="143"/>
      <c r="L247" s="143">
        <v>0</v>
      </c>
      <c r="M247" s="143"/>
      <c r="N247" s="143"/>
      <c r="O247" s="143"/>
      <c r="P247" s="143">
        <v>0</v>
      </c>
      <c r="Q247" s="143"/>
      <c r="R247" s="143"/>
      <c r="S247" s="143"/>
      <c r="T247" s="143">
        <v>0</v>
      </c>
      <c r="U247" s="143"/>
      <c r="V247" s="143"/>
      <c r="W247" s="143"/>
      <c r="X247" s="143">
        <v>0</v>
      </c>
      <c r="Y247" s="143"/>
      <c r="Z247" s="143"/>
      <c r="AA247" s="143"/>
    </row>
    <row r="248">
      <c r="B248" s="144" t="s">
        <v>57</v>
      </c>
      <c r="C248" s="144"/>
      <c r="D248" s="145">
        <v>0</v>
      </c>
      <c r="E248" s="145"/>
      <c r="F248" s="145"/>
      <c r="G248" s="145"/>
      <c r="H248" s="145">
        <v>0</v>
      </c>
      <c r="I248" s="145"/>
      <c r="J248" s="145"/>
      <c r="K248" s="145"/>
      <c r="L248" s="145">
        <v>0</v>
      </c>
      <c r="M248" s="145"/>
      <c r="N248" s="145"/>
      <c r="O248" s="145"/>
      <c r="P248" s="145">
        <v>0</v>
      </c>
      <c r="Q248" s="145"/>
      <c r="R248" s="145"/>
      <c r="S248" s="145"/>
      <c r="T248" s="145">
        <v>0</v>
      </c>
      <c r="U248" s="145"/>
      <c r="V248" s="145"/>
      <c r="W248" s="145"/>
      <c r="X248" s="145">
        <v>0</v>
      </c>
      <c r="Y248" s="145"/>
      <c r="Z248" s="145"/>
      <c r="AA248" s="145"/>
    </row>
    <row r="249">
      <c r="B249" s="144" t="s">
        <v>58</v>
      </c>
      <c r="C249" s="144"/>
      <c r="D249" s="145">
        <v>713492.26778349548</v>
      </c>
      <c r="E249" s="145"/>
      <c r="F249" s="145"/>
      <c r="G249" s="145"/>
      <c r="H249" s="145">
        <v>721504.28473659628</v>
      </c>
      <c r="I249" s="145"/>
      <c r="J249" s="145"/>
      <c r="K249" s="145"/>
      <c r="L249" s="145">
        <v>8012.0169531008</v>
      </c>
      <c r="M249" s="145"/>
      <c r="N249" s="145"/>
      <c r="O249" s="145"/>
      <c r="P249" s="145">
        <v>480400.27636197652</v>
      </c>
      <c r="Q249" s="145"/>
      <c r="R249" s="145"/>
      <c r="S249" s="145"/>
      <c r="T249" s="145">
        <v>483836.10227446532</v>
      </c>
      <c r="U249" s="145"/>
      <c r="V249" s="145"/>
      <c r="W249" s="145"/>
      <c r="X249" s="145">
        <v>3435.8259124887991</v>
      </c>
      <c r="Y249" s="145"/>
      <c r="Z249" s="145"/>
      <c r="AA249" s="145"/>
    </row>
    <row r="250"/>
    <row r="251">
      <c r="B251" s="144" t="s">
        <v>59</v>
      </c>
      <c r="C251" s="144"/>
      <c r="D251" s="145">
        <v>5127804.5702069467</v>
      </c>
      <c r="E251" s="145"/>
      <c r="F251" s="145"/>
      <c r="G251" s="145"/>
      <c r="H251" s="145">
        <v>5077520.1258706767</v>
      </c>
      <c r="I251" s="145"/>
      <c r="J251" s="145"/>
      <c r="K251" s="145"/>
      <c r="L251" s="145">
        <v>-50284.444336269982</v>
      </c>
      <c r="M251" s="145"/>
      <c r="N251" s="145"/>
      <c r="O251" s="145"/>
      <c r="P251" s="145">
        <v>4812143.5047487132</v>
      </c>
      <c r="Q251" s="145"/>
      <c r="R251" s="145"/>
      <c r="S251" s="145"/>
      <c r="T251" s="145">
        <v>4720261.536132535</v>
      </c>
      <c r="U251" s="145"/>
      <c r="V251" s="145"/>
      <c r="W251" s="145"/>
      <c r="X251" s="145">
        <v>-91881.968616178259</v>
      </c>
      <c r="Y251" s="145"/>
      <c r="Z251" s="145"/>
      <c r="AA251" s="145"/>
    </row>
    <row r="252" ht="14.25" customHeight="1">
      <c r="B252" s="7"/>
      <c r="C252" s="7"/>
      <c r="D252" s="9"/>
      <c r="E252" s="9"/>
      <c r="F252" s="9"/>
      <c r="G252" s="9"/>
      <c r="H252" s="9"/>
      <c r="I252" s="9"/>
      <c r="J252" s="9"/>
      <c r="K252" s="9"/>
      <c r="L252" s="9"/>
      <c r="M252" s="9"/>
      <c r="N252" s="9"/>
      <c r="O252" s="9"/>
      <c r="P252" s="9"/>
      <c r="Q252" s="9"/>
      <c r="R252" s="9"/>
      <c r="S252" s="9"/>
      <c r="T252" s="9"/>
      <c r="U252" s="9"/>
      <c r="V252" s="9"/>
      <c r="W252" s="9"/>
      <c r="X252" s="9"/>
      <c r="Y252" s="9"/>
      <c r="Z252" s="9"/>
      <c r="AA252" s="9"/>
    </row>
    <row r="253" ht="14.25" customHeight="1">
      <c r="B253" s="7"/>
      <c r="C253" s="7"/>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4.25" customHeight="1">
      <c r="B254" s="58" t="s">
        <v>61</v>
      </c>
      <c r="C254" s="58"/>
      <c r="D254" s="58"/>
      <c r="E254" s="58"/>
      <c r="F254" s="58"/>
      <c r="G254" s="58"/>
      <c r="H254" s="58"/>
      <c r="I254" s="58"/>
      <c r="J254" s="58"/>
      <c r="K254" s="58"/>
      <c r="L254" s="58"/>
      <c r="M254" s="58"/>
      <c r="N254" s="58"/>
      <c r="O254" s="58"/>
      <c r="P254" s="66" t="s">
        <v>62</v>
      </c>
      <c r="Q254" s="66"/>
      <c r="R254" s="66"/>
      <c r="S254" s="66"/>
      <c r="T254" s="66"/>
      <c r="U254" s="66"/>
      <c r="V254" s="66"/>
      <c r="W254" s="66"/>
      <c r="X254" s="67">
        <v>0.005</v>
      </c>
      <c r="Y254" s="67"/>
      <c r="Z254" s="67"/>
      <c r="AA254" s="67"/>
    </row>
    <row r="255" ht="14.25" customHeight="1">
      <c r="B255" s="59" t="s">
        <v>1</v>
      </c>
      <c r="C255" s="60"/>
      <c r="D255" s="61" t="s">
        <v>12</v>
      </c>
      <c r="E255" s="62"/>
      <c r="F255" s="62"/>
      <c r="G255" s="62"/>
      <c r="H255" s="62"/>
      <c r="I255" s="62"/>
      <c r="J255" s="62"/>
      <c r="K255" s="62"/>
      <c r="L255" s="62"/>
      <c r="M255" s="62"/>
      <c r="N255" s="62"/>
      <c r="O255" s="63"/>
      <c r="P255" s="64" t="s">
        <v>13</v>
      </c>
      <c r="Q255" s="64"/>
      <c r="R255" s="64"/>
      <c r="S255" s="64"/>
      <c r="T255" s="64"/>
      <c r="U255" s="64"/>
      <c r="V255" s="64"/>
      <c r="W255" s="64"/>
      <c r="X255" s="64"/>
      <c r="Y255" s="64"/>
      <c r="Z255" s="64"/>
      <c r="AA255" s="64"/>
    </row>
    <row r="256" ht="14.25" customHeight="1">
      <c r="B256" s="59"/>
      <c r="C256" s="60"/>
      <c r="D256" s="65" t="s">
        <v>4</v>
      </c>
      <c r="E256" s="56"/>
      <c r="F256" s="56"/>
      <c r="G256" s="56"/>
      <c r="H256" s="56" t="s">
        <v>5</v>
      </c>
      <c r="I256" s="56"/>
      <c r="J256" s="56"/>
      <c r="K256" s="56"/>
      <c r="L256" s="56" t="s">
        <v>14</v>
      </c>
      <c r="M256" s="56"/>
      <c r="N256" s="56"/>
      <c r="O256" s="57"/>
      <c r="P256" s="56" t="s">
        <v>4</v>
      </c>
      <c r="Q256" s="56"/>
      <c r="R256" s="56"/>
      <c r="S256" s="56"/>
      <c r="T256" s="56" t="s">
        <v>5</v>
      </c>
      <c r="U256" s="56"/>
      <c r="V256" s="56"/>
      <c r="W256" s="56"/>
      <c r="X256" s="56" t="s">
        <v>14</v>
      </c>
      <c r="Y256" s="56"/>
      <c r="Z256" s="56"/>
      <c r="AA256" s="56"/>
    </row>
    <row r="257">
      <c r="B257" s="136" t="s">
        <v>15</v>
      </c>
      <c r="C257" s="136"/>
      <c r="D257" s="138">
        <v>0</v>
      </c>
      <c r="E257" s="138"/>
      <c r="F257" s="138"/>
      <c r="G257" s="138"/>
      <c r="H257" s="138">
        <v>0</v>
      </c>
      <c r="I257" s="138"/>
      <c r="J257" s="138"/>
      <c r="K257" s="138"/>
      <c r="L257" s="138">
        <v>0</v>
      </c>
      <c r="M257" s="138"/>
      <c r="N257" s="138"/>
      <c r="O257" s="138"/>
      <c r="P257" s="138">
        <v>0</v>
      </c>
      <c r="Q257" s="138"/>
      <c r="R257" s="138"/>
      <c r="S257" s="138"/>
      <c r="T257" s="138">
        <v>0</v>
      </c>
      <c r="U257" s="138"/>
      <c r="V257" s="138"/>
      <c r="W257" s="138"/>
      <c r="X257" s="138">
        <v>0</v>
      </c>
      <c r="Y257" s="138"/>
      <c r="Z257" s="138"/>
      <c r="AA257" s="138"/>
    </row>
    <row r="258">
      <c r="B258" s="136" t="s">
        <v>16</v>
      </c>
      <c r="C258" s="136"/>
      <c r="D258" s="138">
        <v>0.12015136605328602</v>
      </c>
      <c r="E258" s="138"/>
      <c r="F258" s="138"/>
      <c r="G258" s="138"/>
      <c r="H258" s="138">
        <v>0.1077551322239035</v>
      </c>
      <c r="I258" s="138"/>
      <c r="J258" s="138"/>
      <c r="K258" s="138"/>
      <c r="L258" s="138">
        <v>-0.012396233829382528</v>
      </c>
      <c r="M258" s="138"/>
      <c r="N258" s="138"/>
      <c r="O258" s="138"/>
      <c r="P258" s="138">
        <v>0.13895821169408493</v>
      </c>
      <c r="Q258" s="138"/>
      <c r="R258" s="138"/>
      <c r="S258" s="138"/>
      <c r="T258" s="138">
        <v>0.16920034918686908</v>
      </c>
      <c r="U258" s="138"/>
      <c r="V258" s="138"/>
      <c r="W258" s="138"/>
      <c r="X258" s="138">
        <v>0.030242137492784149</v>
      </c>
      <c r="Y258" s="138"/>
      <c r="Z258" s="138"/>
      <c r="AA258" s="138"/>
    </row>
    <row r="259">
      <c r="B259" s="144" t="s">
        <v>17</v>
      </c>
      <c r="C259" s="144"/>
      <c r="D259" s="146">
        <v>0.0950100744941536</v>
      </c>
      <c r="E259" s="146"/>
      <c r="F259" s="146"/>
      <c r="G259" s="146"/>
      <c r="H259" s="146">
        <v>0.085968813537307578</v>
      </c>
      <c r="I259" s="146"/>
      <c r="J259" s="146"/>
      <c r="K259" s="146"/>
      <c r="L259" s="146">
        <v>-0.0090412609568460284</v>
      </c>
      <c r="M259" s="146"/>
      <c r="N259" s="146"/>
      <c r="O259" s="146"/>
      <c r="P259" s="146">
        <v>0.10988164744439276</v>
      </c>
      <c r="Q259" s="146"/>
      <c r="R259" s="146"/>
      <c r="S259" s="146"/>
      <c r="T259" s="146">
        <v>0.13499081639534674</v>
      </c>
      <c r="U259" s="146"/>
      <c r="V259" s="146"/>
      <c r="W259" s="146"/>
      <c r="X259" s="146">
        <v>0.025109168950953983</v>
      </c>
      <c r="Y259" s="146"/>
      <c r="Z259" s="146"/>
      <c r="AA259" s="146"/>
    </row>
    <row r="260">
      <c r="B260" s="136" t="s">
        <v>18</v>
      </c>
      <c r="C260" s="136"/>
      <c r="D260" s="138">
        <v>0.77927650847945273</v>
      </c>
      <c r="E260" s="138"/>
      <c r="F260" s="138"/>
      <c r="G260" s="138"/>
      <c r="H260" s="138">
        <v>0.73794090033534143</v>
      </c>
      <c r="I260" s="138"/>
      <c r="J260" s="138"/>
      <c r="K260" s="138"/>
      <c r="L260" s="138">
        <v>-0.0413356081441113</v>
      </c>
      <c r="M260" s="138"/>
      <c r="N260" s="138"/>
      <c r="O260" s="138"/>
      <c r="P260" s="138">
        <v>0.75422920965862028</v>
      </c>
      <c r="Q260" s="138"/>
      <c r="R260" s="138"/>
      <c r="S260" s="138"/>
      <c r="T260" s="138">
        <v>0.80965087254003854</v>
      </c>
      <c r="U260" s="138"/>
      <c r="V260" s="138"/>
      <c r="W260" s="138"/>
      <c r="X260" s="138">
        <v>0.055421662881418254</v>
      </c>
      <c r="Y260" s="138"/>
      <c r="Z260" s="138"/>
      <c r="AA260" s="138"/>
    </row>
    <row r="261">
      <c r="B261" s="136" t="s">
        <v>19</v>
      </c>
      <c r="C261" s="136"/>
      <c r="D261" s="138">
        <v>1.6589144974197394</v>
      </c>
      <c r="E261" s="138"/>
      <c r="F261" s="138"/>
      <c r="G261" s="138"/>
      <c r="H261" s="138">
        <v>2.9439232182619275</v>
      </c>
      <c r="I261" s="138"/>
      <c r="J261" s="138"/>
      <c r="K261" s="138"/>
      <c r="L261" s="138">
        <v>1.2850087208421881</v>
      </c>
      <c r="M261" s="138"/>
      <c r="N261" s="138"/>
      <c r="O261" s="138"/>
      <c r="P261" s="138">
        <v>1.3240401972745952</v>
      </c>
      <c r="Q261" s="138"/>
      <c r="R261" s="138"/>
      <c r="S261" s="138"/>
      <c r="T261" s="138">
        <v>2.6166866386587397</v>
      </c>
      <c r="U261" s="138"/>
      <c r="V261" s="138"/>
      <c r="W261" s="138"/>
      <c r="X261" s="138">
        <v>1.2926464413841445</v>
      </c>
      <c r="Y261" s="138"/>
      <c r="Z261" s="138"/>
      <c r="AA261" s="138"/>
    </row>
    <row r="262">
      <c r="B262" s="136" t="s">
        <v>20</v>
      </c>
      <c r="C262" s="136"/>
      <c r="D262" s="138">
        <v>2.3564729084045219</v>
      </c>
      <c r="E262" s="138"/>
      <c r="F262" s="138"/>
      <c r="G262" s="138"/>
      <c r="H262" s="138">
        <v>2.4004372485679477</v>
      </c>
      <c r="I262" s="138"/>
      <c r="J262" s="138"/>
      <c r="K262" s="138"/>
      <c r="L262" s="138">
        <v>0.043964340163425764</v>
      </c>
      <c r="M262" s="138"/>
      <c r="N262" s="138"/>
      <c r="O262" s="138"/>
      <c r="P262" s="138">
        <v>2.1780704010059608</v>
      </c>
      <c r="Q262" s="138"/>
      <c r="R262" s="138"/>
      <c r="S262" s="138"/>
      <c r="T262" s="138">
        <v>2.2303316213169198</v>
      </c>
      <c r="U262" s="138"/>
      <c r="V262" s="138"/>
      <c r="W262" s="138"/>
      <c r="X262" s="138">
        <v>0.052261220310958922</v>
      </c>
      <c r="Y262" s="138"/>
      <c r="Z262" s="138"/>
      <c r="AA262" s="138"/>
    </row>
    <row r="263">
      <c r="B263" s="144" t="s">
        <v>21</v>
      </c>
      <c r="C263" s="144"/>
      <c r="D263" s="146">
        <v>2.3564729084045219</v>
      </c>
      <c r="E263" s="146"/>
      <c r="F263" s="146"/>
      <c r="G263" s="146"/>
      <c r="H263" s="146">
        <v>2.4004372485679477</v>
      </c>
      <c r="I263" s="146"/>
      <c r="J263" s="146"/>
      <c r="K263" s="146"/>
      <c r="L263" s="146">
        <v>0.043964340163425764</v>
      </c>
      <c r="M263" s="146"/>
      <c r="N263" s="146"/>
      <c r="O263" s="146"/>
      <c r="P263" s="146">
        <v>2.1780704010059608</v>
      </c>
      <c r="Q263" s="146"/>
      <c r="R263" s="146"/>
      <c r="S263" s="146"/>
      <c r="T263" s="146">
        <v>2.2303316213169198</v>
      </c>
      <c r="U263" s="146"/>
      <c r="V263" s="146"/>
      <c r="W263" s="146"/>
      <c r="X263" s="146">
        <v>0.052261220310958922</v>
      </c>
      <c r="Y263" s="146"/>
      <c r="Z263" s="146"/>
      <c r="AA263" s="146"/>
    </row>
    <row r="264">
      <c r="B264" s="136" t="s">
        <v>22</v>
      </c>
      <c r="C264" s="136"/>
      <c r="D264" s="138">
        <v>1.5727553354430892</v>
      </c>
      <c r="E264" s="138"/>
      <c r="F264" s="138"/>
      <c r="G264" s="138"/>
      <c r="H264" s="138">
        <v>1.502808985875669</v>
      </c>
      <c r="I264" s="138"/>
      <c r="J264" s="138"/>
      <c r="K264" s="138"/>
      <c r="L264" s="138">
        <v>-0.069946349567420185</v>
      </c>
      <c r="M264" s="138"/>
      <c r="N264" s="138"/>
      <c r="O264" s="138"/>
      <c r="P264" s="138">
        <v>1.629309049687282</v>
      </c>
      <c r="Q264" s="138"/>
      <c r="R264" s="138"/>
      <c r="S264" s="138"/>
      <c r="T264" s="138">
        <v>1.5861177176091312</v>
      </c>
      <c r="U264" s="138"/>
      <c r="V264" s="138"/>
      <c r="W264" s="138"/>
      <c r="X264" s="138">
        <v>-0.043191332078150735</v>
      </c>
      <c r="Y264" s="138"/>
      <c r="Z264" s="138"/>
      <c r="AA264" s="138"/>
    </row>
    <row r="265">
      <c r="B265" s="144" t="s">
        <v>23</v>
      </c>
      <c r="C265" s="144"/>
      <c r="D265" s="146">
        <v>1.5727553354430892</v>
      </c>
      <c r="E265" s="146"/>
      <c r="F265" s="146"/>
      <c r="G265" s="146"/>
      <c r="H265" s="146">
        <v>1.502808985875669</v>
      </c>
      <c r="I265" s="146"/>
      <c r="J265" s="146"/>
      <c r="K265" s="146"/>
      <c r="L265" s="146">
        <v>-0.069946349567420185</v>
      </c>
      <c r="M265" s="146"/>
      <c r="N265" s="146"/>
      <c r="O265" s="146"/>
      <c r="P265" s="146">
        <v>1.629309049687282</v>
      </c>
      <c r="Q265" s="146"/>
      <c r="R265" s="146"/>
      <c r="S265" s="146"/>
      <c r="T265" s="146">
        <v>1.5861177176091312</v>
      </c>
      <c r="U265" s="146"/>
      <c r="V265" s="146"/>
      <c r="W265" s="146"/>
      <c r="X265" s="146">
        <v>-0.043191332078150735</v>
      </c>
      <c r="Y265" s="146"/>
      <c r="Z265" s="146"/>
      <c r="AA265" s="146"/>
    </row>
    <row r="266">
      <c r="B266" s="144" t="s">
        <v>24</v>
      </c>
      <c r="C266" s="144"/>
      <c r="D266" s="146">
        <v>2.2292752959238791</v>
      </c>
      <c r="E266" s="146"/>
      <c r="F266" s="146"/>
      <c r="G266" s="146"/>
      <c r="H266" s="146">
        <v>2.2602211011214703</v>
      </c>
      <c r="I266" s="146"/>
      <c r="J266" s="146"/>
      <c r="K266" s="146"/>
      <c r="L266" s="146">
        <v>0.03094580519759127</v>
      </c>
      <c r="M266" s="146"/>
      <c r="N266" s="146"/>
      <c r="O266" s="146"/>
      <c r="P266" s="146">
        <v>2.089006258363824</v>
      </c>
      <c r="Q266" s="146"/>
      <c r="R266" s="146"/>
      <c r="S266" s="146"/>
      <c r="T266" s="146">
        <v>2.1297006636436042</v>
      </c>
      <c r="U266" s="146"/>
      <c r="V266" s="146"/>
      <c r="W266" s="146"/>
      <c r="X266" s="146">
        <v>0.040694405279780188</v>
      </c>
      <c r="Y266" s="146"/>
      <c r="Z266" s="146"/>
      <c r="AA266" s="146"/>
    </row>
    <row r="267">
      <c r="B267" s="136" t="s">
        <v>25</v>
      </c>
      <c r="C267" s="136"/>
      <c r="D267" s="138"/>
      <c r="E267" s="138"/>
      <c r="F267" s="138"/>
      <c r="G267" s="138"/>
      <c r="H267" s="138">
        <v>0.73794090033534065</v>
      </c>
      <c r="I267" s="138"/>
      <c r="J267" s="138"/>
      <c r="K267" s="138"/>
      <c r="L267" s="138">
        <v>0.73794090033534065</v>
      </c>
      <c r="M267" s="138"/>
      <c r="N267" s="138"/>
      <c r="O267" s="138"/>
      <c r="P267" s="138"/>
      <c r="Q267" s="138"/>
      <c r="R267" s="138"/>
      <c r="S267" s="138"/>
      <c r="T267" s="138">
        <v>0.8096508725400362</v>
      </c>
      <c r="U267" s="138"/>
      <c r="V267" s="138"/>
      <c r="W267" s="138"/>
      <c r="X267" s="138">
        <v>0.8096508725400362</v>
      </c>
      <c r="Y267" s="138"/>
      <c r="Z267" s="138"/>
      <c r="AA267" s="138"/>
    </row>
    <row r="268">
      <c r="B268" s="144" t="s">
        <v>26</v>
      </c>
      <c r="C268" s="144"/>
      <c r="D268" s="138"/>
      <c r="E268" s="138"/>
      <c r="F268" s="138"/>
      <c r="G268" s="138"/>
      <c r="H268" s="146">
        <v>0.73794090033534065</v>
      </c>
      <c r="I268" s="146"/>
      <c r="J268" s="146"/>
      <c r="K268" s="146"/>
      <c r="L268" s="146">
        <v>0.73794090033534065</v>
      </c>
      <c r="M268" s="146"/>
      <c r="N268" s="146"/>
      <c r="O268" s="146"/>
      <c r="P268" s="138"/>
      <c r="Q268" s="138"/>
      <c r="R268" s="138"/>
      <c r="S268" s="138"/>
      <c r="T268" s="146">
        <v>0.8096508725400362</v>
      </c>
      <c r="U268" s="146"/>
      <c r="V268" s="146"/>
      <c r="W268" s="146"/>
      <c r="X268" s="146">
        <v>0.8096508725400362</v>
      </c>
      <c r="Y268" s="146"/>
      <c r="Z268" s="146"/>
      <c r="AA268" s="146"/>
    </row>
    <row r="269">
      <c r="B269" s="144" t="s">
        <v>27</v>
      </c>
      <c r="C269" s="144"/>
      <c r="D269" s="146">
        <v>1.3458454194057776</v>
      </c>
      <c r="E269" s="146"/>
      <c r="F269" s="146"/>
      <c r="G269" s="146"/>
      <c r="H269" s="146">
        <v>1.3841953335895605</v>
      </c>
      <c r="I269" s="146"/>
      <c r="J269" s="146"/>
      <c r="K269" s="146"/>
      <c r="L269" s="146">
        <v>0.038349914183782863</v>
      </c>
      <c r="M269" s="146"/>
      <c r="N269" s="146"/>
      <c r="O269" s="146"/>
      <c r="P269" s="146">
        <v>1.2322042207161006</v>
      </c>
      <c r="Q269" s="146"/>
      <c r="R269" s="146"/>
      <c r="S269" s="146"/>
      <c r="T269" s="146">
        <v>1.3595608926322562</v>
      </c>
      <c r="U269" s="146"/>
      <c r="V269" s="146"/>
      <c r="W269" s="146"/>
      <c r="X269" s="146">
        <v>0.12735667191615563</v>
      </c>
      <c r="Y269" s="146"/>
      <c r="Z269" s="146"/>
      <c r="AA269" s="146"/>
    </row>
    <row r="270">
      <c r="B270" s="136" t="s">
        <v>28</v>
      </c>
      <c r="C270" s="136"/>
      <c r="D270" s="138">
        <v>6.8609090049312345</v>
      </c>
      <c r="E270" s="138"/>
      <c r="F270" s="138"/>
      <c r="G270" s="138"/>
      <c r="H270" s="138">
        <v>5.257730541108959</v>
      </c>
      <c r="I270" s="138"/>
      <c r="J270" s="138"/>
      <c r="K270" s="138"/>
      <c r="L270" s="138">
        <v>-1.6031784638222755</v>
      </c>
      <c r="M270" s="138"/>
      <c r="N270" s="138"/>
      <c r="O270" s="138"/>
      <c r="P270" s="138">
        <v>6.8132127437183234</v>
      </c>
      <c r="Q270" s="138"/>
      <c r="R270" s="138"/>
      <c r="S270" s="138"/>
      <c r="T270" s="138">
        <v>5.2334811384960975</v>
      </c>
      <c r="U270" s="138"/>
      <c r="V270" s="138"/>
      <c r="W270" s="138"/>
      <c r="X270" s="138">
        <v>-1.5797316052222259</v>
      </c>
      <c r="Y270" s="138"/>
      <c r="Z270" s="138"/>
      <c r="AA270" s="138"/>
    </row>
    <row r="271">
      <c r="B271" s="136" t="s">
        <v>29</v>
      </c>
      <c r="C271" s="136"/>
      <c r="D271" s="138">
        <v>6.8609090049312895</v>
      </c>
      <c r="E271" s="138"/>
      <c r="F271" s="138"/>
      <c r="G271" s="138"/>
      <c r="H271" s="138">
        <v>5.2577305411089776</v>
      </c>
      <c r="I271" s="138"/>
      <c r="J271" s="138"/>
      <c r="K271" s="138"/>
      <c r="L271" s="138">
        <v>-1.6031784638223119</v>
      </c>
      <c r="M271" s="138"/>
      <c r="N271" s="138"/>
      <c r="O271" s="138"/>
      <c r="P271" s="138">
        <v>6.81321274371831</v>
      </c>
      <c r="Q271" s="138"/>
      <c r="R271" s="138"/>
      <c r="S271" s="138"/>
      <c r="T271" s="138">
        <v>5.23348113849612</v>
      </c>
      <c r="U271" s="138"/>
      <c r="V271" s="138"/>
      <c r="W271" s="138"/>
      <c r="X271" s="138">
        <v>-1.5797316052221904</v>
      </c>
      <c r="Y271" s="138"/>
      <c r="Z271" s="138"/>
      <c r="AA271" s="138"/>
    </row>
    <row r="272">
      <c r="B272" s="144" t="s">
        <v>30</v>
      </c>
      <c r="C272" s="144"/>
      <c r="D272" s="146">
        <v>6.8609090049312549</v>
      </c>
      <c r="E272" s="146"/>
      <c r="F272" s="146"/>
      <c r="G272" s="146"/>
      <c r="H272" s="146">
        <v>5.257730541108967</v>
      </c>
      <c r="I272" s="146"/>
      <c r="J272" s="146"/>
      <c r="K272" s="146"/>
      <c r="L272" s="146">
        <v>-1.6031784638222879</v>
      </c>
      <c r="M272" s="146"/>
      <c r="N272" s="146"/>
      <c r="O272" s="146"/>
      <c r="P272" s="146">
        <v>6.8132127437183181</v>
      </c>
      <c r="Q272" s="146"/>
      <c r="R272" s="146"/>
      <c r="S272" s="146"/>
      <c r="T272" s="146">
        <v>5.2334811384961073</v>
      </c>
      <c r="U272" s="146"/>
      <c r="V272" s="146"/>
      <c r="W272" s="146"/>
      <c r="X272" s="146">
        <v>-1.5797316052222108</v>
      </c>
      <c r="Y272" s="146"/>
      <c r="Z272" s="146"/>
      <c r="AA272" s="146"/>
    </row>
    <row r="273">
      <c r="B273" s="136" t="s">
        <v>31</v>
      </c>
      <c r="C273" s="136"/>
      <c r="D273" s="138">
        <v>4.1116696770677494</v>
      </c>
      <c r="E273" s="138"/>
      <c r="F273" s="138"/>
      <c r="G273" s="138"/>
      <c r="H273" s="138">
        <v>4.2363185033533108</v>
      </c>
      <c r="I273" s="138"/>
      <c r="J273" s="138"/>
      <c r="K273" s="138"/>
      <c r="L273" s="138">
        <v>0.1246488262855614</v>
      </c>
      <c r="M273" s="138"/>
      <c r="N273" s="138"/>
      <c r="O273" s="138"/>
      <c r="P273" s="138">
        <v>3.5586407330529326</v>
      </c>
      <c r="Q273" s="138"/>
      <c r="R273" s="138"/>
      <c r="S273" s="138"/>
      <c r="T273" s="138">
        <v>3.5723673891320882</v>
      </c>
      <c r="U273" s="138"/>
      <c r="V273" s="138"/>
      <c r="W273" s="138"/>
      <c r="X273" s="138">
        <v>0.013726656079155575</v>
      </c>
      <c r="Y273" s="138"/>
      <c r="Z273" s="138"/>
      <c r="AA273" s="138"/>
    </row>
    <row r="274">
      <c r="B274" s="136" t="s">
        <v>32</v>
      </c>
      <c r="C274" s="136"/>
      <c r="D274" s="138">
        <v>4.9657797887018553</v>
      </c>
      <c r="E274" s="138"/>
      <c r="F274" s="138"/>
      <c r="G274" s="138"/>
      <c r="H274" s="138">
        <v>5.2651115240174491</v>
      </c>
      <c r="I274" s="138"/>
      <c r="J274" s="138"/>
      <c r="K274" s="138"/>
      <c r="L274" s="138">
        <v>0.29933173531559376</v>
      </c>
      <c r="M274" s="138"/>
      <c r="N274" s="138"/>
      <c r="O274" s="138"/>
      <c r="P274" s="138">
        <v>3.8480321346442374</v>
      </c>
      <c r="Q274" s="138"/>
      <c r="R274" s="138"/>
      <c r="S274" s="138"/>
      <c r="T274" s="138">
        <v>3.7275488253092259</v>
      </c>
      <c r="U274" s="138"/>
      <c r="V274" s="138"/>
      <c r="W274" s="138"/>
      <c r="X274" s="138">
        <v>-0.1204833093350115</v>
      </c>
      <c r="Y274" s="138"/>
      <c r="Z274" s="138"/>
      <c r="AA274" s="138"/>
    </row>
    <row r="275">
      <c r="B275" s="136" t="s">
        <v>33</v>
      </c>
      <c r="C275" s="136"/>
      <c r="D275" s="138">
        <v>5.6220695452657345</v>
      </c>
      <c r="E275" s="138"/>
      <c r="F275" s="138"/>
      <c r="G275" s="138"/>
      <c r="H275" s="138">
        <v>5.5659238705096756</v>
      </c>
      <c r="I275" s="138"/>
      <c r="J275" s="138"/>
      <c r="K275" s="138"/>
      <c r="L275" s="138">
        <v>-0.056145674756058916</v>
      </c>
      <c r="M275" s="138"/>
      <c r="N275" s="138"/>
      <c r="O275" s="138"/>
      <c r="P275" s="138">
        <v>4.7655534264809054</v>
      </c>
      <c r="Q275" s="138"/>
      <c r="R275" s="138"/>
      <c r="S275" s="138"/>
      <c r="T275" s="138">
        <v>4.6770031888884089</v>
      </c>
      <c r="U275" s="138"/>
      <c r="V275" s="138"/>
      <c r="W275" s="138"/>
      <c r="X275" s="138">
        <v>-0.088550237592496472</v>
      </c>
      <c r="Y275" s="138"/>
      <c r="Z275" s="138"/>
      <c r="AA275" s="138"/>
    </row>
    <row r="276">
      <c r="B276" s="136" t="s">
        <v>34</v>
      </c>
      <c r="C276" s="136"/>
      <c r="D276" s="138">
        <v>4.9657797887018278</v>
      </c>
      <c r="E276" s="138"/>
      <c r="F276" s="138"/>
      <c r="G276" s="138"/>
      <c r="H276" s="138">
        <v>5.2651115240174864</v>
      </c>
      <c r="I276" s="138"/>
      <c r="J276" s="138"/>
      <c r="K276" s="138"/>
      <c r="L276" s="138">
        <v>0.2993317353156586</v>
      </c>
      <c r="M276" s="138"/>
      <c r="N276" s="138"/>
      <c r="O276" s="138"/>
      <c r="P276" s="138">
        <v>3.8480321346442019</v>
      </c>
      <c r="Q276" s="138"/>
      <c r="R276" s="138"/>
      <c r="S276" s="138"/>
      <c r="T276" s="138">
        <v>3.7275488253092006</v>
      </c>
      <c r="U276" s="138"/>
      <c r="V276" s="138"/>
      <c r="W276" s="138"/>
      <c r="X276" s="138">
        <v>-0.12048330933500129</v>
      </c>
      <c r="Y276" s="138"/>
      <c r="Z276" s="138"/>
      <c r="AA276" s="138"/>
    </row>
    <row r="277">
      <c r="B277" s="144" t="s">
        <v>35</v>
      </c>
      <c r="C277" s="144"/>
      <c r="D277" s="146">
        <v>5.615506422163218</v>
      </c>
      <c r="E277" s="146"/>
      <c r="F277" s="146"/>
      <c r="G277" s="146"/>
      <c r="H277" s="146">
        <v>5.5623143074575649</v>
      </c>
      <c r="I277" s="146"/>
      <c r="J277" s="146"/>
      <c r="K277" s="146"/>
      <c r="L277" s="146">
        <v>-0.053192114705653104</v>
      </c>
      <c r="M277" s="146"/>
      <c r="N277" s="146"/>
      <c r="O277" s="146"/>
      <c r="P277" s="146">
        <v>4.7563778982522908</v>
      </c>
      <c r="Q277" s="146"/>
      <c r="R277" s="146"/>
      <c r="S277" s="146"/>
      <c r="T277" s="146">
        <v>4.6656103207751061</v>
      </c>
      <c r="U277" s="146"/>
      <c r="V277" s="146"/>
      <c r="W277" s="146"/>
      <c r="X277" s="146">
        <v>-0.09076757747718478</v>
      </c>
      <c r="Y277" s="146"/>
      <c r="Z277" s="146"/>
      <c r="AA277" s="146"/>
    </row>
    <row r="278">
      <c r="B278" s="144" t="s">
        <v>36</v>
      </c>
      <c r="C278" s="144"/>
      <c r="D278" s="146">
        <v>5.5920785980465242</v>
      </c>
      <c r="E278" s="146"/>
      <c r="F278" s="146"/>
      <c r="G278" s="146"/>
      <c r="H278" s="146">
        <v>5.5527799406746894</v>
      </c>
      <c r="I278" s="146"/>
      <c r="J278" s="146"/>
      <c r="K278" s="146"/>
      <c r="L278" s="146">
        <v>-0.0392986573718348</v>
      </c>
      <c r="M278" s="146"/>
      <c r="N278" s="146"/>
      <c r="O278" s="146"/>
      <c r="P278" s="146">
        <v>4.723624793036973</v>
      </c>
      <c r="Q278" s="146"/>
      <c r="R278" s="146"/>
      <c r="S278" s="146"/>
      <c r="T278" s="146">
        <v>4.6355169876671942</v>
      </c>
      <c r="U278" s="146"/>
      <c r="V278" s="146"/>
      <c r="W278" s="146"/>
      <c r="X278" s="146">
        <v>-0.0881078053697788</v>
      </c>
      <c r="Y278" s="146"/>
      <c r="Z278" s="146"/>
      <c r="AA278" s="146"/>
    </row>
    <row r="279">
      <c r="B279" s="136" t="s">
        <v>37</v>
      </c>
      <c r="C279" s="136"/>
      <c r="D279" s="138">
        <v>4.1116696770677494</v>
      </c>
      <c r="E279" s="138"/>
      <c r="F279" s="138"/>
      <c r="G279" s="138"/>
      <c r="H279" s="138">
        <v>4.2363185033533064</v>
      </c>
      <c r="I279" s="138"/>
      <c r="J279" s="138"/>
      <c r="K279" s="138"/>
      <c r="L279" s="138">
        <v>0.12464882628555696</v>
      </c>
      <c r="M279" s="138"/>
      <c r="N279" s="138"/>
      <c r="O279" s="138"/>
      <c r="P279" s="138">
        <v>3.5586407330529242</v>
      </c>
      <c r="Q279" s="138"/>
      <c r="R279" s="138"/>
      <c r="S279" s="138"/>
      <c r="T279" s="138">
        <v>3.572367389132086</v>
      </c>
      <c r="U279" s="138"/>
      <c r="V279" s="138"/>
      <c r="W279" s="138"/>
      <c r="X279" s="138">
        <v>0.013726656079161792</v>
      </c>
      <c r="Y279" s="138"/>
      <c r="Z279" s="138"/>
      <c r="AA279" s="138"/>
    </row>
    <row r="280">
      <c r="B280" s="136" t="s">
        <v>38</v>
      </c>
      <c r="C280" s="136"/>
      <c r="D280" s="138">
        <v>4.1116696770677175</v>
      </c>
      <c r="E280" s="138"/>
      <c r="F280" s="138"/>
      <c r="G280" s="138"/>
      <c r="H280" s="138">
        <v>4.2363185033533295</v>
      </c>
      <c r="I280" s="138"/>
      <c r="J280" s="138"/>
      <c r="K280" s="138"/>
      <c r="L280" s="138">
        <v>0.12464882628561202</v>
      </c>
      <c r="M280" s="138"/>
      <c r="N280" s="138"/>
      <c r="O280" s="138"/>
      <c r="P280" s="138">
        <v>3.5586407330529131</v>
      </c>
      <c r="Q280" s="138"/>
      <c r="R280" s="138"/>
      <c r="S280" s="138"/>
      <c r="T280" s="138">
        <v>3.5723673891321717</v>
      </c>
      <c r="U280" s="138"/>
      <c r="V280" s="138"/>
      <c r="W280" s="138"/>
      <c r="X280" s="138">
        <v>0.013726656079258603</v>
      </c>
      <c r="Y280" s="138"/>
      <c r="Z280" s="138"/>
      <c r="AA280" s="138"/>
    </row>
    <row r="281">
      <c r="B281" s="144" t="s">
        <v>39</v>
      </c>
      <c r="C281" s="144"/>
      <c r="D281" s="146">
        <v>4.1116696770677459</v>
      </c>
      <c r="E281" s="146"/>
      <c r="F281" s="146"/>
      <c r="G281" s="146"/>
      <c r="H281" s="146">
        <v>4.2363185033533064</v>
      </c>
      <c r="I281" s="146"/>
      <c r="J281" s="146"/>
      <c r="K281" s="146"/>
      <c r="L281" s="146">
        <v>0.12464882628556051</v>
      </c>
      <c r="M281" s="146"/>
      <c r="N281" s="146"/>
      <c r="O281" s="146"/>
      <c r="P281" s="146">
        <v>3.5586407330529233</v>
      </c>
      <c r="Q281" s="146"/>
      <c r="R281" s="146"/>
      <c r="S281" s="146"/>
      <c r="T281" s="146">
        <v>3.5723673891320917</v>
      </c>
      <c r="U281" s="146"/>
      <c r="V281" s="146"/>
      <c r="W281" s="146"/>
      <c r="X281" s="146">
        <v>0.013726656079168453</v>
      </c>
      <c r="Y281" s="146"/>
      <c r="Z281" s="146"/>
      <c r="AA281" s="146"/>
    </row>
    <row r="282">
      <c r="B282" s="144" t="s">
        <v>40</v>
      </c>
      <c r="C282" s="144"/>
      <c r="D282" s="146">
        <v>5.3981046009256177</v>
      </c>
      <c r="E282" s="146"/>
      <c r="F282" s="146"/>
      <c r="G282" s="146"/>
      <c r="H282" s="146">
        <v>5.2896157066301424</v>
      </c>
      <c r="I282" s="146"/>
      <c r="J282" s="146"/>
      <c r="K282" s="146"/>
      <c r="L282" s="146">
        <v>-0.10848889429547537</v>
      </c>
      <c r="M282" s="146"/>
      <c r="N282" s="146"/>
      <c r="O282" s="146"/>
      <c r="P282" s="146">
        <v>4.6323889313986006</v>
      </c>
      <c r="Q282" s="146"/>
      <c r="R282" s="146"/>
      <c r="S282" s="146"/>
      <c r="T282" s="146">
        <v>4.4697867848895712</v>
      </c>
      <c r="U282" s="146"/>
      <c r="V282" s="146"/>
      <c r="W282" s="146"/>
      <c r="X282" s="146">
        <v>-0.16260214650902949</v>
      </c>
      <c r="Y282" s="146"/>
      <c r="Z282" s="146"/>
      <c r="AA282" s="146"/>
    </row>
    <row r="283">
      <c r="B283" s="136" t="s">
        <v>41</v>
      </c>
      <c r="C283" s="136"/>
      <c r="D283" s="138">
        <v>5.5207751606019082</v>
      </c>
      <c r="E283" s="138"/>
      <c r="F283" s="138"/>
      <c r="G283" s="138"/>
      <c r="H283" s="138">
        <v>4.8475907922362067</v>
      </c>
      <c r="I283" s="138"/>
      <c r="J283" s="138"/>
      <c r="K283" s="138"/>
      <c r="L283" s="138">
        <v>-0.6731843683657015</v>
      </c>
      <c r="M283" s="138"/>
      <c r="N283" s="138"/>
      <c r="O283" s="138"/>
      <c r="P283" s="138">
        <v>4.4357751544039816</v>
      </c>
      <c r="Q283" s="138"/>
      <c r="R283" s="138"/>
      <c r="S283" s="138"/>
      <c r="T283" s="138">
        <v>3.9520987733464774</v>
      </c>
      <c r="U283" s="138"/>
      <c r="V283" s="138"/>
      <c r="W283" s="138"/>
      <c r="X283" s="138">
        <v>-0.48367638105750421</v>
      </c>
      <c r="Y283" s="138"/>
      <c r="Z283" s="138"/>
      <c r="AA283" s="138"/>
    </row>
    <row r="284">
      <c r="B284" s="136" t="s">
        <v>41</v>
      </c>
      <c r="C284" s="136"/>
      <c r="D284" s="138">
        <v>5.5207751606019082</v>
      </c>
      <c r="E284" s="138"/>
      <c r="F284" s="138"/>
      <c r="G284" s="138"/>
      <c r="H284" s="138">
        <v>4.8475907922362067</v>
      </c>
      <c r="I284" s="138"/>
      <c r="J284" s="138"/>
      <c r="K284" s="138"/>
      <c r="L284" s="138">
        <v>-0.6731843683657015</v>
      </c>
      <c r="M284" s="138"/>
      <c r="N284" s="138"/>
      <c r="O284" s="138"/>
      <c r="P284" s="138">
        <v>4.4357751544039816</v>
      </c>
      <c r="Q284" s="138"/>
      <c r="R284" s="138"/>
      <c r="S284" s="138"/>
      <c r="T284" s="138">
        <v>3.9520987733464774</v>
      </c>
      <c r="U284" s="138"/>
      <c r="V284" s="138"/>
      <c r="W284" s="138"/>
      <c r="X284" s="138">
        <v>-0.48367638105750421</v>
      </c>
      <c r="Y284" s="138"/>
      <c r="Z284" s="138"/>
      <c r="AA284" s="138"/>
    </row>
    <row r="285">
      <c r="B285" s="136" t="s">
        <v>42</v>
      </c>
      <c r="C285" s="136"/>
      <c r="D285" s="138">
        <v>5.9193104398266341</v>
      </c>
      <c r="E285" s="138"/>
      <c r="F285" s="138"/>
      <c r="G285" s="138"/>
      <c r="H285" s="138">
        <v>5.7364862670354411</v>
      </c>
      <c r="I285" s="138"/>
      <c r="J285" s="138"/>
      <c r="K285" s="138"/>
      <c r="L285" s="138">
        <v>-0.182824172791193</v>
      </c>
      <c r="M285" s="138"/>
      <c r="N285" s="138"/>
      <c r="O285" s="138"/>
      <c r="P285" s="138">
        <v>4.5566218046022948</v>
      </c>
      <c r="Q285" s="138"/>
      <c r="R285" s="138"/>
      <c r="S285" s="138"/>
      <c r="T285" s="138">
        <v>4.4098199057945822</v>
      </c>
      <c r="U285" s="138"/>
      <c r="V285" s="138"/>
      <c r="W285" s="138"/>
      <c r="X285" s="138">
        <v>-0.14680189880771266</v>
      </c>
      <c r="Y285" s="138"/>
      <c r="Z285" s="138"/>
      <c r="AA285" s="138"/>
    </row>
    <row r="286">
      <c r="B286" s="136" t="s">
        <v>43</v>
      </c>
      <c r="C286" s="136"/>
      <c r="D286" s="138">
        <v>5.40408898165596</v>
      </c>
      <c r="E286" s="138"/>
      <c r="F286" s="138"/>
      <c r="G286" s="138"/>
      <c r="H286" s="138">
        <v>5.2175664867957146</v>
      </c>
      <c r="I286" s="138"/>
      <c r="J286" s="138"/>
      <c r="K286" s="138"/>
      <c r="L286" s="138">
        <v>-0.1865224948602453</v>
      </c>
      <c r="M286" s="138"/>
      <c r="N286" s="138"/>
      <c r="O286" s="138"/>
      <c r="P286" s="138">
        <v>5.393948752804909</v>
      </c>
      <c r="Q286" s="138"/>
      <c r="R286" s="138"/>
      <c r="S286" s="138"/>
      <c r="T286" s="138">
        <v>5.2343858436898705</v>
      </c>
      <c r="U286" s="138"/>
      <c r="V286" s="138"/>
      <c r="W286" s="138"/>
      <c r="X286" s="138">
        <v>-0.15956290911503857</v>
      </c>
      <c r="Y286" s="138"/>
      <c r="Z286" s="138"/>
      <c r="AA286" s="138"/>
    </row>
    <row r="287">
      <c r="B287" s="136" t="s">
        <v>41</v>
      </c>
      <c r="C287" s="136"/>
      <c r="D287" s="138">
        <v>5.5207751606019082</v>
      </c>
      <c r="E287" s="138"/>
      <c r="F287" s="138"/>
      <c r="G287" s="138"/>
      <c r="H287" s="138">
        <v>4.8475907922362067</v>
      </c>
      <c r="I287" s="138"/>
      <c r="J287" s="138"/>
      <c r="K287" s="138"/>
      <c r="L287" s="138">
        <v>-0.6731843683657015</v>
      </c>
      <c r="M287" s="138"/>
      <c r="N287" s="138"/>
      <c r="O287" s="138"/>
      <c r="P287" s="138">
        <v>4.4357751544039816</v>
      </c>
      <c r="Q287" s="138"/>
      <c r="R287" s="138"/>
      <c r="S287" s="138"/>
      <c r="T287" s="138">
        <v>3.9520987733464774</v>
      </c>
      <c r="U287" s="138"/>
      <c r="V287" s="138"/>
      <c r="W287" s="138"/>
      <c r="X287" s="138">
        <v>-0.48367638105750421</v>
      </c>
      <c r="Y287" s="138"/>
      <c r="Z287" s="138"/>
      <c r="AA287" s="138"/>
    </row>
    <row r="288">
      <c r="B288" s="136" t="s">
        <v>41</v>
      </c>
      <c r="C288" s="136"/>
      <c r="D288" s="138">
        <v>5.5207751606019082</v>
      </c>
      <c r="E288" s="138"/>
      <c r="F288" s="138"/>
      <c r="G288" s="138"/>
      <c r="H288" s="138">
        <v>4.8475907922362067</v>
      </c>
      <c r="I288" s="138"/>
      <c r="J288" s="138"/>
      <c r="K288" s="138"/>
      <c r="L288" s="138">
        <v>-0.6731843683657015</v>
      </c>
      <c r="M288" s="138"/>
      <c r="N288" s="138"/>
      <c r="O288" s="138"/>
      <c r="P288" s="138">
        <v>4.4357751544039816</v>
      </c>
      <c r="Q288" s="138"/>
      <c r="R288" s="138"/>
      <c r="S288" s="138"/>
      <c r="T288" s="138">
        <v>3.9520987733464774</v>
      </c>
      <c r="U288" s="138"/>
      <c r="V288" s="138"/>
      <c r="W288" s="138"/>
      <c r="X288" s="138">
        <v>-0.48367638105750421</v>
      </c>
      <c r="Y288" s="138"/>
      <c r="Z288" s="138"/>
      <c r="AA288" s="138"/>
    </row>
    <row r="289">
      <c r="B289" s="136" t="s">
        <v>41</v>
      </c>
      <c r="C289" s="136"/>
      <c r="D289" s="138">
        <v>5.5207751606019082</v>
      </c>
      <c r="E289" s="138"/>
      <c r="F289" s="138"/>
      <c r="G289" s="138"/>
      <c r="H289" s="138">
        <v>4.8475907922362067</v>
      </c>
      <c r="I289" s="138"/>
      <c r="J289" s="138"/>
      <c r="K289" s="138"/>
      <c r="L289" s="138">
        <v>-0.6731843683657015</v>
      </c>
      <c r="M289" s="138"/>
      <c r="N289" s="138"/>
      <c r="O289" s="138"/>
      <c r="P289" s="138">
        <v>4.4357751544039816</v>
      </c>
      <c r="Q289" s="138"/>
      <c r="R289" s="138"/>
      <c r="S289" s="138"/>
      <c r="T289" s="138">
        <v>3.9520987733464774</v>
      </c>
      <c r="U289" s="138"/>
      <c r="V289" s="138"/>
      <c r="W289" s="138"/>
      <c r="X289" s="138">
        <v>-0.48367638105750421</v>
      </c>
      <c r="Y289" s="138"/>
      <c r="Z289" s="138"/>
      <c r="AA289" s="138"/>
    </row>
    <row r="290">
      <c r="B290" s="144" t="s">
        <v>44</v>
      </c>
      <c r="C290" s="144"/>
      <c r="D290" s="146">
        <v>5.450387792727863</v>
      </c>
      <c r="E290" s="146"/>
      <c r="F290" s="146"/>
      <c r="G290" s="146"/>
      <c r="H290" s="146">
        <v>5.4034297664367648</v>
      </c>
      <c r="I290" s="146"/>
      <c r="J290" s="146"/>
      <c r="K290" s="146"/>
      <c r="L290" s="146">
        <v>-0.046958026291098243</v>
      </c>
      <c r="M290" s="146"/>
      <c r="N290" s="146"/>
      <c r="O290" s="146"/>
      <c r="P290" s="146">
        <v>4.7736932646636667</v>
      </c>
      <c r="Q290" s="146"/>
      <c r="R290" s="146"/>
      <c r="S290" s="146"/>
      <c r="T290" s="146">
        <v>4.6698857709659</v>
      </c>
      <c r="U290" s="146"/>
      <c r="V290" s="146"/>
      <c r="W290" s="146"/>
      <c r="X290" s="146">
        <v>-0.10380749369776687</v>
      </c>
      <c r="Y290" s="146"/>
      <c r="Z290" s="146"/>
      <c r="AA290" s="146"/>
    </row>
    <row r="291">
      <c r="B291" s="136" t="s">
        <v>45</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36" t="s">
        <v>46</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36" t="s">
        <v>47</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48</v>
      </c>
      <c r="C294" s="136"/>
      <c r="D294" s="138"/>
      <c r="E294" s="138"/>
      <c r="F294" s="138"/>
      <c r="G294" s="138"/>
      <c r="H294" s="138">
        <v>0</v>
      </c>
      <c r="I294" s="138"/>
      <c r="J294" s="138"/>
      <c r="K294" s="138"/>
      <c r="L294" s="138">
        <v>0</v>
      </c>
      <c r="M294" s="138"/>
      <c r="N294" s="138"/>
      <c r="O294" s="138"/>
      <c r="P294" s="138"/>
      <c r="Q294" s="138"/>
      <c r="R294" s="138"/>
      <c r="S294" s="138"/>
      <c r="T294" s="138">
        <v>0</v>
      </c>
      <c r="U294" s="138"/>
      <c r="V294" s="138"/>
      <c r="W294" s="138"/>
      <c r="X294" s="138">
        <v>0</v>
      </c>
      <c r="Y294" s="138"/>
      <c r="Z294" s="138"/>
      <c r="AA294" s="138"/>
    </row>
    <row r="295">
      <c r="B295" s="144" t="s">
        <v>49</v>
      </c>
      <c r="C295" s="144"/>
      <c r="D295" s="146">
        <v>0</v>
      </c>
      <c r="E295" s="146"/>
      <c r="F295" s="146"/>
      <c r="G295" s="146"/>
      <c r="H295" s="146">
        <v>0</v>
      </c>
      <c r="I295" s="146"/>
      <c r="J295" s="146"/>
      <c r="K295" s="146"/>
      <c r="L295" s="146">
        <v>0</v>
      </c>
      <c r="M295" s="146"/>
      <c r="N295" s="146"/>
      <c r="O295" s="146"/>
      <c r="P295" s="146">
        <v>0</v>
      </c>
      <c r="Q295" s="146"/>
      <c r="R295" s="146"/>
      <c r="S295" s="146"/>
      <c r="T295" s="146">
        <v>0</v>
      </c>
      <c r="U295" s="146"/>
      <c r="V295" s="146"/>
      <c r="W295" s="146"/>
      <c r="X295" s="146">
        <v>0</v>
      </c>
      <c r="Y295" s="146"/>
      <c r="Z295" s="146"/>
      <c r="AA295" s="146"/>
    </row>
    <row r="296">
      <c r="B296" s="144" t="s">
        <v>50</v>
      </c>
      <c r="C296" s="144"/>
      <c r="D296" s="146">
        <v>4.4090808142086777</v>
      </c>
      <c r="E296" s="146"/>
      <c r="F296" s="146"/>
      <c r="G296" s="146"/>
      <c r="H296" s="146">
        <v>4.3174746306136447</v>
      </c>
      <c r="I296" s="146"/>
      <c r="J296" s="146"/>
      <c r="K296" s="146"/>
      <c r="L296" s="146">
        <v>-0.091606183595033031</v>
      </c>
      <c r="M296" s="146"/>
      <c r="N296" s="146"/>
      <c r="O296" s="146"/>
      <c r="P296" s="146">
        <v>3.8369511309928868</v>
      </c>
      <c r="Q296" s="146"/>
      <c r="R296" s="146"/>
      <c r="S296" s="146"/>
      <c r="T296" s="146">
        <v>3.7206452426477092</v>
      </c>
      <c r="U296" s="146"/>
      <c r="V296" s="146"/>
      <c r="W296" s="146"/>
      <c r="X296" s="146">
        <v>-0.11630588834517752</v>
      </c>
      <c r="Y296" s="146"/>
      <c r="Z296" s="146"/>
      <c r="AA296" s="146"/>
    </row>
    <row r="297"/>
    <row r="298">
      <c r="B298" s="136" t="s">
        <v>51</v>
      </c>
      <c r="C298" s="136"/>
      <c r="D298" s="138">
        <v>0.99500086341985894</v>
      </c>
      <c r="E298" s="138"/>
      <c r="F298" s="138"/>
      <c r="G298" s="138"/>
      <c r="H298" s="138">
        <v>1.0435277516240602</v>
      </c>
      <c r="I298" s="138"/>
      <c r="J298" s="138"/>
      <c r="K298" s="138"/>
      <c r="L298" s="138">
        <v>0.048526888204201257</v>
      </c>
      <c r="M298" s="138"/>
      <c r="N298" s="138"/>
      <c r="O298" s="138"/>
      <c r="P298" s="138">
        <v>0.4749597201466797</v>
      </c>
      <c r="Q298" s="138"/>
      <c r="R298" s="138"/>
      <c r="S298" s="138"/>
      <c r="T298" s="138">
        <v>0.47959185645350022</v>
      </c>
      <c r="U298" s="138"/>
      <c r="V298" s="138"/>
      <c r="W298" s="138"/>
      <c r="X298" s="138">
        <v>0.0046321363068205224</v>
      </c>
      <c r="Y298" s="138"/>
      <c r="Z298" s="138"/>
      <c r="AA298" s="138"/>
    </row>
    <row r="299">
      <c r="B299" s="136" t="s">
        <v>52</v>
      </c>
      <c r="C299" s="136"/>
      <c r="D299" s="138">
        <v>0.68788088561613436</v>
      </c>
      <c r="E299" s="138"/>
      <c r="F299" s="138"/>
      <c r="G299" s="138"/>
      <c r="H299" s="138">
        <v>0.66311916099275947</v>
      </c>
      <c r="I299" s="138"/>
      <c r="J299" s="138"/>
      <c r="K299" s="138"/>
      <c r="L299" s="138">
        <v>-0.024761724623374892</v>
      </c>
      <c r="M299" s="138"/>
      <c r="N299" s="138"/>
      <c r="O299" s="138"/>
      <c r="P299" s="138">
        <v>0.68707250160725275</v>
      </c>
      <c r="Q299" s="138"/>
      <c r="R299" s="138"/>
      <c r="S299" s="138"/>
      <c r="T299" s="138">
        <v>0.66975946121724228</v>
      </c>
      <c r="U299" s="138"/>
      <c r="V299" s="138"/>
      <c r="W299" s="138"/>
      <c r="X299" s="138">
        <v>-0.01731304039001047</v>
      </c>
      <c r="Y299" s="138"/>
      <c r="Z299" s="138"/>
      <c r="AA299" s="138"/>
    </row>
    <row r="300">
      <c r="B300" s="136" t="s">
        <v>53</v>
      </c>
      <c r="C300" s="136"/>
      <c r="D300" s="138">
        <v>0.69518735260574116</v>
      </c>
      <c r="E300" s="138"/>
      <c r="F300" s="138"/>
      <c r="G300" s="138"/>
      <c r="H300" s="138">
        <v>0.66803400540724789</v>
      </c>
      <c r="I300" s="138"/>
      <c r="J300" s="138"/>
      <c r="K300" s="138"/>
      <c r="L300" s="138">
        <v>-0.027153347198493272</v>
      </c>
      <c r="M300" s="138"/>
      <c r="N300" s="138"/>
      <c r="O300" s="138"/>
      <c r="P300" s="138">
        <v>0.69421755477625491</v>
      </c>
      <c r="Q300" s="138"/>
      <c r="R300" s="138"/>
      <c r="S300" s="138"/>
      <c r="T300" s="138">
        <v>0.67600221204453537</v>
      </c>
      <c r="U300" s="138"/>
      <c r="V300" s="138"/>
      <c r="W300" s="138"/>
      <c r="X300" s="138">
        <v>-0.018215342731719542</v>
      </c>
      <c r="Y300" s="138"/>
      <c r="Z300" s="138"/>
      <c r="AA300" s="138"/>
    </row>
    <row r="301">
      <c r="B301" s="136" t="s">
        <v>54</v>
      </c>
      <c r="C301" s="136"/>
      <c r="D301" s="138">
        <v>0.32720443265850091</v>
      </c>
      <c r="E301" s="138"/>
      <c r="F301" s="138"/>
      <c r="G301" s="138"/>
      <c r="H301" s="138">
        <v>0.29080924939150948</v>
      </c>
      <c r="I301" s="138"/>
      <c r="J301" s="138"/>
      <c r="K301" s="138"/>
      <c r="L301" s="138">
        <v>-0.036395183266991427</v>
      </c>
      <c r="M301" s="138"/>
      <c r="N301" s="138"/>
      <c r="O301" s="138"/>
      <c r="P301" s="138">
        <v>0.32606941842765619</v>
      </c>
      <c r="Q301" s="138"/>
      <c r="R301" s="138"/>
      <c r="S301" s="138"/>
      <c r="T301" s="138">
        <v>0.30013792519481175</v>
      </c>
      <c r="U301" s="138"/>
      <c r="V301" s="138"/>
      <c r="W301" s="138"/>
      <c r="X301" s="138">
        <v>-0.025931493232844438</v>
      </c>
      <c r="Y301" s="138"/>
      <c r="Z301" s="138"/>
      <c r="AA301" s="138"/>
    </row>
    <row r="302">
      <c r="B302" s="136" t="s">
        <v>55</v>
      </c>
      <c r="C302" s="136"/>
      <c r="D302" s="138">
        <v>0</v>
      </c>
      <c r="E302" s="138"/>
      <c r="F302" s="138"/>
      <c r="G302" s="138"/>
      <c r="H302" s="138">
        <v>0</v>
      </c>
      <c r="I302" s="138"/>
      <c r="J302" s="138"/>
      <c r="K302" s="138"/>
      <c r="L302" s="138">
        <v>0</v>
      </c>
      <c r="M302" s="138"/>
      <c r="N302" s="138"/>
      <c r="O302" s="138"/>
      <c r="P302" s="138">
        <v>0</v>
      </c>
      <c r="Q302" s="138"/>
      <c r="R302" s="138"/>
      <c r="S302" s="138"/>
      <c r="T302" s="138">
        <v>0</v>
      </c>
      <c r="U302" s="138"/>
      <c r="V302" s="138"/>
      <c r="W302" s="138"/>
      <c r="X302" s="138">
        <v>0</v>
      </c>
      <c r="Y302" s="138"/>
      <c r="Z302" s="138"/>
      <c r="AA302" s="138"/>
    </row>
    <row r="303">
      <c r="B303" s="144" t="s">
        <v>56</v>
      </c>
      <c r="C303" s="144"/>
      <c r="D303" s="146">
        <v>0.64057555262786559</v>
      </c>
      <c r="E303" s="146"/>
      <c r="F303" s="146"/>
      <c r="G303" s="146"/>
      <c r="H303" s="146">
        <v>0.63972787098817774</v>
      </c>
      <c r="I303" s="146"/>
      <c r="J303" s="146"/>
      <c r="K303" s="146"/>
      <c r="L303" s="146">
        <v>-0.00084768163968784727</v>
      </c>
      <c r="M303" s="146"/>
      <c r="N303" s="146"/>
      <c r="O303" s="146"/>
      <c r="P303" s="146">
        <v>0.43130484576818412</v>
      </c>
      <c r="Q303" s="146"/>
      <c r="R303" s="146"/>
      <c r="S303" s="146"/>
      <c r="T303" s="146">
        <v>0.4289973686410764</v>
      </c>
      <c r="U303" s="146"/>
      <c r="V303" s="146"/>
      <c r="W303" s="146"/>
      <c r="X303" s="146">
        <v>-0.0023074771271077155</v>
      </c>
      <c r="Y303" s="146"/>
      <c r="Z303" s="146"/>
      <c r="AA303" s="146"/>
    </row>
    <row r="304">
      <c r="B304" s="136" t="s">
        <v>46</v>
      </c>
      <c r="C304" s="136"/>
      <c r="D304" s="138">
        <v>0</v>
      </c>
      <c r="E304" s="138"/>
      <c r="F304" s="138"/>
      <c r="G304" s="138"/>
      <c r="H304" s="138">
        <v>0</v>
      </c>
      <c r="I304" s="138"/>
      <c r="J304" s="138"/>
      <c r="K304" s="138"/>
      <c r="L304" s="138">
        <v>0</v>
      </c>
      <c r="M304" s="138"/>
      <c r="N304" s="138"/>
      <c r="O304" s="138"/>
      <c r="P304" s="138">
        <v>0</v>
      </c>
      <c r="Q304" s="138"/>
      <c r="R304" s="138"/>
      <c r="S304" s="138"/>
      <c r="T304" s="138">
        <v>0</v>
      </c>
      <c r="U304" s="138"/>
      <c r="V304" s="138"/>
      <c r="W304" s="138"/>
      <c r="X304" s="138">
        <v>0</v>
      </c>
      <c r="Y304" s="138"/>
      <c r="Z304" s="138"/>
      <c r="AA304" s="138"/>
    </row>
    <row r="305">
      <c r="B305" s="144" t="s">
        <v>57</v>
      </c>
      <c r="C305" s="144"/>
      <c r="D305" s="146">
        <v>0</v>
      </c>
      <c r="E305" s="146"/>
      <c r="F305" s="146"/>
      <c r="G305" s="146"/>
      <c r="H305" s="146">
        <v>0</v>
      </c>
      <c r="I305" s="146"/>
      <c r="J305" s="146"/>
      <c r="K305" s="146"/>
      <c r="L305" s="146">
        <v>0</v>
      </c>
      <c r="M305" s="146"/>
      <c r="N305" s="146"/>
      <c r="O305" s="146"/>
      <c r="P305" s="146">
        <v>0</v>
      </c>
      <c r="Q305" s="146"/>
      <c r="R305" s="146"/>
      <c r="S305" s="146"/>
      <c r="T305" s="146">
        <v>0</v>
      </c>
      <c r="U305" s="146"/>
      <c r="V305" s="146"/>
      <c r="W305" s="146"/>
      <c r="X305" s="146">
        <v>0</v>
      </c>
      <c r="Y305" s="146"/>
      <c r="Z305" s="146"/>
      <c r="AA305" s="146"/>
    </row>
    <row r="306">
      <c r="B306" s="144" t="s">
        <v>58</v>
      </c>
      <c r="C306" s="144"/>
      <c r="D306" s="146">
        <v>0.63750202625401664</v>
      </c>
      <c r="E306" s="146"/>
      <c r="F306" s="146"/>
      <c r="G306" s="146"/>
      <c r="H306" s="146">
        <v>0.63704487518461972</v>
      </c>
      <c r="I306" s="146"/>
      <c r="J306" s="146"/>
      <c r="K306" s="146"/>
      <c r="L306" s="146">
        <v>-0.00045715106939692163</v>
      </c>
      <c r="M306" s="146"/>
      <c r="N306" s="146"/>
      <c r="O306" s="146"/>
      <c r="P306" s="146">
        <v>0.42923541490526856</v>
      </c>
      <c r="Q306" s="146"/>
      <c r="R306" s="146"/>
      <c r="S306" s="146"/>
      <c r="T306" s="146">
        <v>0.42719816902511565</v>
      </c>
      <c r="U306" s="146"/>
      <c r="V306" s="146"/>
      <c r="W306" s="146"/>
      <c r="X306" s="146">
        <v>-0.0020372458801529159</v>
      </c>
      <c r="Y306" s="146"/>
      <c r="Z306" s="146"/>
      <c r="AA306" s="146"/>
    </row>
    <row r="307" ht="14.25" customHeight="1">
      <c r="B307" s="7"/>
      <c r="C307" s="7"/>
      <c r="D307" s="8"/>
      <c r="E307" s="8"/>
      <c r="F307" s="8"/>
      <c r="G307" s="8"/>
      <c r="H307" s="8"/>
      <c r="I307" s="8"/>
      <c r="J307" s="8"/>
      <c r="K307" s="8"/>
      <c r="L307" s="8"/>
      <c r="M307" s="8"/>
      <c r="N307" s="8"/>
      <c r="O307" s="8"/>
      <c r="P307" s="8"/>
      <c r="Q307" s="8"/>
      <c r="R307" s="8"/>
      <c r="S307" s="8"/>
      <c r="T307" s="8"/>
      <c r="U307" s="8"/>
      <c r="V307" s="8"/>
      <c r="W307" s="8"/>
      <c r="X307" s="8"/>
      <c r="Y307" s="8"/>
      <c r="Z307" s="8"/>
      <c r="AA307" s="8"/>
    </row>
    <row r="308" ht="14.25" customHeight="1">
      <c r="B308" s="7"/>
      <c r="C308" s="7"/>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4.25" customHeight="1">
      <c r="B309" s="54" t="s">
        <v>63</v>
      </c>
      <c r="C309" s="54"/>
      <c r="D309" s="54"/>
      <c r="E309" s="54"/>
      <c r="F309" s="54"/>
      <c r="G309" s="54"/>
      <c r="H309" s="54"/>
      <c r="I309" s="54"/>
      <c r="J309" s="54"/>
      <c r="K309" s="54"/>
      <c r="L309" s="54"/>
      <c r="M309" s="54"/>
      <c r="N309" s="54"/>
      <c r="O309" s="54"/>
      <c r="P309" s="58"/>
      <c r="Q309" s="58"/>
      <c r="R309" s="58"/>
      <c r="S309" s="58"/>
      <c r="T309" s="58"/>
      <c r="U309" s="58"/>
      <c r="V309" s="58"/>
      <c r="W309" s="58"/>
      <c r="X309" s="58"/>
      <c r="Y309" s="58"/>
      <c r="Z309" s="58"/>
      <c r="AA309" s="58"/>
    </row>
    <row r="310" ht="14.25" customHeight="1">
      <c r="B310" s="59" t="s">
        <v>1</v>
      </c>
      <c r="C310" s="60"/>
      <c r="D310" s="61" t="s">
        <v>12</v>
      </c>
      <c r="E310" s="62"/>
      <c r="F310" s="62"/>
      <c r="G310" s="62"/>
      <c r="H310" s="62"/>
      <c r="I310" s="62"/>
      <c r="J310" s="62"/>
      <c r="K310" s="62"/>
      <c r="L310" s="62"/>
      <c r="M310" s="62"/>
      <c r="N310" s="62"/>
      <c r="O310" s="63"/>
      <c r="P310" s="64" t="s">
        <v>13</v>
      </c>
      <c r="Q310" s="64"/>
      <c r="R310" s="64"/>
      <c r="S310" s="64"/>
      <c r="T310" s="64"/>
      <c r="U310" s="64"/>
      <c r="V310" s="64"/>
      <c r="W310" s="64"/>
      <c r="X310" s="64"/>
      <c r="Y310" s="64"/>
      <c r="Z310" s="64"/>
      <c r="AA310" s="64"/>
    </row>
    <row r="311" ht="14.25" customHeight="1">
      <c r="B311" s="59"/>
      <c r="C311" s="60"/>
      <c r="D311" s="65" t="s">
        <v>4</v>
      </c>
      <c r="E311" s="56"/>
      <c r="F311" s="56"/>
      <c r="G311" s="56"/>
      <c r="H311" s="56" t="s">
        <v>5</v>
      </c>
      <c r="I311" s="56"/>
      <c r="J311" s="56"/>
      <c r="K311" s="56"/>
      <c r="L311" s="56" t="s">
        <v>14</v>
      </c>
      <c r="M311" s="56"/>
      <c r="N311" s="56"/>
      <c r="O311" s="57"/>
      <c r="P311" s="56" t="s">
        <v>4</v>
      </c>
      <c r="Q311" s="56"/>
      <c r="R311" s="56"/>
      <c r="S311" s="56"/>
      <c r="T311" s="56" t="s">
        <v>5</v>
      </c>
      <c r="U311" s="56"/>
      <c r="V311" s="56"/>
      <c r="W311" s="56"/>
      <c r="X311" s="56" t="s">
        <v>14</v>
      </c>
      <c r="Y311" s="56"/>
      <c r="Z311" s="56"/>
      <c r="AA311" s="56"/>
    </row>
    <row r="312">
      <c r="B312" s="136" t="s">
        <v>15</v>
      </c>
      <c r="C312" s="136"/>
      <c r="D312" s="143">
        <v>46784.239622430694</v>
      </c>
      <c r="E312" s="143"/>
      <c r="F312" s="143"/>
      <c r="G312" s="143"/>
      <c r="H312" s="143">
        <v>49417.878929821745</v>
      </c>
      <c r="I312" s="143"/>
      <c r="J312" s="143"/>
      <c r="K312" s="143"/>
      <c r="L312" s="143">
        <v>2633.6393073910476</v>
      </c>
      <c r="M312" s="143"/>
      <c r="N312" s="143"/>
      <c r="O312" s="143"/>
      <c r="P312" s="143">
        <v>49346.171473163653</v>
      </c>
      <c r="Q312" s="143"/>
      <c r="R312" s="143"/>
      <c r="S312" s="143"/>
      <c r="T312" s="143">
        <v>51680.659724038691</v>
      </c>
      <c r="U312" s="143"/>
      <c r="V312" s="143"/>
      <c r="W312" s="143"/>
      <c r="X312" s="143">
        <v>2334.4882508750411</v>
      </c>
      <c r="Y312" s="143"/>
      <c r="Z312" s="143"/>
      <c r="AA312" s="143"/>
    </row>
    <row r="313">
      <c r="B313" s="136" t="s">
        <v>16</v>
      </c>
      <c r="C313" s="136"/>
      <c r="D313" s="143">
        <v>15144.747513401509</v>
      </c>
      <c r="E313" s="143"/>
      <c r="F313" s="143"/>
      <c r="G313" s="143"/>
      <c r="H313" s="143">
        <v>16630.95570685673</v>
      </c>
      <c r="I313" s="143"/>
      <c r="J313" s="143"/>
      <c r="K313" s="143"/>
      <c r="L313" s="143">
        <v>1486.2081934552211</v>
      </c>
      <c r="M313" s="143"/>
      <c r="N313" s="143"/>
      <c r="O313" s="143"/>
      <c r="P313" s="143">
        <v>15842.901404892647</v>
      </c>
      <c r="Q313" s="143"/>
      <c r="R313" s="143"/>
      <c r="S313" s="143"/>
      <c r="T313" s="143">
        <v>17252.527677861282</v>
      </c>
      <c r="U313" s="143"/>
      <c r="V313" s="143"/>
      <c r="W313" s="143"/>
      <c r="X313" s="143">
        <v>1409.6262729686332</v>
      </c>
      <c r="Y313" s="143"/>
      <c r="Z313" s="143"/>
      <c r="AA313" s="143"/>
    </row>
    <row r="314">
      <c r="B314" s="144" t="s">
        <v>17</v>
      </c>
      <c r="C314" s="144"/>
      <c r="D314" s="145">
        <v>61928.98713583214</v>
      </c>
      <c r="E314" s="145"/>
      <c r="F314" s="145"/>
      <c r="G314" s="145"/>
      <c r="H314" s="145">
        <v>66048.834636678468</v>
      </c>
      <c r="I314" s="145"/>
      <c r="J314" s="145"/>
      <c r="K314" s="145"/>
      <c r="L314" s="145">
        <v>4119.8475008463265</v>
      </c>
      <c r="M314" s="145"/>
      <c r="N314" s="145"/>
      <c r="O314" s="145"/>
      <c r="P314" s="145">
        <v>65189.072878056351</v>
      </c>
      <c r="Q314" s="145"/>
      <c r="R314" s="145"/>
      <c r="S314" s="145"/>
      <c r="T314" s="145">
        <v>68933.187401900053</v>
      </c>
      <c r="U314" s="145"/>
      <c r="V314" s="145"/>
      <c r="W314" s="145"/>
      <c r="X314" s="145">
        <v>3744.1145238436984</v>
      </c>
      <c r="Y314" s="145"/>
      <c r="Z314" s="145"/>
      <c r="AA314" s="145"/>
    </row>
    <row r="315">
      <c r="B315" s="136" t="s">
        <v>18</v>
      </c>
      <c r="C315" s="136"/>
      <c r="D315" s="143">
        <v>2243.8294689603604</v>
      </c>
      <c r="E315" s="143"/>
      <c r="F315" s="143"/>
      <c r="G315" s="143"/>
      <c r="H315" s="143">
        <v>1066.09808102345</v>
      </c>
      <c r="I315" s="143"/>
      <c r="J315" s="143"/>
      <c r="K315" s="143"/>
      <c r="L315" s="143">
        <v>-1177.73138793691</v>
      </c>
      <c r="M315" s="143"/>
      <c r="N315" s="143"/>
      <c r="O315" s="143"/>
      <c r="P315" s="143">
        <v>0</v>
      </c>
      <c r="Q315" s="143"/>
      <c r="R315" s="143"/>
      <c r="S315" s="143"/>
      <c r="T315" s="143">
        <v>0</v>
      </c>
      <c r="U315" s="143"/>
      <c r="V315" s="143"/>
      <c r="W315" s="143"/>
      <c r="X315" s="143">
        <v>0</v>
      </c>
      <c r="Y315" s="143"/>
      <c r="Z315" s="143"/>
      <c r="AA315" s="143"/>
    </row>
    <row r="316">
      <c r="B316" s="136" t="s">
        <v>19</v>
      </c>
      <c r="C316" s="136"/>
      <c r="D316" s="143">
        <v>757.666417352282</v>
      </c>
      <c r="E316" s="143"/>
      <c r="F316" s="143"/>
      <c r="G316" s="143"/>
      <c r="H316" s="143">
        <v>275.586353944562</v>
      </c>
      <c r="I316" s="143"/>
      <c r="J316" s="143"/>
      <c r="K316" s="143"/>
      <c r="L316" s="143">
        <v>-482.08006340771993</v>
      </c>
      <c r="M316" s="143"/>
      <c r="N316" s="143"/>
      <c r="O316" s="143"/>
      <c r="P316" s="143">
        <v>0</v>
      </c>
      <c r="Q316" s="143"/>
      <c r="R316" s="143"/>
      <c r="S316" s="143"/>
      <c r="T316" s="143">
        <v>0</v>
      </c>
      <c r="U316" s="143"/>
      <c r="V316" s="143"/>
      <c r="W316" s="143"/>
      <c r="X316" s="143">
        <v>0</v>
      </c>
      <c r="Y316" s="143"/>
      <c r="Z316" s="143"/>
      <c r="AA316" s="143"/>
    </row>
    <row r="317">
      <c r="B317" s="136" t="s">
        <v>20</v>
      </c>
      <c r="C317" s="136"/>
      <c r="D317" s="143">
        <v>144.52071201156218</v>
      </c>
      <c r="E317" s="143"/>
      <c r="F317" s="143"/>
      <c r="G317" s="143"/>
      <c r="H317" s="143">
        <v>141.90841963811184</v>
      </c>
      <c r="I317" s="143"/>
      <c r="J317" s="143"/>
      <c r="K317" s="143"/>
      <c r="L317" s="143">
        <v>-2.6122923734503565</v>
      </c>
      <c r="M317" s="143"/>
      <c r="N317" s="143"/>
      <c r="O317" s="143"/>
      <c r="P317" s="143">
        <v>167.92253788643109</v>
      </c>
      <c r="Q317" s="143"/>
      <c r="R317" s="143"/>
      <c r="S317" s="143"/>
      <c r="T317" s="143">
        <v>161.00768187342402</v>
      </c>
      <c r="U317" s="143"/>
      <c r="V317" s="143"/>
      <c r="W317" s="143"/>
      <c r="X317" s="143">
        <v>-6.9148560130070837</v>
      </c>
      <c r="Y317" s="143"/>
      <c r="Z317" s="143"/>
      <c r="AA317" s="143"/>
    </row>
    <row r="318">
      <c r="B318" s="144" t="s">
        <v>21</v>
      </c>
      <c r="C318" s="144"/>
      <c r="D318" s="145">
        <v>144.52071201156218</v>
      </c>
      <c r="E318" s="145"/>
      <c r="F318" s="145"/>
      <c r="G318" s="145"/>
      <c r="H318" s="145">
        <v>141.90841963811184</v>
      </c>
      <c r="I318" s="145"/>
      <c r="J318" s="145"/>
      <c r="K318" s="145"/>
      <c r="L318" s="145">
        <v>-2.6122923734503565</v>
      </c>
      <c r="M318" s="145"/>
      <c r="N318" s="145"/>
      <c r="O318" s="145"/>
      <c r="P318" s="145">
        <v>167.92253788643109</v>
      </c>
      <c r="Q318" s="145"/>
      <c r="R318" s="145"/>
      <c r="S318" s="145"/>
      <c r="T318" s="145">
        <v>161.00768187342402</v>
      </c>
      <c r="U318" s="145"/>
      <c r="V318" s="145"/>
      <c r="W318" s="145"/>
      <c r="X318" s="145">
        <v>-6.9148560130070837</v>
      </c>
      <c r="Y318" s="145"/>
      <c r="Z318" s="145"/>
      <c r="AA318" s="145"/>
    </row>
    <row r="319">
      <c r="B319" s="136" t="s">
        <v>22</v>
      </c>
      <c r="C319" s="136"/>
      <c r="D319" s="143">
        <v>189.97756170531002</v>
      </c>
      <c r="E319" s="143"/>
      <c r="F319" s="143"/>
      <c r="G319" s="143"/>
      <c r="H319" s="143">
        <v>122.068230277186</v>
      </c>
      <c r="I319" s="143"/>
      <c r="J319" s="143"/>
      <c r="K319" s="143"/>
      <c r="L319" s="143">
        <v>-67.90933142812402</v>
      </c>
      <c r="M319" s="143"/>
      <c r="N319" s="143"/>
      <c r="O319" s="143"/>
      <c r="P319" s="143">
        <v>0</v>
      </c>
      <c r="Q319" s="143"/>
      <c r="R319" s="143"/>
      <c r="S319" s="143"/>
      <c r="T319" s="143">
        <v>0</v>
      </c>
      <c r="U319" s="143"/>
      <c r="V319" s="143"/>
      <c r="W319" s="143"/>
      <c r="X319" s="143">
        <v>0</v>
      </c>
      <c r="Y319" s="143"/>
      <c r="Z319" s="143"/>
      <c r="AA319" s="143"/>
    </row>
    <row r="320">
      <c r="B320" s="144" t="s">
        <v>23</v>
      </c>
      <c r="C320" s="144"/>
      <c r="D320" s="145">
        <v>189.97756170531002</v>
      </c>
      <c r="E320" s="145"/>
      <c r="F320" s="145"/>
      <c r="G320" s="145"/>
      <c r="H320" s="145">
        <v>122.068230277186</v>
      </c>
      <c r="I320" s="145"/>
      <c r="J320" s="145"/>
      <c r="K320" s="145"/>
      <c r="L320" s="145">
        <v>-67.90933142812402</v>
      </c>
      <c r="M320" s="145"/>
      <c r="N320" s="145"/>
      <c r="O320" s="145"/>
      <c r="P320" s="145">
        <v>0</v>
      </c>
      <c r="Q320" s="145"/>
      <c r="R320" s="145"/>
      <c r="S320" s="145"/>
      <c r="T320" s="145">
        <v>0</v>
      </c>
      <c r="U320" s="145"/>
      <c r="V320" s="145"/>
      <c r="W320" s="145"/>
      <c r="X320" s="145">
        <v>0</v>
      </c>
      <c r="Y320" s="145"/>
      <c r="Z320" s="145"/>
      <c r="AA320" s="145"/>
    </row>
    <row r="321">
      <c r="B321" s="144" t="s">
        <v>24</v>
      </c>
      <c r="C321" s="144"/>
      <c r="D321" s="145">
        <v>334.49827371687286</v>
      </c>
      <c r="E321" s="145"/>
      <c r="F321" s="145"/>
      <c r="G321" s="145"/>
      <c r="H321" s="145">
        <v>263.97664991529751</v>
      </c>
      <c r="I321" s="145"/>
      <c r="J321" s="145"/>
      <c r="K321" s="145"/>
      <c r="L321" s="145">
        <v>-70.521623801575331</v>
      </c>
      <c r="M321" s="145"/>
      <c r="N321" s="145"/>
      <c r="O321" s="145"/>
      <c r="P321" s="145">
        <v>167.92253788643109</v>
      </c>
      <c r="Q321" s="145"/>
      <c r="R321" s="145"/>
      <c r="S321" s="145"/>
      <c r="T321" s="145">
        <v>161.00768187342402</v>
      </c>
      <c r="U321" s="145"/>
      <c r="V321" s="145"/>
      <c r="W321" s="145"/>
      <c r="X321" s="145">
        <v>-6.9148560130070837</v>
      </c>
      <c r="Y321" s="145"/>
      <c r="Z321" s="145"/>
      <c r="AA321" s="145"/>
    </row>
    <row r="322">
      <c r="B322" s="136" t="s">
        <v>25</v>
      </c>
      <c r="C322" s="136"/>
      <c r="D322" s="143"/>
      <c r="E322" s="143"/>
      <c r="F322" s="143"/>
      <c r="G322" s="143"/>
      <c r="H322" s="143">
        <v>658.31556503198294</v>
      </c>
      <c r="I322" s="143"/>
      <c r="J322" s="143"/>
      <c r="K322" s="143"/>
      <c r="L322" s="143">
        <v>658.31556503198294</v>
      </c>
      <c r="M322" s="143"/>
      <c r="N322" s="143"/>
      <c r="O322" s="143"/>
      <c r="P322" s="143"/>
      <c r="Q322" s="143"/>
      <c r="R322" s="143"/>
      <c r="S322" s="143"/>
      <c r="T322" s="143">
        <v>0</v>
      </c>
      <c r="U322" s="143"/>
      <c r="V322" s="143"/>
      <c r="W322" s="143"/>
      <c r="X322" s="143">
        <v>0</v>
      </c>
      <c r="Y322" s="143"/>
      <c r="Z322" s="143"/>
      <c r="AA322" s="143"/>
    </row>
    <row r="323">
      <c r="B323" s="144" t="s">
        <v>26</v>
      </c>
      <c r="C323" s="144"/>
      <c r="D323" s="143"/>
      <c r="E323" s="143"/>
      <c r="F323" s="143"/>
      <c r="G323" s="143"/>
      <c r="H323" s="145">
        <v>658.31556503198294</v>
      </c>
      <c r="I323" s="145"/>
      <c r="J323" s="145"/>
      <c r="K323" s="145"/>
      <c r="L323" s="145">
        <v>658.31556503198294</v>
      </c>
      <c r="M323" s="145"/>
      <c r="N323" s="145"/>
      <c r="O323" s="145"/>
      <c r="P323" s="143"/>
      <c r="Q323" s="143"/>
      <c r="R323" s="143"/>
      <c r="S323" s="143"/>
      <c r="T323" s="145">
        <v>0</v>
      </c>
      <c r="U323" s="145"/>
      <c r="V323" s="145"/>
      <c r="W323" s="145"/>
      <c r="X323" s="145">
        <v>0</v>
      </c>
      <c r="Y323" s="145"/>
      <c r="Z323" s="145"/>
      <c r="AA323" s="145"/>
    </row>
    <row r="324">
      <c r="B324" s="144" t="s">
        <v>27</v>
      </c>
      <c r="C324" s="144"/>
      <c r="D324" s="145">
        <v>3335.9941600295124</v>
      </c>
      <c r="E324" s="145"/>
      <c r="F324" s="145"/>
      <c r="G324" s="145"/>
      <c r="H324" s="145">
        <v>2263.9766499152929</v>
      </c>
      <c r="I324" s="145"/>
      <c r="J324" s="145"/>
      <c r="K324" s="145"/>
      <c r="L324" s="145">
        <v>-1072.0175101142195</v>
      </c>
      <c r="M324" s="145"/>
      <c r="N324" s="145"/>
      <c r="O324" s="145"/>
      <c r="P324" s="145">
        <v>167.92253788643109</v>
      </c>
      <c r="Q324" s="145"/>
      <c r="R324" s="145"/>
      <c r="S324" s="145"/>
      <c r="T324" s="145">
        <v>161.00768187342402</v>
      </c>
      <c r="U324" s="145"/>
      <c r="V324" s="145"/>
      <c r="W324" s="145"/>
      <c r="X324" s="145">
        <v>-6.9148560130070837</v>
      </c>
      <c r="Y324" s="145"/>
      <c r="Z324" s="145"/>
      <c r="AA324" s="145"/>
    </row>
    <row r="325">
      <c r="B325" s="136" t="s">
        <v>28</v>
      </c>
      <c r="C325" s="136"/>
      <c r="D325" s="143">
        <v>40.680489655488628</v>
      </c>
      <c r="E325" s="143"/>
      <c r="F325" s="143"/>
      <c r="G325" s="143"/>
      <c r="H325" s="143">
        <v>43.342740375161654</v>
      </c>
      <c r="I325" s="143"/>
      <c r="J325" s="143"/>
      <c r="K325" s="143"/>
      <c r="L325" s="143">
        <v>2.6622507196730223</v>
      </c>
      <c r="M325" s="143"/>
      <c r="N325" s="143"/>
      <c r="O325" s="143"/>
      <c r="P325" s="143">
        <v>40.680489655484415</v>
      </c>
      <c r="Q325" s="143"/>
      <c r="R325" s="143"/>
      <c r="S325" s="143"/>
      <c r="T325" s="143">
        <v>43.34274037516397</v>
      </c>
      <c r="U325" s="143"/>
      <c r="V325" s="143"/>
      <c r="W325" s="143"/>
      <c r="X325" s="143">
        <v>2.6622507196795557</v>
      </c>
      <c r="Y325" s="143"/>
      <c r="Z325" s="143"/>
      <c r="AA325" s="143"/>
    </row>
    <row r="326">
      <c r="B326" s="136" t="s">
        <v>29</v>
      </c>
      <c r="C326" s="136"/>
      <c r="D326" s="143">
        <v>31.47624478930328</v>
      </c>
      <c r="E326" s="143"/>
      <c r="F326" s="143"/>
      <c r="G326" s="143"/>
      <c r="H326" s="143">
        <v>29.219824972018849</v>
      </c>
      <c r="I326" s="143"/>
      <c r="J326" s="143"/>
      <c r="K326" s="143"/>
      <c r="L326" s="143">
        <v>-2.2564198172844336</v>
      </c>
      <c r="M326" s="143"/>
      <c r="N326" s="143"/>
      <c r="O326" s="143"/>
      <c r="P326" s="143">
        <v>31.47624478930468</v>
      </c>
      <c r="Q326" s="143"/>
      <c r="R326" s="143"/>
      <c r="S326" s="143"/>
      <c r="T326" s="143">
        <v>29.219824972019989</v>
      </c>
      <c r="U326" s="143"/>
      <c r="V326" s="143"/>
      <c r="W326" s="143"/>
      <c r="X326" s="143">
        <v>-2.2564198172846917</v>
      </c>
      <c r="Y326" s="143"/>
      <c r="Z326" s="143"/>
      <c r="AA326" s="143"/>
    </row>
    <row r="327">
      <c r="B327" s="144" t="s">
        <v>30</v>
      </c>
      <c r="C327" s="144"/>
      <c r="D327" s="145">
        <v>72.156734444791923</v>
      </c>
      <c r="E327" s="145"/>
      <c r="F327" s="145"/>
      <c r="G327" s="145"/>
      <c r="H327" s="145">
        <v>72.562565347180453</v>
      </c>
      <c r="I327" s="145"/>
      <c r="J327" s="145"/>
      <c r="K327" s="145"/>
      <c r="L327" s="145">
        <v>0.40583090238853764</v>
      </c>
      <c r="M327" s="145"/>
      <c r="N327" s="145"/>
      <c r="O327" s="145"/>
      <c r="P327" s="145">
        <v>72.156734444789123</v>
      </c>
      <c r="Q327" s="145"/>
      <c r="R327" s="145"/>
      <c r="S327" s="145"/>
      <c r="T327" s="145">
        <v>72.562565347183963</v>
      </c>
      <c r="U327" s="145"/>
      <c r="V327" s="145"/>
      <c r="W327" s="145"/>
      <c r="X327" s="145">
        <v>0.40583090239483866</v>
      </c>
      <c r="Y327" s="145"/>
      <c r="Z327" s="145"/>
      <c r="AA327" s="145"/>
    </row>
    <row r="328">
      <c r="B328" s="136" t="s">
        <v>31</v>
      </c>
      <c r="C328" s="136"/>
      <c r="D328" s="143">
        <v>1916.2521701177022</v>
      </c>
      <c r="E328" s="143"/>
      <c r="F328" s="143"/>
      <c r="G328" s="143"/>
      <c r="H328" s="143">
        <v>2045.989947828579</v>
      </c>
      <c r="I328" s="143"/>
      <c r="J328" s="143"/>
      <c r="K328" s="143"/>
      <c r="L328" s="143">
        <v>129.73777771087666</v>
      </c>
      <c r="M328" s="143"/>
      <c r="N328" s="143"/>
      <c r="O328" s="143"/>
      <c r="P328" s="143">
        <v>2065.3138002608011</v>
      </c>
      <c r="Q328" s="143"/>
      <c r="R328" s="143"/>
      <c r="S328" s="143"/>
      <c r="T328" s="143">
        <v>2208.2941269591884</v>
      </c>
      <c r="U328" s="143"/>
      <c r="V328" s="143"/>
      <c r="W328" s="143"/>
      <c r="X328" s="143">
        <v>142.98032669838727</v>
      </c>
      <c r="Y328" s="143"/>
      <c r="Z328" s="143"/>
      <c r="AA328" s="143"/>
    </row>
    <row r="329">
      <c r="B329" s="136" t="s">
        <v>32</v>
      </c>
      <c r="C329" s="136"/>
      <c r="D329" s="143">
        <v>808.24267768032519</v>
      </c>
      <c r="E329" s="143"/>
      <c r="F329" s="143"/>
      <c r="G329" s="143"/>
      <c r="H329" s="143">
        <v>718.46938421199525</v>
      </c>
      <c r="I329" s="143"/>
      <c r="J329" s="143"/>
      <c r="K329" s="143"/>
      <c r="L329" s="143">
        <v>-89.773293468329939</v>
      </c>
      <c r="M329" s="143"/>
      <c r="N329" s="143"/>
      <c r="O329" s="143"/>
      <c r="P329" s="143">
        <v>813.95503920758892</v>
      </c>
      <c r="Q329" s="143"/>
      <c r="R329" s="143"/>
      <c r="S329" s="143"/>
      <c r="T329" s="143">
        <v>726.41944060414892</v>
      </c>
      <c r="U329" s="143"/>
      <c r="V329" s="143"/>
      <c r="W329" s="143"/>
      <c r="X329" s="143">
        <v>-87.535598603439979</v>
      </c>
      <c r="Y329" s="143"/>
      <c r="Z329" s="143"/>
      <c r="AA329" s="143"/>
    </row>
    <row r="330">
      <c r="B330" s="136" t="s">
        <v>33</v>
      </c>
      <c r="C330" s="136"/>
      <c r="D330" s="143">
        <v>13400.225158881414</v>
      </c>
      <c r="E330" s="143"/>
      <c r="F330" s="143"/>
      <c r="G330" s="143"/>
      <c r="H330" s="143">
        <v>13609.127987590508</v>
      </c>
      <c r="I330" s="143"/>
      <c r="J330" s="143"/>
      <c r="K330" s="143"/>
      <c r="L330" s="143">
        <v>208.90282870909198</v>
      </c>
      <c r="M330" s="143"/>
      <c r="N330" s="143"/>
      <c r="O330" s="143"/>
      <c r="P330" s="143">
        <v>14674.209641383095</v>
      </c>
      <c r="Q330" s="143"/>
      <c r="R330" s="143"/>
      <c r="S330" s="143"/>
      <c r="T330" s="143">
        <v>14446.769948151923</v>
      </c>
      <c r="U330" s="143"/>
      <c r="V330" s="143"/>
      <c r="W330" s="143"/>
      <c r="X330" s="143">
        <v>-227.439693231171</v>
      </c>
      <c r="Y330" s="143"/>
      <c r="Z330" s="143"/>
      <c r="AA330" s="143"/>
    </row>
    <row r="331">
      <c r="B331" s="136" t="s">
        <v>34</v>
      </c>
      <c r="C331" s="136"/>
      <c r="D331" s="143">
        <v>216.07590188789661</v>
      </c>
      <c r="E331" s="143"/>
      <c r="F331" s="143"/>
      <c r="G331" s="143"/>
      <c r="H331" s="143">
        <v>260.11630104013278</v>
      </c>
      <c r="I331" s="143"/>
      <c r="J331" s="143"/>
      <c r="K331" s="143"/>
      <c r="L331" s="143">
        <v>44.040399152236176</v>
      </c>
      <c r="M331" s="143"/>
      <c r="N331" s="143"/>
      <c r="O331" s="143"/>
      <c r="P331" s="143">
        <v>217.60304677024169</v>
      </c>
      <c r="Q331" s="143"/>
      <c r="R331" s="143"/>
      <c r="S331" s="143"/>
      <c r="T331" s="143">
        <v>262.99455766070861</v>
      </c>
      <c r="U331" s="143"/>
      <c r="V331" s="143"/>
      <c r="W331" s="143"/>
      <c r="X331" s="143">
        <v>45.391510890466918</v>
      </c>
      <c r="Y331" s="143"/>
      <c r="Z331" s="143"/>
      <c r="AA331" s="143"/>
    </row>
    <row r="332">
      <c r="B332" s="144" t="s">
        <v>35</v>
      </c>
      <c r="C332" s="144"/>
      <c r="D332" s="145">
        <v>13616.301060769298</v>
      </c>
      <c r="E332" s="145"/>
      <c r="F332" s="145"/>
      <c r="G332" s="145"/>
      <c r="H332" s="145">
        <v>13869.244288630613</v>
      </c>
      <c r="I332" s="145"/>
      <c r="J332" s="145"/>
      <c r="K332" s="145"/>
      <c r="L332" s="145">
        <v>252.94322786131502</v>
      </c>
      <c r="M332" s="145"/>
      <c r="N332" s="145"/>
      <c r="O332" s="145"/>
      <c r="P332" s="145">
        <v>14891.812688153321</v>
      </c>
      <c r="Q332" s="145"/>
      <c r="R332" s="145"/>
      <c r="S332" s="145"/>
      <c r="T332" s="145">
        <v>14709.764505812649</v>
      </c>
      <c r="U332" s="145"/>
      <c r="V332" s="145"/>
      <c r="W332" s="145"/>
      <c r="X332" s="145">
        <v>-182.04818234067224</v>
      </c>
      <c r="Y332" s="145"/>
      <c r="Z332" s="145"/>
      <c r="AA332" s="145"/>
    </row>
    <row r="333">
      <c r="B333" s="144" t="s">
        <v>36</v>
      </c>
      <c r="C333" s="144"/>
      <c r="D333" s="145">
        <v>14424.543738449644</v>
      </c>
      <c r="E333" s="145"/>
      <c r="F333" s="145"/>
      <c r="G333" s="145"/>
      <c r="H333" s="145">
        <v>14587.71367284261</v>
      </c>
      <c r="I333" s="145"/>
      <c r="J333" s="145"/>
      <c r="K333" s="145"/>
      <c r="L333" s="145">
        <v>163.16993439296633</v>
      </c>
      <c r="M333" s="145"/>
      <c r="N333" s="145"/>
      <c r="O333" s="145"/>
      <c r="P333" s="145">
        <v>15705.767727360919</v>
      </c>
      <c r="Q333" s="145"/>
      <c r="R333" s="145"/>
      <c r="S333" s="145"/>
      <c r="T333" s="145">
        <v>15436.183946416799</v>
      </c>
      <c r="U333" s="145"/>
      <c r="V333" s="145"/>
      <c r="W333" s="145"/>
      <c r="X333" s="145">
        <v>-269.58378094412012</v>
      </c>
      <c r="Y333" s="145"/>
      <c r="Z333" s="145"/>
      <c r="AA333" s="145"/>
    </row>
    <row r="334">
      <c r="B334" s="136" t="s">
        <v>37</v>
      </c>
      <c r="C334" s="136"/>
      <c r="D334" s="143">
        <v>2605.3395309603156</v>
      </c>
      <c r="E334" s="143"/>
      <c r="F334" s="143"/>
      <c r="G334" s="143"/>
      <c r="H334" s="143">
        <v>2780.7395676865649</v>
      </c>
      <c r="I334" s="143"/>
      <c r="J334" s="143"/>
      <c r="K334" s="143"/>
      <c r="L334" s="143">
        <v>175.40003672624891</v>
      </c>
      <c r="M334" s="143"/>
      <c r="N334" s="143"/>
      <c r="O334" s="143"/>
      <c r="P334" s="143">
        <v>2808.0039629266603</v>
      </c>
      <c r="Q334" s="143"/>
      <c r="R334" s="143"/>
      <c r="S334" s="143"/>
      <c r="T334" s="143">
        <v>3001.32992463742</v>
      </c>
      <c r="U334" s="143"/>
      <c r="V334" s="143"/>
      <c r="W334" s="143"/>
      <c r="X334" s="143">
        <v>193.32596171075991</v>
      </c>
      <c r="Y334" s="143"/>
      <c r="Z334" s="143"/>
      <c r="AA334" s="143"/>
    </row>
    <row r="335">
      <c r="B335" s="136" t="s">
        <v>38</v>
      </c>
      <c r="C335" s="136"/>
      <c r="D335" s="143">
        <v>218.98111467009909</v>
      </c>
      <c r="E335" s="143"/>
      <c r="F335" s="143"/>
      <c r="G335" s="143"/>
      <c r="H335" s="143">
        <v>180.67613603065053</v>
      </c>
      <c r="I335" s="143"/>
      <c r="J335" s="143"/>
      <c r="K335" s="143"/>
      <c r="L335" s="143">
        <v>-38.304978639448557</v>
      </c>
      <c r="M335" s="143"/>
      <c r="N335" s="143"/>
      <c r="O335" s="143"/>
      <c r="P335" s="143">
        <v>236.01524119702228</v>
      </c>
      <c r="Q335" s="143"/>
      <c r="R335" s="143"/>
      <c r="S335" s="143"/>
      <c r="T335" s="143">
        <v>195.00880270776148</v>
      </c>
      <c r="U335" s="143"/>
      <c r="V335" s="143"/>
      <c r="W335" s="143"/>
      <c r="X335" s="143">
        <v>-41.006438489260823</v>
      </c>
      <c r="Y335" s="143"/>
      <c r="Z335" s="143"/>
      <c r="AA335" s="143"/>
    </row>
    <row r="336">
      <c r="B336" s="144" t="s">
        <v>39</v>
      </c>
      <c r="C336" s="144"/>
      <c r="D336" s="145">
        <v>2824.3206456304174</v>
      </c>
      <c r="E336" s="145"/>
      <c r="F336" s="145"/>
      <c r="G336" s="145"/>
      <c r="H336" s="145">
        <v>2961.4157037172149</v>
      </c>
      <c r="I336" s="145"/>
      <c r="J336" s="145"/>
      <c r="K336" s="145"/>
      <c r="L336" s="145">
        <v>137.09505808679759</v>
      </c>
      <c r="M336" s="145"/>
      <c r="N336" s="145"/>
      <c r="O336" s="145"/>
      <c r="P336" s="145">
        <v>3044.0192041236824</v>
      </c>
      <c r="Q336" s="145"/>
      <c r="R336" s="145"/>
      <c r="S336" s="145"/>
      <c r="T336" s="145">
        <v>3196.3387273451822</v>
      </c>
      <c r="U336" s="145"/>
      <c r="V336" s="145"/>
      <c r="W336" s="145"/>
      <c r="X336" s="145">
        <v>152.31952322149977</v>
      </c>
      <c r="Y336" s="145"/>
      <c r="Z336" s="145"/>
      <c r="AA336" s="145"/>
    </row>
    <row r="337">
      <c r="B337" s="144" t="s">
        <v>40</v>
      </c>
      <c r="C337" s="144"/>
      <c r="D337" s="145">
        <v>19237.273288642529</v>
      </c>
      <c r="E337" s="145"/>
      <c r="F337" s="145"/>
      <c r="G337" s="145"/>
      <c r="H337" s="145">
        <v>19667.681889735602</v>
      </c>
      <c r="I337" s="145"/>
      <c r="J337" s="145"/>
      <c r="K337" s="145"/>
      <c r="L337" s="145">
        <v>430.40860109307243</v>
      </c>
      <c r="M337" s="145"/>
      <c r="N337" s="145"/>
      <c r="O337" s="145"/>
      <c r="P337" s="145">
        <v>20887.257466190178</v>
      </c>
      <c r="Q337" s="145"/>
      <c r="R337" s="145"/>
      <c r="S337" s="145"/>
      <c r="T337" s="145">
        <v>20913.37936606833</v>
      </c>
      <c r="U337" s="145"/>
      <c r="V337" s="145"/>
      <c r="W337" s="145"/>
      <c r="X337" s="145">
        <v>26.121899878151716</v>
      </c>
      <c r="Y337" s="145"/>
      <c r="Z337" s="145"/>
      <c r="AA337" s="145"/>
    </row>
    <row r="338">
      <c r="B338" s="136" t="s">
        <v>41</v>
      </c>
      <c r="C338" s="136"/>
      <c r="D338" s="143">
        <v>690.19197346670046</v>
      </c>
      <c r="E338" s="143"/>
      <c r="F338" s="143"/>
      <c r="G338" s="143"/>
      <c r="H338" s="143">
        <v>690.67675969302911</v>
      </c>
      <c r="I338" s="143"/>
      <c r="J338" s="143"/>
      <c r="K338" s="143"/>
      <c r="L338" s="143">
        <v>0.48478622632869517</v>
      </c>
      <c r="M338" s="143"/>
      <c r="N338" s="143"/>
      <c r="O338" s="143"/>
      <c r="P338" s="143">
        <v>755.41102280770485</v>
      </c>
      <c r="Q338" s="143"/>
      <c r="R338" s="143"/>
      <c r="S338" s="143"/>
      <c r="T338" s="143">
        <v>750.37126265575046</v>
      </c>
      <c r="U338" s="143"/>
      <c r="V338" s="143"/>
      <c r="W338" s="143"/>
      <c r="X338" s="143">
        <v>-5.0397601519543676</v>
      </c>
      <c r="Y338" s="143"/>
      <c r="Z338" s="143"/>
      <c r="AA338" s="143"/>
    </row>
    <row r="339">
      <c r="B339" s="136" t="s">
        <v>41</v>
      </c>
      <c r="C339" s="136"/>
      <c r="D339" s="143">
        <v>690.19197346670046</v>
      </c>
      <c r="E339" s="143"/>
      <c r="F339" s="143"/>
      <c r="G339" s="143"/>
      <c r="H339" s="143">
        <v>690.67675969302911</v>
      </c>
      <c r="I339" s="143"/>
      <c r="J339" s="143"/>
      <c r="K339" s="143"/>
      <c r="L339" s="143">
        <v>0.48478622632869517</v>
      </c>
      <c r="M339" s="143"/>
      <c r="N339" s="143"/>
      <c r="O339" s="143"/>
      <c r="P339" s="143">
        <v>755.41102280770485</v>
      </c>
      <c r="Q339" s="143"/>
      <c r="R339" s="143"/>
      <c r="S339" s="143"/>
      <c r="T339" s="143">
        <v>750.37126265575046</v>
      </c>
      <c r="U339" s="143"/>
      <c r="V339" s="143"/>
      <c r="W339" s="143"/>
      <c r="X339" s="143">
        <v>-5.0397601519543676</v>
      </c>
      <c r="Y339" s="143"/>
      <c r="Z339" s="143"/>
      <c r="AA339" s="143"/>
    </row>
    <row r="340">
      <c r="B340" s="136" t="s">
        <v>42</v>
      </c>
      <c r="C340" s="136"/>
      <c r="D340" s="143">
        <v>2212.9208762207541</v>
      </c>
      <c r="E340" s="143"/>
      <c r="F340" s="143"/>
      <c r="G340" s="143"/>
      <c r="H340" s="143">
        <v>2331.018592503046</v>
      </c>
      <c r="I340" s="143"/>
      <c r="J340" s="143"/>
      <c r="K340" s="143"/>
      <c r="L340" s="143">
        <v>118.09771628229227</v>
      </c>
      <c r="M340" s="143"/>
      <c r="N340" s="143"/>
      <c r="O340" s="143"/>
      <c r="P340" s="143">
        <v>2443.379119222127</v>
      </c>
      <c r="Q340" s="143"/>
      <c r="R340" s="143"/>
      <c r="S340" s="143"/>
      <c r="T340" s="143">
        <v>2570.8285777261458</v>
      </c>
      <c r="U340" s="143"/>
      <c r="V340" s="143"/>
      <c r="W340" s="143"/>
      <c r="X340" s="143">
        <v>127.44945850401884</v>
      </c>
      <c r="Y340" s="143"/>
      <c r="Z340" s="143"/>
      <c r="AA340" s="143"/>
    </row>
    <row r="341">
      <c r="B341" s="136" t="s">
        <v>43</v>
      </c>
      <c r="C341" s="136"/>
      <c r="D341" s="143">
        <v>1544.8505876885192</v>
      </c>
      <c r="E341" s="143"/>
      <c r="F341" s="143"/>
      <c r="G341" s="143"/>
      <c r="H341" s="143">
        <v>1501.9096063108939</v>
      </c>
      <c r="I341" s="143"/>
      <c r="J341" s="143"/>
      <c r="K341" s="143"/>
      <c r="L341" s="143">
        <v>-42.94098137762537</v>
      </c>
      <c r="M341" s="143"/>
      <c r="N341" s="143"/>
      <c r="O341" s="143"/>
      <c r="P341" s="143">
        <v>2366.9475315128821</v>
      </c>
      <c r="Q341" s="143"/>
      <c r="R341" s="143"/>
      <c r="S341" s="143"/>
      <c r="T341" s="143">
        <v>2298.4706682107571</v>
      </c>
      <c r="U341" s="143"/>
      <c r="V341" s="143"/>
      <c r="W341" s="143"/>
      <c r="X341" s="143">
        <v>-68.476863302125125</v>
      </c>
      <c r="Y341" s="143"/>
      <c r="Z341" s="143"/>
      <c r="AA341" s="143"/>
    </row>
    <row r="342">
      <c r="B342" s="136" t="s">
        <v>41</v>
      </c>
      <c r="C342" s="136"/>
      <c r="D342" s="143">
        <v>690.19197346670046</v>
      </c>
      <c r="E342" s="143"/>
      <c r="F342" s="143"/>
      <c r="G342" s="143"/>
      <c r="H342" s="143">
        <v>690.67675969302911</v>
      </c>
      <c r="I342" s="143"/>
      <c r="J342" s="143"/>
      <c r="K342" s="143"/>
      <c r="L342" s="143">
        <v>0.48478622632869517</v>
      </c>
      <c r="M342" s="143"/>
      <c r="N342" s="143"/>
      <c r="O342" s="143"/>
      <c r="P342" s="143">
        <v>755.41102280770485</v>
      </c>
      <c r="Q342" s="143"/>
      <c r="R342" s="143"/>
      <c r="S342" s="143"/>
      <c r="T342" s="143">
        <v>750.37126265575046</v>
      </c>
      <c r="U342" s="143"/>
      <c r="V342" s="143"/>
      <c r="W342" s="143"/>
      <c r="X342" s="143">
        <v>-5.0397601519543676</v>
      </c>
      <c r="Y342" s="143"/>
      <c r="Z342" s="143"/>
      <c r="AA342" s="143"/>
    </row>
    <row r="343">
      <c r="B343" s="136" t="s">
        <v>41</v>
      </c>
      <c r="C343" s="136"/>
      <c r="D343" s="143">
        <v>690.19197346670046</v>
      </c>
      <c r="E343" s="143"/>
      <c r="F343" s="143"/>
      <c r="G343" s="143"/>
      <c r="H343" s="143">
        <v>690.67675969302911</v>
      </c>
      <c r="I343" s="143"/>
      <c r="J343" s="143"/>
      <c r="K343" s="143"/>
      <c r="L343" s="143">
        <v>0.48478622632869517</v>
      </c>
      <c r="M343" s="143"/>
      <c r="N343" s="143"/>
      <c r="O343" s="143"/>
      <c r="P343" s="143">
        <v>755.41102280770485</v>
      </c>
      <c r="Q343" s="143"/>
      <c r="R343" s="143"/>
      <c r="S343" s="143"/>
      <c r="T343" s="143">
        <v>750.37126265575046</v>
      </c>
      <c r="U343" s="143"/>
      <c r="V343" s="143"/>
      <c r="W343" s="143"/>
      <c r="X343" s="143">
        <v>-5.0397601519543676</v>
      </c>
      <c r="Y343" s="143"/>
      <c r="Z343" s="143"/>
      <c r="AA343" s="143"/>
    </row>
    <row r="344">
      <c r="B344" s="136" t="s">
        <v>41</v>
      </c>
      <c r="C344" s="136"/>
      <c r="D344" s="143">
        <v>690.19197346670046</v>
      </c>
      <c r="E344" s="143"/>
      <c r="F344" s="143"/>
      <c r="G344" s="143"/>
      <c r="H344" s="143">
        <v>690.67675969302911</v>
      </c>
      <c r="I344" s="143"/>
      <c r="J344" s="143"/>
      <c r="K344" s="143"/>
      <c r="L344" s="143">
        <v>0.48478622632869517</v>
      </c>
      <c r="M344" s="143"/>
      <c r="N344" s="143"/>
      <c r="O344" s="143"/>
      <c r="P344" s="143">
        <v>755.41102280770485</v>
      </c>
      <c r="Q344" s="143"/>
      <c r="R344" s="143"/>
      <c r="S344" s="143"/>
      <c r="T344" s="143">
        <v>750.37126265575046</v>
      </c>
      <c r="U344" s="143"/>
      <c r="V344" s="143"/>
      <c r="W344" s="143"/>
      <c r="X344" s="143">
        <v>-5.0397601519543676</v>
      </c>
      <c r="Y344" s="143"/>
      <c r="Z344" s="143"/>
      <c r="AA344" s="143"/>
    </row>
    <row r="345">
      <c r="B345" s="144" t="s">
        <v>44</v>
      </c>
      <c r="C345" s="144"/>
      <c r="D345" s="145">
        <v>23738.373737565169</v>
      </c>
      <c r="E345" s="145"/>
      <c r="F345" s="145"/>
      <c r="G345" s="145"/>
      <c r="H345" s="145">
        <v>24293.577073236254</v>
      </c>
      <c r="I345" s="145"/>
      <c r="J345" s="145"/>
      <c r="K345" s="145"/>
      <c r="L345" s="145">
        <v>555.20333567108582</v>
      </c>
      <c r="M345" s="145"/>
      <c r="N345" s="145"/>
      <c r="O345" s="145"/>
      <c r="P345" s="145">
        <v>29944.157039943861</v>
      </c>
      <c r="Q345" s="145"/>
      <c r="R345" s="145"/>
      <c r="S345" s="145"/>
      <c r="T345" s="145">
        <v>28574.560798160463</v>
      </c>
      <c r="U345" s="145"/>
      <c r="V345" s="145"/>
      <c r="W345" s="145"/>
      <c r="X345" s="145">
        <v>-1369.5962417833955</v>
      </c>
      <c r="Y345" s="145"/>
      <c r="Z345" s="145"/>
      <c r="AA345" s="145"/>
    </row>
    <row r="346">
      <c r="B346" s="136" t="s">
        <v>45</v>
      </c>
      <c r="C346" s="136"/>
      <c r="D346" s="143">
        <v>0</v>
      </c>
      <c r="E346" s="143"/>
      <c r="F346" s="143"/>
      <c r="G346" s="143"/>
      <c r="H346" s="143">
        <v>0</v>
      </c>
      <c r="I346" s="143"/>
      <c r="J346" s="143"/>
      <c r="K346" s="143"/>
      <c r="L346" s="143">
        <v>0</v>
      </c>
      <c r="M346" s="143"/>
      <c r="N346" s="143"/>
      <c r="O346" s="143"/>
      <c r="P346" s="143">
        <v>0</v>
      </c>
      <c r="Q346" s="143"/>
      <c r="R346" s="143"/>
      <c r="S346" s="143"/>
      <c r="T346" s="143">
        <v>0</v>
      </c>
      <c r="U346" s="143"/>
      <c r="V346" s="143"/>
      <c r="W346" s="143"/>
      <c r="X346" s="143">
        <v>0</v>
      </c>
      <c r="Y346" s="143"/>
      <c r="Z346" s="143"/>
      <c r="AA346" s="143"/>
    </row>
    <row r="347">
      <c r="B347" s="136" t="s">
        <v>46</v>
      </c>
      <c r="C347" s="136"/>
      <c r="D347" s="143">
        <v>0</v>
      </c>
      <c r="E347" s="143"/>
      <c r="F347" s="143"/>
      <c r="G347" s="143"/>
      <c r="H347" s="143">
        <v>0</v>
      </c>
      <c r="I347" s="143"/>
      <c r="J347" s="143"/>
      <c r="K347" s="143"/>
      <c r="L347" s="143">
        <v>0</v>
      </c>
      <c r="M347" s="143"/>
      <c r="N347" s="143"/>
      <c r="O347" s="143"/>
      <c r="P347" s="143">
        <v>0</v>
      </c>
      <c r="Q347" s="143"/>
      <c r="R347" s="143"/>
      <c r="S347" s="143"/>
      <c r="T347" s="143">
        <v>0</v>
      </c>
      <c r="U347" s="143"/>
      <c r="V347" s="143"/>
      <c r="W347" s="143"/>
      <c r="X347" s="143">
        <v>0</v>
      </c>
      <c r="Y347" s="143"/>
      <c r="Z347" s="143"/>
      <c r="AA347" s="143"/>
    </row>
    <row r="348">
      <c r="B348" s="136" t="s">
        <v>47</v>
      </c>
      <c r="C348" s="136"/>
      <c r="D348" s="143">
        <v>0</v>
      </c>
      <c r="E348" s="143"/>
      <c r="F348" s="143"/>
      <c r="G348" s="143"/>
      <c r="H348" s="143">
        <v>0</v>
      </c>
      <c r="I348" s="143"/>
      <c r="J348" s="143"/>
      <c r="K348" s="143"/>
      <c r="L348" s="143">
        <v>0</v>
      </c>
      <c r="M348" s="143"/>
      <c r="N348" s="143"/>
      <c r="O348" s="143"/>
      <c r="P348" s="143">
        <v>0</v>
      </c>
      <c r="Q348" s="143"/>
      <c r="R348" s="143"/>
      <c r="S348" s="143"/>
      <c r="T348" s="143">
        <v>0</v>
      </c>
      <c r="U348" s="143"/>
      <c r="V348" s="143"/>
      <c r="W348" s="143"/>
      <c r="X348" s="143">
        <v>0</v>
      </c>
      <c r="Y348" s="143"/>
      <c r="Z348" s="143"/>
      <c r="AA348" s="143"/>
    </row>
    <row r="349">
      <c r="B349" s="136" t="s">
        <v>48</v>
      </c>
      <c r="C349" s="136"/>
      <c r="D349" s="143"/>
      <c r="E349" s="143"/>
      <c r="F349" s="143"/>
      <c r="G349" s="143"/>
      <c r="H349" s="143">
        <v>0</v>
      </c>
      <c r="I349" s="143"/>
      <c r="J349" s="143"/>
      <c r="K349" s="143"/>
      <c r="L349" s="143">
        <v>0</v>
      </c>
      <c r="M349" s="143"/>
      <c r="N349" s="143"/>
      <c r="O349" s="143"/>
      <c r="P349" s="143"/>
      <c r="Q349" s="143"/>
      <c r="R349" s="143"/>
      <c r="S349" s="143"/>
      <c r="T349" s="143">
        <v>0</v>
      </c>
      <c r="U349" s="143"/>
      <c r="V349" s="143"/>
      <c r="W349" s="143"/>
      <c r="X349" s="143">
        <v>0</v>
      </c>
      <c r="Y349" s="143"/>
      <c r="Z349" s="143"/>
      <c r="AA349" s="143"/>
    </row>
    <row r="350">
      <c r="B350" s="144" t="s">
        <v>49</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50</v>
      </c>
      <c r="C351" s="144"/>
      <c r="D351" s="145">
        <v>89003.355033426909</v>
      </c>
      <c r="E351" s="145"/>
      <c r="F351" s="145"/>
      <c r="G351" s="145"/>
      <c r="H351" s="145">
        <v>92606.388359830016</v>
      </c>
      <c r="I351" s="145"/>
      <c r="J351" s="145"/>
      <c r="K351" s="145"/>
      <c r="L351" s="145">
        <v>3603.033326403111</v>
      </c>
      <c r="M351" s="145"/>
      <c r="N351" s="145"/>
      <c r="O351" s="145"/>
      <c r="P351" s="145">
        <v>95301.152455886622</v>
      </c>
      <c r="Q351" s="145"/>
      <c r="R351" s="145"/>
      <c r="S351" s="145"/>
      <c r="T351" s="145">
        <v>97668.755881933859</v>
      </c>
      <c r="U351" s="145"/>
      <c r="V351" s="145"/>
      <c r="W351" s="145"/>
      <c r="X351" s="145">
        <v>2367.6034260472356</v>
      </c>
      <c r="Y351" s="145"/>
      <c r="Z351" s="145"/>
      <c r="AA351" s="145"/>
    </row>
    <row r="352"/>
    <row r="353">
      <c r="B353" s="136" t="s">
        <v>51</v>
      </c>
      <c r="C353" s="136"/>
      <c r="D353" s="143">
        <v>56610.525944937937</v>
      </c>
      <c r="E353" s="143"/>
      <c r="F353" s="143"/>
      <c r="G353" s="143"/>
      <c r="H353" s="143">
        <v>45361.842062348638</v>
      </c>
      <c r="I353" s="143"/>
      <c r="J353" s="143"/>
      <c r="K353" s="143"/>
      <c r="L353" s="143">
        <v>-11248.683882589296</v>
      </c>
      <c r="M353" s="143"/>
      <c r="N353" s="143"/>
      <c r="O353" s="143"/>
      <c r="P353" s="143">
        <v>58728.353469166141</v>
      </c>
      <c r="Q353" s="143"/>
      <c r="R353" s="143"/>
      <c r="S353" s="143"/>
      <c r="T353" s="143">
        <v>47544.619787743948</v>
      </c>
      <c r="U353" s="143"/>
      <c r="V353" s="143"/>
      <c r="W353" s="143"/>
      <c r="X353" s="143">
        <v>-11183.733681422189</v>
      </c>
      <c r="Y353" s="143"/>
      <c r="Z353" s="143"/>
      <c r="AA353" s="143"/>
    </row>
    <row r="354">
      <c r="B354" s="136" t="s">
        <v>52</v>
      </c>
      <c r="C354" s="136"/>
      <c r="D354" s="143">
        <v>268.7520871911957</v>
      </c>
      <c r="E354" s="143"/>
      <c r="F354" s="143"/>
      <c r="G354" s="143"/>
      <c r="H354" s="143">
        <v>5244.1598912897989</v>
      </c>
      <c r="I354" s="143"/>
      <c r="J354" s="143"/>
      <c r="K354" s="143"/>
      <c r="L354" s="143">
        <v>4975.4078040986033</v>
      </c>
      <c r="M354" s="143"/>
      <c r="N354" s="143"/>
      <c r="O354" s="143"/>
      <c r="P354" s="143">
        <v>268.75208719119621</v>
      </c>
      <c r="Q354" s="143"/>
      <c r="R354" s="143"/>
      <c r="S354" s="143"/>
      <c r="T354" s="143">
        <v>5244.1598912897989</v>
      </c>
      <c r="U354" s="143"/>
      <c r="V354" s="143"/>
      <c r="W354" s="143"/>
      <c r="X354" s="143">
        <v>4975.4078040986024</v>
      </c>
      <c r="Y354" s="143"/>
      <c r="Z354" s="143"/>
      <c r="AA354" s="143"/>
    </row>
    <row r="355">
      <c r="B355" s="136" t="s">
        <v>53</v>
      </c>
      <c r="C355" s="136"/>
      <c r="D355" s="143">
        <v>6968.9355038352014</v>
      </c>
      <c r="E355" s="143"/>
      <c r="F355" s="143"/>
      <c r="G355" s="143"/>
      <c r="H355" s="143">
        <v>7524.734750603855</v>
      </c>
      <c r="I355" s="143"/>
      <c r="J355" s="143"/>
      <c r="K355" s="143"/>
      <c r="L355" s="143">
        <v>555.79924676865335</v>
      </c>
      <c r="M355" s="143"/>
      <c r="N355" s="143"/>
      <c r="O355" s="143"/>
      <c r="P355" s="143">
        <v>6968.9355038352</v>
      </c>
      <c r="Q355" s="143"/>
      <c r="R355" s="143"/>
      <c r="S355" s="143"/>
      <c r="T355" s="143">
        <v>7524.7347506038695</v>
      </c>
      <c r="U355" s="143"/>
      <c r="V355" s="143"/>
      <c r="W355" s="143"/>
      <c r="X355" s="143">
        <v>555.79924676867017</v>
      </c>
      <c r="Y355" s="143"/>
      <c r="Z355" s="143"/>
      <c r="AA355" s="143"/>
    </row>
    <row r="356">
      <c r="B356" s="136" t="s">
        <v>54</v>
      </c>
      <c r="C356" s="136"/>
      <c r="D356" s="143">
        <v>3392.6701230889425</v>
      </c>
      <c r="E356" s="143"/>
      <c r="F356" s="143"/>
      <c r="G356" s="143"/>
      <c r="H356" s="143">
        <v>3698.0596338579758</v>
      </c>
      <c r="I356" s="143"/>
      <c r="J356" s="143"/>
      <c r="K356" s="143"/>
      <c r="L356" s="143">
        <v>305.38951076903334</v>
      </c>
      <c r="M356" s="143"/>
      <c r="N356" s="143"/>
      <c r="O356" s="143"/>
      <c r="P356" s="143">
        <v>3392.670123088918</v>
      </c>
      <c r="Q356" s="143"/>
      <c r="R356" s="143"/>
      <c r="S356" s="143"/>
      <c r="T356" s="143">
        <v>3698.0596338579539</v>
      </c>
      <c r="U356" s="143"/>
      <c r="V356" s="143"/>
      <c r="W356" s="143"/>
      <c r="X356" s="143">
        <v>305.38951076903567</v>
      </c>
      <c r="Y356" s="143"/>
      <c r="Z356" s="143"/>
      <c r="AA356" s="143"/>
    </row>
    <row r="357">
      <c r="B357" s="136" t="s">
        <v>55</v>
      </c>
      <c r="C357" s="136"/>
      <c r="D357" s="143">
        <v>11455.920272855061</v>
      </c>
      <c r="E357" s="143"/>
      <c r="F357" s="143"/>
      <c r="G357" s="143"/>
      <c r="H357" s="143">
        <v>11448.418688007947</v>
      </c>
      <c r="I357" s="143"/>
      <c r="J357" s="143"/>
      <c r="K357" s="143"/>
      <c r="L357" s="143">
        <v>-7.5015848471131177</v>
      </c>
      <c r="M357" s="143"/>
      <c r="N357" s="143"/>
      <c r="O357" s="143"/>
      <c r="P357" s="143">
        <v>11455.920272855028</v>
      </c>
      <c r="Q357" s="143"/>
      <c r="R357" s="143"/>
      <c r="S357" s="143"/>
      <c r="T357" s="143">
        <v>11448.418688007925</v>
      </c>
      <c r="U357" s="143"/>
      <c r="V357" s="143"/>
      <c r="W357" s="143"/>
      <c r="X357" s="143">
        <v>-7.5015848471038042</v>
      </c>
      <c r="Y357" s="143"/>
      <c r="Z357" s="143"/>
      <c r="AA357" s="143"/>
    </row>
    <row r="358">
      <c r="B358" s="144" t="s">
        <v>56</v>
      </c>
      <c r="C358" s="144"/>
      <c r="D358" s="145">
        <v>78696.803931908318</v>
      </c>
      <c r="E358" s="145"/>
      <c r="F358" s="145"/>
      <c r="G358" s="145"/>
      <c r="H358" s="145">
        <v>73277.2150261082</v>
      </c>
      <c r="I358" s="145"/>
      <c r="J358" s="145"/>
      <c r="K358" s="145"/>
      <c r="L358" s="145">
        <v>-5419.5889058001194</v>
      </c>
      <c r="M358" s="145"/>
      <c r="N358" s="145"/>
      <c r="O358" s="145"/>
      <c r="P358" s="145">
        <v>80814.631456136471</v>
      </c>
      <c r="Q358" s="145"/>
      <c r="R358" s="145"/>
      <c r="S358" s="145"/>
      <c r="T358" s="145">
        <v>75459.9927515035</v>
      </c>
      <c r="U358" s="145"/>
      <c r="V358" s="145"/>
      <c r="W358" s="145"/>
      <c r="X358" s="145">
        <v>-5354.6387046329673</v>
      </c>
      <c r="Y358" s="145"/>
      <c r="Z358" s="145"/>
      <c r="AA358" s="145"/>
    </row>
    <row r="359">
      <c r="B359" s="136" t="s">
        <v>46</v>
      </c>
      <c r="C359" s="136"/>
      <c r="D359" s="143">
        <v>0</v>
      </c>
      <c r="E359" s="143"/>
      <c r="F359" s="143"/>
      <c r="G359" s="143"/>
      <c r="H359" s="143">
        <v>0</v>
      </c>
      <c r="I359" s="143"/>
      <c r="J359" s="143"/>
      <c r="K359" s="143"/>
      <c r="L359" s="143">
        <v>0</v>
      </c>
      <c r="M359" s="143"/>
      <c r="N359" s="143"/>
      <c r="O359" s="143"/>
      <c r="P359" s="143">
        <v>0</v>
      </c>
      <c r="Q359" s="143"/>
      <c r="R359" s="143"/>
      <c r="S359" s="143"/>
      <c r="T359" s="143">
        <v>0</v>
      </c>
      <c r="U359" s="143"/>
      <c r="V359" s="143"/>
      <c r="W359" s="143"/>
      <c r="X359" s="143">
        <v>0</v>
      </c>
      <c r="Y359" s="143"/>
      <c r="Z359" s="143"/>
      <c r="AA359" s="143"/>
    </row>
    <row r="360">
      <c r="B360" s="144" t="s">
        <v>57</v>
      </c>
      <c r="C360" s="144"/>
      <c r="D360" s="145">
        <v>0</v>
      </c>
      <c r="E360" s="145"/>
      <c r="F360" s="145"/>
      <c r="G360" s="145"/>
      <c r="H360" s="145">
        <v>0</v>
      </c>
      <c r="I360" s="145"/>
      <c r="J360" s="145"/>
      <c r="K360" s="145"/>
      <c r="L360" s="145">
        <v>0</v>
      </c>
      <c r="M360" s="145"/>
      <c r="N360" s="145"/>
      <c r="O360" s="145"/>
      <c r="P360" s="145">
        <v>0</v>
      </c>
      <c r="Q360" s="145"/>
      <c r="R360" s="145"/>
      <c r="S360" s="145"/>
      <c r="T360" s="145">
        <v>0</v>
      </c>
      <c r="U360" s="145"/>
      <c r="V360" s="145"/>
      <c r="W360" s="145"/>
      <c r="X360" s="145">
        <v>0</v>
      </c>
      <c r="Y360" s="145"/>
      <c r="Z360" s="145"/>
      <c r="AA360" s="145"/>
    </row>
    <row r="361">
      <c r="B361" s="144" t="s">
        <v>58</v>
      </c>
      <c r="C361" s="144"/>
      <c r="D361" s="145">
        <v>78696.803931908318</v>
      </c>
      <c r="E361" s="145"/>
      <c r="F361" s="145"/>
      <c r="G361" s="145"/>
      <c r="H361" s="145">
        <v>73277.2150261082</v>
      </c>
      <c r="I361" s="145"/>
      <c r="J361" s="145"/>
      <c r="K361" s="145"/>
      <c r="L361" s="145">
        <v>-5419.5889058001194</v>
      </c>
      <c r="M361" s="145"/>
      <c r="N361" s="145"/>
      <c r="O361" s="145"/>
      <c r="P361" s="145">
        <v>80814.631456136471</v>
      </c>
      <c r="Q361" s="145"/>
      <c r="R361" s="145"/>
      <c r="S361" s="145"/>
      <c r="T361" s="145">
        <v>75459.9927515035</v>
      </c>
      <c r="U361" s="145"/>
      <c r="V361" s="145"/>
      <c r="W361" s="145"/>
      <c r="X361" s="145">
        <v>-5354.6387046329673</v>
      </c>
      <c r="Y361" s="145"/>
      <c r="Z361" s="145"/>
      <c r="AA361" s="145"/>
    </row>
    <row r="362" ht="14.25" customHeight="1">
      <c r="B362" s="7"/>
      <c r="C362" s="7"/>
      <c r="D362" s="9"/>
      <c r="E362" s="9"/>
      <c r="F362" s="9"/>
      <c r="G362" s="9"/>
      <c r="H362" s="9"/>
      <c r="I362" s="9"/>
      <c r="J362" s="9"/>
      <c r="K362" s="9"/>
      <c r="L362" s="9"/>
      <c r="M362" s="9"/>
      <c r="N362" s="9"/>
      <c r="O362" s="9"/>
      <c r="P362" s="9"/>
      <c r="Q362" s="9"/>
      <c r="R362" s="9"/>
      <c r="S362" s="9"/>
      <c r="T362" s="9"/>
      <c r="U362" s="9"/>
      <c r="V362" s="9"/>
      <c r="W362" s="9"/>
      <c r="X362" s="9"/>
      <c r="Y362" s="9"/>
      <c r="Z362" s="9"/>
      <c r="AA362" s="9"/>
    </row>
    <row r="363" ht="14.25" customHeight="1">
      <c r="B363" s="7"/>
      <c r="C363" s="7"/>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4.25" customHeight="1">
      <c r="B364" s="58" t="s">
        <v>64</v>
      </c>
      <c r="C364" s="58"/>
      <c r="D364" s="58"/>
      <c r="E364" s="58"/>
      <c r="F364" s="58"/>
      <c r="G364" s="58"/>
      <c r="H364" s="58"/>
      <c r="I364" s="58"/>
      <c r="J364" s="58"/>
      <c r="K364" s="58"/>
      <c r="L364" s="58"/>
      <c r="M364" s="58"/>
      <c r="N364" s="58"/>
      <c r="O364" s="58"/>
      <c r="P364" s="66" t="s">
        <v>62</v>
      </c>
      <c r="Q364" s="66"/>
      <c r="R364" s="66"/>
      <c r="S364" s="66"/>
      <c r="T364" s="66"/>
      <c r="U364" s="66"/>
      <c r="V364" s="66"/>
      <c r="W364" s="66"/>
      <c r="X364" s="67">
        <v>0.005</v>
      </c>
      <c r="Y364" s="67"/>
      <c r="Z364" s="67"/>
      <c r="AA364" s="67"/>
    </row>
    <row r="365" ht="14.25" customHeight="1">
      <c r="B365" s="59" t="s">
        <v>1</v>
      </c>
      <c r="C365" s="60"/>
      <c r="D365" s="61" t="s">
        <v>12</v>
      </c>
      <c r="E365" s="62"/>
      <c r="F365" s="62"/>
      <c r="G365" s="62"/>
      <c r="H365" s="62"/>
      <c r="I365" s="62"/>
      <c r="J365" s="62"/>
      <c r="K365" s="62"/>
      <c r="L365" s="62"/>
      <c r="M365" s="62"/>
      <c r="N365" s="62"/>
      <c r="O365" s="63"/>
      <c r="P365" s="64" t="s">
        <v>13</v>
      </c>
      <c r="Q365" s="64"/>
      <c r="R365" s="64"/>
      <c r="S365" s="64"/>
      <c r="T365" s="64"/>
      <c r="U365" s="64"/>
      <c r="V365" s="64"/>
      <c r="W365" s="64"/>
      <c r="X365" s="64"/>
      <c r="Y365" s="64"/>
      <c r="Z365" s="64"/>
      <c r="AA365" s="64"/>
    </row>
    <row r="366" ht="14.25" customHeight="1">
      <c r="B366" s="59"/>
      <c r="C366" s="60"/>
      <c r="D366" s="65" t="s">
        <v>4</v>
      </c>
      <c r="E366" s="56"/>
      <c r="F366" s="56"/>
      <c r="G366" s="56"/>
      <c r="H366" s="56" t="s">
        <v>5</v>
      </c>
      <c r="I366" s="56"/>
      <c r="J366" s="56"/>
      <c r="K366" s="56"/>
      <c r="L366" s="56" t="s">
        <v>14</v>
      </c>
      <c r="M366" s="56"/>
      <c r="N366" s="56"/>
      <c r="O366" s="57"/>
      <c r="P366" s="56" t="s">
        <v>4</v>
      </c>
      <c r="Q366" s="56"/>
      <c r="R366" s="56"/>
      <c r="S366" s="56"/>
      <c r="T366" s="56" t="s">
        <v>5</v>
      </c>
      <c r="U366" s="56"/>
      <c r="V366" s="56"/>
      <c r="W366" s="56"/>
      <c r="X366" s="56" t="s">
        <v>14</v>
      </c>
      <c r="Y366" s="56"/>
      <c r="Z366" s="56"/>
      <c r="AA366" s="56"/>
    </row>
    <row r="367">
      <c r="B367" s="136" t="s">
        <v>15</v>
      </c>
      <c r="C367" s="136"/>
      <c r="D367" s="138">
        <v>0</v>
      </c>
      <c r="E367" s="138"/>
      <c r="F367" s="138"/>
      <c r="G367" s="138"/>
      <c r="H367" s="138">
        <v>0</v>
      </c>
      <c r="I367" s="138"/>
      <c r="J367" s="138"/>
      <c r="K367" s="138"/>
      <c r="L367" s="138">
        <v>0</v>
      </c>
      <c r="M367" s="138"/>
      <c r="N367" s="138"/>
      <c r="O367" s="138"/>
      <c r="P367" s="138">
        <v>0</v>
      </c>
      <c r="Q367" s="138"/>
      <c r="R367" s="138"/>
      <c r="S367" s="138"/>
      <c r="T367" s="138">
        <v>0</v>
      </c>
      <c r="U367" s="138"/>
      <c r="V367" s="138"/>
      <c r="W367" s="138"/>
      <c r="X367" s="138">
        <v>0</v>
      </c>
      <c r="Y367" s="138"/>
      <c r="Z367" s="138"/>
      <c r="AA367" s="138"/>
    </row>
    <row r="368">
      <c r="B368" s="136" t="s">
        <v>16</v>
      </c>
      <c r="C368" s="136"/>
      <c r="D368" s="138">
        <v>0.1233286752</v>
      </c>
      <c r="E368" s="138"/>
      <c r="F368" s="138"/>
      <c r="G368" s="138"/>
      <c r="H368" s="138">
        <v>0.11242884329999998</v>
      </c>
      <c r="I368" s="138"/>
      <c r="J368" s="138"/>
      <c r="K368" s="138"/>
      <c r="L368" s="138">
        <v>-0.010899831900000018</v>
      </c>
      <c r="M368" s="138"/>
      <c r="N368" s="138"/>
      <c r="O368" s="138"/>
      <c r="P368" s="138">
        <v>0.14190038489999998</v>
      </c>
      <c r="Q368" s="138"/>
      <c r="R368" s="138"/>
      <c r="S368" s="138"/>
      <c r="T368" s="138">
        <v>0.17313909419999998</v>
      </c>
      <c r="U368" s="138"/>
      <c r="V368" s="138"/>
      <c r="W368" s="138"/>
      <c r="X368" s="138">
        <v>0.0312387093</v>
      </c>
      <c r="Y368" s="138"/>
      <c r="Z368" s="138"/>
      <c r="AA368" s="138"/>
    </row>
    <row r="369">
      <c r="B369" s="144" t="s">
        <v>17</v>
      </c>
      <c r="C369" s="144"/>
      <c r="D369" s="146">
        <v>0.0091656220370865613</v>
      </c>
      <c r="E369" s="146"/>
      <c r="F369" s="146"/>
      <c r="G369" s="146"/>
      <c r="H369" s="146">
        <v>0.0078680336513374579</v>
      </c>
      <c r="I369" s="146"/>
      <c r="J369" s="146"/>
      <c r="K369" s="146"/>
      <c r="L369" s="146">
        <v>-0.0012975883857491034</v>
      </c>
      <c r="M369" s="146"/>
      <c r="N369" s="146"/>
      <c r="O369" s="146"/>
      <c r="P369" s="146">
        <v>0.012905016637350478</v>
      </c>
      <c r="Q369" s="146"/>
      <c r="R369" s="146"/>
      <c r="S369" s="146"/>
      <c r="T369" s="146">
        <v>0.014392779443537519</v>
      </c>
      <c r="U369" s="146"/>
      <c r="V369" s="146"/>
      <c r="W369" s="146"/>
      <c r="X369" s="146">
        <v>0.0014877628061870409</v>
      </c>
      <c r="Y369" s="146"/>
      <c r="Z369" s="146"/>
      <c r="AA369" s="146"/>
    </row>
    <row r="370">
      <c r="B370" s="136" t="s">
        <v>18</v>
      </c>
      <c r="C370" s="136"/>
      <c r="D370" s="138">
        <v>0.75314215319999989</v>
      </c>
      <c r="E370" s="138"/>
      <c r="F370" s="138"/>
      <c r="G370" s="138"/>
      <c r="H370" s="138">
        <v>1.0111200150000002</v>
      </c>
      <c r="I370" s="138"/>
      <c r="J370" s="138"/>
      <c r="K370" s="138"/>
      <c r="L370" s="138">
        <v>0.25797786180000026</v>
      </c>
      <c r="M370" s="138"/>
      <c r="N370" s="138"/>
      <c r="O370" s="138"/>
      <c r="P370" s="138">
        <v>0.88015628199999985</v>
      </c>
      <c r="Q370" s="138"/>
      <c r="R370" s="138"/>
      <c r="S370" s="138"/>
      <c r="T370" s="138">
        <v>1.1645279535</v>
      </c>
      <c r="U370" s="138"/>
      <c r="V370" s="138"/>
      <c r="W370" s="138"/>
      <c r="X370" s="138">
        <v>0.28437167150000009</v>
      </c>
      <c r="Y370" s="138"/>
      <c r="Z370" s="138"/>
      <c r="AA370" s="138"/>
    </row>
    <row r="371">
      <c r="B371" s="136" t="s">
        <v>19</v>
      </c>
      <c r="C371" s="136"/>
      <c r="D371" s="138">
        <v>0.90323245929999985</v>
      </c>
      <c r="E371" s="138"/>
      <c r="F371" s="138"/>
      <c r="G371" s="138"/>
      <c r="H371" s="138">
        <v>0.82821030479999991</v>
      </c>
      <c r="I371" s="138"/>
      <c r="J371" s="138"/>
      <c r="K371" s="138"/>
      <c r="L371" s="138">
        <v>-0.075022154499999938</v>
      </c>
      <c r="M371" s="138"/>
      <c r="N371" s="138"/>
      <c r="O371" s="138"/>
      <c r="P371" s="138">
        <v>1.0303458594000001</v>
      </c>
      <c r="Q371" s="138"/>
      <c r="R371" s="138"/>
      <c r="S371" s="138"/>
      <c r="T371" s="138">
        <v>0.98155982810000009</v>
      </c>
      <c r="U371" s="138"/>
      <c r="V371" s="138"/>
      <c r="W371" s="138"/>
      <c r="X371" s="138">
        <v>-0.048786031300000032</v>
      </c>
      <c r="Y371" s="138"/>
      <c r="Z371" s="138"/>
      <c r="AA371" s="138"/>
    </row>
    <row r="372">
      <c r="B372" s="136" t="s">
        <v>20</v>
      </c>
      <c r="C372" s="136"/>
      <c r="D372" s="138">
        <v>1.3320272419651842</v>
      </c>
      <c r="E372" s="138"/>
      <c r="F372" s="138"/>
      <c r="G372" s="138"/>
      <c r="H372" s="138">
        <v>1.5415795491631716</v>
      </c>
      <c r="I372" s="138"/>
      <c r="J372" s="138"/>
      <c r="K372" s="138"/>
      <c r="L372" s="138">
        <v>0.20955230719798745</v>
      </c>
      <c r="M372" s="138"/>
      <c r="N372" s="138"/>
      <c r="O372" s="138"/>
      <c r="P372" s="138">
        <v>1.4990446710683709</v>
      </c>
      <c r="Q372" s="138"/>
      <c r="R372" s="138"/>
      <c r="S372" s="138"/>
      <c r="T372" s="138">
        <v>1.6971812251628442</v>
      </c>
      <c r="U372" s="138"/>
      <c r="V372" s="138"/>
      <c r="W372" s="138"/>
      <c r="X372" s="138">
        <v>0.19813655409447328</v>
      </c>
      <c r="Y372" s="138"/>
      <c r="Z372" s="138"/>
      <c r="AA372" s="138"/>
    </row>
    <row r="373">
      <c r="B373" s="144" t="s">
        <v>21</v>
      </c>
      <c r="C373" s="144"/>
      <c r="D373" s="146">
        <v>1.3320272419651842</v>
      </c>
      <c r="E373" s="146"/>
      <c r="F373" s="146"/>
      <c r="G373" s="146"/>
      <c r="H373" s="146">
        <v>1.5415795491631716</v>
      </c>
      <c r="I373" s="146"/>
      <c r="J373" s="146"/>
      <c r="K373" s="146"/>
      <c r="L373" s="146">
        <v>0.20955230719798745</v>
      </c>
      <c r="M373" s="146"/>
      <c r="N373" s="146"/>
      <c r="O373" s="146"/>
      <c r="P373" s="146">
        <v>1.4990446710683709</v>
      </c>
      <c r="Q373" s="146"/>
      <c r="R373" s="146"/>
      <c r="S373" s="146"/>
      <c r="T373" s="146">
        <v>1.6971812251628442</v>
      </c>
      <c r="U373" s="146"/>
      <c r="V373" s="146"/>
      <c r="W373" s="146"/>
      <c r="X373" s="146">
        <v>0.19813655409447328</v>
      </c>
      <c r="Y373" s="146"/>
      <c r="Z373" s="146"/>
      <c r="AA373" s="146"/>
    </row>
    <row r="374">
      <c r="B374" s="136" t="s">
        <v>22</v>
      </c>
      <c r="C374" s="136"/>
      <c r="D374" s="138">
        <v>1.7324423172</v>
      </c>
      <c r="E374" s="138"/>
      <c r="F374" s="138"/>
      <c r="G374" s="138"/>
      <c r="H374" s="138">
        <v>1.6976850609999998</v>
      </c>
      <c r="I374" s="138"/>
      <c r="J374" s="138"/>
      <c r="K374" s="138"/>
      <c r="L374" s="138">
        <v>-0.034757256200000253</v>
      </c>
      <c r="M374" s="138"/>
      <c r="N374" s="138"/>
      <c r="O374" s="138"/>
      <c r="P374" s="138">
        <v>1.8599480821</v>
      </c>
      <c r="Q374" s="138"/>
      <c r="R374" s="138"/>
      <c r="S374" s="138"/>
      <c r="T374" s="138">
        <v>1.8531057112999998</v>
      </c>
      <c r="U374" s="138"/>
      <c r="V374" s="138"/>
      <c r="W374" s="138"/>
      <c r="X374" s="138">
        <v>-0.0068423708000002748</v>
      </c>
      <c r="Y374" s="138"/>
      <c r="Z374" s="138"/>
      <c r="AA374" s="138"/>
    </row>
    <row r="375">
      <c r="B375" s="144" t="s">
        <v>23</v>
      </c>
      <c r="C375" s="144"/>
      <c r="D375" s="146">
        <v>1.7324423172</v>
      </c>
      <c r="E375" s="146"/>
      <c r="F375" s="146"/>
      <c r="G375" s="146"/>
      <c r="H375" s="146">
        <v>1.6976850609999998</v>
      </c>
      <c r="I375" s="146"/>
      <c r="J375" s="146"/>
      <c r="K375" s="146"/>
      <c r="L375" s="146">
        <v>-0.034757256200000253</v>
      </c>
      <c r="M375" s="146"/>
      <c r="N375" s="146"/>
      <c r="O375" s="146"/>
      <c r="P375" s="146">
        <v>1.8599480821</v>
      </c>
      <c r="Q375" s="146"/>
      <c r="R375" s="146"/>
      <c r="S375" s="146"/>
      <c r="T375" s="146">
        <v>1.8531057112999998</v>
      </c>
      <c r="U375" s="146"/>
      <c r="V375" s="146"/>
      <c r="W375" s="146"/>
      <c r="X375" s="146">
        <v>-0.0068423708000002748</v>
      </c>
      <c r="Y375" s="146"/>
      <c r="Z375" s="146"/>
      <c r="AA375" s="146"/>
    </row>
    <row r="376">
      <c r="B376" s="144" t="s">
        <v>24</v>
      </c>
      <c r="C376" s="144"/>
      <c r="D376" s="146">
        <v>1.3663722632558575</v>
      </c>
      <c r="E376" s="146"/>
      <c r="F376" s="146"/>
      <c r="G376" s="146"/>
      <c r="H376" s="146">
        <v>1.5542347848371561</v>
      </c>
      <c r="I376" s="146"/>
      <c r="J376" s="146"/>
      <c r="K376" s="146"/>
      <c r="L376" s="146">
        <v>0.18786252158129857</v>
      </c>
      <c r="M376" s="146"/>
      <c r="N376" s="146"/>
      <c r="O376" s="146"/>
      <c r="P376" s="146">
        <v>1.4990446710683709</v>
      </c>
      <c r="Q376" s="146"/>
      <c r="R376" s="146"/>
      <c r="S376" s="146"/>
      <c r="T376" s="146">
        <v>1.6971812251628442</v>
      </c>
      <c r="U376" s="146"/>
      <c r="V376" s="146"/>
      <c r="W376" s="146"/>
      <c r="X376" s="146">
        <v>0.19813655409447328</v>
      </c>
      <c r="Y376" s="146"/>
      <c r="Z376" s="146"/>
      <c r="AA376" s="146"/>
    </row>
    <row r="377">
      <c r="B377" s="136" t="s">
        <v>25</v>
      </c>
      <c r="C377" s="136"/>
      <c r="D377" s="138"/>
      <c r="E377" s="138"/>
      <c r="F377" s="138"/>
      <c r="G377" s="138"/>
      <c r="H377" s="138">
        <v>1.0111200150000002</v>
      </c>
      <c r="I377" s="138"/>
      <c r="J377" s="138"/>
      <c r="K377" s="138"/>
      <c r="L377" s="138">
        <v>1.0111200150000002</v>
      </c>
      <c r="M377" s="138"/>
      <c r="N377" s="138"/>
      <c r="O377" s="138"/>
      <c r="P377" s="138"/>
      <c r="Q377" s="138"/>
      <c r="R377" s="138"/>
      <c r="S377" s="138"/>
      <c r="T377" s="138">
        <v>1.1645279535</v>
      </c>
      <c r="U377" s="138"/>
      <c r="V377" s="138"/>
      <c r="W377" s="138"/>
      <c r="X377" s="138">
        <v>1.1645279535</v>
      </c>
      <c r="Y377" s="138"/>
      <c r="Z377" s="138"/>
      <c r="AA377" s="138"/>
    </row>
    <row r="378">
      <c r="B378" s="144" t="s">
        <v>26</v>
      </c>
      <c r="C378" s="144"/>
      <c r="D378" s="138"/>
      <c r="E378" s="138"/>
      <c r="F378" s="138"/>
      <c r="G378" s="138"/>
      <c r="H378" s="146">
        <v>1.0111200150000002</v>
      </c>
      <c r="I378" s="146"/>
      <c r="J378" s="146"/>
      <c r="K378" s="146"/>
      <c r="L378" s="146">
        <v>1.0111200150000002</v>
      </c>
      <c r="M378" s="146"/>
      <c r="N378" s="146"/>
      <c r="O378" s="146"/>
      <c r="P378" s="138"/>
      <c r="Q378" s="138"/>
      <c r="R378" s="138"/>
      <c r="S378" s="138"/>
      <c r="T378" s="146">
        <v>1.1645279535</v>
      </c>
      <c r="U378" s="146"/>
      <c r="V378" s="146"/>
      <c r="W378" s="146"/>
      <c r="X378" s="146">
        <v>1.1645279535</v>
      </c>
      <c r="Y378" s="146"/>
      <c r="Z378" s="146"/>
      <c r="AA378" s="146"/>
    </row>
    <row r="379">
      <c r="B379" s="144" t="s">
        <v>27</v>
      </c>
      <c r="C379" s="144"/>
      <c r="D379" s="146">
        <v>1.2942859607363206</v>
      </c>
      <c r="E379" s="146"/>
      <c r="F379" s="146"/>
      <c r="G379" s="146"/>
      <c r="H379" s="146">
        <v>1.499394292770899</v>
      </c>
      <c r="I379" s="146"/>
      <c r="J379" s="146"/>
      <c r="K379" s="146"/>
      <c r="L379" s="146">
        <v>0.20510833203457834</v>
      </c>
      <c r="M379" s="146"/>
      <c r="N379" s="146"/>
      <c r="O379" s="146"/>
      <c r="P379" s="146">
        <v>1.4990446710683709</v>
      </c>
      <c r="Q379" s="146"/>
      <c r="R379" s="146"/>
      <c r="S379" s="146"/>
      <c r="T379" s="146">
        <v>1.6971812251628442</v>
      </c>
      <c r="U379" s="146"/>
      <c r="V379" s="146"/>
      <c r="W379" s="146"/>
      <c r="X379" s="146">
        <v>0.19813655409447328</v>
      </c>
      <c r="Y379" s="146"/>
      <c r="Z379" s="146"/>
      <c r="AA379" s="146"/>
    </row>
    <row r="380">
      <c r="B380" s="136" t="s">
        <v>28</v>
      </c>
      <c r="C380" s="136"/>
      <c r="D380" s="138">
        <v>4.3429194748999995</v>
      </c>
      <c r="E380" s="138"/>
      <c r="F380" s="138"/>
      <c r="G380" s="138"/>
      <c r="H380" s="138">
        <v>4.1682596499999995</v>
      </c>
      <c r="I380" s="138"/>
      <c r="J380" s="138"/>
      <c r="K380" s="138"/>
      <c r="L380" s="138">
        <v>-0.17465982489999998</v>
      </c>
      <c r="M380" s="138"/>
      <c r="N380" s="138"/>
      <c r="O380" s="138"/>
      <c r="P380" s="138">
        <v>4.4460474936</v>
      </c>
      <c r="Q380" s="138"/>
      <c r="R380" s="138"/>
      <c r="S380" s="138"/>
      <c r="T380" s="138">
        <v>4.3307767513</v>
      </c>
      <c r="U380" s="138"/>
      <c r="V380" s="138"/>
      <c r="W380" s="138"/>
      <c r="X380" s="138">
        <v>-0.1152707422999999</v>
      </c>
      <c r="Y380" s="138"/>
      <c r="Z380" s="138"/>
      <c r="AA380" s="138"/>
    </row>
    <row r="381">
      <c r="B381" s="136" t="s">
        <v>29</v>
      </c>
      <c r="C381" s="136"/>
      <c r="D381" s="138">
        <v>4.3429194748999995</v>
      </c>
      <c r="E381" s="138"/>
      <c r="F381" s="138"/>
      <c r="G381" s="138"/>
      <c r="H381" s="138">
        <v>4.1682596499999995</v>
      </c>
      <c r="I381" s="138"/>
      <c r="J381" s="138"/>
      <c r="K381" s="138"/>
      <c r="L381" s="138">
        <v>-0.17465982489999998</v>
      </c>
      <c r="M381" s="138"/>
      <c r="N381" s="138"/>
      <c r="O381" s="138"/>
      <c r="P381" s="138">
        <v>4.4460474936</v>
      </c>
      <c r="Q381" s="138"/>
      <c r="R381" s="138"/>
      <c r="S381" s="138"/>
      <c r="T381" s="138">
        <v>4.3307767513</v>
      </c>
      <c r="U381" s="138"/>
      <c r="V381" s="138"/>
      <c r="W381" s="138"/>
      <c r="X381" s="138">
        <v>-0.1152707422999999</v>
      </c>
      <c r="Y381" s="138"/>
      <c r="Z381" s="138"/>
      <c r="AA381" s="138"/>
    </row>
    <row r="382">
      <c r="B382" s="144" t="s">
        <v>30</v>
      </c>
      <c r="C382" s="144"/>
      <c r="D382" s="146">
        <v>4.3429194748999995</v>
      </c>
      <c r="E382" s="146"/>
      <c r="F382" s="146"/>
      <c r="G382" s="146"/>
      <c r="H382" s="146">
        <v>4.1682596499999995</v>
      </c>
      <c r="I382" s="146"/>
      <c r="J382" s="146"/>
      <c r="K382" s="146"/>
      <c r="L382" s="146">
        <v>-0.17465982489999998</v>
      </c>
      <c r="M382" s="146"/>
      <c r="N382" s="146"/>
      <c r="O382" s="146"/>
      <c r="P382" s="146">
        <v>4.4460474936</v>
      </c>
      <c r="Q382" s="146"/>
      <c r="R382" s="146"/>
      <c r="S382" s="146"/>
      <c r="T382" s="146">
        <v>4.3307767513</v>
      </c>
      <c r="U382" s="146"/>
      <c r="V382" s="146"/>
      <c r="W382" s="146"/>
      <c r="X382" s="146">
        <v>-0.1152707422999999</v>
      </c>
      <c r="Y382" s="146"/>
      <c r="Z382" s="146"/>
      <c r="AA382" s="146"/>
    </row>
    <row r="383">
      <c r="B383" s="136" t="s">
        <v>31</v>
      </c>
      <c r="C383" s="136"/>
      <c r="D383" s="138">
        <v>3.3965661988000004</v>
      </c>
      <c r="E383" s="138"/>
      <c r="F383" s="138"/>
      <c r="G383" s="138"/>
      <c r="H383" s="138">
        <v>3.2198433000000004</v>
      </c>
      <c r="I383" s="138"/>
      <c r="J383" s="138"/>
      <c r="K383" s="138"/>
      <c r="L383" s="138">
        <v>-0.17672289880000003</v>
      </c>
      <c r="M383" s="138"/>
      <c r="N383" s="138"/>
      <c r="O383" s="138"/>
      <c r="P383" s="138">
        <v>3.522749267</v>
      </c>
      <c r="Q383" s="138"/>
      <c r="R383" s="138"/>
      <c r="S383" s="138"/>
      <c r="T383" s="138">
        <v>3.3724370922</v>
      </c>
      <c r="U383" s="138"/>
      <c r="V383" s="138"/>
      <c r="W383" s="138"/>
      <c r="X383" s="138">
        <v>-0.15031217479999981</v>
      </c>
      <c r="Y383" s="138"/>
      <c r="Z383" s="138"/>
      <c r="AA383" s="138"/>
    </row>
    <row r="384">
      <c r="B384" s="136" t="s">
        <v>32</v>
      </c>
      <c r="C384" s="136"/>
      <c r="D384" s="138">
        <v>3.2924724594000008</v>
      </c>
      <c r="E384" s="138"/>
      <c r="F384" s="138"/>
      <c r="G384" s="138"/>
      <c r="H384" s="138">
        <v>3.0732040739</v>
      </c>
      <c r="I384" s="138"/>
      <c r="J384" s="138"/>
      <c r="K384" s="138"/>
      <c r="L384" s="138">
        <v>-0.21926838550000083</v>
      </c>
      <c r="M384" s="138"/>
      <c r="N384" s="138"/>
      <c r="O384" s="138"/>
      <c r="P384" s="138">
        <v>3.3114506056999997</v>
      </c>
      <c r="Q384" s="138"/>
      <c r="R384" s="138"/>
      <c r="S384" s="138"/>
      <c r="T384" s="138">
        <v>3.1330384079999996</v>
      </c>
      <c r="U384" s="138"/>
      <c r="V384" s="138"/>
      <c r="W384" s="138"/>
      <c r="X384" s="138">
        <v>-0.17841219770000016</v>
      </c>
      <c r="Y384" s="138"/>
      <c r="Z384" s="138"/>
      <c r="AA384" s="138"/>
    </row>
    <row r="385">
      <c r="B385" s="136" t="s">
        <v>33</v>
      </c>
      <c r="C385" s="136"/>
      <c r="D385" s="138">
        <v>2.9550876524999996</v>
      </c>
      <c r="E385" s="138"/>
      <c r="F385" s="138"/>
      <c r="G385" s="138"/>
      <c r="H385" s="138">
        <v>2.7645588295</v>
      </c>
      <c r="I385" s="138"/>
      <c r="J385" s="138"/>
      <c r="K385" s="138"/>
      <c r="L385" s="138">
        <v>-0.19052882299999974</v>
      </c>
      <c r="M385" s="138"/>
      <c r="N385" s="138"/>
      <c r="O385" s="138"/>
      <c r="P385" s="138">
        <v>3.0813525087</v>
      </c>
      <c r="Q385" s="138"/>
      <c r="R385" s="138"/>
      <c r="S385" s="138"/>
      <c r="T385" s="138">
        <v>2.9173207412999997</v>
      </c>
      <c r="U385" s="138"/>
      <c r="V385" s="138"/>
      <c r="W385" s="138"/>
      <c r="X385" s="138">
        <v>-0.16403176740000047</v>
      </c>
      <c r="Y385" s="138"/>
      <c r="Z385" s="138"/>
      <c r="AA385" s="138"/>
    </row>
    <row r="386">
      <c r="B386" s="136" t="s">
        <v>34</v>
      </c>
      <c r="C386" s="136"/>
      <c r="D386" s="138">
        <v>3.2924724594000008</v>
      </c>
      <c r="E386" s="138"/>
      <c r="F386" s="138"/>
      <c r="G386" s="138"/>
      <c r="H386" s="138">
        <v>3.0732040739</v>
      </c>
      <c r="I386" s="138"/>
      <c r="J386" s="138"/>
      <c r="K386" s="138"/>
      <c r="L386" s="138">
        <v>-0.21926838550000083</v>
      </c>
      <c r="M386" s="138"/>
      <c r="N386" s="138"/>
      <c r="O386" s="138"/>
      <c r="P386" s="138">
        <v>3.3114506056999997</v>
      </c>
      <c r="Q386" s="138"/>
      <c r="R386" s="138"/>
      <c r="S386" s="138"/>
      <c r="T386" s="138">
        <v>3.1330384079999996</v>
      </c>
      <c r="U386" s="138"/>
      <c r="V386" s="138"/>
      <c r="W386" s="138"/>
      <c r="X386" s="138">
        <v>-0.17841219770000016</v>
      </c>
      <c r="Y386" s="138"/>
      <c r="Z386" s="138"/>
      <c r="AA386" s="138"/>
    </row>
    <row r="387">
      <c r="B387" s="144" t="s">
        <v>35</v>
      </c>
      <c r="C387" s="144"/>
      <c r="D387" s="146">
        <v>2.9605224867152931</v>
      </c>
      <c r="E387" s="146"/>
      <c r="F387" s="146"/>
      <c r="G387" s="146"/>
      <c r="H387" s="146">
        <v>2.7704892666225063</v>
      </c>
      <c r="I387" s="146"/>
      <c r="J387" s="146"/>
      <c r="K387" s="146"/>
      <c r="L387" s="146">
        <v>-0.19003322009278678</v>
      </c>
      <c r="M387" s="146"/>
      <c r="N387" s="146"/>
      <c r="O387" s="146"/>
      <c r="P387" s="146">
        <v>3.0847404391332738</v>
      </c>
      <c r="Q387" s="146"/>
      <c r="R387" s="146"/>
      <c r="S387" s="146"/>
      <c r="T387" s="146">
        <v>2.9211866272647984</v>
      </c>
      <c r="U387" s="146"/>
      <c r="V387" s="146"/>
      <c r="W387" s="146"/>
      <c r="X387" s="146">
        <v>-0.1635538118684754</v>
      </c>
      <c r="Y387" s="146"/>
      <c r="Z387" s="146"/>
      <c r="AA387" s="146"/>
    </row>
    <row r="388">
      <c r="B388" s="144" t="s">
        <v>36</v>
      </c>
      <c r="C388" s="144"/>
      <c r="D388" s="146">
        <v>2.9793747984469867</v>
      </c>
      <c r="E388" s="146"/>
      <c r="F388" s="146"/>
      <c r="G388" s="146"/>
      <c r="H388" s="146">
        <v>2.785731074675557</v>
      </c>
      <c r="I388" s="146"/>
      <c r="J388" s="146"/>
      <c r="K388" s="146"/>
      <c r="L388" s="146">
        <v>-0.19364372377142969</v>
      </c>
      <c r="M388" s="146"/>
      <c r="N388" s="146"/>
      <c r="O388" s="146"/>
      <c r="P388" s="146">
        <v>3.0965581984344221</v>
      </c>
      <c r="Q388" s="146"/>
      <c r="R388" s="146"/>
      <c r="S388" s="146"/>
      <c r="T388" s="146">
        <v>2.9311705146742941</v>
      </c>
      <c r="U388" s="146"/>
      <c r="V388" s="146"/>
      <c r="W388" s="146"/>
      <c r="X388" s="146">
        <v>-0.16538768376012802</v>
      </c>
      <c r="Y388" s="146"/>
      <c r="Z388" s="146"/>
      <c r="AA388" s="146"/>
    </row>
    <row r="389">
      <c r="B389" s="136" t="s">
        <v>37</v>
      </c>
      <c r="C389" s="136"/>
      <c r="D389" s="138">
        <v>3.3965661988000004</v>
      </c>
      <c r="E389" s="138"/>
      <c r="F389" s="138"/>
      <c r="G389" s="138"/>
      <c r="H389" s="138">
        <v>3.2198433000000004</v>
      </c>
      <c r="I389" s="138"/>
      <c r="J389" s="138"/>
      <c r="K389" s="138"/>
      <c r="L389" s="138">
        <v>-0.17672289880000003</v>
      </c>
      <c r="M389" s="138"/>
      <c r="N389" s="138"/>
      <c r="O389" s="138"/>
      <c r="P389" s="138">
        <v>3.522749267</v>
      </c>
      <c r="Q389" s="138"/>
      <c r="R389" s="138"/>
      <c r="S389" s="138"/>
      <c r="T389" s="138">
        <v>3.3724370922</v>
      </c>
      <c r="U389" s="138"/>
      <c r="V389" s="138"/>
      <c r="W389" s="138"/>
      <c r="X389" s="138">
        <v>-0.15031217479999981</v>
      </c>
      <c r="Y389" s="138"/>
      <c r="Z389" s="138"/>
      <c r="AA389" s="138"/>
    </row>
    <row r="390">
      <c r="B390" s="136" t="s">
        <v>38</v>
      </c>
      <c r="C390" s="136"/>
      <c r="D390" s="138">
        <v>3.3965661988000004</v>
      </c>
      <c r="E390" s="138"/>
      <c r="F390" s="138"/>
      <c r="G390" s="138"/>
      <c r="H390" s="138">
        <v>3.2198433000000004</v>
      </c>
      <c r="I390" s="138"/>
      <c r="J390" s="138"/>
      <c r="K390" s="138"/>
      <c r="L390" s="138">
        <v>-0.17672289880000003</v>
      </c>
      <c r="M390" s="138"/>
      <c r="N390" s="138"/>
      <c r="O390" s="138"/>
      <c r="P390" s="138">
        <v>3.522749267</v>
      </c>
      <c r="Q390" s="138"/>
      <c r="R390" s="138"/>
      <c r="S390" s="138"/>
      <c r="T390" s="138">
        <v>3.3724370922</v>
      </c>
      <c r="U390" s="138"/>
      <c r="V390" s="138"/>
      <c r="W390" s="138"/>
      <c r="X390" s="138">
        <v>-0.15031217479999981</v>
      </c>
      <c r="Y390" s="138"/>
      <c r="Z390" s="138"/>
      <c r="AA390" s="138"/>
    </row>
    <row r="391">
      <c r="B391" s="144" t="s">
        <v>39</v>
      </c>
      <c r="C391" s="144"/>
      <c r="D391" s="146">
        <v>3.3965661988000004</v>
      </c>
      <c r="E391" s="146"/>
      <c r="F391" s="146"/>
      <c r="G391" s="146"/>
      <c r="H391" s="146">
        <v>3.2198433000000004</v>
      </c>
      <c r="I391" s="146"/>
      <c r="J391" s="146"/>
      <c r="K391" s="146"/>
      <c r="L391" s="146">
        <v>-0.17672289880000003</v>
      </c>
      <c r="M391" s="146"/>
      <c r="N391" s="146"/>
      <c r="O391" s="146"/>
      <c r="P391" s="146">
        <v>3.522749267</v>
      </c>
      <c r="Q391" s="146"/>
      <c r="R391" s="146"/>
      <c r="S391" s="146"/>
      <c r="T391" s="146">
        <v>3.3724370922</v>
      </c>
      <c r="U391" s="146"/>
      <c r="V391" s="146"/>
      <c r="W391" s="146"/>
      <c r="X391" s="146">
        <v>-0.15031217479999981</v>
      </c>
      <c r="Y391" s="146"/>
      <c r="Z391" s="146"/>
      <c r="AA391" s="146"/>
    </row>
    <row r="392">
      <c r="B392" s="144" t="s">
        <v>40</v>
      </c>
      <c r="C392" s="144"/>
      <c r="D392" s="146">
        <v>3.0877085653746907</v>
      </c>
      <c r="E392" s="146"/>
      <c r="F392" s="146"/>
      <c r="G392" s="146"/>
      <c r="H392" s="146">
        <v>2.9021563057082531</v>
      </c>
      <c r="I392" s="146"/>
      <c r="J392" s="146"/>
      <c r="K392" s="146"/>
      <c r="L392" s="146">
        <v>-0.18555225966643762</v>
      </c>
      <c r="M392" s="146"/>
      <c r="N392" s="146"/>
      <c r="O392" s="146"/>
      <c r="P392" s="146">
        <v>3.2067251436959032</v>
      </c>
      <c r="Q392" s="146"/>
      <c r="R392" s="146"/>
      <c r="S392" s="146"/>
      <c r="T392" s="146">
        <v>3.0508815858455258</v>
      </c>
      <c r="U392" s="146"/>
      <c r="V392" s="146"/>
      <c r="W392" s="146"/>
      <c r="X392" s="146">
        <v>-0.1558435578503774</v>
      </c>
      <c r="Y392" s="146"/>
      <c r="Z392" s="146"/>
      <c r="AA392" s="146"/>
    </row>
    <row r="393">
      <c r="B393" s="136" t="s">
        <v>41</v>
      </c>
      <c r="C393" s="136"/>
      <c r="D393" s="138">
        <v>3.3965661988000004</v>
      </c>
      <c r="E393" s="138"/>
      <c r="F393" s="138"/>
      <c r="G393" s="138"/>
      <c r="H393" s="138">
        <v>3.2198433000000004</v>
      </c>
      <c r="I393" s="138"/>
      <c r="J393" s="138"/>
      <c r="K393" s="138"/>
      <c r="L393" s="138">
        <v>-0.17672289880000003</v>
      </c>
      <c r="M393" s="138"/>
      <c r="N393" s="138"/>
      <c r="O393" s="138"/>
      <c r="P393" s="138">
        <v>3.522749267</v>
      </c>
      <c r="Q393" s="138"/>
      <c r="R393" s="138"/>
      <c r="S393" s="138"/>
      <c r="T393" s="138">
        <v>3.3724370922</v>
      </c>
      <c r="U393" s="138"/>
      <c r="V393" s="138"/>
      <c r="W393" s="138"/>
      <c r="X393" s="138">
        <v>-0.15031217479999981</v>
      </c>
      <c r="Y393" s="138"/>
      <c r="Z393" s="138"/>
      <c r="AA393" s="138"/>
    </row>
    <row r="394">
      <c r="B394" s="136" t="s">
        <v>41</v>
      </c>
      <c r="C394" s="136"/>
      <c r="D394" s="138">
        <v>3.3965661988000004</v>
      </c>
      <c r="E394" s="138"/>
      <c r="F394" s="138"/>
      <c r="G394" s="138"/>
      <c r="H394" s="138">
        <v>3.2198433000000004</v>
      </c>
      <c r="I394" s="138"/>
      <c r="J394" s="138"/>
      <c r="K394" s="138"/>
      <c r="L394" s="138">
        <v>-0.17672289880000003</v>
      </c>
      <c r="M394" s="138"/>
      <c r="N394" s="138"/>
      <c r="O394" s="138"/>
      <c r="P394" s="138">
        <v>3.522749267</v>
      </c>
      <c r="Q394" s="138"/>
      <c r="R394" s="138"/>
      <c r="S394" s="138"/>
      <c r="T394" s="138">
        <v>3.3724370922</v>
      </c>
      <c r="U394" s="138"/>
      <c r="V394" s="138"/>
      <c r="W394" s="138"/>
      <c r="X394" s="138">
        <v>-0.15031217479999981</v>
      </c>
      <c r="Y394" s="138"/>
      <c r="Z394" s="138"/>
      <c r="AA394" s="138"/>
    </row>
    <row r="395">
      <c r="B395" s="136" t="s">
        <v>42</v>
      </c>
      <c r="C395" s="136"/>
      <c r="D395" s="138">
        <v>3.3383394785000005</v>
      </c>
      <c r="E395" s="138"/>
      <c r="F395" s="138"/>
      <c r="G395" s="138"/>
      <c r="H395" s="138">
        <v>3.2194874578</v>
      </c>
      <c r="I395" s="138"/>
      <c r="J395" s="138"/>
      <c r="K395" s="138"/>
      <c r="L395" s="138">
        <v>-0.11885202070000034</v>
      </c>
      <c r="M395" s="138"/>
      <c r="N395" s="138"/>
      <c r="O395" s="138"/>
      <c r="P395" s="138">
        <v>3.4461327843</v>
      </c>
      <c r="Q395" s="138"/>
      <c r="R395" s="138"/>
      <c r="S395" s="138"/>
      <c r="T395" s="138">
        <v>3.3913010391999996</v>
      </c>
      <c r="U395" s="138"/>
      <c r="V395" s="138"/>
      <c r="W395" s="138"/>
      <c r="X395" s="138">
        <v>-0.05483174510000044</v>
      </c>
      <c r="Y395" s="138"/>
      <c r="Z395" s="138"/>
      <c r="AA395" s="138"/>
    </row>
    <row r="396">
      <c r="B396" s="136" t="s">
        <v>43</v>
      </c>
      <c r="C396" s="136"/>
      <c r="D396" s="138">
        <v>9.005983514</v>
      </c>
      <c r="E396" s="138"/>
      <c r="F396" s="138"/>
      <c r="G396" s="138"/>
      <c r="H396" s="138">
        <v>8.865195239</v>
      </c>
      <c r="I396" s="138"/>
      <c r="J396" s="138"/>
      <c r="K396" s="138"/>
      <c r="L396" s="138">
        <v>-0.14078827500000024</v>
      </c>
      <c r="M396" s="138"/>
      <c r="N396" s="138"/>
      <c r="O396" s="138"/>
      <c r="P396" s="138">
        <v>9.0480799852000011</v>
      </c>
      <c r="Q396" s="138"/>
      <c r="R396" s="138"/>
      <c r="S396" s="138"/>
      <c r="T396" s="138">
        <v>8.9489671072</v>
      </c>
      <c r="U396" s="138"/>
      <c r="V396" s="138"/>
      <c r="W396" s="138"/>
      <c r="X396" s="138">
        <v>-0.099112878000001459</v>
      </c>
      <c r="Y396" s="138"/>
      <c r="Z396" s="138"/>
      <c r="AA396" s="138"/>
    </row>
    <row r="397">
      <c r="B397" s="136" t="s">
        <v>41</v>
      </c>
      <c r="C397" s="136"/>
      <c r="D397" s="138">
        <v>3.3965661988000004</v>
      </c>
      <c r="E397" s="138"/>
      <c r="F397" s="138"/>
      <c r="G397" s="138"/>
      <c r="H397" s="138">
        <v>3.2198433000000004</v>
      </c>
      <c r="I397" s="138"/>
      <c r="J397" s="138"/>
      <c r="K397" s="138"/>
      <c r="L397" s="138">
        <v>-0.17672289880000003</v>
      </c>
      <c r="M397" s="138"/>
      <c r="N397" s="138"/>
      <c r="O397" s="138"/>
      <c r="P397" s="138">
        <v>3.522749267</v>
      </c>
      <c r="Q397" s="138"/>
      <c r="R397" s="138"/>
      <c r="S397" s="138"/>
      <c r="T397" s="138">
        <v>3.3724370922</v>
      </c>
      <c r="U397" s="138"/>
      <c r="V397" s="138"/>
      <c r="W397" s="138"/>
      <c r="X397" s="138">
        <v>-0.15031217479999981</v>
      </c>
      <c r="Y397" s="138"/>
      <c r="Z397" s="138"/>
      <c r="AA397" s="138"/>
    </row>
    <row r="398">
      <c r="B398" s="136" t="s">
        <v>41</v>
      </c>
      <c r="C398" s="136"/>
      <c r="D398" s="138">
        <v>3.3965661988000004</v>
      </c>
      <c r="E398" s="138"/>
      <c r="F398" s="138"/>
      <c r="G398" s="138"/>
      <c r="H398" s="138">
        <v>3.2198433000000004</v>
      </c>
      <c r="I398" s="138"/>
      <c r="J398" s="138"/>
      <c r="K398" s="138"/>
      <c r="L398" s="138">
        <v>-0.17672289880000003</v>
      </c>
      <c r="M398" s="138"/>
      <c r="N398" s="138"/>
      <c r="O398" s="138"/>
      <c r="P398" s="138">
        <v>3.522749267</v>
      </c>
      <c r="Q398" s="138"/>
      <c r="R398" s="138"/>
      <c r="S398" s="138"/>
      <c r="T398" s="138">
        <v>3.3724370922</v>
      </c>
      <c r="U398" s="138"/>
      <c r="V398" s="138"/>
      <c r="W398" s="138"/>
      <c r="X398" s="138">
        <v>-0.15031217479999981</v>
      </c>
      <c r="Y398" s="138"/>
      <c r="Z398" s="138"/>
      <c r="AA398" s="138"/>
    </row>
    <row r="399">
      <c r="B399" s="136" t="s">
        <v>41</v>
      </c>
      <c r="C399" s="136"/>
      <c r="D399" s="138">
        <v>3.3965661988000004</v>
      </c>
      <c r="E399" s="138"/>
      <c r="F399" s="138"/>
      <c r="G399" s="138"/>
      <c r="H399" s="138">
        <v>3.2198433000000004</v>
      </c>
      <c r="I399" s="138"/>
      <c r="J399" s="138"/>
      <c r="K399" s="138"/>
      <c r="L399" s="138">
        <v>-0.17672289880000003</v>
      </c>
      <c r="M399" s="138"/>
      <c r="N399" s="138"/>
      <c r="O399" s="138"/>
      <c r="P399" s="138">
        <v>3.522749267</v>
      </c>
      <c r="Q399" s="138"/>
      <c r="R399" s="138"/>
      <c r="S399" s="138"/>
      <c r="T399" s="138">
        <v>3.3724370922</v>
      </c>
      <c r="U399" s="138"/>
      <c r="V399" s="138"/>
      <c r="W399" s="138"/>
      <c r="X399" s="138">
        <v>-0.15031217479999981</v>
      </c>
      <c r="Y399" s="138"/>
      <c r="Z399" s="138"/>
      <c r="AA399" s="138"/>
    </row>
    <row r="400">
      <c r="B400" s="144" t="s">
        <v>44</v>
      </c>
      <c r="C400" s="144"/>
      <c r="D400" s="146">
        <v>3.4950379313553892</v>
      </c>
      <c r="E400" s="146"/>
      <c r="F400" s="146"/>
      <c r="G400" s="146"/>
      <c r="H400" s="146">
        <v>3.3069281330703819</v>
      </c>
      <c r="I400" s="146"/>
      <c r="J400" s="146"/>
      <c r="K400" s="146"/>
      <c r="L400" s="146">
        <v>-0.18810979828500729</v>
      </c>
      <c r="M400" s="146"/>
      <c r="N400" s="146"/>
      <c r="O400" s="146"/>
      <c r="P400" s="146">
        <v>3.745624215975738</v>
      </c>
      <c r="Q400" s="146"/>
      <c r="R400" s="146"/>
      <c r="S400" s="146"/>
      <c r="T400" s="146">
        <v>3.6017323116095992</v>
      </c>
      <c r="U400" s="146"/>
      <c r="V400" s="146"/>
      <c r="W400" s="146"/>
      <c r="X400" s="146">
        <v>-0.14389190436613886</v>
      </c>
      <c r="Y400" s="146"/>
      <c r="Z400" s="146"/>
      <c r="AA400" s="146"/>
    </row>
    <row r="401">
      <c r="B401" s="136" t="s">
        <v>45</v>
      </c>
      <c r="C401" s="136"/>
      <c r="D401" s="138">
        <v>0</v>
      </c>
      <c r="E401" s="138"/>
      <c r="F401" s="138"/>
      <c r="G401" s="138"/>
      <c r="H401" s="138">
        <v>0</v>
      </c>
      <c r="I401" s="138"/>
      <c r="J401" s="138"/>
      <c r="K401" s="138"/>
      <c r="L401" s="138">
        <v>0</v>
      </c>
      <c r="M401" s="138"/>
      <c r="N401" s="138"/>
      <c r="O401" s="138"/>
      <c r="P401" s="138">
        <v>0</v>
      </c>
      <c r="Q401" s="138"/>
      <c r="R401" s="138"/>
      <c r="S401" s="138"/>
      <c r="T401" s="138">
        <v>0</v>
      </c>
      <c r="U401" s="138"/>
      <c r="V401" s="138"/>
      <c r="W401" s="138"/>
      <c r="X401" s="138">
        <v>0</v>
      </c>
      <c r="Y401" s="138"/>
      <c r="Z401" s="138"/>
      <c r="AA401" s="138"/>
    </row>
    <row r="402">
      <c r="B402" s="136" t="s">
        <v>46</v>
      </c>
      <c r="C402" s="136"/>
      <c r="D402" s="138">
        <v>0</v>
      </c>
      <c r="E402" s="138"/>
      <c r="F402" s="138"/>
      <c r="G402" s="138"/>
      <c r="H402" s="138">
        <v>0</v>
      </c>
      <c r="I402" s="138"/>
      <c r="J402" s="138"/>
      <c r="K402" s="138"/>
      <c r="L402" s="138">
        <v>0</v>
      </c>
      <c r="M402" s="138"/>
      <c r="N402" s="138"/>
      <c r="O402" s="138"/>
      <c r="P402" s="138">
        <v>0</v>
      </c>
      <c r="Q402" s="138"/>
      <c r="R402" s="138"/>
      <c r="S402" s="138"/>
      <c r="T402" s="138">
        <v>0</v>
      </c>
      <c r="U402" s="138"/>
      <c r="V402" s="138"/>
      <c r="W402" s="138"/>
      <c r="X402" s="138">
        <v>0</v>
      </c>
      <c r="Y402" s="138"/>
      <c r="Z402" s="138"/>
      <c r="AA402" s="138"/>
    </row>
    <row r="403">
      <c r="B403" s="136" t="s">
        <v>47</v>
      </c>
      <c r="C403" s="136"/>
      <c r="D403" s="138">
        <v>0</v>
      </c>
      <c r="E403" s="138"/>
      <c r="F403" s="138"/>
      <c r="G403" s="138"/>
      <c r="H403" s="138">
        <v>0</v>
      </c>
      <c r="I403" s="138"/>
      <c r="J403" s="138"/>
      <c r="K403" s="138"/>
      <c r="L403" s="138">
        <v>0</v>
      </c>
      <c r="M403" s="138"/>
      <c r="N403" s="138"/>
      <c r="O403" s="138"/>
      <c r="P403" s="138">
        <v>0</v>
      </c>
      <c r="Q403" s="138"/>
      <c r="R403" s="138"/>
      <c r="S403" s="138"/>
      <c r="T403" s="138">
        <v>0</v>
      </c>
      <c r="U403" s="138"/>
      <c r="V403" s="138"/>
      <c r="W403" s="138"/>
      <c r="X403" s="138">
        <v>0</v>
      </c>
      <c r="Y403" s="138"/>
      <c r="Z403" s="138"/>
      <c r="AA403" s="138"/>
    </row>
    <row r="404">
      <c r="B404" s="136" t="s">
        <v>48</v>
      </c>
      <c r="C404" s="136"/>
      <c r="D404" s="138"/>
      <c r="E404" s="138"/>
      <c r="F404" s="138"/>
      <c r="G404" s="138"/>
      <c r="H404" s="138">
        <v>0</v>
      </c>
      <c r="I404" s="138"/>
      <c r="J404" s="138"/>
      <c r="K404" s="138"/>
      <c r="L404" s="138">
        <v>0</v>
      </c>
      <c r="M404" s="138"/>
      <c r="N404" s="138"/>
      <c r="O404" s="138"/>
      <c r="P404" s="138"/>
      <c r="Q404" s="138"/>
      <c r="R404" s="138"/>
      <c r="S404" s="138"/>
      <c r="T404" s="138">
        <v>0</v>
      </c>
      <c r="U404" s="138"/>
      <c r="V404" s="138"/>
      <c r="W404" s="138"/>
      <c r="X404" s="138">
        <v>0</v>
      </c>
      <c r="Y404" s="138"/>
      <c r="Z404" s="138"/>
      <c r="AA404" s="138"/>
    </row>
    <row r="405">
      <c r="B405" s="144" t="s">
        <v>49</v>
      </c>
      <c r="C405" s="144"/>
      <c r="D405" s="146">
        <v>0</v>
      </c>
      <c r="E405" s="146"/>
      <c r="F405" s="146"/>
      <c r="G405" s="146"/>
      <c r="H405" s="146">
        <v>0</v>
      </c>
      <c r="I405" s="146"/>
      <c r="J405" s="146"/>
      <c r="K405" s="146"/>
      <c r="L405" s="146">
        <v>0</v>
      </c>
      <c r="M405" s="146"/>
      <c r="N405" s="146"/>
      <c r="O405" s="146"/>
      <c r="P405" s="146">
        <v>0</v>
      </c>
      <c r="Q405" s="146"/>
      <c r="R405" s="146"/>
      <c r="S405" s="146"/>
      <c r="T405" s="146">
        <v>0</v>
      </c>
      <c r="U405" s="146"/>
      <c r="V405" s="146"/>
      <c r="W405" s="146"/>
      <c r="X405" s="146">
        <v>0</v>
      </c>
      <c r="Y405" s="146"/>
      <c r="Z405" s="146"/>
      <c r="AA405" s="146"/>
    </row>
    <row r="406">
      <c r="B406" s="144" t="s">
        <v>50</v>
      </c>
      <c r="C406" s="144"/>
      <c r="D406" s="146">
        <v>1.0965576401745041</v>
      </c>
      <c r="E406" s="146"/>
      <c r="F406" s="146"/>
      <c r="G406" s="146"/>
      <c r="H406" s="146">
        <v>1.0246358848366972</v>
      </c>
      <c r="I406" s="146"/>
      <c r="J406" s="146"/>
      <c r="K406" s="146"/>
      <c r="L406" s="146">
        <v>-0.07192175533780687</v>
      </c>
      <c r="M406" s="146"/>
      <c r="N406" s="146"/>
      <c r="O406" s="146"/>
      <c r="P406" s="146">
        <v>1.3205667236573577</v>
      </c>
      <c r="Q406" s="146"/>
      <c r="R406" s="146"/>
      <c r="S406" s="146"/>
      <c r="T406" s="146">
        <v>1.2027886890280264</v>
      </c>
      <c r="U406" s="146"/>
      <c r="V406" s="146"/>
      <c r="W406" s="146"/>
      <c r="X406" s="146">
        <v>-0.11777803462933134</v>
      </c>
      <c r="Y406" s="146"/>
      <c r="Z406" s="146"/>
      <c r="AA406" s="146"/>
    </row>
    <row r="407"/>
    <row r="408">
      <c r="B408" s="136" t="s">
        <v>51</v>
      </c>
      <c r="C408" s="136"/>
      <c r="D408" s="138">
        <v>0.27382138620999424</v>
      </c>
      <c r="E408" s="138"/>
      <c r="F408" s="138"/>
      <c r="G408" s="138"/>
      <c r="H408" s="138">
        <v>0.26628269903495294</v>
      </c>
      <c r="I408" s="138"/>
      <c r="J408" s="138"/>
      <c r="K408" s="138"/>
      <c r="L408" s="138">
        <v>-0.0075386871750413031</v>
      </c>
      <c r="M408" s="138"/>
      <c r="N408" s="138"/>
      <c r="O408" s="138"/>
      <c r="P408" s="138">
        <v>0.31788847758115735</v>
      </c>
      <c r="Q408" s="138"/>
      <c r="R408" s="138"/>
      <c r="S408" s="138"/>
      <c r="T408" s="138">
        <v>0.33806559346219606</v>
      </c>
      <c r="U408" s="138"/>
      <c r="V408" s="138"/>
      <c r="W408" s="138"/>
      <c r="X408" s="138">
        <v>0.02017711588103871</v>
      </c>
      <c r="Y408" s="138"/>
      <c r="Z408" s="138"/>
      <c r="AA408" s="138"/>
    </row>
    <row r="409">
      <c r="B409" s="136" t="s">
        <v>52</v>
      </c>
      <c r="C409" s="136"/>
      <c r="D409" s="138">
        <v>0.68508490009873657</v>
      </c>
      <c r="E409" s="138"/>
      <c r="F409" s="138"/>
      <c r="G409" s="138"/>
      <c r="H409" s="138">
        <v>0.65904297323437344</v>
      </c>
      <c r="I409" s="138"/>
      <c r="J409" s="138"/>
      <c r="K409" s="138"/>
      <c r="L409" s="138">
        <v>-0.02604192686436313</v>
      </c>
      <c r="M409" s="138"/>
      <c r="N409" s="138"/>
      <c r="O409" s="138"/>
      <c r="P409" s="138">
        <v>0.6886574935167693</v>
      </c>
      <c r="Q409" s="138"/>
      <c r="R409" s="138"/>
      <c r="S409" s="138"/>
      <c r="T409" s="138">
        <v>0.67286689651716236</v>
      </c>
      <c r="U409" s="138"/>
      <c r="V409" s="138"/>
      <c r="W409" s="138"/>
      <c r="X409" s="138">
        <v>-0.015790596999606943</v>
      </c>
      <c r="Y409" s="138"/>
      <c r="Z409" s="138"/>
      <c r="AA409" s="138"/>
    </row>
    <row r="410">
      <c r="B410" s="136" t="s">
        <v>53</v>
      </c>
      <c r="C410" s="136"/>
      <c r="D410" s="138">
        <v>0.69183245963309</v>
      </c>
      <c r="E410" s="138"/>
      <c r="F410" s="138"/>
      <c r="G410" s="138"/>
      <c r="H410" s="138">
        <v>0.6631430030833444</v>
      </c>
      <c r="I410" s="138"/>
      <c r="J410" s="138"/>
      <c r="K410" s="138"/>
      <c r="L410" s="138">
        <v>-0.02868945654974564</v>
      </c>
      <c r="M410" s="138"/>
      <c r="N410" s="138"/>
      <c r="O410" s="138"/>
      <c r="P410" s="138">
        <v>0.69611940617630974</v>
      </c>
      <c r="Q410" s="138"/>
      <c r="R410" s="138"/>
      <c r="S410" s="138"/>
      <c r="T410" s="138">
        <v>0.67973085163115565</v>
      </c>
      <c r="U410" s="138"/>
      <c r="V410" s="138"/>
      <c r="W410" s="138"/>
      <c r="X410" s="138">
        <v>-0.016388554545154088</v>
      </c>
      <c r="Y410" s="138"/>
      <c r="Z410" s="138"/>
      <c r="AA410" s="138"/>
    </row>
    <row r="411">
      <c r="B411" s="136" t="s">
        <v>54</v>
      </c>
      <c r="C411" s="136"/>
      <c r="D411" s="138">
        <v>0.32327724961065324</v>
      </c>
      <c r="E411" s="138"/>
      <c r="F411" s="138"/>
      <c r="G411" s="138"/>
      <c r="H411" s="138">
        <v>0.2850835661051036</v>
      </c>
      <c r="I411" s="138"/>
      <c r="J411" s="138"/>
      <c r="K411" s="138"/>
      <c r="L411" s="138">
        <v>-0.038193683505549636</v>
      </c>
      <c r="M411" s="138"/>
      <c r="N411" s="138"/>
      <c r="O411" s="138"/>
      <c r="P411" s="138">
        <v>0.32829572508210875</v>
      </c>
      <c r="Q411" s="138"/>
      <c r="R411" s="138"/>
      <c r="S411" s="138"/>
      <c r="T411" s="138">
        <v>0.30450292876895951</v>
      </c>
      <c r="U411" s="138"/>
      <c r="V411" s="138"/>
      <c r="W411" s="138"/>
      <c r="X411" s="138">
        <v>-0.023792796313149234</v>
      </c>
      <c r="Y411" s="138"/>
      <c r="Z411" s="138"/>
      <c r="AA411" s="138"/>
    </row>
    <row r="412">
      <c r="B412" s="136" t="s">
        <v>55</v>
      </c>
      <c r="C412" s="136"/>
      <c r="D412" s="138">
        <v>0</v>
      </c>
      <c r="E412" s="138"/>
      <c r="F412" s="138"/>
      <c r="G412" s="138"/>
      <c r="H412" s="138">
        <v>0</v>
      </c>
      <c r="I412" s="138"/>
      <c r="J412" s="138"/>
      <c r="K412" s="138"/>
      <c r="L412" s="138">
        <v>0</v>
      </c>
      <c r="M412" s="138"/>
      <c r="N412" s="138"/>
      <c r="O412" s="138"/>
      <c r="P412" s="138">
        <v>0</v>
      </c>
      <c r="Q412" s="138"/>
      <c r="R412" s="138"/>
      <c r="S412" s="138"/>
      <c r="T412" s="138">
        <v>0</v>
      </c>
      <c r="U412" s="138"/>
      <c r="V412" s="138"/>
      <c r="W412" s="138"/>
      <c r="X412" s="138">
        <v>0</v>
      </c>
      <c r="Y412" s="138"/>
      <c r="Z412" s="138"/>
      <c r="AA412" s="138"/>
    </row>
    <row r="413">
      <c r="B413" s="144" t="s">
        <v>56</v>
      </c>
      <c r="C413" s="144"/>
      <c r="D413" s="146">
        <v>0.27589916973585477</v>
      </c>
      <c r="E413" s="146"/>
      <c r="F413" s="146"/>
      <c r="G413" s="146"/>
      <c r="H413" s="146">
        <v>0.29775911009113448</v>
      </c>
      <c r="I413" s="146"/>
      <c r="J413" s="146"/>
      <c r="K413" s="146"/>
      <c r="L413" s="146">
        <v>0.021859940355279717</v>
      </c>
      <c r="M413" s="146"/>
      <c r="N413" s="146"/>
      <c r="O413" s="146"/>
      <c r="P413" s="146">
        <v>0.30714771802570712</v>
      </c>
      <c r="Q413" s="146"/>
      <c r="R413" s="146"/>
      <c r="S413" s="146"/>
      <c r="T413" s="146">
        <v>0.34327426528682065</v>
      </c>
      <c r="U413" s="146"/>
      <c r="V413" s="146"/>
      <c r="W413" s="146"/>
      <c r="X413" s="146">
        <v>0.036126547261113529</v>
      </c>
      <c r="Y413" s="146"/>
      <c r="Z413" s="146"/>
      <c r="AA413" s="146"/>
    </row>
    <row r="414">
      <c r="B414" s="136" t="s">
        <v>46</v>
      </c>
      <c r="C414" s="136"/>
      <c r="D414" s="138">
        <v>0</v>
      </c>
      <c r="E414" s="138"/>
      <c r="F414" s="138"/>
      <c r="G414" s="138"/>
      <c r="H414" s="138">
        <v>0</v>
      </c>
      <c r="I414" s="138"/>
      <c r="J414" s="138"/>
      <c r="K414" s="138"/>
      <c r="L414" s="138">
        <v>0</v>
      </c>
      <c r="M414" s="138"/>
      <c r="N414" s="138"/>
      <c r="O414" s="138"/>
      <c r="P414" s="138">
        <v>0</v>
      </c>
      <c r="Q414" s="138"/>
      <c r="R414" s="138"/>
      <c r="S414" s="138"/>
      <c r="T414" s="138">
        <v>0</v>
      </c>
      <c r="U414" s="138"/>
      <c r="V414" s="138"/>
      <c r="W414" s="138"/>
      <c r="X414" s="138">
        <v>0</v>
      </c>
      <c r="Y414" s="138"/>
      <c r="Z414" s="138"/>
      <c r="AA414" s="138"/>
    </row>
    <row r="415">
      <c r="B415" s="144" t="s">
        <v>57</v>
      </c>
      <c r="C415" s="144"/>
      <c r="D415" s="146">
        <v>0</v>
      </c>
      <c r="E415" s="146"/>
      <c r="F415" s="146"/>
      <c r="G415" s="146"/>
      <c r="H415" s="146">
        <v>0</v>
      </c>
      <c r="I415" s="146"/>
      <c r="J415" s="146"/>
      <c r="K415" s="146"/>
      <c r="L415" s="146">
        <v>0</v>
      </c>
      <c r="M415" s="146"/>
      <c r="N415" s="146"/>
      <c r="O415" s="146"/>
      <c r="P415" s="146">
        <v>0</v>
      </c>
      <c r="Q415" s="146"/>
      <c r="R415" s="146"/>
      <c r="S415" s="146"/>
      <c r="T415" s="146">
        <v>0</v>
      </c>
      <c r="U415" s="146"/>
      <c r="V415" s="146"/>
      <c r="W415" s="146"/>
      <c r="X415" s="146">
        <v>0</v>
      </c>
      <c r="Y415" s="146"/>
      <c r="Z415" s="146"/>
      <c r="AA415" s="146"/>
    </row>
    <row r="416">
      <c r="B416" s="144" t="s">
        <v>58</v>
      </c>
      <c r="C416" s="144"/>
      <c r="D416" s="146">
        <v>0.27589916973585477</v>
      </c>
      <c r="E416" s="146"/>
      <c r="F416" s="146"/>
      <c r="G416" s="146"/>
      <c r="H416" s="146">
        <v>0.29775911009113448</v>
      </c>
      <c r="I416" s="146"/>
      <c r="J416" s="146"/>
      <c r="K416" s="146"/>
      <c r="L416" s="146">
        <v>0.021859940355279717</v>
      </c>
      <c r="M416" s="146"/>
      <c r="N416" s="146"/>
      <c r="O416" s="146"/>
      <c r="P416" s="146">
        <v>0.30714771802570712</v>
      </c>
      <c r="Q416" s="146"/>
      <c r="R416" s="146"/>
      <c r="S416" s="146"/>
      <c r="T416" s="146">
        <v>0.34327426528682065</v>
      </c>
      <c r="U416" s="146"/>
      <c r="V416" s="146"/>
      <c r="W416" s="146"/>
      <c r="X416" s="146">
        <v>0.036126547261113529</v>
      </c>
      <c r="Y416" s="146"/>
      <c r="Z416" s="146"/>
      <c r="AA416" s="146"/>
    </row>
    <row r="417" ht="14.25" customHeight="1">
      <c r="B417" s="7"/>
      <c r="C417" s="7"/>
      <c r="D417" s="8"/>
      <c r="E417" s="8"/>
      <c r="F417" s="8"/>
      <c r="G417" s="8"/>
      <c r="H417" s="8"/>
      <c r="I417" s="8"/>
      <c r="J417" s="8"/>
      <c r="K417" s="8"/>
      <c r="L417" s="8"/>
      <c r="M417" s="8"/>
      <c r="N417" s="8"/>
      <c r="O417" s="8"/>
      <c r="P417" s="8"/>
      <c r="Q417" s="8"/>
      <c r="R417" s="8"/>
      <c r="S417" s="8"/>
      <c r="T417" s="8"/>
      <c r="U417" s="8"/>
      <c r="V417" s="8"/>
      <c r="W417" s="8"/>
      <c r="X417" s="8"/>
      <c r="Y417" s="8"/>
      <c r="Z417" s="8"/>
      <c r="AA417" s="8"/>
    </row>
    <row r="418" ht="14.25" customHeight="1">
      <c r="B418" s="7"/>
      <c r="C418" s="7"/>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4.25" customHeight="1">
      <c r="B419" s="54" t="s">
        <v>65</v>
      </c>
      <c r="C419" s="54"/>
      <c r="D419" s="54"/>
      <c r="E419" s="54"/>
      <c r="F419" s="54"/>
      <c r="G419" s="54"/>
      <c r="H419" s="54"/>
      <c r="I419" s="54"/>
      <c r="J419" s="54"/>
      <c r="K419" s="54"/>
      <c r="L419" s="54"/>
      <c r="M419" s="54"/>
      <c r="N419" s="54"/>
      <c r="O419" s="54"/>
      <c r="P419" s="58"/>
      <c r="Q419" s="58"/>
      <c r="R419" s="58"/>
      <c r="S419" s="58"/>
      <c r="T419" s="58"/>
      <c r="U419" s="58"/>
      <c r="V419" s="58"/>
      <c r="W419" s="58"/>
      <c r="X419" s="58"/>
      <c r="Y419" s="58"/>
      <c r="Z419" s="58"/>
      <c r="AA419" s="58"/>
    </row>
    <row r="420" ht="14.25" customHeight="1">
      <c r="B420" s="59" t="s">
        <v>1</v>
      </c>
      <c r="C420" s="60"/>
      <c r="D420" s="61" t="s">
        <v>12</v>
      </c>
      <c r="E420" s="62"/>
      <c r="F420" s="62"/>
      <c r="G420" s="62"/>
      <c r="H420" s="62"/>
      <c r="I420" s="62"/>
      <c r="J420" s="62"/>
      <c r="K420" s="62"/>
      <c r="L420" s="62"/>
      <c r="M420" s="62"/>
      <c r="N420" s="62"/>
      <c r="O420" s="63"/>
      <c r="P420" s="64" t="s">
        <v>13</v>
      </c>
      <c r="Q420" s="64"/>
      <c r="R420" s="64"/>
      <c r="S420" s="64"/>
      <c r="T420" s="64"/>
      <c r="U420" s="64"/>
      <c r="V420" s="64"/>
      <c r="W420" s="64"/>
      <c r="X420" s="64"/>
      <c r="Y420" s="64"/>
      <c r="Z420" s="64"/>
      <c r="AA420" s="64"/>
    </row>
    <row r="421" ht="14.25" customHeight="1">
      <c r="B421" s="59"/>
      <c r="C421" s="60"/>
      <c r="D421" s="65" t="s">
        <v>4</v>
      </c>
      <c r="E421" s="56"/>
      <c r="F421" s="56"/>
      <c r="G421" s="56"/>
      <c r="H421" s="56" t="s">
        <v>5</v>
      </c>
      <c r="I421" s="56"/>
      <c r="J421" s="56"/>
      <c r="K421" s="56"/>
      <c r="L421" s="56" t="s">
        <v>14</v>
      </c>
      <c r="M421" s="56"/>
      <c r="N421" s="56"/>
      <c r="O421" s="57"/>
      <c r="P421" s="56" t="s">
        <v>4</v>
      </c>
      <c r="Q421" s="56"/>
      <c r="R421" s="56"/>
      <c r="S421" s="56"/>
      <c r="T421" s="56" t="s">
        <v>5</v>
      </c>
      <c r="U421" s="56"/>
      <c r="V421" s="56"/>
      <c r="W421" s="56"/>
      <c r="X421" s="56" t="s">
        <v>14</v>
      </c>
      <c r="Y421" s="56"/>
      <c r="Z421" s="56"/>
      <c r="AA421" s="56"/>
    </row>
    <row r="422">
      <c r="B422" s="136" t="s">
        <v>28</v>
      </c>
      <c r="C422" s="136"/>
      <c r="D422" s="143">
        <v>12.204146896636461</v>
      </c>
      <c r="E422" s="143"/>
      <c r="F422" s="143"/>
      <c r="G422" s="143"/>
      <c r="H422" s="143">
        <v>13.002822112537757</v>
      </c>
      <c r="I422" s="143"/>
      <c r="J422" s="143"/>
      <c r="K422" s="143"/>
      <c r="L422" s="143">
        <v>0.79867521590129587</v>
      </c>
      <c r="M422" s="143"/>
      <c r="N422" s="143"/>
      <c r="O422" s="143"/>
      <c r="P422" s="143">
        <v>12.204146896613709</v>
      </c>
      <c r="Q422" s="143"/>
      <c r="R422" s="143"/>
      <c r="S422" s="143"/>
      <c r="T422" s="143">
        <v>13.002822112513631</v>
      </c>
      <c r="U422" s="143"/>
      <c r="V422" s="143"/>
      <c r="W422" s="143"/>
      <c r="X422" s="143">
        <v>0.79867521589992063</v>
      </c>
      <c r="Y422" s="143"/>
      <c r="Z422" s="143"/>
      <c r="AA422" s="143"/>
    </row>
    <row r="423">
      <c r="B423" s="136" t="s">
        <v>29</v>
      </c>
      <c r="C423" s="136"/>
      <c r="D423" s="143">
        <v>9.4428734367825466</v>
      </c>
      <c r="E423" s="143"/>
      <c r="F423" s="143"/>
      <c r="G423" s="143"/>
      <c r="H423" s="143">
        <v>8.7659474915980748</v>
      </c>
      <c r="I423" s="143"/>
      <c r="J423" s="143"/>
      <c r="K423" s="143"/>
      <c r="L423" s="143">
        <v>-0.67692594518447191</v>
      </c>
      <c r="M423" s="143"/>
      <c r="N423" s="143"/>
      <c r="O423" s="143"/>
      <c r="P423" s="143">
        <v>9.4428734367654439</v>
      </c>
      <c r="Q423" s="143"/>
      <c r="R423" s="143"/>
      <c r="S423" s="143"/>
      <c r="T423" s="143">
        <v>8.7659474915822226</v>
      </c>
      <c r="U423" s="143"/>
      <c r="V423" s="143"/>
      <c r="W423" s="143"/>
      <c r="X423" s="143">
        <v>-0.67692594518322036</v>
      </c>
      <c r="Y423" s="143"/>
      <c r="Z423" s="143"/>
      <c r="AA423" s="143"/>
    </row>
    <row r="424">
      <c r="B424" s="144" t="s">
        <v>30</v>
      </c>
      <c r="C424" s="144"/>
      <c r="D424" s="145">
        <v>21.647020333419007</v>
      </c>
      <c r="E424" s="145"/>
      <c r="F424" s="145"/>
      <c r="G424" s="145"/>
      <c r="H424" s="145">
        <v>21.768769604135841</v>
      </c>
      <c r="I424" s="145"/>
      <c r="J424" s="145"/>
      <c r="K424" s="145"/>
      <c r="L424" s="145">
        <v>0.12174927071683124</v>
      </c>
      <c r="M424" s="145"/>
      <c r="N424" s="145"/>
      <c r="O424" s="145"/>
      <c r="P424" s="145">
        <v>21.647020333379157</v>
      </c>
      <c r="Q424" s="145"/>
      <c r="R424" s="145"/>
      <c r="S424" s="145"/>
      <c r="T424" s="145">
        <v>21.768769604095862</v>
      </c>
      <c r="U424" s="145"/>
      <c r="V424" s="145"/>
      <c r="W424" s="145"/>
      <c r="X424" s="145">
        <v>0.12174927071670391</v>
      </c>
      <c r="Y424" s="145"/>
      <c r="Z424" s="145"/>
      <c r="AA424" s="145"/>
    </row>
    <row r="425">
      <c r="B425" s="136" t="s">
        <v>31</v>
      </c>
      <c r="C425" s="136"/>
      <c r="D425" s="143">
        <v>18.595942371634731</v>
      </c>
      <c r="E425" s="143"/>
      <c r="F425" s="143"/>
      <c r="G425" s="143"/>
      <c r="H425" s="143">
        <v>19.86214954552668</v>
      </c>
      <c r="I425" s="143"/>
      <c r="J425" s="143"/>
      <c r="K425" s="143"/>
      <c r="L425" s="143">
        <v>1.2662071738919511</v>
      </c>
      <c r="M425" s="143"/>
      <c r="N425" s="143"/>
      <c r="O425" s="143"/>
      <c r="P425" s="143">
        <v>28.242376191515955</v>
      </c>
      <c r="Q425" s="143"/>
      <c r="R425" s="143"/>
      <c r="S425" s="143"/>
      <c r="T425" s="143">
        <v>30.164490866735584</v>
      </c>
      <c r="U425" s="143"/>
      <c r="V425" s="143"/>
      <c r="W425" s="143"/>
      <c r="X425" s="143">
        <v>1.9221146752196292</v>
      </c>
      <c r="Y425" s="143"/>
      <c r="Z425" s="143"/>
      <c r="AA425" s="143"/>
    </row>
    <row r="426">
      <c r="B426" s="136" t="s">
        <v>32</v>
      </c>
      <c r="C426" s="136"/>
      <c r="D426" s="143">
        <v>16.918504013764512</v>
      </c>
      <c r="E426" s="143"/>
      <c r="F426" s="143"/>
      <c r="G426" s="143"/>
      <c r="H426" s="143">
        <v>15.07098911195409</v>
      </c>
      <c r="I426" s="143"/>
      <c r="J426" s="143"/>
      <c r="K426" s="143"/>
      <c r="L426" s="143">
        <v>-1.847514901810422</v>
      </c>
      <c r="M426" s="143"/>
      <c r="N426" s="143"/>
      <c r="O426" s="143"/>
      <c r="P426" s="143">
        <v>16.51528325966876</v>
      </c>
      <c r="Q426" s="143"/>
      <c r="R426" s="143"/>
      <c r="S426" s="143"/>
      <c r="T426" s="143">
        <v>14.72083738322862</v>
      </c>
      <c r="U426" s="143"/>
      <c r="V426" s="143"/>
      <c r="W426" s="143"/>
      <c r="X426" s="143">
        <v>-1.7944458764401388</v>
      </c>
      <c r="Y426" s="143"/>
      <c r="Z426" s="143"/>
      <c r="AA426" s="143"/>
    </row>
    <row r="427">
      <c r="B427" s="136" t="s">
        <v>33</v>
      </c>
      <c r="C427" s="136"/>
      <c r="D427" s="143">
        <v>64.365970273831522</v>
      </c>
      <c r="E427" s="143"/>
      <c r="F427" s="143"/>
      <c r="G427" s="143"/>
      <c r="H427" s="143">
        <v>65.061498880541038</v>
      </c>
      <c r="I427" s="143"/>
      <c r="J427" s="143"/>
      <c r="K427" s="143"/>
      <c r="L427" s="143">
        <v>0.69552860670951488</v>
      </c>
      <c r="M427" s="143"/>
      <c r="N427" s="143"/>
      <c r="O427" s="143"/>
      <c r="P427" s="143">
        <v>140.67564679265561</v>
      </c>
      <c r="Q427" s="143"/>
      <c r="R427" s="143"/>
      <c r="S427" s="143"/>
      <c r="T427" s="143">
        <v>140.87013031857839</v>
      </c>
      <c r="U427" s="143"/>
      <c r="V427" s="143"/>
      <c r="W427" s="143"/>
      <c r="X427" s="143">
        <v>0.1944835259227839</v>
      </c>
      <c r="Y427" s="143"/>
      <c r="Z427" s="143"/>
      <c r="AA427" s="143"/>
    </row>
    <row r="428">
      <c r="B428" s="136" t="s">
        <v>34</v>
      </c>
      <c r="C428" s="136"/>
      <c r="D428" s="143">
        <v>4.5229992356505351</v>
      </c>
      <c r="E428" s="143"/>
      <c r="F428" s="143"/>
      <c r="G428" s="143"/>
      <c r="H428" s="143">
        <v>5.45633540824731</v>
      </c>
      <c r="I428" s="143"/>
      <c r="J428" s="143"/>
      <c r="K428" s="143"/>
      <c r="L428" s="143">
        <v>0.93333617259677426</v>
      </c>
      <c r="M428" s="143"/>
      <c r="N428" s="143"/>
      <c r="O428" s="143"/>
      <c r="P428" s="143">
        <v>4.415202047371233</v>
      </c>
      <c r="Q428" s="143"/>
      <c r="R428" s="143"/>
      <c r="S428" s="143"/>
      <c r="T428" s="143">
        <v>5.3295656745883333</v>
      </c>
      <c r="U428" s="143"/>
      <c r="V428" s="143"/>
      <c r="W428" s="143"/>
      <c r="X428" s="143">
        <v>0.91436362721710063</v>
      </c>
      <c r="Y428" s="143"/>
      <c r="Z428" s="143"/>
      <c r="AA428" s="143"/>
    </row>
    <row r="429">
      <c r="B429" s="144" t="s">
        <v>35</v>
      </c>
      <c r="C429" s="144"/>
      <c r="D429" s="145">
        <v>68.888969509482109</v>
      </c>
      <c r="E429" s="145"/>
      <c r="F429" s="145"/>
      <c r="G429" s="145"/>
      <c r="H429" s="145">
        <v>70.5178342887884</v>
      </c>
      <c r="I429" s="145"/>
      <c r="J429" s="145"/>
      <c r="K429" s="145"/>
      <c r="L429" s="145">
        <v>1.6288647793062991</v>
      </c>
      <c r="M429" s="145"/>
      <c r="N429" s="145"/>
      <c r="O429" s="145"/>
      <c r="P429" s="145">
        <v>145.09084884002681</v>
      </c>
      <c r="Q429" s="145"/>
      <c r="R429" s="145"/>
      <c r="S429" s="145"/>
      <c r="T429" s="145">
        <v>146.19969599316679</v>
      </c>
      <c r="U429" s="145"/>
      <c r="V429" s="145"/>
      <c r="W429" s="145"/>
      <c r="X429" s="145">
        <v>1.108847153139999</v>
      </c>
      <c r="Y429" s="145"/>
      <c r="Z429" s="145"/>
      <c r="AA429" s="145"/>
    </row>
    <row r="430">
      <c r="B430" s="144" t="s">
        <v>36</v>
      </c>
      <c r="C430" s="144"/>
      <c r="D430" s="145">
        <v>85.807473523246642</v>
      </c>
      <c r="E430" s="145"/>
      <c r="F430" s="145"/>
      <c r="G430" s="145"/>
      <c r="H430" s="145">
        <v>85.588823400742328</v>
      </c>
      <c r="I430" s="145"/>
      <c r="J430" s="145"/>
      <c r="K430" s="145"/>
      <c r="L430" s="145">
        <v>-0.21865012250431756</v>
      </c>
      <c r="M430" s="145"/>
      <c r="N430" s="145"/>
      <c r="O430" s="145"/>
      <c r="P430" s="145">
        <v>161.60613209969554</v>
      </c>
      <c r="Q430" s="145"/>
      <c r="R430" s="145"/>
      <c r="S430" s="145"/>
      <c r="T430" s="145">
        <v>160.92053337639518</v>
      </c>
      <c r="U430" s="145"/>
      <c r="V430" s="145"/>
      <c r="W430" s="145"/>
      <c r="X430" s="145">
        <v>-0.68559872330035432</v>
      </c>
      <c r="Y430" s="145"/>
      <c r="Z430" s="145"/>
      <c r="AA430" s="145"/>
    </row>
    <row r="431">
      <c r="B431" s="136" t="s">
        <v>37</v>
      </c>
      <c r="C431" s="136"/>
      <c r="D431" s="143">
        <v>25.28307314235381</v>
      </c>
      <c r="E431" s="143"/>
      <c r="F431" s="143"/>
      <c r="G431" s="143"/>
      <c r="H431" s="143">
        <v>26.994983625980531</v>
      </c>
      <c r="I431" s="143"/>
      <c r="J431" s="143"/>
      <c r="K431" s="143"/>
      <c r="L431" s="143">
        <v>1.7119104836267216</v>
      </c>
      <c r="M431" s="143"/>
      <c r="N431" s="143"/>
      <c r="O431" s="143"/>
      <c r="P431" s="143">
        <v>38.398380070975016</v>
      </c>
      <c r="Q431" s="143"/>
      <c r="R431" s="143"/>
      <c r="S431" s="143"/>
      <c r="T431" s="143">
        <v>40.99707008887</v>
      </c>
      <c r="U431" s="143"/>
      <c r="V431" s="143"/>
      <c r="W431" s="143"/>
      <c r="X431" s="143">
        <v>2.59869001789498</v>
      </c>
      <c r="Y431" s="143"/>
      <c r="Z431" s="143"/>
      <c r="AA431" s="143"/>
    </row>
    <row r="432">
      <c r="B432" s="136" t="s">
        <v>38</v>
      </c>
      <c r="C432" s="136"/>
      <c r="D432" s="143">
        <v>2.1250648804908336</v>
      </c>
      <c r="E432" s="143"/>
      <c r="F432" s="143"/>
      <c r="G432" s="143"/>
      <c r="H432" s="143">
        <v>1.7539755935540971</v>
      </c>
      <c r="I432" s="143"/>
      <c r="J432" s="143"/>
      <c r="K432" s="143"/>
      <c r="L432" s="143">
        <v>-0.37108928693673671</v>
      </c>
      <c r="M432" s="143"/>
      <c r="N432" s="143"/>
      <c r="O432" s="143"/>
      <c r="P432" s="143">
        <v>3.227418142451993</v>
      </c>
      <c r="Q432" s="143"/>
      <c r="R432" s="143"/>
      <c r="S432" s="143"/>
      <c r="T432" s="143">
        <v>2.6637489890492922</v>
      </c>
      <c r="U432" s="143"/>
      <c r="V432" s="143"/>
      <c r="W432" s="143"/>
      <c r="X432" s="143">
        <v>-0.56366915340270085</v>
      </c>
      <c r="Y432" s="143"/>
      <c r="Z432" s="143"/>
      <c r="AA432" s="143"/>
    </row>
    <row r="433">
      <c r="B433" s="144" t="s">
        <v>39</v>
      </c>
      <c r="C433" s="144"/>
      <c r="D433" s="145">
        <v>27.408138022844639</v>
      </c>
      <c r="E433" s="145"/>
      <c r="F433" s="145"/>
      <c r="G433" s="145"/>
      <c r="H433" s="145">
        <v>28.748959219534619</v>
      </c>
      <c r="I433" s="145"/>
      <c r="J433" s="145"/>
      <c r="K433" s="145"/>
      <c r="L433" s="145">
        <v>1.34082119668998</v>
      </c>
      <c r="M433" s="145"/>
      <c r="N433" s="145"/>
      <c r="O433" s="145"/>
      <c r="P433" s="145">
        <v>41.625798213427011</v>
      </c>
      <c r="Q433" s="145"/>
      <c r="R433" s="145"/>
      <c r="S433" s="145"/>
      <c r="T433" s="145">
        <v>43.660819077919292</v>
      </c>
      <c r="U433" s="145"/>
      <c r="V433" s="145"/>
      <c r="W433" s="145"/>
      <c r="X433" s="145">
        <v>2.0350208644922825</v>
      </c>
      <c r="Y433" s="145"/>
      <c r="Z433" s="145"/>
      <c r="AA433" s="145"/>
    </row>
    <row r="434">
      <c r="B434" s="144" t="s">
        <v>40</v>
      </c>
      <c r="C434" s="144"/>
      <c r="D434" s="145">
        <v>153.45857425114497</v>
      </c>
      <c r="E434" s="145"/>
      <c r="F434" s="145"/>
      <c r="G434" s="145"/>
      <c r="H434" s="145">
        <v>155.96870176993954</v>
      </c>
      <c r="I434" s="145"/>
      <c r="J434" s="145"/>
      <c r="K434" s="145"/>
      <c r="L434" s="145">
        <v>2.5101275187945578</v>
      </c>
      <c r="M434" s="145"/>
      <c r="N434" s="145"/>
      <c r="O434" s="145"/>
      <c r="P434" s="145">
        <v>253.12132683801758</v>
      </c>
      <c r="Q434" s="145"/>
      <c r="R434" s="145"/>
      <c r="S434" s="145"/>
      <c r="T434" s="145">
        <v>256.514612925146</v>
      </c>
      <c r="U434" s="145"/>
      <c r="V434" s="145"/>
      <c r="W434" s="145"/>
      <c r="X434" s="145">
        <v>3.3932860871284212</v>
      </c>
      <c r="Y434" s="145"/>
      <c r="Z434" s="145"/>
      <c r="AA434" s="145"/>
    </row>
    <row r="435">
      <c r="B435" s="136" t="s">
        <v>41</v>
      </c>
      <c r="C435" s="136"/>
      <c r="D435" s="143">
        <v>6.7799282358143964</v>
      </c>
      <c r="E435" s="143"/>
      <c r="F435" s="143"/>
      <c r="G435" s="143"/>
      <c r="H435" s="143">
        <v>6.7396887479285255</v>
      </c>
      <c r="I435" s="143"/>
      <c r="J435" s="143"/>
      <c r="K435" s="143"/>
      <c r="L435" s="143">
        <v>-0.040239487885871311</v>
      </c>
      <c r="M435" s="143"/>
      <c r="N435" s="143"/>
      <c r="O435" s="143"/>
      <c r="P435" s="143">
        <v>10.280523539476468</v>
      </c>
      <c r="Q435" s="143"/>
      <c r="R435" s="143"/>
      <c r="S435" s="143"/>
      <c r="T435" s="143">
        <v>10.228697195320784</v>
      </c>
      <c r="U435" s="143"/>
      <c r="V435" s="143"/>
      <c r="W435" s="143"/>
      <c r="X435" s="143">
        <v>-0.051826344155684635</v>
      </c>
      <c r="Y435" s="143"/>
      <c r="Z435" s="143"/>
      <c r="AA435" s="143"/>
    </row>
    <row r="436">
      <c r="B436" s="136" t="s">
        <v>41</v>
      </c>
      <c r="C436" s="136"/>
      <c r="D436" s="143">
        <v>6.7799282358143964</v>
      </c>
      <c r="E436" s="143"/>
      <c r="F436" s="143"/>
      <c r="G436" s="143"/>
      <c r="H436" s="143">
        <v>6.7396887479285255</v>
      </c>
      <c r="I436" s="143"/>
      <c r="J436" s="143"/>
      <c r="K436" s="143"/>
      <c r="L436" s="143">
        <v>-0.040239487885871311</v>
      </c>
      <c r="M436" s="143"/>
      <c r="N436" s="143"/>
      <c r="O436" s="143"/>
      <c r="P436" s="143">
        <v>10.280523539476468</v>
      </c>
      <c r="Q436" s="143"/>
      <c r="R436" s="143"/>
      <c r="S436" s="143"/>
      <c r="T436" s="143">
        <v>10.228697195320784</v>
      </c>
      <c r="U436" s="143"/>
      <c r="V436" s="143"/>
      <c r="W436" s="143"/>
      <c r="X436" s="143">
        <v>-0.051826344155684635</v>
      </c>
      <c r="Y436" s="143"/>
      <c r="Z436" s="143"/>
      <c r="AA436" s="143"/>
    </row>
    <row r="437">
      <c r="B437" s="136" t="s">
        <v>42</v>
      </c>
      <c r="C437" s="136"/>
      <c r="D437" s="143">
        <v>32.158615257597319</v>
      </c>
      <c r="E437" s="143"/>
      <c r="F437" s="143"/>
      <c r="G437" s="143"/>
      <c r="H437" s="143">
        <v>33.786705087336529</v>
      </c>
      <c r="I437" s="143"/>
      <c r="J437" s="143"/>
      <c r="K437" s="143"/>
      <c r="L437" s="143">
        <v>1.6280898297392086</v>
      </c>
      <c r="M437" s="143"/>
      <c r="N437" s="143"/>
      <c r="O437" s="143"/>
      <c r="P437" s="143">
        <v>36.388114894253192</v>
      </c>
      <c r="Q437" s="143"/>
      <c r="R437" s="143"/>
      <c r="S437" s="143"/>
      <c r="T437" s="143">
        <v>38.234510899191932</v>
      </c>
      <c r="U437" s="143"/>
      <c r="V437" s="143"/>
      <c r="W437" s="143"/>
      <c r="X437" s="143">
        <v>1.8463960049387387</v>
      </c>
      <c r="Y437" s="143"/>
      <c r="Z437" s="143"/>
      <c r="AA437" s="143"/>
    </row>
    <row r="438">
      <c r="B438" s="136" t="s">
        <v>43</v>
      </c>
      <c r="C438" s="136"/>
      <c r="D438" s="143">
        <v>77.287785354260208</v>
      </c>
      <c r="E438" s="143"/>
      <c r="F438" s="143"/>
      <c r="G438" s="143"/>
      <c r="H438" s="143">
        <v>74.918734830427965</v>
      </c>
      <c r="I438" s="143"/>
      <c r="J438" s="143"/>
      <c r="K438" s="143"/>
      <c r="L438" s="143">
        <v>-2.369050523832251</v>
      </c>
      <c r="M438" s="143"/>
      <c r="N438" s="143"/>
      <c r="O438" s="143"/>
      <c r="P438" s="143">
        <v>96.231386449256391</v>
      </c>
      <c r="Q438" s="143"/>
      <c r="R438" s="143"/>
      <c r="S438" s="143"/>
      <c r="T438" s="143">
        <v>93.3164629604785</v>
      </c>
      <c r="U438" s="143"/>
      <c r="V438" s="143"/>
      <c r="W438" s="143"/>
      <c r="X438" s="143">
        <v>-2.9149234887778874</v>
      </c>
      <c r="Y438" s="143"/>
      <c r="Z438" s="143"/>
      <c r="AA438" s="143"/>
    </row>
    <row r="439">
      <c r="B439" s="136" t="s">
        <v>41</v>
      </c>
      <c r="C439" s="136"/>
      <c r="D439" s="143">
        <v>6.7799282358143964</v>
      </c>
      <c r="E439" s="143"/>
      <c r="F439" s="143"/>
      <c r="G439" s="143"/>
      <c r="H439" s="143">
        <v>6.7396887479285255</v>
      </c>
      <c r="I439" s="143"/>
      <c r="J439" s="143"/>
      <c r="K439" s="143"/>
      <c r="L439" s="143">
        <v>-0.040239487885871311</v>
      </c>
      <c r="M439" s="143"/>
      <c r="N439" s="143"/>
      <c r="O439" s="143"/>
      <c r="P439" s="143">
        <v>10.280523539476468</v>
      </c>
      <c r="Q439" s="143"/>
      <c r="R439" s="143"/>
      <c r="S439" s="143"/>
      <c r="T439" s="143">
        <v>10.228697195320784</v>
      </c>
      <c r="U439" s="143"/>
      <c r="V439" s="143"/>
      <c r="W439" s="143"/>
      <c r="X439" s="143">
        <v>-0.051826344155684635</v>
      </c>
      <c r="Y439" s="143"/>
      <c r="Z439" s="143"/>
      <c r="AA439" s="143"/>
    </row>
    <row r="440">
      <c r="B440" s="136" t="s">
        <v>41</v>
      </c>
      <c r="C440" s="136"/>
      <c r="D440" s="143">
        <v>6.7799282358143964</v>
      </c>
      <c r="E440" s="143"/>
      <c r="F440" s="143"/>
      <c r="G440" s="143"/>
      <c r="H440" s="143">
        <v>6.7396887479285255</v>
      </c>
      <c r="I440" s="143"/>
      <c r="J440" s="143"/>
      <c r="K440" s="143"/>
      <c r="L440" s="143">
        <v>-0.040239487885871311</v>
      </c>
      <c r="M440" s="143"/>
      <c r="N440" s="143"/>
      <c r="O440" s="143"/>
      <c r="P440" s="143">
        <v>10.280523539476468</v>
      </c>
      <c r="Q440" s="143"/>
      <c r="R440" s="143"/>
      <c r="S440" s="143"/>
      <c r="T440" s="143">
        <v>10.228697195320784</v>
      </c>
      <c r="U440" s="143"/>
      <c r="V440" s="143"/>
      <c r="W440" s="143"/>
      <c r="X440" s="143">
        <v>-0.051826344155684635</v>
      </c>
      <c r="Y440" s="143"/>
      <c r="Z440" s="143"/>
      <c r="AA440" s="143"/>
    </row>
    <row r="441">
      <c r="B441" s="136" t="s">
        <v>41</v>
      </c>
      <c r="C441" s="136"/>
      <c r="D441" s="143">
        <v>6.7799282358143964</v>
      </c>
      <c r="E441" s="143"/>
      <c r="F441" s="143"/>
      <c r="G441" s="143"/>
      <c r="H441" s="143">
        <v>6.7396887479285255</v>
      </c>
      <c r="I441" s="143"/>
      <c r="J441" s="143"/>
      <c r="K441" s="143"/>
      <c r="L441" s="143">
        <v>-0.040239487885871311</v>
      </c>
      <c r="M441" s="143"/>
      <c r="N441" s="143"/>
      <c r="O441" s="143"/>
      <c r="P441" s="143">
        <v>10.280523539476468</v>
      </c>
      <c r="Q441" s="143"/>
      <c r="R441" s="143"/>
      <c r="S441" s="143"/>
      <c r="T441" s="143">
        <v>10.228697195320784</v>
      </c>
      <c r="U441" s="143"/>
      <c r="V441" s="143"/>
      <c r="W441" s="143"/>
      <c r="X441" s="143">
        <v>-0.051826344155684635</v>
      </c>
      <c r="Y441" s="143"/>
      <c r="Z441" s="143"/>
      <c r="AA441" s="143"/>
    </row>
    <row r="442">
      <c r="B442" s="144" t="s">
        <v>44</v>
      </c>
      <c r="C442" s="144"/>
      <c r="D442" s="145">
        <v>294.51230540807649</v>
      </c>
      <c r="E442" s="145"/>
      <c r="F442" s="145"/>
      <c r="G442" s="145"/>
      <c r="H442" s="145">
        <v>297.8718754342936</v>
      </c>
      <c r="I442" s="145"/>
      <c r="J442" s="145"/>
      <c r="K442" s="145"/>
      <c r="L442" s="145">
        <v>3.3595700262170869</v>
      </c>
      <c r="M442" s="145"/>
      <c r="N442" s="145"/>
      <c r="O442" s="145"/>
      <c r="P442" s="145">
        <v>424.45373176135439</v>
      </c>
      <c r="Q442" s="145"/>
      <c r="R442" s="145"/>
      <c r="S442" s="145"/>
      <c r="T442" s="145">
        <v>426.79646867899197</v>
      </c>
      <c r="U442" s="145"/>
      <c r="V442" s="145"/>
      <c r="W442" s="145"/>
      <c r="X442" s="145">
        <v>2.3427369176375796</v>
      </c>
      <c r="Y442" s="145"/>
      <c r="Z442" s="145"/>
      <c r="AA442" s="145"/>
    </row>
    <row r="443" ht="14.25" customHeight="1">
      <c r="B443" s="7"/>
      <c r="C443" s="7"/>
      <c r="D443" s="9"/>
      <c r="E443" s="9"/>
      <c r="F443" s="9"/>
      <c r="G443" s="9"/>
      <c r="H443" s="9"/>
      <c r="I443" s="9"/>
      <c r="J443" s="9"/>
      <c r="K443" s="9"/>
      <c r="L443" s="9"/>
      <c r="M443" s="9"/>
      <c r="N443" s="9"/>
      <c r="O443" s="9"/>
      <c r="P443" s="9"/>
      <c r="Q443" s="9"/>
      <c r="R443" s="9"/>
      <c r="S443" s="9"/>
      <c r="T443" s="9"/>
      <c r="U443" s="9"/>
      <c r="V443" s="9"/>
      <c r="W443" s="9"/>
      <c r="X443" s="9"/>
      <c r="Y443" s="9"/>
      <c r="Z443" s="9"/>
      <c r="AA443" s="9"/>
    </row>
    <row r="444" ht="14.25" customHeight="1">
      <c r="B444" s="7"/>
      <c r="C444" s="7"/>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4.25" customHeight="1">
      <c r="B445" s="54" t="s">
        <v>66</v>
      </c>
      <c r="C445" s="54"/>
      <c r="D445" s="54"/>
      <c r="E445" s="54"/>
      <c r="F445" s="54"/>
      <c r="G445" s="54"/>
      <c r="H445" s="54"/>
      <c r="I445" s="54"/>
      <c r="J445" s="54"/>
      <c r="K445" s="54"/>
      <c r="L445" s="54"/>
      <c r="M445" s="54"/>
      <c r="N445" s="54"/>
      <c r="O445" s="54"/>
      <c r="P445" s="58"/>
      <c r="Q445" s="58"/>
      <c r="R445" s="58"/>
      <c r="S445" s="58"/>
      <c r="T445" s="58"/>
      <c r="U445" s="58"/>
      <c r="V445" s="58"/>
      <c r="W445" s="58"/>
      <c r="X445" s="58"/>
      <c r="Y445" s="58"/>
      <c r="Z445" s="58"/>
      <c r="AA445" s="58"/>
    </row>
    <row r="446" ht="14.25" customHeight="1">
      <c r="B446" s="59" t="s">
        <v>1</v>
      </c>
      <c r="C446" s="60"/>
      <c r="D446" s="61" t="s">
        <v>12</v>
      </c>
      <c r="E446" s="62"/>
      <c r="F446" s="62"/>
      <c r="G446" s="62"/>
      <c r="H446" s="62"/>
      <c r="I446" s="62"/>
      <c r="J446" s="62"/>
      <c r="K446" s="62"/>
      <c r="L446" s="62"/>
      <c r="M446" s="62"/>
      <c r="N446" s="62"/>
      <c r="O446" s="63"/>
      <c r="P446" s="64" t="s">
        <v>13</v>
      </c>
      <c r="Q446" s="64"/>
      <c r="R446" s="64"/>
      <c r="S446" s="64"/>
      <c r="T446" s="64"/>
      <c r="U446" s="64"/>
      <c r="V446" s="64"/>
      <c r="W446" s="64"/>
      <c r="X446" s="64"/>
      <c r="Y446" s="64"/>
      <c r="Z446" s="64"/>
      <c r="AA446" s="64"/>
    </row>
    <row r="447" ht="14.25" customHeight="1">
      <c r="B447" s="59"/>
      <c r="C447" s="60"/>
      <c r="D447" s="65" t="s">
        <v>4</v>
      </c>
      <c r="E447" s="56"/>
      <c r="F447" s="56"/>
      <c r="G447" s="56"/>
      <c r="H447" s="56" t="s">
        <v>5</v>
      </c>
      <c r="I447" s="56"/>
      <c r="J447" s="56"/>
      <c r="K447" s="56"/>
      <c r="L447" s="56" t="s">
        <v>14</v>
      </c>
      <c r="M447" s="56"/>
      <c r="N447" s="56"/>
      <c r="O447" s="57"/>
      <c r="P447" s="56" t="s">
        <v>4</v>
      </c>
      <c r="Q447" s="56"/>
      <c r="R447" s="56"/>
      <c r="S447" s="56"/>
      <c r="T447" s="56" t="s">
        <v>5</v>
      </c>
      <c r="U447" s="56"/>
      <c r="V447" s="56"/>
      <c r="W447" s="56"/>
      <c r="X447" s="56" t="s">
        <v>14</v>
      </c>
      <c r="Y447" s="56"/>
      <c r="Z447" s="56"/>
      <c r="AA447" s="56"/>
    </row>
    <row r="448">
      <c r="B448" s="136" t="s">
        <v>28</v>
      </c>
      <c r="C448" s="136"/>
      <c r="D448" s="143">
        <v>23.6152531661007</v>
      </c>
      <c r="E448" s="143"/>
      <c r="F448" s="143"/>
      <c r="G448" s="143"/>
      <c r="H448" s="143">
        <v>25.1540251453218</v>
      </c>
      <c r="I448" s="143"/>
      <c r="J448" s="143"/>
      <c r="K448" s="143"/>
      <c r="L448" s="143">
        <v>1.5387719792210992</v>
      </c>
      <c r="M448" s="143"/>
      <c r="N448" s="143"/>
      <c r="O448" s="143"/>
      <c r="P448" s="143">
        <v>12.372300685422301</v>
      </c>
      <c r="Q448" s="143"/>
      <c r="R448" s="143"/>
      <c r="S448" s="143"/>
      <c r="T448" s="143">
        <v>13.1751353697548</v>
      </c>
      <c r="U448" s="143"/>
      <c r="V448" s="143"/>
      <c r="W448" s="143"/>
      <c r="X448" s="143">
        <v>0.80283468433249983</v>
      </c>
      <c r="Y448" s="143"/>
      <c r="Z448" s="143"/>
      <c r="AA448" s="143"/>
    </row>
    <row r="449">
      <c r="B449" s="136" t="s">
        <v>29</v>
      </c>
      <c r="C449" s="136"/>
      <c r="D449" s="143">
        <v>18.272137226284602</v>
      </c>
      <c r="E449" s="143"/>
      <c r="F449" s="143"/>
      <c r="G449" s="143"/>
      <c r="H449" s="143">
        <v>16.9577697608912</v>
      </c>
      <c r="I449" s="143"/>
      <c r="J449" s="143"/>
      <c r="K449" s="143"/>
      <c r="L449" s="143">
        <v>-1.3143674653934032</v>
      </c>
      <c r="M449" s="143"/>
      <c r="N449" s="143"/>
      <c r="O449" s="143"/>
      <c r="P449" s="143">
        <v>9.57298125659785</v>
      </c>
      <c r="Q449" s="143"/>
      <c r="R449" s="143"/>
      <c r="S449" s="143"/>
      <c r="T449" s="143">
        <v>8.88211373241894</v>
      </c>
      <c r="U449" s="143"/>
      <c r="V449" s="143"/>
      <c r="W449" s="143"/>
      <c r="X449" s="143">
        <v>-0.69086752417890962</v>
      </c>
      <c r="Y449" s="143"/>
      <c r="Z449" s="143"/>
      <c r="AA449" s="143"/>
    </row>
    <row r="450">
      <c r="B450" s="144" t="s">
        <v>30</v>
      </c>
      <c r="C450" s="144"/>
      <c r="D450" s="145">
        <v>41.8873903923854</v>
      </c>
      <c r="E450" s="145"/>
      <c r="F450" s="145"/>
      <c r="G450" s="145"/>
      <c r="H450" s="145">
        <v>42.111794906213</v>
      </c>
      <c r="I450" s="145"/>
      <c r="J450" s="145"/>
      <c r="K450" s="145"/>
      <c r="L450" s="145">
        <v>0.22440451382759785</v>
      </c>
      <c r="M450" s="145"/>
      <c r="N450" s="145"/>
      <c r="O450" s="145"/>
      <c r="P450" s="145">
        <v>21.9452819420202</v>
      </c>
      <c r="Q450" s="145"/>
      <c r="R450" s="145"/>
      <c r="S450" s="145"/>
      <c r="T450" s="145">
        <v>22.0572491021737</v>
      </c>
      <c r="U450" s="145"/>
      <c r="V450" s="145"/>
      <c r="W450" s="145"/>
      <c r="X450" s="145">
        <v>0.11196716015350103</v>
      </c>
      <c r="Y450" s="145"/>
      <c r="Z450" s="145"/>
      <c r="AA450" s="145"/>
    </row>
    <row r="451">
      <c r="B451" s="136" t="s">
        <v>31</v>
      </c>
      <c r="C451" s="136"/>
      <c r="D451" s="143">
        <v>141.59106413992402</v>
      </c>
      <c r="E451" s="143"/>
      <c r="F451" s="143"/>
      <c r="G451" s="143"/>
      <c r="H451" s="143">
        <v>147.883768713473</v>
      </c>
      <c r="I451" s="143"/>
      <c r="J451" s="143"/>
      <c r="K451" s="143"/>
      <c r="L451" s="143">
        <v>6.2927045735489813</v>
      </c>
      <c r="M451" s="143"/>
      <c r="N451" s="143"/>
      <c r="O451" s="143"/>
      <c r="P451" s="143">
        <v>267.42533075054604</v>
      </c>
      <c r="Q451" s="143"/>
      <c r="R451" s="143"/>
      <c r="S451" s="143"/>
      <c r="T451" s="143">
        <v>278.35909137749496</v>
      </c>
      <c r="U451" s="143"/>
      <c r="V451" s="143"/>
      <c r="W451" s="143"/>
      <c r="X451" s="143">
        <v>10.933760626948963</v>
      </c>
      <c r="Y451" s="143"/>
      <c r="Z451" s="143"/>
      <c r="AA451" s="143"/>
    </row>
    <row r="452">
      <c r="B452" s="136" t="s">
        <v>32</v>
      </c>
      <c r="C452" s="136"/>
      <c r="D452" s="143">
        <v>30.413218818743697</v>
      </c>
      <c r="E452" s="143"/>
      <c r="F452" s="143"/>
      <c r="G452" s="143"/>
      <c r="H452" s="143">
        <v>27.081068598149702</v>
      </c>
      <c r="I452" s="143"/>
      <c r="J452" s="143"/>
      <c r="K452" s="143"/>
      <c r="L452" s="143">
        <v>-3.3321502205939977</v>
      </c>
      <c r="M452" s="143"/>
      <c r="N452" s="143"/>
      <c r="O452" s="143"/>
      <c r="P452" s="143">
        <v>28.785112638226202</v>
      </c>
      <c r="Q452" s="143"/>
      <c r="R452" s="143"/>
      <c r="S452" s="143"/>
      <c r="T452" s="143">
        <v>25.57811148503</v>
      </c>
      <c r="U452" s="143"/>
      <c r="V452" s="143"/>
      <c r="W452" s="143"/>
      <c r="X452" s="143">
        <v>-3.207001153196201</v>
      </c>
      <c r="Y452" s="143"/>
      <c r="Z452" s="143"/>
      <c r="AA452" s="143"/>
    </row>
    <row r="453">
      <c r="B453" s="136" t="s">
        <v>33</v>
      </c>
      <c r="C453" s="136"/>
      <c r="D453" s="143">
        <v>581.343344635151</v>
      </c>
      <c r="E453" s="143"/>
      <c r="F453" s="143"/>
      <c r="G453" s="143"/>
      <c r="H453" s="143">
        <v>590.561297480044</v>
      </c>
      <c r="I453" s="143"/>
      <c r="J453" s="143"/>
      <c r="K453" s="143"/>
      <c r="L453" s="143">
        <v>9.2179528448929773</v>
      </c>
      <c r="M453" s="143"/>
      <c r="N453" s="143"/>
      <c r="O453" s="143"/>
      <c r="P453" s="143">
        <v>657.940603070095</v>
      </c>
      <c r="Q453" s="143"/>
      <c r="R453" s="143"/>
      <c r="S453" s="143"/>
      <c r="T453" s="143">
        <v>666.587966988282</v>
      </c>
      <c r="U453" s="143"/>
      <c r="V453" s="143"/>
      <c r="W453" s="143"/>
      <c r="X453" s="143">
        <v>8.6473639181870965</v>
      </c>
      <c r="Y453" s="143"/>
      <c r="Z453" s="143"/>
      <c r="AA453" s="143"/>
    </row>
    <row r="454">
      <c r="B454" s="136" t="s">
        <v>34</v>
      </c>
      <c r="C454" s="136"/>
      <c r="D454" s="143">
        <v>8.1306813746021991</v>
      </c>
      <c r="E454" s="143"/>
      <c r="F454" s="143"/>
      <c r="G454" s="143"/>
      <c r="H454" s="143">
        <v>9.80449208659158</v>
      </c>
      <c r="I454" s="143"/>
      <c r="J454" s="143"/>
      <c r="K454" s="143"/>
      <c r="L454" s="143">
        <v>1.6738107119893793</v>
      </c>
      <c r="M454" s="143"/>
      <c r="N454" s="143"/>
      <c r="O454" s="143"/>
      <c r="P454" s="143">
        <v>7.6954228550517</v>
      </c>
      <c r="Q454" s="143"/>
      <c r="R454" s="143"/>
      <c r="S454" s="143"/>
      <c r="T454" s="143">
        <v>9.26035805182634</v>
      </c>
      <c r="U454" s="143"/>
      <c r="V454" s="143"/>
      <c r="W454" s="143"/>
      <c r="X454" s="143">
        <v>1.5649351967746406</v>
      </c>
      <c r="Y454" s="143"/>
      <c r="Z454" s="143"/>
      <c r="AA454" s="143"/>
    </row>
    <row r="455">
      <c r="B455" s="144" t="s">
        <v>35</v>
      </c>
      <c r="C455" s="144"/>
      <c r="D455" s="145">
        <v>589.47402600975408</v>
      </c>
      <c r="E455" s="145"/>
      <c r="F455" s="145"/>
      <c r="G455" s="145"/>
      <c r="H455" s="145">
        <v>600.365789566636</v>
      </c>
      <c r="I455" s="145"/>
      <c r="J455" s="145"/>
      <c r="K455" s="145"/>
      <c r="L455" s="145">
        <v>10.891763556881925</v>
      </c>
      <c r="M455" s="145"/>
      <c r="N455" s="145"/>
      <c r="O455" s="145"/>
      <c r="P455" s="145">
        <v>665.636025925147</v>
      </c>
      <c r="Q455" s="145"/>
      <c r="R455" s="145"/>
      <c r="S455" s="145"/>
      <c r="T455" s="145">
        <v>675.848325040108</v>
      </c>
      <c r="U455" s="145"/>
      <c r="V455" s="145"/>
      <c r="W455" s="145"/>
      <c r="X455" s="145">
        <v>10.212299114960944</v>
      </c>
      <c r="Y455" s="145"/>
      <c r="Z455" s="145"/>
      <c r="AA455" s="145"/>
    </row>
    <row r="456">
      <c r="B456" s="144" t="s">
        <v>36</v>
      </c>
      <c r="C456" s="144"/>
      <c r="D456" s="145">
        <v>619.88724482849693</v>
      </c>
      <c r="E456" s="145"/>
      <c r="F456" s="145"/>
      <c r="G456" s="145"/>
      <c r="H456" s="145">
        <v>627.446858164786</v>
      </c>
      <c r="I456" s="145"/>
      <c r="J456" s="145"/>
      <c r="K456" s="145"/>
      <c r="L456" s="145">
        <v>7.5596133362890683</v>
      </c>
      <c r="M456" s="145"/>
      <c r="N456" s="145"/>
      <c r="O456" s="145"/>
      <c r="P456" s="145">
        <v>694.421138563373</v>
      </c>
      <c r="Q456" s="145"/>
      <c r="R456" s="145"/>
      <c r="S456" s="145"/>
      <c r="T456" s="145">
        <v>701.426436525138</v>
      </c>
      <c r="U456" s="145"/>
      <c r="V456" s="145"/>
      <c r="W456" s="145"/>
      <c r="X456" s="145">
        <v>7.0052979617649687</v>
      </c>
      <c r="Y456" s="145"/>
      <c r="Z456" s="145"/>
      <c r="AA456" s="145"/>
    </row>
    <row r="457">
      <c r="B457" s="136" t="s">
        <v>37</v>
      </c>
      <c r="C457" s="136"/>
      <c r="D457" s="143">
        <v>192.507438419143</v>
      </c>
      <c r="E457" s="143"/>
      <c r="F457" s="143"/>
      <c r="G457" s="143"/>
      <c r="H457" s="143">
        <v>200.991333078933</v>
      </c>
      <c r="I457" s="143"/>
      <c r="J457" s="143"/>
      <c r="K457" s="143"/>
      <c r="L457" s="143">
        <v>8.4838946597900069</v>
      </c>
      <c r="M457" s="143"/>
      <c r="N457" s="143"/>
      <c r="O457" s="143"/>
      <c r="P457" s="143">
        <v>363.591909587629</v>
      </c>
      <c r="Q457" s="143"/>
      <c r="R457" s="143"/>
      <c r="S457" s="143"/>
      <c r="T457" s="143">
        <v>378.322552483788</v>
      </c>
      <c r="U457" s="143"/>
      <c r="V457" s="143"/>
      <c r="W457" s="143"/>
      <c r="X457" s="143">
        <v>14.730642896158971</v>
      </c>
      <c r="Y457" s="143"/>
      <c r="Z457" s="143"/>
      <c r="AA457" s="143"/>
    </row>
    <row r="458">
      <c r="B458" s="136" t="s">
        <v>38</v>
      </c>
      <c r="C458" s="136"/>
      <c r="D458" s="143">
        <v>16.1804221470401</v>
      </c>
      <c r="E458" s="143"/>
      <c r="F458" s="143"/>
      <c r="G458" s="143"/>
      <c r="H458" s="143">
        <v>13.0592371390474</v>
      </c>
      <c r="I458" s="143"/>
      <c r="J458" s="143"/>
      <c r="K458" s="143"/>
      <c r="L458" s="143">
        <v>-3.1211850079927008</v>
      </c>
      <c r="M458" s="143"/>
      <c r="N458" s="143"/>
      <c r="O458" s="143"/>
      <c r="P458" s="143">
        <v>30.560224761638498</v>
      </c>
      <c r="Q458" s="143"/>
      <c r="R458" s="143"/>
      <c r="S458" s="143"/>
      <c r="T458" s="143">
        <v>24.5811789605638</v>
      </c>
      <c r="U458" s="143"/>
      <c r="V458" s="143"/>
      <c r="W458" s="143"/>
      <c r="X458" s="143">
        <v>-5.9790458010746992</v>
      </c>
      <c r="Y458" s="143"/>
      <c r="Z458" s="143"/>
      <c r="AA458" s="143"/>
    </row>
    <row r="459">
      <c r="B459" s="144" t="s">
        <v>39</v>
      </c>
      <c r="C459" s="144"/>
      <c r="D459" s="145">
        <v>208.687860566183</v>
      </c>
      <c r="E459" s="145"/>
      <c r="F459" s="145"/>
      <c r="G459" s="145"/>
      <c r="H459" s="145">
        <v>214.05057021798</v>
      </c>
      <c r="I459" s="145"/>
      <c r="J459" s="145"/>
      <c r="K459" s="145"/>
      <c r="L459" s="145">
        <v>5.3627096517970205</v>
      </c>
      <c r="M459" s="145"/>
      <c r="N459" s="145"/>
      <c r="O459" s="145"/>
      <c r="P459" s="145">
        <v>394.152134349267</v>
      </c>
      <c r="Q459" s="145"/>
      <c r="R459" s="145"/>
      <c r="S459" s="145"/>
      <c r="T459" s="145">
        <v>402.903731444352</v>
      </c>
      <c r="U459" s="145"/>
      <c r="V459" s="145"/>
      <c r="W459" s="145"/>
      <c r="X459" s="145">
        <v>8.7515970950850175</v>
      </c>
      <c r="Y459" s="145"/>
      <c r="Z459" s="145"/>
      <c r="AA459" s="145"/>
    </row>
    <row r="460">
      <c r="B460" s="144" t="s">
        <v>40</v>
      </c>
      <c r="C460" s="144"/>
      <c r="D460" s="145">
        <v>1012.0535599269899</v>
      </c>
      <c r="E460" s="145"/>
      <c r="F460" s="145"/>
      <c r="G460" s="145"/>
      <c r="H460" s="145">
        <v>1031.4929920024501</v>
      </c>
      <c r="I460" s="145"/>
      <c r="J460" s="145"/>
      <c r="K460" s="145"/>
      <c r="L460" s="145">
        <v>19.439432075460093</v>
      </c>
      <c r="M460" s="145"/>
      <c r="N460" s="145"/>
      <c r="O460" s="145"/>
      <c r="P460" s="145">
        <v>1377.94388560521</v>
      </c>
      <c r="Q460" s="145"/>
      <c r="R460" s="145"/>
      <c r="S460" s="145"/>
      <c r="T460" s="145">
        <v>1404.74650844916</v>
      </c>
      <c r="U460" s="145"/>
      <c r="V460" s="145"/>
      <c r="W460" s="145"/>
      <c r="X460" s="145">
        <v>26.802622843950054</v>
      </c>
      <c r="Y460" s="145"/>
      <c r="Z460" s="145"/>
      <c r="AA460" s="145"/>
    </row>
    <row r="461">
      <c r="B461" s="136" t="s">
        <v>41</v>
      </c>
      <c r="C461" s="136"/>
      <c r="D461" s="143">
        <v>51.1115264066436</v>
      </c>
      <c r="E461" s="143"/>
      <c r="F461" s="143"/>
      <c r="G461" s="143"/>
      <c r="H461" s="143">
        <v>49.9702051511991</v>
      </c>
      <c r="I461" s="143"/>
      <c r="J461" s="143"/>
      <c r="K461" s="143"/>
      <c r="L461" s="143">
        <v>-1.141321255444498</v>
      </c>
      <c r="M461" s="143"/>
      <c r="N461" s="143"/>
      <c r="O461" s="143"/>
      <c r="P461" s="143">
        <v>97.1680197167415</v>
      </c>
      <c r="Q461" s="143"/>
      <c r="R461" s="143"/>
      <c r="S461" s="143"/>
      <c r="T461" s="143">
        <v>94.3186097797031</v>
      </c>
      <c r="U461" s="143"/>
      <c r="V461" s="143"/>
      <c r="W461" s="143"/>
      <c r="X461" s="143">
        <v>-2.8494099370384065</v>
      </c>
      <c r="Y461" s="143"/>
      <c r="Z461" s="143"/>
      <c r="AA461" s="143"/>
    </row>
    <row r="462">
      <c r="B462" s="136" t="s">
        <v>41</v>
      </c>
      <c r="C462" s="136"/>
      <c r="D462" s="143">
        <v>51.1115264066436</v>
      </c>
      <c r="E462" s="143"/>
      <c r="F462" s="143"/>
      <c r="G462" s="143"/>
      <c r="H462" s="143">
        <v>49.9702051511991</v>
      </c>
      <c r="I462" s="143"/>
      <c r="J462" s="143"/>
      <c r="K462" s="143"/>
      <c r="L462" s="143">
        <v>-1.141321255444498</v>
      </c>
      <c r="M462" s="143"/>
      <c r="N462" s="143"/>
      <c r="O462" s="143"/>
      <c r="P462" s="143">
        <v>97.1680197167415</v>
      </c>
      <c r="Q462" s="143"/>
      <c r="R462" s="143"/>
      <c r="S462" s="143"/>
      <c r="T462" s="143">
        <v>94.3186097797031</v>
      </c>
      <c r="U462" s="143"/>
      <c r="V462" s="143"/>
      <c r="W462" s="143"/>
      <c r="X462" s="143">
        <v>-2.8494099370384065</v>
      </c>
      <c r="Y462" s="143"/>
      <c r="Z462" s="143"/>
      <c r="AA462" s="143"/>
    </row>
    <row r="463">
      <c r="B463" s="136" t="s">
        <v>42</v>
      </c>
      <c r="C463" s="136"/>
      <c r="D463" s="143">
        <v>49.5874556397346</v>
      </c>
      <c r="E463" s="143"/>
      <c r="F463" s="143"/>
      <c r="G463" s="143"/>
      <c r="H463" s="143">
        <v>52.035078873349896</v>
      </c>
      <c r="I463" s="143"/>
      <c r="J463" s="143"/>
      <c r="K463" s="143"/>
      <c r="L463" s="143">
        <v>2.447623233615297</v>
      </c>
      <c r="M463" s="143"/>
      <c r="N463" s="143"/>
      <c r="O463" s="143"/>
      <c r="P463" s="143">
        <v>55.7298172883427</v>
      </c>
      <c r="Q463" s="143"/>
      <c r="R463" s="143"/>
      <c r="S463" s="143"/>
      <c r="T463" s="143">
        <v>58.4726805348442</v>
      </c>
      <c r="U463" s="143"/>
      <c r="V463" s="143"/>
      <c r="W463" s="143"/>
      <c r="X463" s="143">
        <v>2.7428632465014964</v>
      </c>
      <c r="Y463" s="143"/>
      <c r="Z463" s="143"/>
      <c r="AA463" s="143"/>
    </row>
    <row r="464">
      <c r="B464" s="136" t="s">
        <v>43</v>
      </c>
      <c r="C464" s="136"/>
      <c r="D464" s="143">
        <v>95.45970671908411</v>
      </c>
      <c r="E464" s="143"/>
      <c r="F464" s="143"/>
      <c r="G464" s="143"/>
      <c r="H464" s="143">
        <v>92.4125757041658</v>
      </c>
      <c r="I464" s="143"/>
      <c r="J464" s="143"/>
      <c r="K464" s="143"/>
      <c r="L464" s="143">
        <v>-3.0471310149182971</v>
      </c>
      <c r="M464" s="143"/>
      <c r="N464" s="143"/>
      <c r="O464" s="143"/>
      <c r="P464" s="143">
        <v>82.809746583727488</v>
      </c>
      <c r="Q464" s="143"/>
      <c r="R464" s="143"/>
      <c r="S464" s="143"/>
      <c r="T464" s="143">
        <v>80.2340146307755</v>
      </c>
      <c r="U464" s="143"/>
      <c r="V464" s="143"/>
      <c r="W464" s="143"/>
      <c r="X464" s="143">
        <v>-2.5757319529519882</v>
      </c>
      <c r="Y464" s="143"/>
      <c r="Z464" s="143"/>
      <c r="AA464" s="143"/>
    </row>
    <row r="465">
      <c r="B465" s="136" t="s">
        <v>41</v>
      </c>
      <c r="C465" s="136"/>
      <c r="D465" s="143">
        <v>51.1115264066436</v>
      </c>
      <c r="E465" s="143"/>
      <c r="F465" s="143"/>
      <c r="G465" s="143"/>
      <c r="H465" s="143">
        <v>49.9702051511991</v>
      </c>
      <c r="I465" s="143"/>
      <c r="J465" s="143"/>
      <c r="K465" s="143"/>
      <c r="L465" s="143">
        <v>-1.141321255444498</v>
      </c>
      <c r="M465" s="143"/>
      <c r="N465" s="143"/>
      <c r="O465" s="143"/>
      <c r="P465" s="143">
        <v>97.1680197167415</v>
      </c>
      <c r="Q465" s="143"/>
      <c r="R465" s="143"/>
      <c r="S465" s="143"/>
      <c r="T465" s="143">
        <v>94.3186097797031</v>
      </c>
      <c r="U465" s="143"/>
      <c r="V465" s="143"/>
      <c r="W465" s="143"/>
      <c r="X465" s="143">
        <v>-2.8494099370384065</v>
      </c>
      <c r="Y465" s="143"/>
      <c r="Z465" s="143"/>
      <c r="AA465" s="143"/>
    </row>
    <row r="466">
      <c r="B466" s="136" t="s">
        <v>41</v>
      </c>
      <c r="C466" s="136"/>
      <c r="D466" s="143">
        <v>51.1115264066436</v>
      </c>
      <c r="E466" s="143"/>
      <c r="F466" s="143"/>
      <c r="G466" s="143"/>
      <c r="H466" s="143">
        <v>49.9702051511991</v>
      </c>
      <c r="I466" s="143"/>
      <c r="J466" s="143"/>
      <c r="K466" s="143"/>
      <c r="L466" s="143">
        <v>-1.141321255444498</v>
      </c>
      <c r="M466" s="143"/>
      <c r="N466" s="143"/>
      <c r="O466" s="143"/>
      <c r="P466" s="143">
        <v>97.1680197167415</v>
      </c>
      <c r="Q466" s="143"/>
      <c r="R466" s="143"/>
      <c r="S466" s="143"/>
      <c r="T466" s="143">
        <v>94.3186097797031</v>
      </c>
      <c r="U466" s="143"/>
      <c r="V466" s="143"/>
      <c r="W466" s="143"/>
      <c r="X466" s="143">
        <v>-2.8494099370384065</v>
      </c>
      <c r="Y466" s="143"/>
      <c r="Z466" s="143"/>
      <c r="AA466" s="143"/>
    </row>
    <row r="467">
      <c r="B467" s="136" t="s">
        <v>41</v>
      </c>
      <c r="C467" s="136"/>
      <c r="D467" s="143">
        <v>51.1115264066436</v>
      </c>
      <c r="E467" s="143"/>
      <c r="F467" s="143"/>
      <c r="G467" s="143"/>
      <c r="H467" s="143">
        <v>49.9702051511991</v>
      </c>
      <c r="I467" s="143"/>
      <c r="J467" s="143"/>
      <c r="K467" s="143"/>
      <c r="L467" s="143">
        <v>-1.141321255444498</v>
      </c>
      <c r="M467" s="143"/>
      <c r="N467" s="143"/>
      <c r="O467" s="143"/>
      <c r="P467" s="143">
        <v>97.1680197167415</v>
      </c>
      <c r="Q467" s="143"/>
      <c r="R467" s="143"/>
      <c r="S467" s="143"/>
      <c r="T467" s="143">
        <v>94.3186097797031</v>
      </c>
      <c r="U467" s="143"/>
      <c r="V467" s="143"/>
      <c r="W467" s="143"/>
      <c r="X467" s="143">
        <v>-2.8494099370384065</v>
      </c>
      <c r="Y467" s="143"/>
      <c r="Z467" s="143"/>
      <c r="AA467" s="143"/>
    </row>
    <row r="468">
      <c r="B468" s="144" t="s">
        <v>44</v>
      </c>
      <c r="C468" s="144"/>
      <c r="D468" s="145">
        <v>1279.2649008344602</v>
      </c>
      <c r="E468" s="145"/>
      <c r="F468" s="145"/>
      <c r="G468" s="145"/>
      <c r="H468" s="145">
        <v>1301.58480469133</v>
      </c>
      <c r="I468" s="145"/>
      <c r="J468" s="145"/>
      <c r="K468" s="145"/>
      <c r="L468" s="145">
        <v>22.31990385687002</v>
      </c>
      <c r="M468" s="145"/>
      <c r="N468" s="145"/>
      <c r="O468" s="145"/>
      <c r="P468" s="145">
        <v>1713.63046174595</v>
      </c>
      <c r="Q468" s="145"/>
      <c r="R468" s="145"/>
      <c r="S468" s="145"/>
      <c r="T468" s="145">
        <v>1719.23550689851</v>
      </c>
      <c r="U468" s="145"/>
      <c r="V468" s="145"/>
      <c r="W468" s="145"/>
      <c r="X468" s="145">
        <v>5.605045152560109</v>
      </c>
      <c r="Y468" s="145"/>
      <c r="Z468" s="145"/>
      <c r="AA468" s="145"/>
    </row>
    <row r="469" ht="14.25" customHeight="1">
      <c r="B469" s="7"/>
      <c r="C469" s="7"/>
      <c r="D469" s="9"/>
      <c r="E469" s="9"/>
      <c r="F469" s="9"/>
      <c r="G469" s="9"/>
      <c r="H469" s="9"/>
      <c r="I469" s="9"/>
      <c r="J469" s="9"/>
      <c r="K469" s="9"/>
      <c r="L469" s="9"/>
      <c r="M469" s="9"/>
      <c r="N469" s="9"/>
      <c r="O469" s="9"/>
      <c r="P469" s="9"/>
      <c r="Q469" s="9"/>
      <c r="R469" s="9"/>
      <c r="S469" s="9"/>
      <c r="T469" s="9"/>
      <c r="U469" s="9"/>
      <c r="V469" s="9"/>
      <c r="W469" s="9"/>
      <c r="X469" s="9"/>
      <c r="Y469" s="9"/>
      <c r="Z469" s="9"/>
      <c r="AA469" s="9"/>
    </row>
    <row r="470" ht="14.25" customHeight="1">
      <c r="B470" s="7"/>
      <c r="C470" s="7"/>
      <c r="D470" s="9"/>
      <c r="E470" s="9"/>
      <c r="F470" s="9"/>
      <c r="G470" s="9"/>
      <c r="H470" s="9"/>
      <c r="I470" s="9"/>
      <c r="J470" s="9"/>
      <c r="K470" s="9"/>
      <c r="L470" s="9"/>
      <c r="M470" s="9"/>
      <c r="N470" s="9"/>
      <c r="O470" s="9"/>
      <c r="P470" s="9"/>
      <c r="Q470" s="9"/>
      <c r="R470" s="9"/>
      <c r="S470" s="9"/>
      <c r="T470" s="9"/>
      <c r="U470" s="9"/>
      <c r="V470" s="9"/>
      <c r="W470" s="9"/>
      <c r="X470" s="9"/>
      <c r="Y470" s="9"/>
      <c r="Z470" s="9"/>
      <c r="AA470" s="9"/>
    </row>
    <row r="472" ht="14.25" customHeight="1">
      <c r="B472" s="54" t="s">
        <v>67</v>
      </c>
      <c r="C472" s="54"/>
      <c r="D472" s="54"/>
      <c r="E472" s="54"/>
      <c r="F472" s="54"/>
      <c r="G472" s="54"/>
      <c r="H472" s="54"/>
      <c r="I472" s="54"/>
      <c r="J472" s="54"/>
      <c r="K472" s="54"/>
      <c r="L472" s="54"/>
      <c r="M472" s="54"/>
      <c r="N472" s="54"/>
      <c r="O472" s="54"/>
      <c r="P472" s="54"/>
      <c r="Q472" s="54"/>
      <c r="R472" s="54"/>
      <c r="S472" s="54"/>
      <c r="T472" s="54"/>
      <c r="U472" s="54"/>
      <c r="V472" s="54"/>
      <c r="W472" s="54"/>
      <c r="X472" s="54"/>
      <c r="Y472" s="19"/>
      <c r="Z472" s="19"/>
      <c r="AA472" s="19"/>
    </row>
    <row r="476" ht="14.25" customHeight="1">
      <c r="C476" s="1" t="s">
        <v>68</v>
      </c>
      <c r="D476" s="1" t="s">
        <v>69</v>
      </c>
      <c r="E476" s="1" t="s">
        <v>70</v>
      </c>
      <c r="F476" s="1" t="s">
        <v>71</v>
      </c>
      <c r="G476" s="1" t="s">
        <v>72</v>
      </c>
      <c r="H476" s="1" t="s">
        <v>73</v>
      </c>
      <c r="I476" s="1" t="s">
        <v>74</v>
      </c>
      <c r="J476" s="1" t="s">
        <v>75</v>
      </c>
    </row>
    <row r="477" ht="14.25" customHeight="1">
      <c r="B477" s="1" t="s">
        <v>76</v>
      </c>
      <c r="C477" s="1">
        <v>1219</v>
      </c>
      <c r="D477" s="1">
        <v>621.5</v>
      </c>
      <c r="E477" s="1">
        <v>1279.6666666666667</v>
      </c>
      <c r="F477" s="1">
        <v>1295.75</v>
      </c>
    </row>
    <row r="478" ht="14.25" customHeight="1">
      <c r="B478" s="1" t="s">
        <v>77</v>
      </c>
      <c r="C478" s="1">
        <v>1174.089408729219</v>
      </c>
      <c r="D478" s="1">
        <v>1187.48139291821</v>
      </c>
      <c r="E478" s="1">
        <v>520.015737869172</v>
      </c>
      <c r="F478" s="1">
        <v>1286.2005190091011</v>
      </c>
      <c r="G478" s="1">
        <v>1283.05543915277</v>
      </c>
      <c r="H478" s="1">
        <v>1274.960596822656</v>
      </c>
      <c r="I478" s="1">
        <v>1265.9827497771771</v>
      </c>
      <c r="J478" s="1">
        <v>1253.521340118074</v>
      </c>
    </row>
    <row r="493" ht="14.25" customHeight="1">
      <c r="B493" s="54" t="s">
        <v>228</v>
      </c>
      <c r="C493" s="54"/>
      <c r="D493" s="54"/>
      <c r="E493" s="54"/>
      <c r="F493" s="54"/>
      <c r="G493" s="54"/>
      <c r="H493" s="54"/>
      <c r="I493" s="54"/>
      <c r="J493" s="54"/>
      <c r="K493" s="54"/>
      <c r="L493" s="54"/>
      <c r="M493" s="54"/>
      <c r="N493" s="54"/>
      <c r="O493" s="54"/>
      <c r="P493" s="54"/>
      <c r="Q493" s="54"/>
      <c r="R493" s="54"/>
      <c r="S493" s="54"/>
      <c r="T493" s="54"/>
      <c r="U493" s="54"/>
      <c r="V493" s="54"/>
      <c r="W493" s="54"/>
      <c r="X493" s="54"/>
    </row>
    <row r="494" ht="14.25" customHeight="1">
      <c r="B494" s="55"/>
      <c r="C494" s="55"/>
      <c r="D494" s="55"/>
      <c r="E494" s="55"/>
      <c r="F494" s="55"/>
      <c r="G494" s="55" t="s">
        <v>229</v>
      </c>
      <c r="H494" s="55"/>
      <c r="I494" s="55"/>
      <c r="J494" s="55"/>
      <c r="K494" s="55"/>
      <c r="L494" s="55"/>
      <c r="M494" s="55" t="s">
        <v>230</v>
      </c>
      <c r="N494" s="55"/>
      <c r="O494" s="55"/>
      <c r="P494" s="55"/>
      <c r="Q494" s="55"/>
      <c r="R494" s="55"/>
      <c r="S494" s="55" t="s">
        <v>231</v>
      </c>
      <c r="T494" s="55"/>
      <c r="U494" s="55"/>
      <c r="V494" s="55"/>
      <c r="W494" s="55"/>
      <c r="X494" s="55"/>
    </row>
    <row r="495" ht="14.25" customHeight="1">
      <c r="B495" s="51" t="s">
        <v>83</v>
      </c>
      <c r="C495" s="51"/>
      <c r="D495" s="51"/>
      <c r="E495" s="51"/>
      <c r="F495" s="51"/>
      <c r="G495" s="52">
        <v>1556</v>
      </c>
      <c r="H495" s="52"/>
      <c r="I495" s="52"/>
      <c r="J495" s="52"/>
      <c r="K495" s="52"/>
      <c r="L495" s="52"/>
      <c r="M495" s="52">
        <v>1507.2359238294362</v>
      </c>
      <c r="N495" s="52"/>
      <c r="O495" s="52"/>
      <c r="P495" s="52"/>
      <c r="Q495" s="52"/>
      <c r="R495" s="52"/>
      <c r="S495" s="53">
        <v>-3.1339380572341797</v>
      </c>
      <c r="T495" s="53"/>
      <c r="U495" s="53"/>
      <c r="V495" s="53"/>
      <c r="W495" s="53"/>
      <c r="X495" s="53"/>
    </row>
    <row r="496" ht="14.25" customHeight="1">
      <c r="B496" s="51" t="s">
        <v>84</v>
      </c>
      <c r="C496" s="51"/>
      <c r="D496" s="51"/>
      <c r="E496" s="51"/>
      <c r="F496" s="51"/>
      <c r="G496" s="52">
        <v>1540</v>
      </c>
      <c r="H496" s="52"/>
      <c r="I496" s="52"/>
      <c r="J496" s="52"/>
      <c r="K496" s="52"/>
      <c r="L496" s="52"/>
      <c r="M496" s="52">
        <v>1483.7194768045411</v>
      </c>
      <c r="N496" s="52"/>
      <c r="O496" s="52"/>
      <c r="P496" s="52"/>
      <c r="Q496" s="52"/>
      <c r="R496" s="52"/>
      <c r="S496" s="53">
        <v>-3.6545794282765556</v>
      </c>
      <c r="T496" s="53"/>
      <c r="U496" s="53"/>
      <c r="V496" s="53"/>
      <c r="W496" s="53"/>
      <c r="X496" s="53"/>
    </row>
    <row r="497" ht="14.25" customHeight="1">
      <c r="B497" s="51" t="s">
        <v>85</v>
      </c>
      <c r="C497" s="51"/>
      <c r="D497" s="51"/>
      <c r="E497" s="51"/>
      <c r="F497" s="51"/>
      <c r="G497" s="52">
        <v>13</v>
      </c>
      <c r="H497" s="52"/>
      <c r="I497" s="52"/>
      <c r="J497" s="52"/>
      <c r="K497" s="52"/>
      <c r="L497" s="52"/>
      <c r="M497" s="52">
        <v>19.722180100535731</v>
      </c>
      <c r="N497" s="52"/>
      <c r="O497" s="52"/>
      <c r="P497" s="52"/>
      <c r="Q497" s="52"/>
      <c r="R497" s="52"/>
      <c r="S497" s="53">
        <v>51.7090776964287</v>
      </c>
      <c r="T497" s="53"/>
      <c r="U497" s="53"/>
      <c r="V497" s="53"/>
      <c r="W497" s="53"/>
      <c r="X497" s="53"/>
    </row>
    <row r="498" ht="14.25" customHeight="1">
      <c r="B498" s="51" t="s">
        <v>86</v>
      </c>
      <c r="C498" s="51"/>
      <c r="D498" s="51"/>
      <c r="E498" s="51"/>
      <c r="F498" s="51"/>
      <c r="G498" s="52">
        <v>3</v>
      </c>
      <c r="H498" s="52"/>
      <c r="I498" s="52"/>
      <c r="J498" s="52"/>
      <c r="K498" s="52"/>
      <c r="L498" s="52"/>
      <c r="M498" s="52">
        <v>3.7942669243593841</v>
      </c>
      <c r="N498" s="52"/>
      <c r="O498" s="52"/>
      <c r="P498" s="52"/>
      <c r="Q498" s="52"/>
      <c r="R498" s="52"/>
      <c r="S498" s="53">
        <v>26.475564145312802</v>
      </c>
      <c r="T498" s="53"/>
      <c r="U498" s="53"/>
      <c r="V498" s="53"/>
      <c r="W498" s="53"/>
      <c r="X498" s="53"/>
    </row>
    <row r="499" ht="14.25" customHeight="1">
      <c r="B499" s="51" t="s">
        <v>87</v>
      </c>
      <c r="C499" s="51"/>
      <c r="D499" s="51"/>
      <c r="E499" s="51"/>
      <c r="F499" s="51"/>
      <c r="G499" s="52">
        <v>212</v>
      </c>
      <c r="H499" s="52"/>
      <c r="I499" s="52"/>
      <c r="J499" s="52"/>
      <c r="K499" s="52"/>
      <c r="L499" s="52"/>
      <c r="M499" s="52">
        <v>224.1804846766664</v>
      </c>
      <c r="N499" s="52"/>
      <c r="O499" s="52"/>
      <c r="P499" s="52"/>
      <c r="Q499" s="52"/>
      <c r="R499" s="52"/>
      <c r="S499" s="53">
        <v>5.7455116399369794</v>
      </c>
      <c r="T499" s="53"/>
      <c r="U499" s="53"/>
      <c r="V499" s="53"/>
      <c r="W499" s="53"/>
      <c r="X499" s="53"/>
    </row>
    <row r="500" ht="14.25" customHeight="1">
      <c r="B500" s="51" t="s">
        <v>88</v>
      </c>
      <c r="C500" s="51"/>
      <c r="D500" s="51"/>
      <c r="E500" s="51"/>
      <c r="F500" s="51"/>
      <c r="G500" s="52">
        <v>1344</v>
      </c>
      <c r="H500" s="52"/>
      <c r="I500" s="52"/>
      <c r="J500" s="52"/>
      <c r="K500" s="52"/>
      <c r="L500" s="52"/>
      <c r="M500" s="52">
        <v>1283.0554391527699</v>
      </c>
      <c r="N500" s="52"/>
      <c r="O500" s="52"/>
      <c r="P500" s="52"/>
      <c r="Q500" s="52"/>
      <c r="R500" s="52"/>
      <c r="S500" s="53">
        <v>-4.5345655392284341</v>
      </c>
      <c r="T500" s="53"/>
      <c r="U500" s="53"/>
      <c r="V500" s="53"/>
      <c r="W500" s="53"/>
      <c r="X500" s="53"/>
    </row>
    <row r="501" ht="14.25" customHeight="1">
      <c r="B501" s="51" t="s">
        <v>89</v>
      </c>
      <c r="C501" s="51"/>
      <c r="D501" s="51"/>
      <c r="E501" s="51"/>
      <c r="F501" s="51"/>
      <c r="G501" s="52">
        <v>894</v>
      </c>
      <c r="H501" s="52"/>
      <c r="I501" s="52"/>
      <c r="J501" s="52"/>
      <c r="K501" s="52"/>
      <c r="L501" s="52"/>
      <c r="M501" s="52">
        <v>871.25000000000091</v>
      </c>
      <c r="N501" s="52"/>
      <c r="O501" s="52"/>
      <c r="P501" s="52"/>
      <c r="Q501" s="52"/>
      <c r="R501" s="52"/>
      <c r="S501" s="53">
        <v>-2.5447427293063858</v>
      </c>
      <c r="T501" s="53"/>
      <c r="U501" s="53"/>
      <c r="V501" s="53"/>
      <c r="W501" s="53"/>
      <c r="X501" s="53"/>
    </row>
    <row r="502" ht="14.25" customHeight="1">
      <c r="B502" s="51" t="s">
        <v>90</v>
      </c>
      <c r="C502" s="51"/>
      <c r="D502" s="51"/>
      <c r="E502" s="51"/>
      <c r="F502" s="51"/>
      <c r="G502" s="52">
        <v>206</v>
      </c>
      <c r="H502" s="52"/>
      <c r="I502" s="52"/>
      <c r="J502" s="52"/>
      <c r="K502" s="52"/>
      <c r="L502" s="52"/>
      <c r="M502" s="52">
        <v>182.00000000000011</v>
      </c>
      <c r="N502" s="52"/>
      <c r="O502" s="52"/>
      <c r="P502" s="52"/>
      <c r="Q502" s="52"/>
      <c r="R502" s="52"/>
      <c r="S502" s="53">
        <v>-11.650485436893149</v>
      </c>
      <c r="T502" s="53"/>
      <c r="U502" s="53"/>
      <c r="V502" s="53"/>
      <c r="W502" s="53"/>
      <c r="X502" s="53"/>
    </row>
    <row r="503" ht="14.25" customHeight="1">
      <c r="B503" s="51" t="s">
        <v>91</v>
      </c>
      <c r="C503" s="51"/>
      <c r="D503" s="51"/>
      <c r="E503" s="51"/>
      <c r="F503" s="51"/>
      <c r="G503" s="52">
        <v>1100</v>
      </c>
      <c r="H503" s="52"/>
      <c r="I503" s="52"/>
      <c r="J503" s="52"/>
      <c r="K503" s="52"/>
      <c r="L503" s="52"/>
      <c r="M503" s="52">
        <v>1053.2499999999991</v>
      </c>
      <c r="N503" s="52"/>
      <c r="O503" s="52"/>
      <c r="P503" s="52"/>
      <c r="Q503" s="52"/>
      <c r="R503" s="52"/>
      <c r="S503" s="53">
        <v>-4.2500000000000826</v>
      </c>
      <c r="T503" s="53"/>
      <c r="U503" s="53"/>
      <c r="V503" s="53"/>
      <c r="W503" s="53"/>
      <c r="X503" s="53"/>
    </row>
    <row r="504" ht="14.25" customHeight="1">
      <c r="B504" s="51" t="s">
        <v>92</v>
      </c>
      <c r="C504" s="51"/>
      <c r="D504" s="51"/>
      <c r="E504" s="51"/>
      <c r="F504" s="51"/>
      <c r="G504" s="52">
        <v>60</v>
      </c>
      <c r="H504" s="52"/>
      <c r="I504" s="52"/>
      <c r="J504" s="52"/>
      <c r="K504" s="52"/>
      <c r="L504" s="52"/>
      <c r="M504" s="52">
        <v>62.4999999999999</v>
      </c>
      <c r="N504" s="52"/>
      <c r="O504" s="52"/>
      <c r="P504" s="52"/>
      <c r="Q504" s="52"/>
      <c r="R504" s="52"/>
      <c r="S504" s="53">
        <v>-3.1339380572341797</v>
      </c>
      <c r="T504" s="53"/>
      <c r="U504" s="53"/>
      <c r="V504" s="53"/>
      <c r="W504" s="53"/>
      <c r="X504" s="53"/>
    </row>
    <row r="505" ht="14.25" customHeight="1">
      <c r="B505" s="51" t="s">
        <v>93</v>
      </c>
      <c r="C505" s="51"/>
      <c r="D505" s="51"/>
      <c r="E505" s="51"/>
      <c r="F505" s="51"/>
      <c r="G505" s="52">
        <v>0</v>
      </c>
      <c r="H505" s="52"/>
      <c r="I505" s="52"/>
      <c r="J505" s="52"/>
      <c r="K505" s="52"/>
      <c r="L505" s="52"/>
      <c r="M505" s="52"/>
      <c r="N505" s="52"/>
      <c r="O505" s="52"/>
      <c r="P505" s="52"/>
      <c r="Q505" s="52"/>
      <c r="R505" s="52"/>
      <c r="S505" s="53"/>
      <c r="T505" s="53"/>
      <c r="U505" s="53"/>
      <c r="V505" s="53"/>
      <c r="W505" s="53"/>
      <c r="X505" s="53"/>
    </row>
    <row r="506" ht="14.25" customHeight="1">
      <c r="B506" s="51" t="s">
        <v>94</v>
      </c>
      <c r="C506" s="51"/>
      <c r="D506" s="51"/>
      <c r="E506" s="51"/>
      <c r="F506" s="51"/>
      <c r="G506" s="52">
        <v>91</v>
      </c>
      <c r="H506" s="52"/>
      <c r="I506" s="52"/>
      <c r="J506" s="52"/>
      <c r="K506" s="52"/>
      <c r="L506" s="52"/>
      <c r="M506" s="52">
        <v>73.0936105409456</v>
      </c>
      <c r="N506" s="52"/>
      <c r="O506" s="52"/>
      <c r="P506" s="52"/>
      <c r="Q506" s="52"/>
      <c r="R506" s="52"/>
      <c r="S506" s="53">
        <v>-19.67735105390593</v>
      </c>
      <c r="T506" s="53"/>
      <c r="U506" s="53"/>
      <c r="V506" s="53"/>
      <c r="W506" s="53"/>
      <c r="X506" s="53"/>
    </row>
    <row r="507" ht="14.25" customHeight="1">
      <c r="B507" s="51" t="s">
        <v>95</v>
      </c>
      <c r="C507" s="51"/>
      <c r="D507" s="51"/>
      <c r="E507" s="51"/>
      <c r="F507" s="51"/>
      <c r="G507" s="52">
        <v>299</v>
      </c>
      <c r="H507" s="52"/>
      <c r="I507" s="52"/>
      <c r="J507" s="52"/>
      <c r="K507" s="52"/>
      <c r="L507" s="52"/>
      <c r="M507" s="52">
        <v>276.21182861182405</v>
      </c>
      <c r="N507" s="52"/>
      <c r="O507" s="52"/>
      <c r="P507" s="52"/>
      <c r="Q507" s="52"/>
      <c r="R507" s="52"/>
      <c r="S507" s="53">
        <v>-7.6214620027344324</v>
      </c>
      <c r="T507" s="53"/>
      <c r="U507" s="53"/>
      <c r="V507" s="53"/>
      <c r="W507" s="53"/>
      <c r="X507" s="53"/>
    </row>
    <row r="509" ht="14.25" customHeight="1">
      <c r="B509" s="54" t="s">
        <v>232</v>
      </c>
      <c r="C509" s="54"/>
      <c r="D509" s="54"/>
      <c r="E509" s="54"/>
      <c r="F509" s="54"/>
      <c r="G509" s="54"/>
      <c r="H509" s="54"/>
      <c r="I509" s="54"/>
      <c r="J509" s="54"/>
      <c r="K509" s="54"/>
      <c r="L509" s="54"/>
      <c r="M509" s="54"/>
      <c r="N509" s="54"/>
      <c r="O509" s="54"/>
      <c r="P509" s="54"/>
      <c r="Q509" s="54"/>
      <c r="R509" s="54"/>
      <c r="S509" s="54"/>
      <c r="T509" s="54"/>
      <c r="U509" s="54"/>
      <c r="V509" s="54"/>
      <c r="W509" s="54"/>
      <c r="X509" s="54"/>
    </row>
    <row r="510" ht="14.25" customHeight="1">
      <c r="B510" s="55"/>
      <c r="C510" s="55"/>
      <c r="D510" s="55"/>
      <c r="E510" s="55"/>
      <c r="F510" s="55"/>
      <c r="G510" s="55" t="s">
        <v>233</v>
      </c>
      <c r="H510" s="55"/>
      <c r="I510" s="55"/>
      <c r="J510" s="55"/>
      <c r="K510" s="55"/>
      <c r="L510" s="55"/>
      <c r="M510" s="55" t="s">
        <v>234</v>
      </c>
      <c r="N510" s="55"/>
      <c r="O510" s="55"/>
      <c r="P510" s="55"/>
      <c r="Q510" s="55"/>
      <c r="R510" s="55"/>
      <c r="S510" s="55" t="s">
        <v>231</v>
      </c>
      <c r="T510" s="55"/>
      <c r="U510" s="55"/>
      <c r="V510" s="55"/>
      <c r="W510" s="55"/>
      <c r="X510" s="55"/>
    </row>
    <row r="511" ht="14.25" customHeight="1">
      <c r="B511" s="51" t="s">
        <v>83</v>
      </c>
      <c r="C511" s="51"/>
      <c r="D511" s="51"/>
      <c r="E511" s="51"/>
      <c r="F511" s="51"/>
      <c r="G511" s="52">
        <v>6091</v>
      </c>
      <c r="H511" s="52"/>
      <c r="I511" s="52"/>
      <c r="J511" s="52"/>
      <c r="K511" s="52"/>
      <c r="L511" s="52"/>
      <c r="M511" s="52">
        <v>5799.0244106072732</v>
      </c>
      <c r="N511" s="52"/>
      <c r="O511" s="52"/>
      <c r="P511" s="52"/>
      <c r="Q511" s="52"/>
      <c r="R511" s="52"/>
      <c r="S511" s="53">
        <v>-4.7935575339472463</v>
      </c>
      <c r="T511" s="53"/>
      <c r="U511" s="53"/>
      <c r="V511" s="53"/>
      <c r="W511" s="53"/>
      <c r="X511" s="53"/>
    </row>
    <row r="512" ht="14.25" customHeight="1">
      <c r="B512" s="51" t="s">
        <v>84</v>
      </c>
      <c r="C512" s="51"/>
      <c r="D512" s="51"/>
      <c r="E512" s="51"/>
      <c r="F512" s="51"/>
      <c r="G512" s="52">
        <v>5985</v>
      </c>
      <c r="H512" s="52"/>
      <c r="I512" s="52"/>
      <c r="J512" s="52"/>
      <c r="K512" s="52"/>
      <c r="L512" s="52"/>
      <c r="M512" s="52">
        <v>5708.0559290791052</v>
      </c>
      <c r="N512" s="52"/>
      <c r="O512" s="52"/>
      <c r="P512" s="52"/>
      <c r="Q512" s="52"/>
      <c r="R512" s="52"/>
      <c r="S512" s="53">
        <v>-4.6273027722789433</v>
      </c>
      <c r="T512" s="53"/>
      <c r="U512" s="53"/>
      <c r="V512" s="53"/>
      <c r="W512" s="53"/>
      <c r="X512" s="53"/>
    </row>
    <row r="513" ht="14.25" customHeight="1">
      <c r="B513" s="51" t="s">
        <v>85</v>
      </c>
      <c r="C513" s="51"/>
      <c r="D513" s="51"/>
      <c r="E513" s="51"/>
      <c r="F513" s="51"/>
      <c r="G513" s="52">
        <v>79</v>
      </c>
      <c r="H513" s="52"/>
      <c r="I513" s="52"/>
      <c r="J513" s="52"/>
      <c r="K513" s="52"/>
      <c r="L513" s="52"/>
      <c r="M513" s="52">
        <v>73.50524943100541</v>
      </c>
      <c r="N513" s="52"/>
      <c r="O513" s="52"/>
      <c r="P513" s="52"/>
      <c r="Q513" s="52"/>
      <c r="R513" s="52"/>
      <c r="S513" s="53">
        <v>-6.9553804670817589</v>
      </c>
      <c r="T513" s="53"/>
      <c r="U513" s="53"/>
      <c r="V513" s="53"/>
      <c r="W513" s="53"/>
      <c r="X513" s="53"/>
    </row>
    <row r="514" ht="14.25" customHeight="1">
      <c r="B514" s="51" t="s">
        <v>86</v>
      </c>
      <c r="C514" s="51"/>
      <c r="D514" s="51"/>
      <c r="E514" s="51"/>
      <c r="F514" s="51"/>
      <c r="G514" s="52">
        <v>27</v>
      </c>
      <c r="H514" s="52"/>
      <c r="I514" s="52"/>
      <c r="J514" s="52"/>
      <c r="K514" s="52"/>
      <c r="L514" s="52"/>
      <c r="M514" s="52">
        <v>17.463232097162603</v>
      </c>
      <c r="N514" s="52"/>
      <c r="O514" s="52"/>
      <c r="P514" s="52"/>
      <c r="Q514" s="52"/>
      <c r="R514" s="52"/>
      <c r="S514" s="53">
        <v>-35.32136260310147</v>
      </c>
      <c r="T514" s="53"/>
      <c r="U514" s="53"/>
      <c r="V514" s="53"/>
      <c r="W514" s="53"/>
      <c r="X514" s="53"/>
    </row>
    <row r="515" ht="14.25" customHeight="1">
      <c r="B515" s="51" t="s">
        <v>87</v>
      </c>
      <c r="C515" s="51"/>
      <c r="D515" s="51"/>
      <c r="E515" s="51"/>
      <c r="F515" s="51"/>
      <c r="G515" s="52">
        <v>908</v>
      </c>
      <c r="H515" s="52"/>
      <c r="I515" s="52"/>
      <c r="J515" s="52"/>
      <c r="K515" s="52"/>
      <c r="L515" s="52"/>
      <c r="M515" s="52">
        <v>721.50428473659633</v>
      </c>
      <c r="N515" s="52"/>
      <c r="O515" s="52"/>
      <c r="P515" s="52"/>
      <c r="Q515" s="52"/>
      <c r="R515" s="52"/>
      <c r="S515" s="53">
        <v>-20.539175689802168</v>
      </c>
      <c r="T515" s="53"/>
      <c r="U515" s="53"/>
      <c r="V515" s="53"/>
      <c r="W515" s="53"/>
      <c r="X515" s="53"/>
    </row>
    <row r="516" ht="14.25" customHeight="1">
      <c r="B516" s="51" t="s">
        <v>88</v>
      </c>
      <c r="C516" s="51"/>
      <c r="D516" s="51"/>
      <c r="E516" s="51"/>
      <c r="F516" s="51"/>
      <c r="G516" s="52">
        <v>5183</v>
      </c>
      <c r="H516" s="52"/>
      <c r="I516" s="52"/>
      <c r="J516" s="52"/>
      <c r="K516" s="52"/>
      <c r="L516" s="52"/>
      <c r="M516" s="52">
        <v>5077.5201258706766</v>
      </c>
      <c r="N516" s="52"/>
      <c r="O516" s="52"/>
      <c r="P516" s="52"/>
      <c r="Q516" s="52"/>
      <c r="R516" s="52"/>
      <c r="S516" s="53">
        <v>-2.0351123698499602</v>
      </c>
      <c r="T516" s="53"/>
      <c r="U516" s="53"/>
      <c r="V516" s="53"/>
      <c r="W516" s="53"/>
      <c r="X516" s="53"/>
    </row>
    <row r="517" ht="14.25" customHeight="1">
      <c r="B517" s="51" t="s">
        <v>89</v>
      </c>
      <c r="C517" s="51"/>
      <c r="D517" s="51"/>
      <c r="E517" s="51"/>
      <c r="F517" s="51"/>
      <c r="G517" s="52">
        <v>3485</v>
      </c>
      <c r="H517" s="52"/>
      <c r="I517" s="52"/>
      <c r="J517" s="52"/>
      <c r="K517" s="52"/>
      <c r="L517" s="52"/>
      <c r="M517" s="52">
        <v>3485.0000000000036</v>
      </c>
      <c r="N517" s="52"/>
      <c r="O517" s="52"/>
      <c r="P517" s="52"/>
      <c r="Q517" s="52"/>
      <c r="R517" s="52"/>
      <c r="S517" s="53">
        <v>1.0438963578455417E-13</v>
      </c>
      <c r="T517" s="53"/>
      <c r="U517" s="53"/>
      <c r="V517" s="53"/>
      <c r="W517" s="53"/>
      <c r="X517" s="53"/>
    </row>
    <row r="518" ht="14.25" customHeight="1">
      <c r="B518" s="51" t="s">
        <v>90</v>
      </c>
      <c r="C518" s="51"/>
      <c r="D518" s="51"/>
      <c r="E518" s="51"/>
      <c r="F518" s="51"/>
      <c r="G518" s="52">
        <v>728</v>
      </c>
      <c r="H518" s="52"/>
      <c r="I518" s="52"/>
      <c r="J518" s="52"/>
      <c r="K518" s="52"/>
      <c r="L518" s="52"/>
      <c r="M518" s="52">
        <v>728.00000000000057</v>
      </c>
      <c r="N518" s="52"/>
      <c r="O518" s="52"/>
      <c r="P518" s="52"/>
      <c r="Q518" s="52"/>
      <c r="R518" s="52"/>
      <c r="S518" s="53">
        <v>7.8081619314296724E-14</v>
      </c>
      <c r="T518" s="53"/>
      <c r="U518" s="53"/>
      <c r="V518" s="53"/>
      <c r="W518" s="53"/>
      <c r="X518" s="53"/>
    </row>
    <row r="519" ht="14.25" customHeight="1">
      <c r="B519" s="51" t="s">
        <v>91</v>
      </c>
      <c r="C519" s="51"/>
      <c r="D519" s="51"/>
      <c r="E519" s="51"/>
      <c r="F519" s="51"/>
      <c r="G519" s="52">
        <v>4213</v>
      </c>
      <c r="H519" s="52"/>
      <c r="I519" s="52"/>
      <c r="J519" s="52"/>
      <c r="K519" s="52"/>
      <c r="L519" s="52"/>
      <c r="M519" s="52">
        <v>4212.9999999999964</v>
      </c>
      <c r="N519" s="52"/>
      <c r="O519" s="52"/>
      <c r="P519" s="52"/>
      <c r="Q519" s="52"/>
      <c r="R519" s="52"/>
      <c r="S519" s="53">
        <v>-8.63512653000644E-14</v>
      </c>
      <c r="T519" s="53"/>
      <c r="U519" s="53"/>
      <c r="V519" s="53"/>
      <c r="W519" s="53"/>
      <c r="X519" s="53"/>
    </row>
    <row r="520" ht="14.25" customHeight="1">
      <c r="B520" s="51" t="s">
        <v>92</v>
      </c>
      <c r="C520" s="51"/>
      <c r="D520" s="51"/>
      <c r="E520" s="51"/>
      <c r="F520" s="51"/>
      <c r="G520" s="52">
        <v>250</v>
      </c>
      <c r="H520" s="52"/>
      <c r="I520" s="52"/>
      <c r="J520" s="52"/>
      <c r="K520" s="52"/>
      <c r="L520" s="52"/>
      <c r="M520" s="52">
        <v>249.99999999999966</v>
      </c>
      <c r="N520" s="52"/>
      <c r="O520" s="52"/>
      <c r="P520" s="52"/>
      <c r="Q520" s="52"/>
      <c r="R520" s="52"/>
      <c r="S520" s="53">
        <v>-4.7935575339472463</v>
      </c>
      <c r="T520" s="53"/>
      <c r="U520" s="53"/>
      <c r="V520" s="53"/>
      <c r="W520" s="53"/>
      <c r="X520" s="53"/>
    </row>
    <row r="521" ht="14.25" customHeight="1">
      <c r="B521" s="51" t="s">
        <v>93</v>
      </c>
      <c r="C521" s="51"/>
      <c r="D521" s="51"/>
      <c r="E521" s="51"/>
      <c r="F521" s="51"/>
      <c r="G521" s="52">
        <v>0</v>
      </c>
      <c r="H521" s="52"/>
      <c r="I521" s="52"/>
      <c r="J521" s="52"/>
      <c r="K521" s="52"/>
      <c r="L521" s="52"/>
      <c r="M521" s="52"/>
      <c r="N521" s="52"/>
      <c r="O521" s="52"/>
      <c r="P521" s="52"/>
      <c r="Q521" s="52"/>
      <c r="R521" s="52"/>
      <c r="S521" s="53"/>
      <c r="T521" s="53"/>
      <c r="U521" s="53"/>
      <c r="V521" s="53"/>
      <c r="W521" s="53"/>
      <c r="X521" s="53"/>
    </row>
    <row r="522" ht="14.25" customHeight="1">
      <c r="B522" s="51" t="s">
        <v>94</v>
      </c>
      <c r="C522" s="51"/>
      <c r="D522" s="51"/>
      <c r="E522" s="51"/>
      <c r="F522" s="51"/>
      <c r="G522" s="52">
        <v>303</v>
      </c>
      <c r="H522" s="52"/>
      <c r="I522" s="52"/>
      <c r="J522" s="52"/>
      <c r="K522" s="52"/>
      <c r="L522" s="52"/>
      <c r="M522" s="52">
        <v>280.927899267137</v>
      </c>
      <c r="N522" s="52"/>
      <c r="O522" s="52"/>
      <c r="P522" s="52"/>
      <c r="Q522" s="52"/>
      <c r="R522" s="52"/>
      <c r="S522" s="53">
        <v>-7.2845216940141979</v>
      </c>
      <c r="T522" s="53"/>
      <c r="U522" s="53"/>
      <c r="V522" s="53"/>
      <c r="W522" s="53"/>
      <c r="X522" s="53"/>
    </row>
    <row r="523" ht="14.25" customHeight="1">
      <c r="B523" s="51" t="s">
        <v>95</v>
      </c>
      <c r="C523" s="51"/>
      <c r="D523" s="51"/>
      <c r="E523" s="51"/>
      <c r="F523" s="51"/>
      <c r="G523" s="52">
        <v>1145</v>
      </c>
      <c r="H523" s="52"/>
      <c r="I523" s="52"/>
      <c r="J523" s="52"/>
      <c r="K523" s="52"/>
      <c r="L523" s="52"/>
      <c r="M523" s="52">
        <v>1061.5922266035368</v>
      </c>
      <c r="N523" s="52"/>
      <c r="O523" s="52"/>
      <c r="P523" s="52"/>
      <c r="Q523" s="52"/>
      <c r="R523" s="52"/>
      <c r="S523" s="53">
        <v>-7.284521694014253</v>
      </c>
      <c r="T523" s="53"/>
      <c r="U523" s="53"/>
      <c r="V523" s="53"/>
      <c r="W523" s="53"/>
      <c r="X523" s="53"/>
    </row>
    <row r="525" ht="14.25" customHeight="1">
      <c r="B525" s="99" t="s">
        <v>99</v>
      </c>
      <c r="C525" s="99"/>
      <c r="D525" s="99"/>
      <c r="E525" s="99"/>
      <c r="F525" s="99"/>
      <c r="G525" s="99"/>
      <c r="H525" s="99"/>
      <c r="I525" s="99"/>
      <c r="J525" s="99"/>
      <c r="K525" s="99"/>
      <c r="L525" s="99"/>
      <c r="M525" s="99"/>
      <c r="N525" s="99"/>
      <c r="O525" s="99"/>
      <c r="P525" s="99"/>
      <c r="Q525" s="99"/>
      <c r="R525" s="99"/>
      <c r="S525" s="99"/>
      <c r="T525" s="99"/>
      <c r="U525" s="99"/>
      <c r="V525" s="99"/>
      <c r="W525" s="99"/>
      <c r="X525" s="99"/>
    </row>
    <row r="526" ht="14.25" customHeight="1">
      <c r="B526" s="55" t="s">
        <v>79</v>
      </c>
      <c r="C526" s="55"/>
      <c r="D526" s="55"/>
      <c r="E526" s="55"/>
      <c r="F526" s="55"/>
      <c r="G526" s="55" t="s">
        <v>100</v>
      </c>
      <c r="H526" s="55"/>
      <c r="I526" s="55"/>
      <c r="J526" s="55"/>
      <c r="K526" s="55"/>
      <c r="L526" s="55"/>
      <c r="M526" s="55" t="s">
        <v>101</v>
      </c>
      <c r="N526" s="55"/>
      <c r="O526" s="55"/>
      <c r="P526" s="55"/>
      <c r="Q526" s="55"/>
      <c r="R526" s="55"/>
      <c r="S526" s="55" t="s">
        <v>102</v>
      </c>
      <c r="T526" s="55"/>
      <c r="U526" s="55"/>
      <c r="V526" s="55"/>
      <c r="W526" s="55"/>
      <c r="X526" s="55"/>
    </row>
    <row r="527" ht="14.25" customHeight="1">
      <c r="B527" s="51" t="s">
        <v>103</v>
      </c>
      <c r="C527" s="51"/>
      <c r="D527" s="51"/>
      <c r="E527" s="51"/>
      <c r="F527" s="51"/>
      <c r="G527" s="52">
        <v>19784</v>
      </c>
      <c r="H527" s="52"/>
      <c r="I527" s="52"/>
      <c r="J527" s="52"/>
      <c r="K527" s="52"/>
      <c r="L527" s="52"/>
      <c r="M527" s="52">
        <v>19784</v>
      </c>
      <c r="N527" s="52"/>
      <c r="O527" s="52"/>
      <c r="P527" s="52"/>
      <c r="Q527" s="52"/>
      <c r="R527" s="52"/>
      <c r="S527" s="52">
        <f>G527-M527</f>
        <v>0</v>
      </c>
      <c r="T527" s="52"/>
      <c r="U527" s="52"/>
      <c r="V527" s="52"/>
      <c r="W527" s="52"/>
      <c r="X527" s="52"/>
    </row>
    <row r="528" ht="14.25" customHeight="1">
      <c r="B528" s="51" t="s">
        <v>104</v>
      </c>
      <c r="C528" s="51"/>
      <c r="D528" s="51"/>
      <c r="E528" s="51"/>
      <c r="F528" s="51"/>
      <c r="G528" s="52">
        <v>5218</v>
      </c>
      <c r="H528" s="52"/>
      <c r="I528" s="52"/>
      <c r="J528" s="52"/>
      <c r="K528" s="52"/>
      <c r="L528" s="52"/>
      <c r="M528" s="52">
        <v>5218</v>
      </c>
      <c r="N528" s="52"/>
      <c r="O528" s="52"/>
      <c r="P528" s="52"/>
      <c r="Q528" s="52"/>
      <c r="R528" s="52"/>
      <c r="S528" s="52">
        <f ref="S528:S537" t="shared" si="22">G528-M528</f>
        <v>0</v>
      </c>
      <c r="T528" s="52"/>
      <c r="U528" s="52"/>
      <c r="V528" s="52"/>
      <c r="W528" s="52"/>
      <c r="X528" s="52"/>
    </row>
    <row r="529" ht="14.25" customHeight="1">
      <c r="B529" s="51" t="s">
        <v>105</v>
      </c>
      <c r="C529" s="51"/>
      <c r="D529" s="51"/>
      <c r="E529" s="51"/>
      <c r="F529" s="51"/>
      <c r="G529" s="52">
        <v>100125</v>
      </c>
      <c r="H529" s="52"/>
      <c r="I529" s="52"/>
      <c r="J529" s="52"/>
      <c r="K529" s="52"/>
      <c r="L529" s="52"/>
      <c r="M529" s="52">
        <v>100125</v>
      </c>
      <c r="N529" s="52"/>
      <c r="O529" s="52"/>
      <c r="P529" s="52"/>
      <c r="Q529" s="52"/>
      <c r="R529" s="52"/>
      <c r="S529" s="52">
        <f t="shared" si="22"/>
        <v>0</v>
      </c>
      <c r="T529" s="52"/>
      <c r="U529" s="52"/>
      <c r="V529" s="52"/>
      <c r="W529" s="52"/>
      <c r="X529" s="52"/>
    </row>
    <row r="530" ht="14.25" customHeight="1">
      <c r="B530" s="51" t="s">
        <v>106</v>
      </c>
      <c r="C530" s="51"/>
      <c r="D530" s="51"/>
      <c r="E530" s="51"/>
      <c r="F530" s="51"/>
      <c r="G530" s="52">
        <v>1777</v>
      </c>
      <c r="H530" s="52"/>
      <c r="I530" s="52"/>
      <c r="J530" s="52"/>
      <c r="K530" s="52"/>
      <c r="L530" s="52"/>
      <c r="M530" s="52">
        <v>1777</v>
      </c>
      <c r="N530" s="52"/>
      <c r="O530" s="52"/>
      <c r="P530" s="52"/>
      <c r="Q530" s="52"/>
      <c r="R530" s="52"/>
      <c r="S530" s="52">
        <f t="shared" si="22"/>
        <v>0</v>
      </c>
      <c r="T530" s="52"/>
      <c r="U530" s="52"/>
      <c r="V530" s="52"/>
      <c r="W530" s="52"/>
      <c r="X530" s="52"/>
    </row>
    <row r="531" ht="14.25" customHeight="1">
      <c r="B531" s="51" t="s">
        <v>107</v>
      </c>
      <c r="C531" s="51"/>
      <c r="D531" s="51"/>
      <c r="E531" s="51"/>
      <c r="F531" s="51"/>
      <c r="G531" s="52">
        <v>126904</v>
      </c>
      <c r="H531" s="52"/>
      <c r="I531" s="52"/>
      <c r="J531" s="52"/>
      <c r="K531" s="52"/>
      <c r="L531" s="52"/>
      <c r="M531" s="52">
        <v>126904</v>
      </c>
      <c r="N531" s="52"/>
      <c r="O531" s="52"/>
      <c r="P531" s="52"/>
      <c r="Q531" s="52"/>
      <c r="R531" s="52"/>
      <c r="S531" s="52">
        <f t="shared" si="22"/>
        <v>0</v>
      </c>
      <c r="T531" s="52"/>
      <c r="U531" s="52"/>
      <c r="V531" s="52"/>
      <c r="W531" s="52"/>
      <c r="X531" s="52"/>
    </row>
    <row r="532" ht="14.25" customHeight="1">
      <c r="B532" s="51" t="s">
        <v>56</v>
      </c>
      <c r="C532" s="51"/>
      <c r="D532" s="51"/>
      <c r="E532" s="51"/>
      <c r="F532" s="51"/>
      <c r="G532" s="52">
        <v>112781</v>
      </c>
      <c r="H532" s="52"/>
      <c r="I532" s="52"/>
      <c r="J532" s="52"/>
      <c r="K532" s="52"/>
      <c r="L532" s="52"/>
      <c r="M532" s="52">
        <v>112783</v>
      </c>
      <c r="N532" s="52"/>
      <c r="O532" s="52"/>
      <c r="P532" s="52"/>
      <c r="Q532" s="52"/>
      <c r="R532" s="52"/>
      <c r="S532" s="52">
        <f t="shared" si="22"/>
        <v>0</v>
      </c>
      <c r="T532" s="52"/>
      <c r="U532" s="52"/>
      <c r="V532" s="52"/>
      <c r="W532" s="52"/>
      <c r="X532" s="52"/>
    </row>
    <row r="533" ht="14.25" customHeight="1">
      <c r="B533" s="51" t="s">
        <v>108</v>
      </c>
      <c r="C533" s="51"/>
      <c r="D533" s="51"/>
      <c r="E533" s="51"/>
      <c r="F533" s="51"/>
      <c r="G533" s="52">
        <v>0</v>
      </c>
      <c r="H533" s="52"/>
      <c r="I533" s="52"/>
      <c r="J533" s="52"/>
      <c r="K533" s="52"/>
      <c r="L533" s="52"/>
      <c r="M533" s="52">
        <v>0</v>
      </c>
      <c r="N533" s="52"/>
      <c r="O533" s="52"/>
      <c r="P533" s="52"/>
      <c r="Q533" s="52"/>
      <c r="R533" s="52"/>
      <c r="S533" s="52">
        <f t="shared" si="22"/>
        <v>0</v>
      </c>
      <c r="T533" s="52"/>
      <c r="U533" s="52"/>
      <c r="V533" s="52"/>
      <c r="W533" s="52"/>
      <c r="X533" s="52"/>
    </row>
    <row r="534" ht="14.25" customHeight="1">
      <c r="B534" s="51" t="s">
        <v>109</v>
      </c>
      <c r="C534" s="51"/>
      <c r="D534" s="51"/>
      <c r="E534" s="51"/>
      <c r="F534" s="51"/>
      <c r="G534" s="52">
        <v>475</v>
      </c>
      <c r="H534" s="52"/>
      <c r="I534" s="52"/>
      <c r="J534" s="52"/>
      <c r="K534" s="52"/>
      <c r="L534" s="52"/>
      <c r="M534" s="52">
        <v>475</v>
      </c>
      <c r="N534" s="52"/>
      <c r="O534" s="52"/>
      <c r="P534" s="52"/>
      <c r="Q534" s="52"/>
      <c r="R534" s="52"/>
      <c r="S534" s="52">
        <f t="shared" si="22"/>
        <v>0</v>
      </c>
      <c r="T534" s="52"/>
      <c r="U534" s="52"/>
      <c r="V534" s="52"/>
      <c r="W534" s="52"/>
      <c r="X534" s="52"/>
    </row>
    <row r="535" ht="14.25" customHeight="1">
      <c r="B535" s="51" t="s">
        <v>110</v>
      </c>
      <c r="C535" s="51"/>
      <c r="D535" s="51"/>
      <c r="E535" s="51"/>
      <c r="F535" s="51"/>
      <c r="G535" s="52">
        <v>113256</v>
      </c>
      <c r="H535" s="52"/>
      <c r="I535" s="52"/>
      <c r="J535" s="52"/>
      <c r="K535" s="52"/>
      <c r="L535" s="52"/>
      <c r="M535" s="52">
        <v>113258</v>
      </c>
      <c r="N535" s="52"/>
      <c r="O535" s="52"/>
      <c r="P535" s="52"/>
      <c r="Q535" s="52"/>
      <c r="R535" s="52"/>
      <c r="S535" s="52">
        <f t="shared" si="22"/>
        <v>0</v>
      </c>
      <c r="T535" s="52"/>
      <c r="U535" s="52"/>
      <c r="V535" s="52"/>
      <c r="W535" s="52"/>
      <c r="X535" s="52"/>
    </row>
    <row r="536" ht="14.25" customHeight="1">
      <c r="B536" s="51" t="s">
        <v>111</v>
      </c>
      <c r="C536" s="51"/>
      <c r="D536" s="51"/>
      <c r="E536" s="51"/>
      <c r="F536" s="51"/>
      <c r="G536" s="52">
        <v>13648</v>
      </c>
      <c r="H536" s="52"/>
      <c r="I536" s="52"/>
      <c r="J536" s="52"/>
      <c r="K536" s="52"/>
      <c r="L536" s="52"/>
      <c r="M536" s="52">
        <v>13646</v>
      </c>
      <c r="N536" s="52"/>
      <c r="O536" s="52"/>
      <c r="P536" s="52"/>
      <c r="Q536" s="52"/>
      <c r="R536" s="52"/>
      <c r="S536" s="52">
        <f t="shared" si="22"/>
        <v>0</v>
      </c>
      <c r="T536" s="52"/>
      <c r="U536" s="52"/>
      <c r="V536" s="52"/>
      <c r="W536" s="52"/>
      <c r="X536" s="52"/>
    </row>
    <row r="537" ht="14.25" customHeight="1">
      <c r="B537" s="51" t="s">
        <v>112</v>
      </c>
      <c r="C537" s="51"/>
      <c r="D537" s="51"/>
      <c r="E537" s="51"/>
      <c r="F537" s="51"/>
      <c r="G537" s="52">
        <v>5218</v>
      </c>
      <c r="H537" s="52"/>
      <c r="I537" s="52"/>
      <c r="J537" s="52"/>
      <c r="K537" s="52"/>
      <c r="L537" s="52"/>
      <c r="M537" s="52">
        <v>5217.9999999999973</v>
      </c>
      <c r="N537" s="52"/>
      <c r="O537" s="52"/>
      <c r="P537" s="52"/>
      <c r="Q537" s="52"/>
      <c r="R537" s="52"/>
      <c r="S537" s="52">
        <f t="shared" si="22"/>
        <v>0</v>
      </c>
      <c r="T537" s="52"/>
      <c r="U537" s="52"/>
      <c r="V537" s="52"/>
      <c r="W537" s="52"/>
      <c r="X537" s="52"/>
    </row>
  </sheetData>
  <mergeCells>
    <mergeCell ref="S535:X535"/>
    <mergeCell ref="S536:X536"/>
    <mergeCell ref="S537:X537"/>
    <mergeCell ref="B525:X525"/>
    <mergeCell ref="S526:X526"/>
    <mergeCell ref="S527:X527"/>
    <mergeCell ref="S528:X528"/>
    <mergeCell ref="S529:X529"/>
    <mergeCell ref="S530:X530"/>
    <mergeCell ref="S531:X531"/>
    <mergeCell ref="S532:X532"/>
    <mergeCell ref="S533:X533"/>
    <mergeCell ref="S534:X534"/>
    <mergeCell ref="B528:F528"/>
    <mergeCell ref="G528:L528"/>
    <mergeCell ref="M528:R528"/>
    <mergeCell ref="B529:F529"/>
    <mergeCell ref="G529:L529"/>
    <mergeCell ref="M529:R529"/>
    <mergeCell ref="B526:F526"/>
    <mergeCell ref="G526:L526"/>
    <mergeCell ref="M526:R526"/>
    <mergeCell ref="B527:F527"/>
    <mergeCell ref="G527:L527"/>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0:W100"/>
    <mergeCell ref="B101:G102"/>
    <mergeCell ref="H101:O101"/>
    <mergeCell ref="P101:W101"/>
    <mergeCell ref="H102:K102"/>
    <mergeCell ref="L102:O102"/>
    <mergeCell ref="Z35:AB36"/>
    <mergeCell ref="AC35:AE36"/>
    <mergeCell ref="AF35:AG36"/>
    <mergeCell ref="P102:S102"/>
    <mergeCell ref="T102:W102"/>
    <mergeCell ref="B110:AM110"/>
    <mergeCell ref="B111:C111"/>
    <mergeCell ref="D111:G111"/>
    <mergeCell ref="H111:K111"/>
    <mergeCell ref="L111:O111"/>
    <mergeCell ref="P111:S111"/>
    <mergeCell ref="T111:W111"/>
    <mergeCell ref="X111:AA111"/>
    <mergeCell ref="AB111:AE111"/>
    <mergeCell ref="AF111:AI111"/>
    <mergeCell ref="AJ111:AM111"/>
    <mergeCell ref="D112:G112"/>
    <mergeCell ref="H112:K112"/>
    <mergeCell ref="L112:O112"/>
    <mergeCell ref="P112:S112"/>
    <mergeCell ref="T112:W112"/>
    <mergeCell ref="X112:AA112"/>
    <mergeCell ref="AB112:AE112"/>
    <mergeCell ref="AF112:AI112"/>
    <mergeCell ref="AJ112:AM112"/>
    <mergeCell ref="AK116:AM116"/>
    <mergeCell ref="AN116:AP116"/>
    <mergeCell ref="AJ113:AM113"/>
    <mergeCell ref="B115:AP115"/>
    <mergeCell ref="B116:C116"/>
    <mergeCell ref="D116:F116"/>
    <mergeCell ref="G116:I116"/>
    <mergeCell ref="J116:L116"/>
    <mergeCell ref="M116:O116"/>
    <mergeCell ref="P116:R116"/>
    <mergeCell ref="S116:U116"/>
    <mergeCell ref="V116:X116"/>
    <mergeCell ref="D113:G113"/>
    <mergeCell ref="H113:K113"/>
    <mergeCell ref="L113:O113"/>
    <mergeCell ref="P113:S113"/>
    <mergeCell ref="T113:W113"/>
    <mergeCell ref="X113:AA113"/>
    <mergeCell ref="AB113:AE113"/>
    <mergeCell ref="AF113:AI113"/>
    <mergeCell ref="Y116:AA116"/>
    <mergeCell ref="AB116:AD116"/>
    <mergeCell ref="AE116:AG116"/>
    <mergeCell ref="AH116:AJ116"/>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G119:I119"/>
    <mergeCell ref="J119:L119"/>
    <mergeCell ref="M119:O119"/>
    <mergeCell ref="P119:R119"/>
    <mergeCell ref="Y118:AA118"/>
    <mergeCell ref="AB118:AD118"/>
    <mergeCell ref="AE118:AG118"/>
    <mergeCell ref="AH118:AJ118"/>
    <mergeCell ref="AK118:AM118"/>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G123:I123"/>
    <mergeCell ref="J123:L123"/>
    <mergeCell ref="M123:O123"/>
    <mergeCell ref="P123:R123"/>
    <mergeCell ref="Y122:AA122"/>
    <mergeCell ref="AB122:AD122"/>
    <mergeCell ref="AE122:AG122"/>
    <mergeCell ref="AH122:AJ122"/>
    <mergeCell ref="AK122:AM122"/>
    <mergeCell ref="Y124:AA124"/>
    <mergeCell ref="AB124:AD124"/>
    <mergeCell ref="AE124:AG124"/>
    <mergeCell ref="AH124:AJ124"/>
    <mergeCell ref="AK124:AM124"/>
    <mergeCell ref="AN124:AP124"/>
    <mergeCell ref="AK123:AM123"/>
    <mergeCell ref="AN123:AP123"/>
    <mergeCell ref="B124:C124"/>
    <mergeCell ref="D124:F124"/>
    <mergeCell ref="G124:I124"/>
    <mergeCell ref="J124:L124"/>
    <mergeCell ref="M124:O124"/>
    <mergeCell ref="P124:R124"/>
    <mergeCell ref="S124:U124"/>
    <mergeCell ref="V124:X124"/>
    <mergeCell ref="S123:U123"/>
    <mergeCell ref="V123:X123"/>
    <mergeCell ref="Y123:AA123"/>
    <mergeCell ref="AB123:AD123"/>
    <mergeCell ref="AE123:AG123"/>
    <mergeCell ref="AH123:AJ123"/>
    <mergeCell ref="B123:C123"/>
    <mergeCell ref="D123:F123"/>
    <mergeCell ref="AK125:AM125"/>
    <mergeCell ref="AN125:AP125"/>
    <mergeCell ref="B126:C126"/>
    <mergeCell ref="B127:AP127"/>
    <mergeCell ref="B128:C128"/>
    <mergeCell ref="D128:F128"/>
    <mergeCell ref="G128:I128"/>
    <mergeCell ref="J128:L128"/>
    <mergeCell ref="M128:O128"/>
    <mergeCell ref="P128:R128"/>
    <mergeCell ref="S125:U125"/>
    <mergeCell ref="V125:X125"/>
    <mergeCell ref="Y125:AA125"/>
    <mergeCell ref="AB125:AD125"/>
    <mergeCell ref="AE125:AG125"/>
    <mergeCell ref="AH125:AJ125"/>
    <mergeCell ref="B125:C125"/>
    <mergeCell ref="D125:F125"/>
    <mergeCell ref="G125:I125"/>
    <mergeCell ref="J125:L125"/>
    <mergeCell ref="M125:O125"/>
    <mergeCell ref="P125:R125"/>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G132:I132"/>
    <mergeCell ref="J132:L132"/>
    <mergeCell ref="M132:O132"/>
    <mergeCell ref="P132:R132"/>
    <mergeCell ref="Y131:AA131"/>
    <mergeCell ref="AB131:AD131"/>
    <mergeCell ref="AE131:AG131"/>
    <mergeCell ref="AH131:AJ131"/>
    <mergeCell ref="AK131:AM131"/>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G136:I136"/>
    <mergeCell ref="J136:L136"/>
    <mergeCell ref="M136:O136"/>
    <mergeCell ref="P136:R136"/>
    <mergeCell ref="Y135:AA135"/>
    <mergeCell ref="AB135:AD135"/>
    <mergeCell ref="AE135:AG135"/>
    <mergeCell ref="AH135:AJ135"/>
    <mergeCell ref="AK135:AM135"/>
    <mergeCell ref="Y137:AA137"/>
    <mergeCell ref="AB137:AD137"/>
    <mergeCell ref="AE137:AG137"/>
    <mergeCell ref="AH137:AJ137"/>
    <mergeCell ref="AK137:AM137"/>
    <mergeCell ref="AN137:AP137"/>
    <mergeCell ref="AK136:AM136"/>
    <mergeCell ref="AN136:AP136"/>
    <mergeCell ref="B137:C137"/>
    <mergeCell ref="D137:F137"/>
    <mergeCell ref="G137:I137"/>
    <mergeCell ref="J137:L137"/>
    <mergeCell ref="M137:O137"/>
    <mergeCell ref="P137:R137"/>
    <mergeCell ref="S137:U137"/>
    <mergeCell ref="V137:X137"/>
    <mergeCell ref="S136:U136"/>
    <mergeCell ref="V136:X136"/>
    <mergeCell ref="Y136:AA136"/>
    <mergeCell ref="AB136:AD136"/>
    <mergeCell ref="AE136:AG136"/>
    <mergeCell ref="AH136:AJ136"/>
    <mergeCell ref="B136:C136"/>
    <mergeCell ref="D136:F136"/>
    <mergeCell ref="B140:AA140"/>
    <mergeCell ref="B141:C142"/>
    <mergeCell ref="D141:O141"/>
    <mergeCell ref="P141:AA141"/>
    <mergeCell ref="D142:G142"/>
    <mergeCell ref="H142:K142"/>
    <mergeCell ref="L142:O142"/>
    <mergeCell ref="P142:S142"/>
    <mergeCell ref="T142:W142"/>
    <mergeCell ref="X142:AA142"/>
    <mergeCell ref="B197:AA197"/>
    <mergeCell ref="B198:C199"/>
    <mergeCell ref="D198:O198"/>
    <mergeCell ref="P198:AA198"/>
    <mergeCell ref="D199:G199"/>
    <mergeCell ref="H199:K199"/>
    <mergeCell ref="L199:O199"/>
    <mergeCell ref="P199:S199"/>
    <mergeCell ref="T199:W199"/>
    <mergeCell ref="X199:AA199"/>
    <mergeCell ref="B254:O254"/>
    <mergeCell ref="P254:W254"/>
    <mergeCell ref="X254:AA254"/>
    <mergeCell ref="B255:C256"/>
    <mergeCell ref="D255:O255"/>
    <mergeCell ref="P255:AA255"/>
    <mergeCell ref="D256:G256"/>
    <mergeCell ref="H256:K256"/>
    <mergeCell ref="L256:O256"/>
    <mergeCell ref="P256:S256"/>
    <mergeCell ref="T256:W256"/>
    <mergeCell ref="X256:AA256"/>
    <mergeCell ref="B309:AA309"/>
    <mergeCell ref="B310:C311"/>
    <mergeCell ref="D310:O310"/>
    <mergeCell ref="P310:AA310"/>
    <mergeCell ref="D311:G311"/>
    <mergeCell ref="H311:K311"/>
    <mergeCell ref="L311:O311"/>
    <mergeCell ref="P311:S311"/>
    <mergeCell ref="T311:W311"/>
    <mergeCell ref="X311:AA311"/>
    <mergeCell ref="B364:O364"/>
    <mergeCell ref="P364:W364"/>
    <mergeCell ref="X364:AA364"/>
    <mergeCell ref="B365:C366"/>
    <mergeCell ref="D365:O365"/>
    <mergeCell ref="P365:AA365"/>
    <mergeCell ref="D366:G366"/>
    <mergeCell ref="H366:K366"/>
    <mergeCell ref="L366:O366"/>
    <mergeCell ref="P366:S366"/>
    <mergeCell ref="T366:W366"/>
    <mergeCell ref="X366:AA366"/>
    <mergeCell ref="B419:AA419"/>
    <mergeCell ref="B420:C421"/>
    <mergeCell ref="D420:O420"/>
    <mergeCell ref="P420:AA420"/>
    <mergeCell ref="D421:G421"/>
    <mergeCell ref="H421:K421"/>
    <mergeCell ref="L421:O421"/>
    <mergeCell ref="P421:S421"/>
    <mergeCell ref="T421:W421"/>
    <mergeCell ref="X421:AA421"/>
    <mergeCell ref="B445:AA445"/>
    <mergeCell ref="B446:C447"/>
    <mergeCell ref="D446:O446"/>
    <mergeCell ref="P446:AA446"/>
    <mergeCell ref="D447:G447"/>
    <mergeCell ref="H447:K447"/>
    <mergeCell ref="B494:F494"/>
    <mergeCell ref="G494:L494"/>
    <mergeCell ref="M494:R494"/>
    <mergeCell ref="S494:X494"/>
    <mergeCell ref="B495:F495"/>
    <mergeCell ref="G495:L495"/>
    <mergeCell ref="M495:R495"/>
    <mergeCell ref="S495:X495"/>
    <mergeCell ref="L447:O447"/>
    <mergeCell ref="P447:S447"/>
    <mergeCell ref="T447:W447"/>
    <mergeCell ref="X447:AA447"/>
    <mergeCell ref="B472:X472"/>
    <mergeCell ref="B493:X493"/>
    <mergeCell ref="B498:F498"/>
    <mergeCell ref="G498:L498"/>
    <mergeCell ref="M498:R498"/>
    <mergeCell ref="S498:X498"/>
    <mergeCell ref="B499:F499"/>
    <mergeCell ref="G499:L499"/>
    <mergeCell ref="M499:R499"/>
    <mergeCell ref="S499:X499"/>
    <mergeCell ref="B496:F496"/>
    <mergeCell ref="G496:L496"/>
    <mergeCell ref="M496:R496"/>
    <mergeCell ref="S496:X496"/>
    <mergeCell ref="B497:F497"/>
    <mergeCell ref="G497:L497"/>
    <mergeCell ref="M497:R497"/>
    <mergeCell ref="S497:X497"/>
    <mergeCell ref="B502:F502"/>
    <mergeCell ref="G502:L502"/>
    <mergeCell ref="M502:R502"/>
    <mergeCell ref="S502:X502"/>
    <mergeCell ref="B503:F503"/>
    <mergeCell ref="G503:L503"/>
    <mergeCell ref="M503:R503"/>
    <mergeCell ref="S503:X503"/>
    <mergeCell ref="B500:F500"/>
    <mergeCell ref="G500:L500"/>
    <mergeCell ref="M500:R500"/>
    <mergeCell ref="S500:X500"/>
    <mergeCell ref="B501:F501"/>
    <mergeCell ref="G501:L501"/>
    <mergeCell ref="M501:R501"/>
    <mergeCell ref="S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09:X509"/>
    <mergeCell ref="B510:F510"/>
    <mergeCell ref="G510:L510"/>
    <mergeCell ref="M510:R510"/>
    <mergeCell ref="S510:X510"/>
    <mergeCell ref="B511:F511"/>
    <mergeCell ref="G511:L511"/>
    <mergeCell ref="M511:R511"/>
    <mergeCell ref="S511:X511"/>
    <mergeCell ref="B514:F514"/>
    <mergeCell ref="G514:L514"/>
    <mergeCell ref="M514:R514"/>
    <mergeCell ref="S514:X514"/>
    <mergeCell ref="B515:F515"/>
    <mergeCell ref="G515:L515"/>
    <mergeCell ref="M515:R515"/>
    <mergeCell ref="S515:X515"/>
    <mergeCell ref="B512:F512"/>
    <mergeCell ref="G512:L512"/>
    <mergeCell ref="M512:R512"/>
    <mergeCell ref="S512:X512"/>
    <mergeCell ref="B513:F513"/>
    <mergeCell ref="G513:L513"/>
    <mergeCell ref="M513:R513"/>
    <mergeCell ref="S513:X513"/>
    <mergeCell ref="B518:F518"/>
    <mergeCell ref="G518:L518"/>
    <mergeCell ref="M518:R518"/>
    <mergeCell ref="S518:X518"/>
    <mergeCell ref="B519:F519"/>
    <mergeCell ref="G519:L519"/>
    <mergeCell ref="M519:R519"/>
    <mergeCell ref="S519:X519"/>
    <mergeCell ref="B516:F516"/>
    <mergeCell ref="G516:L516"/>
    <mergeCell ref="M516:R516"/>
    <mergeCell ref="S516:X516"/>
    <mergeCell ref="B517:F517"/>
    <mergeCell ref="G517:L517"/>
    <mergeCell ref="M517:R517"/>
    <mergeCell ref="S517:X517"/>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M527:R527"/>
    <mergeCell ref="B532:F532"/>
    <mergeCell ref="G532:L532"/>
    <mergeCell ref="M532:R532"/>
    <mergeCell ref="B533:F533"/>
    <mergeCell ref="G533:L533"/>
    <mergeCell ref="M533:R533"/>
    <mergeCell ref="B530:F530"/>
    <mergeCell ref="G530:L530"/>
    <mergeCell ref="M530:R530"/>
    <mergeCell ref="B531:F531"/>
    <mergeCell ref="G531:L531"/>
    <mergeCell ref="M531:R531"/>
    <mergeCell ref="B537:F537"/>
    <mergeCell ref="G537:L537"/>
    <mergeCell ref="M537:R537"/>
    <mergeCell ref="B536:F536"/>
    <mergeCell ref="G536:L536"/>
    <mergeCell ref="M536:R536"/>
    <mergeCell ref="B534:F534"/>
    <mergeCell ref="G534:L534"/>
    <mergeCell ref="M534:R534"/>
    <mergeCell ref="B535:F535"/>
    <mergeCell ref="G535:L535"/>
    <mergeCell ref="M535:R535"/>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4:C194"/>
    <mergeCell ref="D194:G194"/>
    <mergeCell ref="H194:K194"/>
    <mergeCell ref="L194:O194"/>
    <mergeCell ref="P194:S194"/>
    <mergeCell ref="T194:W194"/>
    <mergeCell ref="X194:AA194"/>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1:C251"/>
    <mergeCell ref="D251:G251"/>
    <mergeCell ref="H251:K251"/>
    <mergeCell ref="L251:O251"/>
    <mergeCell ref="P251:S251"/>
    <mergeCell ref="T251:W251"/>
    <mergeCell ref="X251:AA251"/>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s>
  <conditionalFormatting sqref="AV38:BA98">
    <cfRule priority="1" type="cellIs" operator="greaterThan" stopIfTrue="1" dxfId="0">
      <formula>AV$35:BA$35</formula>
    </cfRule>
    <cfRule priority="2" type="cellIs" operator="lessThan" stopIfTrue="1" dxfId="1">
      <formula>-AV$35:BA$35</formula>
    </cfRule>
  </conditionalFormatting>
  <conditionalFormatting sqref="L257:L306">
    <cfRule priority="3" type="cellIs" operator="greaterThan" stopIfTrue="1" dxfId="0">
      <formula>X$254 * 100.0</formula>
    </cfRule>
    <cfRule priority="4" type="cellIs" operator="lessThan" stopIfTrue="1" dxfId="1">
      <formula>-X$254 * 100.0</formula>
    </cfRule>
  </conditionalFormatting>
  <conditionalFormatting sqref="X257:X306">
    <cfRule priority="5" type="cellIs" operator="greaterThan" stopIfTrue="1" dxfId="0">
      <formula>X$254 * 100.0</formula>
    </cfRule>
    <cfRule priority="6" type="cellIs" operator="lessThan" stopIfTrue="1" dxfId="1">
      <formula>-X$254 * 100.0</formula>
    </cfRule>
  </conditionalFormatting>
  <conditionalFormatting sqref="L367:L416">
    <cfRule priority="7" type="cellIs" operator="greaterThan" stopIfTrue="1" dxfId="0">
      <formula>X$364 * 100.0</formula>
    </cfRule>
    <cfRule priority="8" type="cellIs" operator="lessThan" stopIfTrue="1" dxfId="1">
      <formula>-X$364 * 100.0</formula>
    </cfRule>
  </conditionalFormatting>
  <conditionalFormatting sqref="X367:X416">
    <cfRule priority="9" type="cellIs" operator="greaterThan" stopIfTrue="1" dxfId="0">
      <formula>X$364 * 100.0</formula>
    </cfRule>
    <cfRule priority="10" type="cellIs" operator="lessThan" stopIfTrue="1" dxfId="1">
      <formula>-X$364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113</v>
      </c>
      <c r="C2" s="95"/>
      <c r="D2" s="95"/>
      <c r="E2" s="95"/>
      <c r="F2" s="95"/>
      <c r="G2" s="95"/>
      <c r="H2" s="95"/>
      <c r="I2" s="95"/>
      <c r="J2" s="95"/>
      <c r="K2" s="95"/>
      <c r="L2" s="95"/>
    </row>
    <row r="3" ht="14.25" customHeight="1">
      <c r="B3" s="21" t="s">
        <v>114</v>
      </c>
      <c r="C3" s="21"/>
      <c r="D3" s="21"/>
      <c r="E3" s="21"/>
      <c r="F3" s="21"/>
      <c r="G3" s="21"/>
      <c r="H3" s="21"/>
      <c r="I3" s="21"/>
      <c r="J3" s="21"/>
      <c r="K3" s="21"/>
      <c r="L3" s="117" t="s">
        <v>115</v>
      </c>
    </row>
    <row r="4" ht="14.25" customHeight="1">
      <c r="B4" s="21" t="s">
        <v>116</v>
      </c>
      <c r="C4" s="21"/>
      <c r="D4" s="21"/>
      <c r="E4" s="21"/>
      <c r="F4" s="21"/>
      <c r="G4" s="21"/>
      <c r="H4" s="21"/>
      <c r="I4" s="21"/>
      <c r="J4" s="21"/>
      <c r="K4" s="21"/>
      <c r="L4" s="21"/>
    </row>
    <row r="5" ht="14.25" customHeight="1">
      <c r="B5" s="1" t="s">
        <v>117</v>
      </c>
    </row>
    <row r="6" ht="14.25" customHeight="1">
      <c r="B6" s="25" t="s">
        <v>118</v>
      </c>
      <c r="C6" s="27" t="s">
        <v>119</v>
      </c>
      <c r="D6" s="28"/>
      <c r="E6" s="27" t="s">
        <v>120</v>
      </c>
      <c r="F6" s="28"/>
      <c r="G6" s="27" t="s">
        <v>121</v>
      </c>
      <c r="H6" s="28"/>
      <c r="I6" s="27" t="s">
        <v>122</v>
      </c>
      <c r="J6" s="28"/>
      <c r="K6" s="27" t="s">
        <v>123</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124</v>
      </c>
      <c r="C8" s="12">
        <v>-11.457873023906027</v>
      </c>
      <c r="D8" s="26">
        <v>-12.062178347699843</v>
      </c>
      <c r="E8" s="12">
        <v>-8.0825269793181587</v>
      </c>
      <c r="F8" s="26">
        <v>-8.5622347093576572</v>
      </c>
      <c r="G8" s="12">
        <v>-26.210077252562172</v>
      </c>
      <c r="H8" s="26">
        <v>-28.758037963899419</v>
      </c>
      <c r="I8" s="12">
        <v>-9.8590214882275067</v>
      </c>
      <c r="J8" s="26">
        <v>-10.61483396689297</v>
      </c>
      <c r="K8" s="12">
        <v>2.9356336335122752</v>
      </c>
      <c r="L8" s="12">
        <v>2.5414636264038215</v>
      </c>
    </row>
    <row r="9" ht="14.25" customHeight="1">
      <c r="B9" s="6" t="s">
        <v>125</v>
      </c>
      <c r="C9" s="12">
        <v>-8.1085059598128453</v>
      </c>
      <c r="D9" s="26">
        <v>-8.5557636459760111</v>
      </c>
      <c r="E9" s="12">
        <v>-5.0260181086675439</v>
      </c>
      <c r="F9" s="26">
        <v>-5.3638136774842717</v>
      </c>
      <c r="G9" s="12">
        <v>-16.336395461985546</v>
      </c>
      <c r="H9" s="26">
        <v>-17.7075207340705</v>
      </c>
      <c r="I9" s="12">
        <v>-7.6138453899737968</v>
      </c>
      <c r="J9" s="26">
        <v>-8.167117526745189</v>
      </c>
      <c r="K9" s="12">
        <v>3.5357963836789414</v>
      </c>
      <c r="L9" s="12">
        <v>3.15535276473857</v>
      </c>
    </row>
    <row r="10" ht="14.25" customHeight="1">
      <c r="B10" s="6" t="s">
        <v>126</v>
      </c>
      <c r="C10" s="12">
        <v>-5.3367995312118124</v>
      </c>
      <c r="D10" s="26">
        <v>-5.6513701807688195</v>
      </c>
      <c r="E10" s="12">
        <v>-3.2902755040446574</v>
      </c>
      <c r="F10" s="26">
        <v>-3.5880153888953976</v>
      </c>
      <c r="G10" s="12">
        <v>-10.923978017259941</v>
      </c>
      <c r="H10" s="26">
        <v>-11.832982870804864</v>
      </c>
      <c r="I10" s="12">
        <v>-5.1949260315542611</v>
      </c>
      <c r="J10" s="26">
        <v>-5.5569725242885575</v>
      </c>
      <c r="K10" s="12">
        <v>4.0294384743029</v>
      </c>
      <c r="L10" s="12">
        <v>3.6607068709764445</v>
      </c>
    </row>
    <row r="11" ht="14.25" customHeight="1">
      <c r="B11" s="6" t="s">
        <v>127</v>
      </c>
      <c r="C11" s="12">
        <v>-2.6590154604754819</v>
      </c>
      <c r="D11" s="26">
        <v>-2.8798182608081</v>
      </c>
      <c r="E11" s="12">
        <v>-1.4321227285589833</v>
      </c>
      <c r="F11" s="26">
        <v>-1.6512400942790737</v>
      </c>
      <c r="G11" s="12">
        <v>-4.7786720536675089</v>
      </c>
      <c r="H11" s="26">
        <v>-5.3452816457661152</v>
      </c>
      <c r="I11" s="12">
        <v>-2.628476977435763</v>
      </c>
      <c r="J11" s="26">
        <v>-2.80998591460081</v>
      </c>
      <c r="K11" s="12">
        <v>4.5101952230830422</v>
      </c>
      <c r="L11" s="12">
        <v>4.1462032750391051</v>
      </c>
    </row>
    <row r="12" ht="14.25" customHeight="1">
      <c r="B12" s="6" t="s">
        <v>128</v>
      </c>
      <c r="C12" s="12">
        <v>0</v>
      </c>
      <c r="D12" s="26">
        <v>0</v>
      </c>
      <c r="E12" s="12">
        <v>0</v>
      </c>
      <c r="F12" s="26">
        <v>0</v>
      </c>
      <c r="G12" s="12">
        <v>0</v>
      </c>
      <c r="H12" s="26">
        <v>0</v>
      </c>
      <c r="I12" s="12">
        <v>0</v>
      </c>
      <c r="J12" s="26">
        <v>0</v>
      </c>
      <c r="K12" s="12">
        <v>4.9890056581016138</v>
      </c>
      <c r="L12" s="12">
        <v>4.653070320122306</v>
      </c>
    </row>
    <row r="13" ht="14.25" customHeight="1">
      <c r="B13" s="6" t="s">
        <v>129</v>
      </c>
      <c r="C13" s="12">
        <v>-0.45483390417940539</v>
      </c>
      <c r="D13" s="26">
        <v>-0.90699193192471594</v>
      </c>
      <c r="E13" s="12">
        <v>-2.2001069676441412</v>
      </c>
      <c r="F13" s="26">
        <v>-3.2627495049909108</v>
      </c>
      <c r="G13" s="12">
        <v>-0.94531066746025538</v>
      </c>
      <c r="H13" s="26">
        <v>-0.59613669196661545</v>
      </c>
      <c r="I13" s="12">
        <v>1.0932389149160715</v>
      </c>
      <c r="J13" s="26">
        <v>1.0877543361770956</v>
      </c>
      <c r="K13" s="12">
        <v>4.9070194311881989</v>
      </c>
      <c r="L13" s="12">
        <v>4.4936224651365615</v>
      </c>
    </row>
    <row r="14" ht="14.25" customHeight="1">
      <c r="B14" s="6" t="s">
        <v>130</v>
      </c>
      <c r="C14" s="12">
        <v>-0.45483390417940539</v>
      </c>
      <c r="D14" s="26">
        <v>-0.90762354707963488</v>
      </c>
      <c r="E14" s="12">
        <v>-2.2001069676441412</v>
      </c>
      <c r="F14" s="26">
        <v>-3.3091943265933748</v>
      </c>
      <c r="G14" s="12">
        <v>-0.97306095928731351</v>
      </c>
      <c r="H14" s="26">
        <v>-0.7551980732352529</v>
      </c>
      <c r="I14" s="12">
        <v>1.1158330142939315</v>
      </c>
      <c r="J14" s="26">
        <v>1.1203945819839727</v>
      </c>
      <c r="K14" s="12">
        <v>4.9070194311881989</v>
      </c>
      <c r="L14" s="12">
        <v>4.49351129007414</v>
      </c>
    </row>
    <row r="15" hidden="1" ht="14.25" customHeight="1">
      <c r="B15" s="6" t="s">
        <v>131</v>
      </c>
      <c r="C15" s="12"/>
      <c r="D15" s="26"/>
      <c r="E15" s="12"/>
      <c r="F15" s="26"/>
      <c r="G15" s="12"/>
      <c r="H15" s="26"/>
      <c r="I15" s="12"/>
      <c r="J15" s="26"/>
      <c r="K15" s="12"/>
      <c r="L15" s="12"/>
    </row>
    <row r="16" ht="14.25" customHeight="1">
      <c r="B16" s="6" t="s">
        <v>132</v>
      </c>
      <c r="C16" s="12">
        <v>-0.45483390417940539</v>
      </c>
      <c r="D16" s="26">
        <v>-0.90762354707963488</v>
      </c>
      <c r="E16" s="12">
        <v>-2.2001069676441412</v>
      </c>
      <c r="F16" s="26">
        <v>-3.3091943265933748</v>
      </c>
      <c r="G16" s="12">
        <v>-1.0180964529225964</v>
      </c>
      <c r="H16" s="26">
        <v>-0.76974745951204182</v>
      </c>
      <c r="I16" s="12">
        <v>1.118754530457392</v>
      </c>
      <c r="J16" s="26">
        <v>1.1252848471872923</v>
      </c>
      <c r="K16" s="12">
        <v>4.9070194311881989</v>
      </c>
      <c r="L16" s="12">
        <v>4.49351129007414</v>
      </c>
    </row>
    <row r="17" ht="14.25" customHeight="1">
      <c r="B17" s="6" t="s">
        <v>133</v>
      </c>
      <c r="C17" s="12">
        <v>-11.81136424650173</v>
      </c>
      <c r="D17" s="26">
        <v>-12.091304903613134</v>
      </c>
      <c r="E17" s="12">
        <v>-11.611444784328706</v>
      </c>
      <c r="F17" s="26">
        <v>-11.929004083256565</v>
      </c>
      <c r="G17" s="12">
        <v>-12.04092803755972</v>
      </c>
      <c r="H17" s="26">
        <v>-12.576196783080858</v>
      </c>
      <c r="I17" s="12">
        <v>-4.2366669345099268</v>
      </c>
      <c r="J17" s="26">
        <v>-5.2088946271774663</v>
      </c>
      <c r="K17" s="12">
        <v>2.8630763120610112</v>
      </c>
      <c r="L17" s="12">
        <v>2.5271698694483944</v>
      </c>
    </row>
    <row r="18" hidden="1" ht="14.25" customHeight="1">
      <c r="B18" s="6" t="s">
        <v>131</v>
      </c>
      <c r="C18" s="12"/>
      <c r="D18" s="26"/>
      <c r="E18" s="12"/>
      <c r="F18" s="26"/>
      <c r="G18" s="12"/>
      <c r="H18" s="26"/>
      <c r="I18" s="12"/>
      <c r="J18" s="26"/>
      <c r="K18" s="12"/>
      <c r="L18" s="12"/>
    </row>
    <row r="20" ht="14.25" customHeight="1">
      <c r="B20" s="3"/>
      <c r="C20" s="3"/>
      <c r="D20" s="3"/>
      <c r="E20" s="15"/>
      <c r="F20" s="30" t="s">
        <v>134</v>
      </c>
      <c r="G20" s="30"/>
      <c r="H20" s="30"/>
      <c r="I20" s="30"/>
      <c r="J20" s="30"/>
      <c r="K20" s="30"/>
    </row>
    <row r="21" ht="26.25" customHeight="1">
      <c r="B21" s="3"/>
      <c r="C21" s="3" t="s">
        <v>4</v>
      </c>
      <c r="D21" s="3" t="s">
        <v>5</v>
      </c>
      <c r="E21" s="15" t="s">
        <v>135</v>
      </c>
      <c r="F21" s="29" t="s">
        <v>136</v>
      </c>
      <c r="G21" s="29" t="s">
        <v>137</v>
      </c>
      <c r="H21" s="29" t="s">
        <v>138</v>
      </c>
      <c r="I21" s="29" t="s">
        <v>139</v>
      </c>
      <c r="J21" s="29" t="s">
        <v>94</v>
      </c>
      <c r="K21" s="29" t="s">
        <v>140</v>
      </c>
    </row>
    <row r="22" ht="14.25" customHeight="1">
      <c r="B22" s="21" t="s">
        <v>141</v>
      </c>
      <c r="C22" s="5">
        <v>5127.8045702069467</v>
      </c>
      <c r="D22" s="5">
        <v>5077.5201258706766</v>
      </c>
      <c r="E22" s="31">
        <v>-50.284444336269985</v>
      </c>
      <c r="F22" s="5">
        <v>67.726926541087508</v>
      </c>
      <c r="G22" s="5">
        <v>2.994349569622901</v>
      </c>
      <c r="H22" s="5"/>
      <c r="I22" s="5"/>
      <c r="J22" s="5"/>
      <c r="K22" s="5">
        <v>-121.00572044698039</v>
      </c>
    </row>
    <row r="23" ht="14.25" customHeight="1">
      <c r="B23" s="21" t="s">
        <v>142</v>
      </c>
      <c r="C23" s="5">
        <v>9939.9480749556587</v>
      </c>
      <c r="D23" s="5">
        <v>9797.7816620032136</v>
      </c>
      <c r="E23" s="31">
        <v>-142.16641295244546</v>
      </c>
      <c r="F23" s="5">
        <v>135.45385308217502</v>
      </c>
      <c r="G23" s="5">
        <v>5.988699139245802</v>
      </c>
      <c r="H23" s="5"/>
      <c r="I23" s="5"/>
      <c r="J23" s="5"/>
      <c r="K23" s="5">
        <v>-283.6089651738663</v>
      </c>
    </row>
    <row r="24" ht="14.25" customHeight="1">
      <c r="B24" s="21" t="s">
        <v>143</v>
      </c>
      <c r="C24" s="5">
        <v>1135.3068680482761</v>
      </c>
      <c r="D24" s="5">
        <v>1061.5922266035368</v>
      </c>
      <c r="E24" s="31">
        <v>-73.714641444739186</v>
      </c>
      <c r="F24" s="5">
        <v>67.726926541087508</v>
      </c>
      <c r="G24" s="5">
        <v>2.994349569622901</v>
      </c>
      <c r="H24" s="5">
        <v>-30.333333333335815</v>
      </c>
      <c r="I24" s="5">
        <v>3.3333333333335178</v>
      </c>
      <c r="J24" s="5">
        <v>3.5698028915318427</v>
      </c>
      <c r="K24" s="5">
        <v>-121.00572044697914</v>
      </c>
    </row>
    <row r="25" ht="14.25" customHeight="1">
      <c r="B25" s="21" t="s">
        <v>144</v>
      </c>
      <c r="C25" s="5">
        <v>2018.2042262877963</v>
      </c>
      <c r="D25" s="5">
        <v>1840.6837037249113</v>
      </c>
      <c r="E25" s="31">
        <v>-177.52052256288496</v>
      </c>
      <c r="F25" s="5">
        <v>135.45385308217502</v>
      </c>
      <c r="G25" s="5">
        <v>5.988699139245802</v>
      </c>
      <c r="H25" s="5">
        <v>-60.666666666671631</v>
      </c>
      <c r="I25" s="5">
        <v>6.66666666666721</v>
      </c>
      <c r="J25" s="5">
        <v>18.645890389566716</v>
      </c>
      <c r="K25" s="5">
        <v>-283.60896517386806</v>
      </c>
    </row>
    <row r="27" ht="14.25" customHeight="1">
      <c r="B27" s="3"/>
      <c r="C27" s="3" t="s">
        <v>4</v>
      </c>
      <c r="D27" s="3" t="s">
        <v>5</v>
      </c>
    </row>
    <row r="28" ht="14.25" customHeight="1">
      <c r="B28" s="22" t="s">
        <v>145</v>
      </c>
      <c r="C28" s="8">
        <v>16.727021454271615</v>
      </c>
      <c r="D28" s="8">
        <v>16.598922082478605</v>
      </c>
    </row>
    <row r="29" ht="14.25" customHeight="1">
      <c r="B29" s="22" t="s">
        <v>146</v>
      </c>
      <c r="C29" s="8">
        <v>12.040928037559716</v>
      </c>
      <c r="D29" s="8">
        <v>12.576196783080867</v>
      </c>
      <c r="E29" s="23" t="s">
        <v>147</v>
      </c>
    </row>
    <row r="30" ht="14.25" customHeight="1">
      <c r="B30" s="22" t="s">
        <v>148</v>
      </c>
      <c r="C30" s="8">
        <v>15.716173202244699</v>
      </c>
      <c r="D30" s="8">
        <v>17.3620556818462</v>
      </c>
      <c r="E30" s="23" t="s">
        <v>149</v>
      </c>
    </row>
    <row r="31" ht="14.25" customHeight="1">
      <c r="B31" s="22" t="s">
        <v>150</v>
      </c>
      <c r="C31" s="8" t="s">
        <v>151</v>
      </c>
      <c r="D31" s="8" t="s">
        <v>151</v>
      </c>
      <c r="E31" s="23" t="s">
        <v>152</v>
      </c>
    </row>
    <row r="33" ht="14.25" customHeight="1">
      <c r="B33" s="24" t="s">
        <v>153</v>
      </c>
      <c r="C33" s="24"/>
      <c r="D33" s="24"/>
      <c r="E33" s="24"/>
      <c r="F33" s="24"/>
      <c r="G33" s="24"/>
      <c r="H33" s="24"/>
      <c r="I33" s="24"/>
      <c r="J33" s="24"/>
      <c r="K33" s="24"/>
    </row>
    <row r="34" ht="14.25" customHeight="1">
      <c r="B34" s="32" t="s">
        <v>154</v>
      </c>
      <c r="C34" s="32" t="s">
        <v>130</v>
      </c>
      <c r="D34" s="32" t="s">
        <v>129</v>
      </c>
      <c r="E34" s="32" t="s">
        <v>128</v>
      </c>
      <c r="F34" s="32" t="s">
        <v>127</v>
      </c>
      <c r="G34" s="32" t="s">
        <v>126</v>
      </c>
      <c r="H34" s="32" t="s">
        <v>125</v>
      </c>
      <c r="I34" s="32" t="s">
        <v>124</v>
      </c>
      <c r="J34" s="32" t="s">
        <v>155</v>
      </c>
      <c r="K34" s="32" t="s">
        <v>156</v>
      </c>
    </row>
    <row r="35" ht="14.25" customHeight="1">
      <c r="B35" s="14" t="s">
        <v>157</v>
      </c>
      <c r="C35" s="5">
        <v>5104.4815764815849</v>
      </c>
      <c r="D35" s="5">
        <v>5104.4815764815849</v>
      </c>
      <c r="E35" s="5">
        <v>5127.8045702069467</v>
      </c>
      <c r="F35" s="5">
        <v>4991.4554539021756</v>
      </c>
      <c r="G35" s="5">
        <v>4854.1439199426841</v>
      </c>
      <c r="H35" s="5">
        <v>4712.0162310241612</v>
      </c>
      <c r="I35" s="5">
        <v>4540.2672336385849</v>
      </c>
      <c r="J35" s="5">
        <v>4522.1408945710418</v>
      </c>
      <c r="K35" s="13">
        <v>-2.6590154604754819</v>
      </c>
    </row>
    <row r="36" ht="14.25" customHeight="1">
      <c r="B36" s="14" t="s">
        <v>158</v>
      </c>
      <c r="C36" s="5">
        <v>5031.4353576005669</v>
      </c>
      <c r="D36" s="5">
        <v>5031.4674279871761</v>
      </c>
      <c r="E36" s="5">
        <v>5077.5201258706766</v>
      </c>
      <c r="F36" s="5">
        <v>4931.2967740896465</v>
      </c>
      <c r="G36" s="5">
        <v>4790.5706675546862</v>
      </c>
      <c r="H36" s="5">
        <v>4643.0995048243176</v>
      </c>
      <c r="I36" s="5">
        <v>4465.060592647802</v>
      </c>
      <c r="J36" s="5">
        <v>4463.581685909332</v>
      </c>
      <c r="K36" s="13">
        <v>-2.8798182608081</v>
      </c>
    </row>
    <row r="38" ht="14.25" customHeight="1">
      <c r="B38" s="34" t="s">
        <v>159</v>
      </c>
      <c r="C38" s="34"/>
      <c r="D38" s="34"/>
      <c r="E38" s="34"/>
      <c r="F38" s="34"/>
      <c r="G38" s="34"/>
      <c r="H38" s="34"/>
      <c r="I38" s="34"/>
      <c r="J38" s="34"/>
      <c r="K38" s="34"/>
      <c r="L38" s="34"/>
      <c r="M38" s="34"/>
      <c r="N38" s="34"/>
      <c r="O38" s="34"/>
    </row>
    <row r="39" ht="14.25" customHeight="1">
      <c r="B39" s="32" t="s">
        <v>160</v>
      </c>
      <c r="C39" s="33">
        <v>44104</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161</v>
      </c>
      <c r="C40" s="5"/>
      <c r="D40" s="5">
        <v>502.191920630743</v>
      </c>
      <c r="E40" s="5">
        <v>514.720261714582</v>
      </c>
      <c r="F40" s="5">
        <v>494.36460038909996</v>
      </c>
      <c r="G40" s="5">
        <v>503.749264370329</v>
      </c>
      <c r="H40" s="5">
        <v>470.60528610012597</v>
      </c>
      <c r="I40" s="5">
        <v>483.54790773336197</v>
      </c>
      <c r="J40" s="5">
        <v>493.654431592261</v>
      </c>
      <c r="K40" s="5">
        <v>474.045233659096</v>
      </c>
      <c r="L40" s="5">
        <v>486.64146821923003</v>
      </c>
      <c r="M40" s="5">
        <v>467.554814903058</v>
      </c>
      <c r="N40" s="5">
        <v>477.242834322609</v>
      </c>
      <c r="O40" s="5">
        <v>472.97881435594496</v>
      </c>
    </row>
    <row r="41" ht="14.25" customHeight="1">
      <c r="B41" s="11" t="s">
        <v>162</v>
      </c>
      <c r="C41" s="5"/>
      <c r="D41" s="5">
        <v>79.7555257337497</v>
      </c>
      <c r="E41" s="5">
        <v>75.055830714938</v>
      </c>
      <c r="F41" s="5">
        <v>70.2649072766374</v>
      </c>
      <c r="G41" s="5">
        <v>65.68985282550031</v>
      </c>
      <c r="H41" s="5">
        <v>62.6417047177665</v>
      </c>
      <c r="I41" s="5">
        <v>59.6227353340724</v>
      </c>
      <c r="J41" s="5">
        <v>56.7587958079505</v>
      </c>
      <c r="K41" s="5">
        <v>53.997648251110704</v>
      </c>
      <c r="L41" s="5">
        <v>51.3115048856301</v>
      </c>
      <c r="M41" s="5">
        <v>48.7081980314966</v>
      </c>
      <c r="N41" s="5">
        <v>46.1621531724143</v>
      </c>
      <c r="O41" s="5">
        <v>43.523411032229</v>
      </c>
    </row>
    <row r="42" ht="14.25" customHeight="1">
      <c r="B42" s="11" t="s">
        <v>163</v>
      </c>
      <c r="C42" s="5"/>
      <c r="D42" s="5">
        <v>422.436394896994</v>
      </c>
      <c r="E42" s="5">
        <v>439.66443099964397</v>
      </c>
      <c r="F42" s="5">
        <v>424.099693112463</v>
      </c>
      <c r="G42" s="5">
        <v>438.059411544828</v>
      </c>
      <c r="H42" s="5">
        <v>407.96358138236</v>
      </c>
      <c r="I42" s="5">
        <v>423.92517239929003</v>
      </c>
      <c r="J42" s="5">
        <v>436.89563578431</v>
      </c>
      <c r="K42" s="5">
        <v>420.047585407986</v>
      </c>
      <c r="L42" s="5">
        <v>435.3299633336</v>
      </c>
      <c r="M42" s="5">
        <v>418.846616871562</v>
      </c>
      <c r="N42" s="5">
        <v>431.080681150195</v>
      </c>
      <c r="O42" s="5">
        <v>429.455403323715</v>
      </c>
    </row>
    <row r="43" ht="14.25" customHeight="1">
      <c r="B43" s="11" t="s">
        <v>164</v>
      </c>
      <c r="C43" s="5"/>
      <c r="D43" s="5">
        <v>287.88888888888897</v>
      </c>
      <c r="E43" s="5">
        <v>287.88888888888897</v>
      </c>
      <c r="F43" s="5">
        <v>287.88888888888897</v>
      </c>
      <c r="G43" s="5">
        <v>287.88888888888897</v>
      </c>
      <c r="H43" s="5">
        <v>287.88888888888897</v>
      </c>
      <c r="I43" s="5">
        <v>287.88888888888897</v>
      </c>
      <c r="J43" s="5">
        <v>287.88888888888897</v>
      </c>
      <c r="K43" s="5">
        <v>287.88888888888897</v>
      </c>
      <c r="L43" s="5">
        <v>287.88888888888897</v>
      </c>
      <c r="M43" s="5">
        <v>287.88888888888897</v>
      </c>
      <c r="N43" s="5">
        <v>287.88888888888897</v>
      </c>
      <c r="O43" s="5">
        <v>287.88888888888897</v>
      </c>
    </row>
    <row r="44" ht="14.25" customHeight="1">
      <c r="B44" s="11" t="s">
        <v>165</v>
      </c>
      <c r="C44" s="5"/>
      <c r="D44" s="5">
        <v>21.1111111111111</v>
      </c>
      <c r="E44" s="5">
        <v>21.1111111111111</v>
      </c>
      <c r="F44" s="5">
        <v>21.1111111111111</v>
      </c>
      <c r="G44" s="5">
        <v>21.1111111111111</v>
      </c>
      <c r="H44" s="5">
        <v>21.1111111111111</v>
      </c>
      <c r="I44" s="5">
        <v>21.1111111111111</v>
      </c>
      <c r="J44" s="5">
        <v>21.1111111111111</v>
      </c>
      <c r="K44" s="5">
        <v>21.1111111111111</v>
      </c>
      <c r="L44" s="5">
        <v>21.1111111111111</v>
      </c>
      <c r="M44" s="5">
        <v>21.1111111111111</v>
      </c>
      <c r="N44" s="5">
        <v>21.1111111111111</v>
      </c>
      <c r="O44" s="5">
        <v>21.1111111111111</v>
      </c>
    </row>
    <row r="45" ht="14.25" customHeight="1">
      <c r="B45" s="11" t="s">
        <v>166</v>
      </c>
      <c r="C45" s="5"/>
      <c r="D45" s="5">
        <v>113.436394896994</v>
      </c>
      <c r="E45" s="5">
        <v>130.664430999644</v>
      </c>
      <c r="F45" s="5">
        <v>115.099693112463</v>
      </c>
      <c r="G45" s="5">
        <v>129.059411544828</v>
      </c>
      <c r="H45" s="5">
        <v>98.963581382359592</v>
      </c>
      <c r="I45" s="5">
        <v>114.92517239928999</v>
      </c>
      <c r="J45" s="5">
        <v>127.89563578431</v>
      </c>
      <c r="K45" s="5">
        <v>111.047585407986</v>
      </c>
      <c r="L45" s="5">
        <v>126.329963333599</v>
      </c>
      <c r="M45" s="5">
        <v>109.846616871562</v>
      </c>
      <c r="N45" s="5">
        <v>122.080681150195</v>
      </c>
      <c r="O45" s="5">
        <v>120.455403323715</v>
      </c>
    </row>
    <row r="46" ht="14.25" customHeight="1">
      <c r="B46" s="11" t="s">
        <v>94</v>
      </c>
      <c r="C46" s="5"/>
      <c r="D46" s="5">
        <v>22.7301660852198</v>
      </c>
      <c r="E46" s="5">
        <v>26.1822867409494</v>
      </c>
      <c r="F46" s="5">
        <v>23.0634545745199</v>
      </c>
      <c r="G46" s="5">
        <v>25.8606760373379</v>
      </c>
      <c r="H46" s="5">
        <v>19.830131619149498</v>
      </c>
      <c r="I46" s="5">
        <v>23.0284844505192</v>
      </c>
      <c r="J46" s="5">
        <v>25.627480894398598</v>
      </c>
      <c r="K46" s="5">
        <v>22.251501045834498</v>
      </c>
      <c r="L46" s="5">
        <v>25.3137544676021</v>
      </c>
      <c r="M46" s="5">
        <v>22.010853286173</v>
      </c>
      <c r="N46" s="5">
        <v>24.4622914970144</v>
      </c>
      <c r="O46" s="5">
        <v>24.1366214599505</v>
      </c>
    </row>
    <row r="47" ht="14.25" customHeight="1">
      <c r="B47" s="11" t="s">
        <v>95</v>
      </c>
      <c r="C47" s="5"/>
      <c r="D47" s="5">
        <v>90.7062288117737</v>
      </c>
      <c r="E47" s="5">
        <v>104.482144258695</v>
      </c>
      <c r="F47" s="5">
        <v>92.036238537942808</v>
      </c>
      <c r="G47" s="5">
        <v>103.19873550749</v>
      </c>
      <c r="H47" s="5">
        <v>79.1334497632101</v>
      </c>
      <c r="I47" s="5">
        <v>91.896687948770392</v>
      </c>
      <c r="J47" s="5">
        <v>102.268154889912</v>
      </c>
      <c r="K47" s="5">
        <v>88.7960843621511</v>
      </c>
      <c r="L47" s="5">
        <v>101.016208865997</v>
      </c>
      <c r="M47" s="5">
        <v>87.8357635853887</v>
      </c>
      <c r="N47" s="5">
        <v>97.6183896531803</v>
      </c>
      <c r="O47" s="5">
        <v>96.3187818637649</v>
      </c>
    </row>
    <row r="48" ht="14.25" customHeight="1">
      <c r="B48" s="11" t="s">
        <v>167</v>
      </c>
      <c r="C48" s="5">
        <v>13346.0000000001</v>
      </c>
      <c r="D48" s="5">
        <v>13436.7062288119</v>
      </c>
      <c r="E48" s="5">
        <v>13541.1883730689</v>
      </c>
      <c r="F48" s="5">
        <v>13633.224611608399</v>
      </c>
      <c r="G48" s="5">
        <v>13736.4233471108</v>
      </c>
      <c r="H48" s="5">
        <v>13815.5567968749</v>
      </c>
      <c r="I48" s="5">
        <v>13907.4534848189</v>
      </c>
      <c r="J48" s="5">
        <v>14009.7216397021</v>
      </c>
      <c r="K48" s="5">
        <v>14098.5177240698</v>
      </c>
      <c r="L48" s="5">
        <v>14199.5339329371</v>
      </c>
      <c r="M48" s="5">
        <v>14287.3696965231</v>
      </c>
      <c r="N48" s="5">
        <v>14384.9880861797</v>
      </c>
      <c r="O48" s="5">
        <v>14481.3068680393</v>
      </c>
    </row>
    <row r="50" ht="14.25" customHeight="1">
      <c r="B50" s="34" t="s">
        <v>168</v>
      </c>
      <c r="C50" s="34"/>
      <c r="D50" s="34"/>
      <c r="E50" s="34"/>
      <c r="F50" s="34"/>
      <c r="G50" s="34"/>
      <c r="H50" s="34"/>
      <c r="I50" s="34"/>
      <c r="J50" s="34"/>
      <c r="K50" s="34"/>
      <c r="L50" s="34"/>
      <c r="M50" s="34"/>
      <c r="N50" s="34"/>
      <c r="O50" s="34"/>
    </row>
    <row r="51" ht="14.25" customHeight="1">
      <c r="B51" s="32" t="s">
        <v>160</v>
      </c>
      <c r="C51" s="33">
        <v>44104</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161</v>
      </c>
      <c r="C52" s="5"/>
      <c r="D52" s="5"/>
      <c r="E52" s="5"/>
      <c r="F52" s="5"/>
      <c r="G52" s="5">
        <v>502.469699813732</v>
      </c>
      <c r="H52" s="5">
        <v>502.60102119015403</v>
      </c>
      <c r="I52" s="5">
        <v>502.16520282555</v>
      </c>
      <c r="J52" s="5">
        <v>493.513856723814</v>
      </c>
      <c r="K52" s="5">
        <v>487.213669540096</v>
      </c>
      <c r="L52" s="5">
        <v>486.79797531040697</v>
      </c>
      <c r="M52" s="5">
        <v>479.31289304252</v>
      </c>
      <c r="N52" s="5">
        <v>479.17493653598603</v>
      </c>
      <c r="O52" s="5">
        <v>473.16162859271896</v>
      </c>
    </row>
    <row r="53" ht="14.25" customHeight="1">
      <c r="B53" s="11" t="s">
        <v>162</v>
      </c>
      <c r="C53" s="5"/>
      <c r="D53" s="5"/>
      <c r="E53" s="5"/>
      <c r="F53" s="5"/>
      <c r="G53" s="5">
        <v>78.70753118986</v>
      </c>
      <c r="H53" s="5">
        <v>75.362687313407292</v>
      </c>
      <c r="I53" s="5">
        <v>70.1102661733991</v>
      </c>
      <c r="J53" s="5">
        <v>67.0824002814119</v>
      </c>
      <c r="K53" s="5">
        <v>64.194564172411</v>
      </c>
      <c r="L53" s="5">
        <v>61.2879402978376</v>
      </c>
      <c r="M53" s="5">
        <v>58.2515666261918</v>
      </c>
      <c r="N53" s="5">
        <v>55.2183221904812</v>
      </c>
      <c r="O53" s="5">
        <v>52.196819577375706</v>
      </c>
    </row>
    <row r="54" ht="14.25" customHeight="1">
      <c r="B54" s="11" t="s">
        <v>163</v>
      </c>
      <c r="C54" s="5"/>
      <c r="D54" s="5"/>
      <c r="E54" s="5"/>
      <c r="F54" s="5"/>
      <c r="G54" s="5">
        <v>423.76216862387196</v>
      </c>
      <c r="H54" s="5">
        <v>427.238333876747</v>
      </c>
      <c r="I54" s="5">
        <v>432.054936652151</v>
      </c>
      <c r="J54" s="5">
        <v>426.43145644240195</v>
      </c>
      <c r="K54" s="5">
        <v>423.01910536768503</v>
      </c>
      <c r="L54" s="5">
        <v>425.510035012569</v>
      </c>
      <c r="M54" s="5">
        <v>421.06132641632803</v>
      </c>
      <c r="N54" s="5">
        <v>423.95661434550505</v>
      </c>
      <c r="O54" s="5">
        <v>420.96480901534403</v>
      </c>
    </row>
    <row r="55" ht="14.25" customHeight="1">
      <c r="B55" s="11" t="s">
        <v>164</v>
      </c>
      <c r="C55" s="5"/>
      <c r="D55" s="5"/>
      <c r="E55" s="5"/>
      <c r="F55" s="5"/>
      <c r="G55" s="5">
        <v>290.41666666666697</v>
      </c>
      <c r="H55" s="5">
        <v>290.41666666666697</v>
      </c>
      <c r="I55" s="5">
        <v>290.41666666666697</v>
      </c>
      <c r="J55" s="5">
        <v>290.41666666666697</v>
      </c>
      <c r="K55" s="5">
        <v>290.41666666666697</v>
      </c>
      <c r="L55" s="5">
        <v>290.41666666666697</v>
      </c>
      <c r="M55" s="5">
        <v>290.41666666666697</v>
      </c>
      <c r="N55" s="5">
        <v>290.41666666666697</v>
      </c>
      <c r="O55" s="5">
        <v>290.41666666666697</v>
      </c>
    </row>
    <row r="56" ht="14.25" customHeight="1">
      <c r="B56" s="11" t="s">
        <v>165</v>
      </c>
      <c r="C56" s="5"/>
      <c r="D56" s="5"/>
      <c r="E56" s="5"/>
      <c r="F56" s="5"/>
      <c r="G56" s="5">
        <v>20.8333333333333</v>
      </c>
      <c r="H56" s="5">
        <v>20.8333333333333</v>
      </c>
      <c r="I56" s="5">
        <v>20.8333333333333</v>
      </c>
      <c r="J56" s="5">
        <v>20.8333333333333</v>
      </c>
      <c r="K56" s="5">
        <v>20.8333333333333</v>
      </c>
      <c r="L56" s="5">
        <v>20.8333333333333</v>
      </c>
      <c r="M56" s="5">
        <v>20.8333333333333</v>
      </c>
      <c r="N56" s="5">
        <v>20.8333333333333</v>
      </c>
      <c r="O56" s="5">
        <v>20.8333333333333</v>
      </c>
    </row>
    <row r="57" ht="14.25" customHeight="1">
      <c r="B57" s="11" t="s">
        <v>166</v>
      </c>
      <c r="C57" s="5"/>
      <c r="D57" s="5"/>
      <c r="E57" s="5"/>
      <c r="F57" s="5"/>
      <c r="G57" s="5">
        <v>112.512168623872</v>
      </c>
      <c r="H57" s="5">
        <v>115.98833387674699</v>
      </c>
      <c r="I57" s="5">
        <v>120.804936652151</v>
      </c>
      <c r="J57" s="5">
        <v>115.18145644240201</v>
      </c>
      <c r="K57" s="5">
        <v>111.769105367685</v>
      </c>
      <c r="L57" s="5">
        <v>114.260035012569</v>
      </c>
      <c r="M57" s="5">
        <v>109.811326416328</v>
      </c>
      <c r="N57" s="5">
        <v>112.706614345505</v>
      </c>
      <c r="O57" s="5">
        <v>109.714809015343</v>
      </c>
    </row>
    <row r="58" ht="14.25" customHeight="1">
      <c r="B58" s="11" t="s">
        <v>94</v>
      </c>
      <c r="C58" s="5"/>
      <c r="D58" s="5"/>
      <c r="E58" s="5"/>
      <c r="F58" s="5"/>
      <c r="G58" s="5">
        <v>23.5436374951887</v>
      </c>
      <c r="H58" s="5">
        <v>24.2710394783524</v>
      </c>
      <c r="I58" s="5">
        <v>25.2789335674045</v>
      </c>
      <c r="J58" s="5">
        <v>24.102197031800998</v>
      </c>
      <c r="K58" s="5">
        <v>23.3881484298401</v>
      </c>
      <c r="L58" s="5">
        <v>23.9093857795638</v>
      </c>
      <c r="M58" s="5">
        <v>22.978475071925</v>
      </c>
      <c r="N58" s="5">
        <v>23.584326068154603</v>
      </c>
      <c r="O58" s="5">
        <v>22.958278405835</v>
      </c>
    </row>
    <row r="59" ht="14.25" customHeight="1">
      <c r="B59" s="11" t="s">
        <v>95</v>
      </c>
      <c r="C59" s="5"/>
      <c r="D59" s="5"/>
      <c r="E59" s="5"/>
      <c r="F59" s="5"/>
      <c r="G59" s="5">
        <v>88.968531128683409</v>
      </c>
      <c r="H59" s="5">
        <v>91.7172943983943</v>
      </c>
      <c r="I59" s="5">
        <v>95.5260030847463</v>
      </c>
      <c r="J59" s="5">
        <v>91.0792594106011</v>
      </c>
      <c r="K59" s="5">
        <v>88.3809569378445</v>
      </c>
      <c r="L59" s="5">
        <v>90.350649233004887</v>
      </c>
      <c r="M59" s="5">
        <v>86.8328513444031</v>
      </c>
      <c r="N59" s="5">
        <v>89.1222882773499</v>
      </c>
      <c r="O59" s="5">
        <v>86.756530609508388</v>
      </c>
    </row>
    <row r="60" ht="14.25" customHeight="1">
      <c r="B60" s="11" t="s">
        <v>167</v>
      </c>
      <c r="C60" s="5"/>
      <c r="D60" s="5"/>
      <c r="E60" s="5"/>
      <c r="F60" s="5">
        <v>13646</v>
      </c>
      <c r="G60" s="5">
        <v>13734.9685311286</v>
      </c>
      <c r="H60" s="5">
        <v>13826.6858255271</v>
      </c>
      <c r="I60" s="5">
        <v>13922.211828613701</v>
      </c>
      <c r="J60" s="5">
        <v>14013.2910880209</v>
      </c>
      <c r="K60" s="5">
        <v>14101.6720449593</v>
      </c>
      <c r="L60" s="5">
        <v>14192.0226941914</v>
      </c>
      <c r="M60" s="5">
        <v>14278.8555455331</v>
      </c>
      <c r="N60" s="5">
        <v>14367.9778338164</v>
      </c>
      <c r="O60" s="5">
        <v>14454.7343644305</v>
      </c>
    </row>
    <row r="63" ht="14.25" customHeight="1">
      <c r="B63" s="37" t="s">
        <v>169</v>
      </c>
      <c r="C63" s="35" t="s">
        <v>170</v>
      </c>
      <c r="D63" s="35"/>
      <c r="E63" s="37"/>
      <c r="F63" s="35" t="s">
        <v>171</v>
      </c>
      <c r="G63" s="24"/>
      <c r="H63" s="39"/>
      <c r="I63" s="35" t="s">
        <v>102</v>
      </c>
      <c r="J63" s="35"/>
      <c r="K63" s="35"/>
    </row>
    <row r="64" ht="14.25" customHeight="1">
      <c r="B64" s="38"/>
      <c r="C64" s="3" t="s">
        <v>172</v>
      </c>
      <c r="D64" s="36" t="s">
        <v>173</v>
      </c>
      <c r="E64" s="15" t="s">
        <v>174</v>
      </c>
      <c r="F64" s="3" t="s">
        <v>172</v>
      </c>
      <c r="G64" s="36" t="s">
        <v>173</v>
      </c>
      <c r="H64" s="15" t="s">
        <v>174</v>
      </c>
      <c r="I64" s="3" t="s">
        <v>172</v>
      </c>
      <c r="J64" s="36" t="s">
        <v>173</v>
      </c>
      <c r="K64" s="3" t="s">
        <v>174</v>
      </c>
    </row>
    <row r="65" ht="14.25" customHeight="1">
      <c r="B65" s="11" t="s">
        <v>161</v>
      </c>
      <c r="C65" s="5">
        <v>5841.2968379904405</v>
      </c>
      <c r="D65" s="5">
        <v>6827.0791135725267</v>
      </c>
      <c r="E65" s="5">
        <f>D65-C65</f>
        <v>0</v>
      </c>
      <c r="F65" s="5">
        <v>5799.0244106072732</v>
      </c>
      <c r="G65" s="5">
        <v>6771.3653902482283</v>
      </c>
      <c r="H65" s="5">
        <f>G65-F65</f>
        <v>0</v>
      </c>
      <c r="I65" s="5">
        <f ref="I65:K67" t="shared" si="12">F65-C65</f>
        <v>0</v>
      </c>
      <c r="J65" s="5">
        <f t="shared" si="12"/>
        <v>0</v>
      </c>
      <c r="K65" s="5">
        <f t="shared" si="12"/>
        <v>0</v>
      </c>
    </row>
    <row r="66" ht="14.25" customHeight="1">
      <c r="B66" s="11" t="s">
        <v>162</v>
      </c>
      <c r="C66" s="5">
        <v>713.49226778349544</v>
      </c>
      <c r="D66" s="5">
        <v>2286.8118799339395</v>
      </c>
      <c r="E66" s="5">
        <f>D66-C66</f>
        <v>0</v>
      </c>
      <c r="F66" s="5">
        <v>721.50428473659633</v>
      </c>
      <c r="G66" s="5">
        <v>2306.3047976004291</v>
      </c>
      <c r="H66" s="5">
        <f>G66-F66</f>
        <v>0</v>
      </c>
      <c r="I66" s="5">
        <f t="shared" si="12"/>
        <v>0</v>
      </c>
      <c r="J66" s="5">
        <f t="shared" si="12"/>
        <v>0</v>
      </c>
      <c r="K66" s="5">
        <f t="shared" si="12"/>
        <v>0</v>
      </c>
    </row>
    <row r="67" ht="14.25" customHeight="1">
      <c r="B67" s="11" t="s">
        <v>163</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175</v>
      </c>
      <c r="C68" s="5">
        <v>17.641034121472671</v>
      </c>
      <c r="D68" s="5">
        <v>544.72327490013765</v>
      </c>
      <c r="E68" s="5">
        <f>IF(OR(C68="",D68=""),"",D68-C68)</f>
      </c>
      <c r="F68" s="5">
        <v>17.463232097162823</v>
      </c>
      <c r="G68" s="5">
        <v>553.83778059007273</v>
      </c>
      <c r="H68" s="5">
        <f>IF(OR(F68="",G68=""),"",G68-F68)</f>
      </c>
      <c r="I68" s="5">
        <f>IF(OR(C68="",F68=""),"",F68-C68)</f>
      </c>
      <c r="J68" s="5">
        <f>IF(OR(D68="",G68=""),"",G68-D68)</f>
      </c>
      <c r="K68" s="5">
        <f>IF(OR(E68="",H68=""),"",H68-E68)</f>
      </c>
    </row>
    <row r="69" ht="14.25" customHeight="1">
      <c r="B69" s="5" t="s">
        <v>176</v>
      </c>
      <c r="C69" s="5">
        <v>5747.2982687647445</v>
      </c>
      <c r="D69" s="5">
        <v>6110.8791653459075</v>
      </c>
      <c r="E69" s="5">
        <f ref="E69:E78" t="shared" si="13">IF(OR(C69="",D69=""),"",D69-C69)</f>
      </c>
      <c r="F69" s="5">
        <v>5708.0559290791052</v>
      </c>
      <c r="G69" s="5">
        <v>6080.2669725116048</v>
      </c>
      <c r="H69" s="5">
        <f ref="H69:H78" t="shared" si="14">IF(OR(F69="",G69=""),"",G69-F69)</f>
      </c>
      <c r="I69" s="5">
        <f ref="I69:I78" t="shared" si="15">IF(OR(C69="",F69=""),"",F69-C69)</f>
      </c>
      <c r="J69" s="5">
        <f ref="J69:J78" t="shared" si="16">IF(OR(D69="",G69=""),"",G69-D69)</f>
      </c>
      <c r="K69" s="5">
        <f ref="K69:K78" t="shared" si="17">IF(OR(E69="",H69=""),"",H69-E69)</f>
      </c>
    </row>
    <row r="70" ht="14.25" customHeight="1">
      <c r="B70" s="5" t="s">
        <v>177</v>
      </c>
      <c r="C70" s="5">
        <v>76.357535104223288</v>
      </c>
      <c r="D70" s="5">
        <v>171.4766733264818</v>
      </c>
      <c r="E70" s="5">
        <f t="shared" si="13"/>
      </c>
      <c r="F70" s="5">
        <v>73.50524943100541</v>
      </c>
      <c r="G70" s="5">
        <v>137.26063714655069</v>
      </c>
      <c r="H70" s="5">
        <f t="shared" si="14"/>
      </c>
      <c r="I70" s="5">
        <f t="shared" si="15"/>
      </c>
      <c r="J70" s="5">
        <f t="shared" si="16"/>
      </c>
      <c r="K70" s="5">
        <f t="shared" si="17"/>
      </c>
    </row>
    <row r="71" ht="14.25" customHeight="1">
      <c r="B71" s="5" t="s">
        <v>178</v>
      </c>
      <c r="C71" s="5">
        <v>0</v>
      </c>
      <c r="D71" s="5">
        <v>0</v>
      </c>
      <c r="E71" s="5">
        <f t="shared" si="13"/>
      </c>
      <c r="F71" s="5">
        <v>0</v>
      </c>
      <c r="G71" s="5">
        <v>0</v>
      </c>
      <c r="H71" s="5">
        <f t="shared" si="14"/>
      </c>
      <c r="I71" s="5">
        <f t="shared" si="15"/>
      </c>
      <c r="J71" s="5">
        <f t="shared" si="16"/>
      </c>
      <c r="K71" s="5">
        <f t="shared" si="17"/>
      </c>
    </row>
    <row r="72" ht="14.25" customHeight="1">
      <c r="B72" s="5" t="s">
        <v>179</v>
      </c>
      <c r="C72" s="5">
        <v>445.1434862767768</v>
      </c>
      <c r="D72" s="5">
        <v>982.496124982842</v>
      </c>
      <c r="E72" s="5">
        <f t="shared" si="13"/>
      </c>
      <c r="F72" s="5">
        <v>446.93250074306792</v>
      </c>
      <c r="G72" s="5">
        <v>914.63909602236231</v>
      </c>
      <c r="H72" s="5">
        <f t="shared" si="14"/>
      </c>
      <c r="I72" s="5">
        <f t="shared" si="15"/>
      </c>
      <c r="J72" s="5">
        <f t="shared" si="16"/>
      </c>
      <c r="K72" s="5">
        <f t="shared" si="17"/>
      </c>
    </row>
    <row r="73" ht="14.25" customHeight="1">
      <c r="B73" s="5" t="s">
        <v>8</v>
      </c>
      <c r="C73" s="5">
        <v>31.588315928851685</v>
      </c>
      <c r="D73" s="5">
        <v>291.62714908376017</v>
      </c>
      <c r="E73" s="5">
        <f t="shared" si="13"/>
      </c>
      <c r="F73" s="5">
        <v>30.601857313468564</v>
      </c>
      <c r="G73" s="5">
        <v>314.29517206801779</v>
      </c>
      <c r="H73" s="5">
        <f t="shared" si="14"/>
      </c>
      <c r="I73" s="5">
        <f t="shared" si="15"/>
      </c>
      <c r="J73" s="5">
        <f t="shared" si="16"/>
      </c>
      <c r="K73" s="5">
        <f t="shared" si="17"/>
      </c>
    </row>
    <row r="74" ht="14.25" customHeight="1">
      <c r="B74" s="5" t="s">
        <v>6</v>
      </c>
      <c r="C74" s="5">
        <v>17.623508289485361</v>
      </c>
      <c r="D74" s="5">
        <v>66.927478648823481</v>
      </c>
      <c r="E74" s="5">
        <f t="shared" si="13"/>
      </c>
      <c r="F74" s="5">
        <v>16.59787259964877</v>
      </c>
      <c r="G74" s="5">
        <v>64.803499306902182</v>
      </c>
      <c r="H74" s="5">
        <f t="shared" si="14"/>
      </c>
      <c r="I74" s="5">
        <f t="shared" si="15"/>
      </c>
      <c r="J74" s="5">
        <f t="shared" si="16"/>
      </c>
      <c r="K74" s="5">
        <f t="shared" si="17"/>
      </c>
    </row>
    <row r="75" ht="14.25" customHeight="1">
      <c r="B75" s="5" t="s">
        <v>7</v>
      </c>
      <c r="C75" s="5">
        <v>219.13695728838158</v>
      </c>
      <c r="D75" s="5">
        <v>945.76112721851382</v>
      </c>
      <c r="E75" s="5">
        <f t="shared" si="13"/>
      </c>
      <c r="F75" s="5">
        <v>227.37205408041092</v>
      </c>
      <c r="G75" s="5">
        <v>1012.5670302031465</v>
      </c>
      <c r="H75" s="5">
        <f t="shared" si="14"/>
      </c>
      <c r="I75" s="5">
        <f t="shared" si="15"/>
      </c>
      <c r="J75" s="5">
        <f t="shared" si="16"/>
      </c>
      <c r="K75" s="5">
        <f t="shared" si="17"/>
      </c>
    </row>
    <row r="76" ht="14.25" customHeight="1">
      <c r="B76" s="1" t="s">
        <v>180</v>
      </c>
      <c r="C76" s="5">
        <v>0</v>
      </c>
      <c r="D76" s="5">
        <v>0</v>
      </c>
      <c r="E76" s="5">
        <f t="shared" si="13"/>
      </c>
      <c r="F76" s="5">
        <v>0</v>
      </c>
      <c r="G76" s="5">
        <v>0</v>
      </c>
      <c r="H76" s="5">
        <f t="shared" si="14"/>
      </c>
      <c r="I76" s="5">
        <f t="shared" si="15"/>
      </c>
      <c r="J76" s="5">
        <f t="shared" si="16"/>
      </c>
      <c r="K76" s="5">
        <f t="shared" si="17"/>
      </c>
    </row>
    <row r="77" ht="14.25" customHeight="1">
      <c r="B77" s="5" t="s">
        <v>181</v>
      </c>
      <c r="C77" s="5">
        <v>0</v>
      </c>
      <c r="D77" s="5">
        <v>0</v>
      </c>
      <c r="E77" s="5">
        <f t="shared" si="13"/>
      </c>
      <c r="F77" s="5">
        <v>0</v>
      </c>
      <c r="G77" s="5">
        <v>0</v>
      </c>
      <c r="H77" s="5">
        <f t="shared" si="14"/>
      </c>
      <c r="I77" s="5">
        <f t="shared" si="15"/>
      </c>
      <c r="J77" s="5">
        <f t="shared" si="16"/>
      </c>
      <c r="K77" s="5">
        <f t="shared" si="17"/>
      </c>
    </row>
    <row r="78" ht="14.25" customHeight="1">
      <c r="B78" s="5" t="s">
        <v>182</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169</v>
      </c>
      <c r="C80" s="35" t="s">
        <v>170</v>
      </c>
      <c r="D80" s="35"/>
      <c r="E80" s="37"/>
      <c r="F80" s="35" t="s">
        <v>171</v>
      </c>
      <c r="G80" s="24"/>
      <c r="H80" s="39"/>
      <c r="I80" s="35" t="s">
        <v>102</v>
      </c>
      <c r="J80" s="35"/>
      <c r="K80" s="35"/>
    </row>
    <row r="81" ht="14.25" customHeight="1">
      <c r="B81" s="38"/>
      <c r="C81" s="3" t="s">
        <v>172</v>
      </c>
      <c r="D81" s="36" t="s">
        <v>183</v>
      </c>
      <c r="E81" s="15" t="s">
        <v>174</v>
      </c>
      <c r="F81" s="3" t="s">
        <v>172</v>
      </c>
      <c r="G81" s="36" t="s">
        <v>183</v>
      </c>
      <c r="H81" s="15" t="s">
        <v>174</v>
      </c>
      <c r="I81" s="3" t="s">
        <v>172</v>
      </c>
      <c r="J81" s="36" t="s">
        <v>183</v>
      </c>
      <c r="K81" s="3" t="s">
        <v>174</v>
      </c>
    </row>
    <row r="82" ht="14.25" customHeight="1">
      <c r="B82" s="11" t="s">
        <v>161</v>
      </c>
      <c r="C82" s="5">
        <v>5841.2968379904405</v>
      </c>
      <c r="D82" s="5">
        <v>6611.2734079940246</v>
      </c>
      <c r="E82" s="5">
        <f>D82-C82</f>
        <v>0</v>
      </c>
      <c r="F82" s="5">
        <v>5799.0244106072732</v>
      </c>
      <c r="G82" s="5">
        <v>6559.0067960077622</v>
      </c>
      <c r="H82" s="5">
        <f>G82-F82</f>
        <v>0</v>
      </c>
      <c r="I82" s="5">
        <f ref="I82:I84" t="shared" si="18">F82-C82</f>
        <v>0</v>
      </c>
      <c r="J82" s="5">
        <f ref="J82:J84" t="shared" si="19">G82-D82</f>
        <v>0</v>
      </c>
      <c r="K82" s="5">
        <f ref="K82:K84" t="shared" si="20">H82-E82</f>
        <v>0</v>
      </c>
    </row>
    <row r="83" ht="14.25" customHeight="1">
      <c r="B83" s="11" t="s">
        <v>162</v>
      </c>
      <c r="C83" s="5">
        <v>713.49226778349544</v>
      </c>
      <c r="D83" s="5">
        <v>1899.2571769698639</v>
      </c>
      <c r="E83" s="5">
        <f>D83-C83</f>
        <v>0</v>
      </c>
      <c r="F83" s="5">
        <v>721.50428473659633</v>
      </c>
      <c r="G83" s="5">
        <v>1915.9072911834478</v>
      </c>
      <c r="H83" s="5">
        <f>G83-F83</f>
        <v>0</v>
      </c>
      <c r="I83" s="5">
        <f t="shared" si="18"/>
        <v>0</v>
      </c>
      <c r="J83" s="5">
        <f t="shared" si="19"/>
        <v>0</v>
      </c>
      <c r="K83" s="5">
        <f t="shared" si="20"/>
        <v>0</v>
      </c>
    </row>
    <row r="84" ht="14.25" customHeight="1">
      <c r="B84" s="11" t="s">
        <v>163</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175</v>
      </c>
      <c r="C85" s="5">
        <v>17.641034121472671</v>
      </c>
      <c r="D85" s="5">
        <v>415.1858716137919</v>
      </c>
      <c r="E85" s="5">
        <f>IF(OR(C85="",D85=""),"",D85-C85)</f>
      </c>
      <c r="F85" s="5">
        <v>17.463232097162823</v>
      </c>
      <c r="G85" s="5">
        <v>422.09931582554384</v>
      </c>
      <c r="H85" s="5">
        <f>IF(OR(F85="",G85=""),"",G85-F85)</f>
      </c>
      <c r="I85" s="5">
        <f>IF(OR(C85="",F85=""),"",F85-C85)</f>
      </c>
      <c r="J85" s="5">
        <f>IF(OR(D85="",G85=""),"",G85-D85)</f>
      </c>
      <c r="K85" s="5">
        <f>IF(OR(E85="",H85=""),"",H85-E85)</f>
      </c>
    </row>
    <row r="86" ht="14.25" customHeight="1">
      <c r="B86" s="5" t="s">
        <v>176</v>
      </c>
      <c r="C86" s="5">
        <v>5747.2982687647445</v>
      </c>
      <c r="D86" s="5">
        <v>6048.1566510999974</v>
      </c>
      <c r="E86" s="5">
        <f ref="E86:E95" t="shared" si="21">IF(OR(C86="",D86=""),"",D86-C86)</f>
      </c>
      <c r="F86" s="5">
        <v>5708.0559290791052</v>
      </c>
      <c r="G86" s="5">
        <v>6015.4102287663254</v>
      </c>
      <c r="H86" s="5">
        <f ref="H86:H95" t="shared" si="22">IF(OR(F86="",G86=""),"",G86-F86)</f>
      </c>
      <c r="I86" s="5">
        <f ref="I86:I95" t="shared" si="23">IF(OR(C86="",F86=""),"",F86-C86)</f>
      </c>
      <c r="J86" s="5">
        <f ref="J86:J95" t="shared" si="24">IF(OR(D86="",G86=""),"",G86-D86)</f>
      </c>
      <c r="K86" s="5">
        <f ref="K86:K95" t="shared" si="25">IF(OR(E86="",H86=""),"",H86-E86)</f>
      </c>
    </row>
    <row r="87" ht="14.25" customHeight="1">
      <c r="B87" s="5" t="s">
        <v>177</v>
      </c>
      <c r="C87" s="5">
        <v>76.357535104223288</v>
      </c>
      <c r="D87" s="5">
        <v>147.93088528023532</v>
      </c>
      <c r="E87" s="5">
        <f t="shared" si="21"/>
      </c>
      <c r="F87" s="5">
        <v>73.50524943100541</v>
      </c>
      <c r="G87" s="5">
        <v>121.497251415893</v>
      </c>
      <c r="H87" s="5">
        <f t="shared" si="22"/>
      </c>
      <c r="I87" s="5">
        <f t="shared" si="23"/>
      </c>
      <c r="J87" s="5">
        <f t="shared" si="24"/>
      </c>
      <c r="K87" s="5">
        <f t="shared" si="25"/>
      </c>
    </row>
    <row r="88" ht="14.25" customHeight="1">
      <c r="B88" s="5" t="s">
        <v>178</v>
      </c>
      <c r="C88" s="5">
        <v>0</v>
      </c>
      <c r="D88" s="5">
        <v>0</v>
      </c>
      <c r="E88" s="5">
        <f t="shared" si="21"/>
      </c>
      <c r="F88" s="5">
        <v>0</v>
      </c>
      <c r="G88" s="5">
        <v>0</v>
      </c>
      <c r="H88" s="5">
        <f t="shared" si="22"/>
      </c>
      <c r="I88" s="5">
        <f t="shared" si="23"/>
      </c>
      <c r="J88" s="5">
        <f t="shared" si="24"/>
      </c>
      <c r="K88" s="5">
        <f t="shared" si="25"/>
      </c>
    </row>
    <row r="89" ht="14.25" customHeight="1">
      <c r="B89" s="5" t="s">
        <v>179</v>
      </c>
      <c r="C89" s="5">
        <v>445.1434862767768</v>
      </c>
      <c r="D89" s="5">
        <v>850.240147351864</v>
      </c>
      <c r="E89" s="5">
        <f t="shared" si="21"/>
      </c>
      <c r="F89" s="5">
        <v>446.93250074306792</v>
      </c>
      <c r="G89" s="5">
        <v>799.52724945382931</v>
      </c>
      <c r="H89" s="5">
        <f t="shared" si="22"/>
      </c>
      <c r="I89" s="5">
        <f t="shared" si="23"/>
      </c>
      <c r="J89" s="5">
        <f t="shared" si="24"/>
      </c>
      <c r="K89" s="5">
        <f t="shared" si="25"/>
      </c>
    </row>
    <row r="90" ht="14.25" customHeight="1">
      <c r="B90" s="5" t="s">
        <v>8</v>
      </c>
      <c r="C90" s="5">
        <v>31.588315928851685</v>
      </c>
      <c r="D90" s="5">
        <v>227.61261974012655</v>
      </c>
      <c r="E90" s="5">
        <f t="shared" si="21"/>
      </c>
      <c r="F90" s="5">
        <v>30.601857313468564</v>
      </c>
      <c r="G90" s="5">
        <v>244.45839190425323</v>
      </c>
      <c r="H90" s="5">
        <f t="shared" si="22"/>
      </c>
      <c r="I90" s="5">
        <f t="shared" si="23"/>
      </c>
      <c r="J90" s="5">
        <f t="shared" si="24"/>
      </c>
      <c r="K90" s="5">
        <f t="shared" si="25"/>
      </c>
    </row>
    <row r="91" ht="14.25" customHeight="1">
      <c r="B91" s="5" t="s">
        <v>6</v>
      </c>
      <c r="C91" s="5">
        <v>17.623508289485361</v>
      </c>
      <c r="D91" s="5">
        <v>54.758006075721134</v>
      </c>
      <c r="E91" s="5">
        <f t="shared" si="21"/>
      </c>
      <c r="F91" s="5">
        <v>16.59787259964877</v>
      </c>
      <c r="G91" s="5">
        <v>52.905232253604566</v>
      </c>
      <c r="H91" s="5">
        <f t="shared" si="22"/>
      </c>
      <c r="I91" s="5">
        <f t="shared" si="23"/>
      </c>
      <c r="J91" s="5">
        <f t="shared" si="24"/>
      </c>
      <c r="K91" s="5">
        <f t="shared" si="25"/>
      </c>
    </row>
    <row r="92" ht="14.25" customHeight="1">
      <c r="B92" s="5" t="s">
        <v>7</v>
      </c>
      <c r="C92" s="5">
        <v>219.13695728838158</v>
      </c>
      <c r="D92" s="5">
        <v>766.64640380215258</v>
      </c>
      <c r="E92" s="5">
        <f t="shared" si="21"/>
      </c>
      <c r="F92" s="5">
        <v>227.37205408041092</v>
      </c>
      <c r="G92" s="5">
        <v>819.01641757176094</v>
      </c>
      <c r="H92" s="5">
        <f t="shared" si="22"/>
      </c>
      <c r="I92" s="5">
        <f t="shared" si="23"/>
      </c>
      <c r="J92" s="5">
        <f t="shared" si="24"/>
      </c>
      <c r="K92" s="5">
        <f t="shared" si="25"/>
      </c>
    </row>
    <row r="93" ht="14.25" customHeight="1">
      <c r="B93" s="1" t="s">
        <v>180</v>
      </c>
      <c r="C93" s="5">
        <v>0</v>
      </c>
      <c r="D93" s="5">
        <v>0</v>
      </c>
      <c r="E93" s="5">
        <f t="shared" si="21"/>
      </c>
      <c r="F93" s="5">
        <v>0</v>
      </c>
      <c r="G93" s="5">
        <v>0</v>
      </c>
      <c r="H93" s="5">
        <f t="shared" si="22"/>
      </c>
      <c r="I93" s="5">
        <f t="shared" si="23"/>
      </c>
      <c r="J93" s="5">
        <f t="shared" si="24"/>
      </c>
      <c r="K93" s="5">
        <f t="shared" si="25"/>
      </c>
    </row>
    <row r="94" ht="14.25" customHeight="1">
      <c r="B94" s="5" t="s">
        <v>181</v>
      </c>
      <c r="C94" s="5">
        <v>0</v>
      </c>
      <c r="D94" s="5">
        <v>0</v>
      </c>
      <c r="E94" s="5">
        <f t="shared" si="21"/>
      </c>
      <c r="F94" s="5">
        <v>0</v>
      </c>
      <c r="G94" s="5">
        <v>0</v>
      </c>
      <c r="H94" s="5">
        <f t="shared" si="22"/>
      </c>
      <c r="I94" s="5">
        <f t="shared" si="23"/>
      </c>
      <c r="J94" s="5">
        <f t="shared" si="24"/>
      </c>
      <c r="K94" s="5">
        <f t="shared" si="25"/>
      </c>
    </row>
    <row r="95" ht="14.25" customHeight="1">
      <c r="B95" s="5" t="s">
        <v>182</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169</v>
      </c>
      <c r="C97" s="35" t="s">
        <v>170</v>
      </c>
      <c r="D97" s="35"/>
      <c r="E97" s="37"/>
      <c r="F97" s="35" t="s">
        <v>171</v>
      </c>
      <c r="G97" s="24"/>
      <c r="H97" s="39"/>
      <c r="I97" s="35" t="s">
        <v>102</v>
      </c>
      <c r="J97" s="35"/>
      <c r="K97" s="35"/>
    </row>
    <row r="98" ht="14.25" customHeight="1">
      <c r="B98" s="38"/>
      <c r="C98" s="3" t="s">
        <v>172</v>
      </c>
      <c r="D98" s="36" t="s">
        <v>184</v>
      </c>
      <c r="E98" s="15" t="s">
        <v>174</v>
      </c>
      <c r="F98" s="3" t="s">
        <v>172</v>
      </c>
      <c r="G98" s="36" t="s">
        <v>184</v>
      </c>
      <c r="H98" s="15" t="s">
        <v>174</v>
      </c>
      <c r="I98" s="3" t="s">
        <v>172</v>
      </c>
      <c r="J98" s="36" t="s">
        <v>184</v>
      </c>
      <c r="K98" s="3" t="s">
        <v>174</v>
      </c>
    </row>
    <row r="99" ht="14.25" customHeight="1">
      <c r="B99" s="11" t="s">
        <v>161</v>
      </c>
      <c r="C99" s="5">
        <v>5841.2968379904405</v>
      </c>
      <c r="D99" s="5">
        <v>6362.0127292203106</v>
      </c>
      <c r="E99" s="5">
        <f>D99-C99</f>
        <v>0</v>
      </c>
      <c r="F99" s="5">
        <v>5799.0244106072732</v>
      </c>
      <c r="G99" s="5">
        <v>6312.2203861080607</v>
      </c>
      <c r="H99" s="5">
        <f>G99-F99</f>
        <v>0</v>
      </c>
      <c r="I99" s="5">
        <f ref="I99:I101" t="shared" si="26">F99-C99</f>
        <v>0</v>
      </c>
      <c r="J99" s="5">
        <f ref="J99:J101" t="shared" si="27">G99-D99</f>
        <v>0</v>
      </c>
      <c r="K99" s="5">
        <f ref="K99:K101" t="shared" si="28">H99-E99</f>
        <v>0</v>
      </c>
    </row>
    <row r="100" ht="14.25" customHeight="1">
      <c r="B100" s="11" t="s">
        <v>162</v>
      </c>
      <c r="C100" s="5">
        <v>713.49226778349544</v>
      </c>
      <c r="D100" s="5">
        <v>1507.8688092776272</v>
      </c>
      <c r="E100" s="5">
        <f>D100-C100</f>
        <v>0</v>
      </c>
      <c r="F100" s="5">
        <v>721.50428473659633</v>
      </c>
      <c r="G100" s="5">
        <v>1521.649718553374</v>
      </c>
      <c r="H100" s="5">
        <f>G100-F100</f>
        <v>0</v>
      </c>
      <c r="I100" s="5">
        <f t="shared" si="26"/>
        <v>0</v>
      </c>
      <c r="J100" s="5">
        <f t="shared" si="27"/>
        <v>0</v>
      </c>
      <c r="K100" s="5">
        <f t="shared" si="28"/>
        <v>0</v>
      </c>
    </row>
    <row r="101" ht="14.25" customHeight="1">
      <c r="B101" s="11" t="s">
        <v>163</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175</v>
      </c>
      <c r="C102" s="5">
        <v>17.641034121472671</v>
      </c>
      <c r="D102" s="5">
        <v>284.07444550471718</v>
      </c>
      <c r="E102" s="5">
        <f>IF(OR(C102="",D102=""),"",D102-C102)</f>
      </c>
      <c r="F102" s="5">
        <v>17.463232097162823</v>
      </c>
      <c r="G102" s="5">
        <v>288.70293420779552</v>
      </c>
      <c r="H102" s="5">
        <f>IF(OR(F102="",G102=""),"",G102-F102)</f>
      </c>
      <c r="I102" s="5">
        <f>IF(OR(C102="",F102=""),"",F102-C102)</f>
      </c>
      <c r="J102" s="5">
        <f>IF(OR(D102="",G102=""),"",G102-D102)</f>
      </c>
      <c r="K102" s="5">
        <f>IF(OR(E102="",H102=""),"",H102-E102)</f>
      </c>
    </row>
    <row r="103" ht="14.25" customHeight="1">
      <c r="B103" s="5" t="s">
        <v>176</v>
      </c>
      <c r="C103" s="5">
        <v>5747.2982687647445</v>
      </c>
      <c r="D103" s="5">
        <v>5953.669776045479</v>
      </c>
      <c r="E103" s="5">
        <f ref="E103:E112" t="shared" si="29">IF(OR(C103="",D103=""),"",D103-C103)</f>
      </c>
      <c r="F103" s="5">
        <v>5708.0559290791052</v>
      </c>
      <c r="G103" s="5">
        <v>5917.864208590815</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177</v>
      </c>
      <c r="C104" s="5">
        <v>76.357535104223288</v>
      </c>
      <c r="D104" s="5">
        <v>124.2685076701144</v>
      </c>
      <c r="E104" s="5">
        <f t="shared" si="29"/>
      </c>
      <c r="F104" s="5">
        <v>73.50524943100541</v>
      </c>
      <c r="G104" s="5">
        <v>105.6532433094505</v>
      </c>
      <c r="H104" s="5">
        <f t="shared" si="30"/>
      </c>
      <c r="I104" s="5">
        <f t="shared" si="31"/>
      </c>
      <c r="J104" s="5">
        <f t="shared" si="32"/>
      </c>
      <c r="K104" s="5">
        <f t="shared" si="33"/>
      </c>
    </row>
    <row r="105" ht="14.25" customHeight="1">
      <c r="B105" s="5" t="s">
        <v>178</v>
      </c>
      <c r="C105" s="5">
        <v>0</v>
      </c>
      <c r="D105" s="5">
        <v>0</v>
      </c>
      <c r="E105" s="5">
        <f t="shared" si="29"/>
      </c>
      <c r="F105" s="5">
        <v>0</v>
      </c>
      <c r="G105" s="5">
        <v>0</v>
      </c>
      <c r="H105" s="5">
        <f t="shared" si="30"/>
      </c>
      <c r="I105" s="5">
        <f t="shared" si="31"/>
      </c>
      <c r="J105" s="5">
        <f t="shared" si="32"/>
      </c>
      <c r="K105" s="5">
        <f t="shared" si="33"/>
      </c>
    </row>
    <row r="106" ht="14.25" customHeight="1">
      <c r="B106" s="5" t="s">
        <v>179</v>
      </c>
      <c r="C106" s="5">
        <v>445.1434862767768</v>
      </c>
      <c r="D106" s="5">
        <v>716.58386190628732</v>
      </c>
      <c r="E106" s="5">
        <f t="shared" si="29"/>
      </c>
      <c r="F106" s="5">
        <v>446.93250074306792</v>
      </c>
      <c r="G106" s="5">
        <v>683.1828994780808</v>
      </c>
      <c r="H106" s="5">
        <f t="shared" si="30"/>
      </c>
      <c r="I106" s="5">
        <f t="shared" si="31"/>
      </c>
      <c r="J106" s="5">
        <f t="shared" si="32"/>
      </c>
      <c r="K106" s="5">
        <f t="shared" si="33"/>
      </c>
    </row>
    <row r="107" ht="14.25" customHeight="1">
      <c r="B107" s="5" t="s">
        <v>8</v>
      </c>
      <c r="C107" s="5">
        <v>31.588315928851685</v>
      </c>
      <c r="D107" s="5">
        <v>162.94292433840707</v>
      </c>
      <c r="E107" s="5">
        <f t="shared" si="29"/>
      </c>
      <c r="F107" s="5">
        <v>30.601857313468564</v>
      </c>
      <c r="G107" s="5">
        <v>173.90630009585408</v>
      </c>
      <c r="H107" s="5">
        <f t="shared" si="30"/>
      </c>
      <c r="I107" s="5">
        <f t="shared" si="31"/>
      </c>
      <c r="J107" s="5">
        <f t="shared" si="32"/>
      </c>
      <c r="K107" s="5">
        <f t="shared" si="33"/>
      </c>
    </row>
    <row r="108" ht="14.25" customHeight="1">
      <c r="B108" s="5" t="s">
        <v>6</v>
      </c>
      <c r="C108" s="5">
        <v>17.623508289485361</v>
      </c>
      <c r="D108" s="5">
        <v>42.485265024966637</v>
      </c>
      <c r="E108" s="5">
        <f t="shared" si="29"/>
      </c>
      <c r="F108" s="5">
        <v>16.59787259964877</v>
      </c>
      <c r="G108" s="5">
        <v>40.905927690006713</v>
      </c>
      <c r="H108" s="5">
        <f t="shared" si="30"/>
      </c>
      <c r="I108" s="5">
        <f t="shared" si="31"/>
      </c>
      <c r="J108" s="5">
        <f t="shared" si="32"/>
      </c>
      <c r="K108" s="5">
        <f t="shared" si="33"/>
      </c>
    </row>
    <row r="109" ht="14.25" customHeight="1">
      <c r="B109" s="5" t="s">
        <v>7</v>
      </c>
      <c r="C109" s="5">
        <v>219.13695728838158</v>
      </c>
      <c r="D109" s="5">
        <v>585.85675800796525</v>
      </c>
      <c r="E109" s="5">
        <f t="shared" si="29"/>
      </c>
      <c r="F109" s="5">
        <v>227.37205408041092</v>
      </c>
      <c r="G109" s="5">
        <v>623.65459128943348</v>
      </c>
      <c r="H109" s="5">
        <f t="shared" si="30"/>
      </c>
      <c r="I109" s="5">
        <f t="shared" si="31"/>
      </c>
      <c r="J109" s="5">
        <f t="shared" si="32"/>
      </c>
      <c r="K109" s="5">
        <f t="shared" si="33"/>
      </c>
    </row>
    <row r="110" ht="14.25" customHeight="1">
      <c r="B110" s="1" t="s">
        <v>180</v>
      </c>
      <c r="C110" s="5">
        <v>0</v>
      </c>
      <c r="D110" s="5">
        <v>0</v>
      </c>
      <c r="E110" s="5">
        <f t="shared" si="29"/>
      </c>
      <c r="F110" s="5">
        <v>0</v>
      </c>
      <c r="G110" s="5">
        <v>0</v>
      </c>
      <c r="H110" s="5">
        <f t="shared" si="30"/>
      </c>
      <c r="I110" s="5">
        <f t="shared" si="31"/>
      </c>
      <c r="J110" s="5">
        <f t="shared" si="32"/>
      </c>
      <c r="K110" s="5">
        <f t="shared" si="33"/>
      </c>
    </row>
    <row r="111" ht="14.25" customHeight="1">
      <c r="B111" s="5" t="s">
        <v>181</v>
      </c>
      <c r="C111" s="5">
        <v>0</v>
      </c>
      <c r="D111" s="5">
        <v>0</v>
      </c>
      <c r="E111" s="5">
        <f t="shared" si="29"/>
      </c>
      <c r="F111" s="5">
        <v>0</v>
      </c>
      <c r="G111" s="5">
        <v>0</v>
      </c>
      <c r="H111" s="5">
        <f t="shared" si="30"/>
      </c>
      <c r="I111" s="5">
        <f t="shared" si="31"/>
      </c>
      <c r="J111" s="5">
        <f t="shared" si="32"/>
      </c>
      <c r="K111" s="5">
        <f t="shared" si="33"/>
      </c>
    </row>
    <row r="112" ht="14.25" customHeight="1">
      <c r="B112" s="5" t="s">
        <v>182</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169</v>
      </c>
      <c r="C114" s="35" t="s">
        <v>170</v>
      </c>
      <c r="D114" s="35"/>
      <c r="E114" s="37"/>
      <c r="F114" s="35" t="s">
        <v>171</v>
      </c>
      <c r="G114" s="24"/>
      <c r="H114" s="39"/>
      <c r="I114" s="35" t="s">
        <v>102</v>
      </c>
      <c r="J114" s="35"/>
      <c r="K114" s="35"/>
    </row>
    <row r="115" ht="14.25" customHeight="1">
      <c r="B115" s="38"/>
      <c r="C115" s="3" t="s">
        <v>172</v>
      </c>
      <c r="D115" s="36" t="s">
        <v>185</v>
      </c>
      <c r="E115" s="15" t="s">
        <v>174</v>
      </c>
      <c r="F115" s="3" t="s">
        <v>172</v>
      </c>
      <c r="G115" s="36" t="s">
        <v>185</v>
      </c>
      <c r="H115" s="15" t="s">
        <v>174</v>
      </c>
      <c r="I115" s="3" t="s">
        <v>172</v>
      </c>
      <c r="J115" s="36" t="s">
        <v>185</v>
      </c>
      <c r="K115" s="3" t="s">
        <v>174</v>
      </c>
    </row>
    <row r="116" ht="14.25" customHeight="1">
      <c r="B116" s="11" t="s">
        <v>161</v>
      </c>
      <c r="C116" s="5">
        <v>5841.2968379904405</v>
      </c>
      <c r="D116" s="5">
        <v>6104.1187475164988</v>
      </c>
      <c r="E116" s="5">
        <f>D116-C116</f>
        <v>0</v>
      </c>
      <c r="F116" s="5">
        <v>5799.0244106072732</v>
      </c>
      <c r="G116" s="5">
        <v>6054.86435522795</v>
      </c>
      <c r="H116" s="5">
        <f>G116-F116</f>
        <v>0</v>
      </c>
      <c r="I116" s="5">
        <f ref="I116:I118" t="shared" si="34">F116-C116</f>
        <v>0</v>
      </c>
      <c r="J116" s="5">
        <f ref="J116:J118" t="shared" si="35">G116-D116</f>
        <v>0</v>
      </c>
      <c r="K116" s="5">
        <f ref="K116:K118" t="shared" si="36">H116-E116</f>
        <v>0</v>
      </c>
    </row>
    <row r="117" ht="14.25" customHeight="1">
      <c r="B117" s="11" t="s">
        <v>162</v>
      </c>
      <c r="C117" s="5">
        <v>713.49226778349544</v>
      </c>
      <c r="D117" s="5">
        <v>1112.6632936143244</v>
      </c>
      <c r="E117" s="5">
        <f>D117-C117</f>
        <v>0</v>
      </c>
      <c r="F117" s="5">
        <v>721.50428473659633</v>
      </c>
      <c r="G117" s="5">
        <v>1123.5675811383053</v>
      </c>
      <c r="H117" s="5">
        <f>G117-F117</f>
        <v>0</v>
      </c>
      <c r="I117" s="5">
        <f t="shared" si="34"/>
        <v>0</v>
      </c>
      <c r="J117" s="5">
        <f t="shared" si="35"/>
        <v>0</v>
      </c>
      <c r="K117" s="5">
        <f t="shared" si="36"/>
        <v>0</v>
      </c>
    </row>
    <row r="118" ht="14.25" customHeight="1">
      <c r="B118" s="11" t="s">
        <v>163</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175</v>
      </c>
      <c r="C119" s="5">
        <v>17.641034121472671</v>
      </c>
      <c r="D119" s="5">
        <v>151.54127482794951</v>
      </c>
      <c r="E119" s="5">
        <f>IF(OR(C119="",D119=""),"",D119-C119)</f>
      </c>
      <c r="F119" s="5">
        <v>17.463232097162823</v>
      </c>
      <c r="G119" s="5">
        <v>153.80418214581277</v>
      </c>
      <c r="H119" s="5">
        <f>IF(OR(F119="",G119=""),"",G119-F119)</f>
      </c>
      <c r="I119" s="5">
        <f>IF(OR(C119="",F119=""),"",F119-C119)</f>
      </c>
      <c r="J119" s="5">
        <f>IF(OR(D119="",G119=""),"",G119-D119)</f>
      </c>
      <c r="K119" s="5">
        <f>IF(OR(E119="",H119=""),"",H119-E119)</f>
      </c>
    </row>
    <row r="120" ht="14.25" customHeight="1">
      <c r="B120" s="5" t="s">
        <v>176</v>
      </c>
      <c r="C120" s="5">
        <v>5747.2982687647445</v>
      </c>
      <c r="D120" s="5">
        <v>5852.1454264376589</v>
      </c>
      <c r="E120" s="5">
        <f ref="E120:E129" t="shared" si="37">IF(OR(C120="",D120=""),"",D120-C120)</f>
      </c>
      <c r="F120" s="5">
        <v>5708.0559290791052</v>
      </c>
      <c r="G120" s="5">
        <v>5811.3747656106243</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177</v>
      </c>
      <c r="C121" s="5">
        <v>76.357535104223288</v>
      </c>
      <c r="D121" s="5">
        <v>100.43204625089044</v>
      </c>
      <c r="E121" s="5">
        <f t="shared" si="37"/>
      </c>
      <c r="F121" s="5">
        <v>73.50524943100541</v>
      </c>
      <c r="G121" s="5">
        <v>89.685407471513372</v>
      </c>
      <c r="H121" s="5">
        <f t="shared" si="38"/>
      </c>
      <c r="I121" s="5">
        <f t="shared" si="39"/>
      </c>
      <c r="J121" s="5">
        <f t="shared" si="40"/>
      </c>
      <c r="K121" s="5">
        <f t="shared" si="41"/>
      </c>
    </row>
    <row r="122" ht="14.25" customHeight="1">
      <c r="B122" s="5" t="s">
        <v>178</v>
      </c>
      <c r="C122" s="5">
        <v>0</v>
      </c>
      <c r="D122" s="5">
        <v>0</v>
      </c>
      <c r="E122" s="5">
        <f t="shared" si="37"/>
      </c>
      <c r="F122" s="5">
        <v>0</v>
      </c>
      <c r="G122" s="5">
        <v>0</v>
      </c>
      <c r="H122" s="5">
        <f t="shared" si="38"/>
      </c>
      <c r="I122" s="5">
        <f t="shared" si="39"/>
      </c>
      <c r="J122" s="5">
        <f t="shared" si="40"/>
      </c>
      <c r="K122" s="5">
        <f t="shared" si="41"/>
      </c>
    </row>
    <row r="123" ht="14.25" customHeight="1">
      <c r="B123" s="5" t="s">
        <v>179</v>
      </c>
      <c r="C123" s="5">
        <v>445.1434862767768</v>
      </c>
      <c r="D123" s="5">
        <v>581.58649267367662</v>
      </c>
      <c r="E123" s="5">
        <f t="shared" si="37"/>
      </c>
      <c r="F123" s="5">
        <v>446.93250074306792</v>
      </c>
      <c r="G123" s="5">
        <v>565.68772470518888</v>
      </c>
      <c r="H123" s="5">
        <f t="shared" si="38"/>
      </c>
      <c r="I123" s="5">
        <f t="shared" si="39"/>
      </c>
      <c r="J123" s="5">
        <f t="shared" si="40"/>
      </c>
      <c r="K123" s="5">
        <f t="shared" si="41"/>
      </c>
    </row>
    <row r="124" ht="14.25" customHeight="1">
      <c r="B124" s="5" t="s">
        <v>8</v>
      </c>
      <c r="C124" s="5">
        <v>31.588315928851685</v>
      </c>
      <c r="D124" s="5">
        <v>97.605718550687087</v>
      </c>
      <c r="E124" s="5">
        <f t="shared" si="37"/>
      </c>
      <c r="F124" s="5">
        <v>30.601857313468564</v>
      </c>
      <c r="G124" s="5">
        <v>102.62540910590693</v>
      </c>
      <c r="H124" s="5">
        <f t="shared" si="38"/>
      </c>
      <c r="I124" s="5">
        <f t="shared" si="39"/>
      </c>
      <c r="J124" s="5">
        <f t="shared" si="40"/>
      </c>
      <c r="K124" s="5">
        <f t="shared" si="41"/>
      </c>
    </row>
    <row r="125" ht="14.25" customHeight="1">
      <c r="B125" s="5" t="s">
        <v>6</v>
      </c>
      <c r="C125" s="5">
        <v>17.623508289485361</v>
      </c>
      <c r="D125" s="5">
        <v>30.107647331251727</v>
      </c>
      <c r="E125" s="5">
        <f t="shared" si="37"/>
      </c>
      <c r="F125" s="5">
        <v>16.59787259964877</v>
      </c>
      <c r="G125" s="5">
        <v>28.804011206755206</v>
      </c>
      <c r="H125" s="5">
        <f t="shared" si="38"/>
      </c>
      <c r="I125" s="5">
        <f t="shared" si="39"/>
      </c>
      <c r="J125" s="5">
        <f t="shared" si="40"/>
      </c>
      <c r="K125" s="5">
        <f t="shared" si="41"/>
      </c>
    </row>
    <row r="126" ht="14.25" customHeight="1">
      <c r="B126" s="5" t="s">
        <v>7</v>
      </c>
      <c r="C126" s="5">
        <v>219.13695728838158</v>
      </c>
      <c r="D126" s="5">
        <v>403.36343505870917</v>
      </c>
      <c r="E126" s="5">
        <f t="shared" si="37"/>
      </c>
      <c r="F126" s="5">
        <v>227.37205408041092</v>
      </c>
      <c r="G126" s="5">
        <v>426.45043612045424</v>
      </c>
      <c r="H126" s="5">
        <f t="shared" si="38"/>
      </c>
      <c r="I126" s="5">
        <f t="shared" si="39"/>
      </c>
      <c r="J126" s="5">
        <f t="shared" si="40"/>
      </c>
      <c r="K126" s="5">
        <f t="shared" si="41"/>
      </c>
    </row>
    <row r="127" ht="14.25" customHeight="1">
      <c r="B127" s="1" t="s">
        <v>180</v>
      </c>
      <c r="C127" s="5">
        <v>0</v>
      </c>
      <c r="D127" s="5">
        <v>0</v>
      </c>
      <c r="E127" s="5">
        <f t="shared" si="37"/>
      </c>
      <c r="F127" s="5">
        <v>0</v>
      </c>
      <c r="G127" s="5">
        <v>0</v>
      </c>
      <c r="H127" s="5">
        <f t="shared" si="38"/>
      </c>
      <c r="I127" s="5">
        <f t="shared" si="39"/>
      </c>
      <c r="J127" s="5">
        <f t="shared" si="40"/>
      </c>
      <c r="K127" s="5">
        <f t="shared" si="41"/>
      </c>
    </row>
    <row r="128" ht="14.25" customHeight="1">
      <c r="B128" s="5" t="s">
        <v>181</v>
      </c>
      <c r="C128" s="5">
        <v>0</v>
      </c>
      <c r="D128" s="5">
        <v>0</v>
      </c>
      <c r="E128" s="5">
        <f t="shared" si="37"/>
      </c>
      <c r="F128" s="5">
        <v>0</v>
      </c>
      <c r="G128" s="5">
        <v>0</v>
      </c>
      <c r="H128" s="5">
        <f t="shared" si="38"/>
      </c>
      <c r="I128" s="5">
        <f t="shared" si="39"/>
      </c>
      <c r="J128" s="5">
        <f t="shared" si="40"/>
      </c>
      <c r="K128" s="5">
        <f t="shared" si="41"/>
      </c>
    </row>
    <row r="129" ht="14.25" customHeight="1">
      <c r="B129" s="5" t="s">
        <v>182</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169</v>
      </c>
      <c r="C131" s="35" t="s">
        <v>170</v>
      </c>
      <c r="D131" s="35"/>
      <c r="E131" s="37"/>
      <c r="F131" s="35" t="s">
        <v>171</v>
      </c>
      <c r="G131" s="24"/>
      <c r="H131" s="39"/>
      <c r="I131" s="35" t="s">
        <v>102</v>
      </c>
      <c r="J131" s="35"/>
      <c r="K131" s="35"/>
    </row>
    <row r="132" ht="14.25" customHeight="1">
      <c r="B132" s="38"/>
      <c r="C132" s="3" t="s">
        <v>172</v>
      </c>
      <c r="D132" s="36" t="s">
        <v>186</v>
      </c>
      <c r="E132" s="15" t="s">
        <v>174</v>
      </c>
      <c r="F132" s="3" t="s">
        <v>172</v>
      </c>
      <c r="G132" s="36" t="s">
        <v>186</v>
      </c>
      <c r="H132" s="15" t="s">
        <v>174</v>
      </c>
      <c r="I132" s="3" t="s">
        <v>172</v>
      </c>
      <c r="J132" s="36" t="s">
        <v>186</v>
      </c>
      <c r="K132" s="3" t="s">
        <v>174</v>
      </c>
    </row>
    <row r="133" ht="14.25" customHeight="1">
      <c r="B133" s="11" t="s">
        <v>161</v>
      </c>
      <c r="C133" s="5">
        <v>5841.2968379904405</v>
      </c>
      <c r="D133" s="5">
        <v>5740.9722556532488</v>
      </c>
      <c r="E133" s="5">
        <f>D133-C133</f>
        <v>0</v>
      </c>
      <c r="F133" s="5">
        <v>5799.0244106072732</v>
      </c>
      <c r="G133" s="5">
        <v>5683.2869820922288</v>
      </c>
      <c r="H133" s="5">
        <f>G133-F133</f>
        <v>0</v>
      </c>
      <c r="I133" s="5">
        <f ref="I133:I135" t="shared" si="42">F133-C133</f>
        <v>0</v>
      </c>
      <c r="J133" s="5">
        <f ref="J133:J135" t="shared" si="43">G133-D133</f>
        <v>0</v>
      </c>
      <c r="K133" s="5">
        <f ref="K133:K135" t="shared" si="44">H133-E133</f>
        <v>0</v>
      </c>
    </row>
    <row r="134" ht="14.25" customHeight="1">
      <c r="B134" s="11" t="s">
        <v>162</v>
      </c>
      <c r="C134" s="5">
        <v>713.49226778349544</v>
      </c>
      <c r="D134" s="5">
        <v>636.49067917166417</v>
      </c>
      <c r="E134" s="5">
        <f>D134-C134</f>
        <v>0</v>
      </c>
      <c r="F134" s="5">
        <v>721.50428473659633</v>
      </c>
      <c r="G134" s="5">
        <v>651.81955410505736</v>
      </c>
      <c r="H134" s="5">
        <f>G134-F134</f>
        <v>0</v>
      </c>
      <c r="I134" s="5">
        <f t="shared" si="42"/>
        <v>0</v>
      </c>
      <c r="J134" s="5">
        <f t="shared" si="43"/>
        <v>0</v>
      </c>
      <c r="K134" s="5">
        <f t="shared" si="44"/>
        <v>0</v>
      </c>
    </row>
    <row r="135" ht="14.25" customHeight="1">
      <c r="B135" s="11" t="s">
        <v>163</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175</v>
      </c>
      <c r="C136" s="5">
        <v>17.641034121472671</v>
      </c>
      <c r="D136" s="5">
        <v>1.0685250000000002</v>
      </c>
      <c r="E136" s="5">
        <f>IF(OR(C136="",D136=""),"",D136-C136)</f>
      </c>
      <c r="F136" s="5">
        <v>17.463232097162823</v>
      </c>
      <c r="G136" s="5">
        <v>3.5863424799442405</v>
      </c>
      <c r="H136" s="5">
        <f>IF(OR(F136="",G136=""),"",G136-F136)</f>
      </c>
      <c r="I136" s="5">
        <f>IF(OR(C136="",F136=""),"",F136-C136)</f>
      </c>
      <c r="J136" s="5">
        <f>IF(OR(D136="",G136=""),"",G136-D136)</f>
      </c>
      <c r="K136" s="5">
        <f>IF(OR(E136="",H136=""),"",H136-E136)</f>
      </c>
    </row>
    <row r="137" ht="14.25" customHeight="1">
      <c r="B137" s="5" t="s">
        <v>176</v>
      </c>
      <c r="C137" s="5">
        <v>5747.2982687647445</v>
      </c>
      <c r="D137" s="5">
        <v>5681.2702058714458</v>
      </c>
      <c r="E137" s="5">
        <f ref="E137:E146" t="shared" si="45">IF(OR(C137="",D137=""),"",D137-C137)</f>
      </c>
      <c r="F137" s="5">
        <v>5708.0559290791052</v>
      </c>
      <c r="G137" s="5">
        <v>5621.9463827382733</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177</v>
      </c>
      <c r="C138" s="5">
        <v>76.357535104223288</v>
      </c>
      <c r="D138" s="5">
        <v>58.6335247818031</v>
      </c>
      <c r="E138" s="5">
        <f t="shared" si="45"/>
      </c>
      <c r="F138" s="5">
        <v>73.50524943100541</v>
      </c>
      <c r="G138" s="5">
        <v>57.75425687401102</v>
      </c>
      <c r="H138" s="5">
        <f t="shared" si="46"/>
      </c>
      <c r="I138" s="5">
        <f t="shared" si="47"/>
      </c>
      <c r="J138" s="5">
        <f t="shared" si="48"/>
      </c>
      <c r="K138" s="5">
        <f t="shared" si="49"/>
      </c>
    </row>
    <row r="139" ht="14.25" customHeight="1">
      <c r="B139" s="5" t="s">
        <v>178</v>
      </c>
      <c r="C139" s="5">
        <v>0</v>
      </c>
      <c r="D139" s="5">
        <v>0</v>
      </c>
      <c r="E139" s="5">
        <f t="shared" si="45"/>
      </c>
      <c r="F139" s="5">
        <v>0</v>
      </c>
      <c r="G139" s="5">
        <v>0</v>
      </c>
      <c r="H139" s="5">
        <f t="shared" si="46"/>
      </c>
      <c r="I139" s="5">
        <f t="shared" si="47"/>
      </c>
      <c r="J139" s="5">
        <f t="shared" si="48"/>
      </c>
      <c r="K139" s="5">
        <f t="shared" si="49"/>
      </c>
    </row>
    <row r="140" ht="14.25" customHeight="1">
      <c r="B140" s="5" t="s">
        <v>179</v>
      </c>
      <c r="C140" s="5">
        <v>445.1434862767768</v>
      </c>
      <c r="D140" s="5">
        <v>427.62454317818339</v>
      </c>
      <c r="E140" s="5">
        <f t="shared" si="45"/>
      </c>
      <c r="F140" s="5">
        <v>446.93250074306792</v>
      </c>
      <c r="G140" s="5">
        <v>433.1270396954198</v>
      </c>
      <c r="H140" s="5">
        <f t="shared" si="46"/>
      </c>
      <c r="I140" s="5">
        <f t="shared" si="47"/>
      </c>
      <c r="J140" s="5">
        <f t="shared" si="48"/>
      </c>
      <c r="K140" s="5">
        <f t="shared" si="49"/>
      </c>
    </row>
    <row r="141" ht="14.25" customHeight="1">
      <c r="B141" s="5" t="s">
        <v>8</v>
      </c>
      <c r="C141" s="5">
        <v>31.588315928851685</v>
      </c>
      <c r="D141" s="5">
        <v>16.635084056485837</v>
      </c>
      <c r="E141" s="5">
        <f t="shared" si="45"/>
      </c>
      <c r="F141" s="5">
        <v>30.601857313468564</v>
      </c>
      <c r="G141" s="5">
        <v>16.389949859527466</v>
      </c>
      <c r="H141" s="5">
        <f t="shared" si="46"/>
      </c>
      <c r="I141" s="5">
        <f t="shared" si="47"/>
      </c>
      <c r="J141" s="5">
        <f t="shared" si="48"/>
      </c>
      <c r="K141" s="5">
        <f t="shared" si="49"/>
      </c>
    </row>
    <row r="142" ht="14.25" customHeight="1">
      <c r="B142" s="5" t="s">
        <v>6</v>
      </c>
      <c r="C142" s="5">
        <v>17.623508289485361</v>
      </c>
      <c r="D142" s="5">
        <v>14.79891221286627</v>
      </c>
      <c r="E142" s="5">
        <f t="shared" si="45"/>
      </c>
      <c r="F142" s="5">
        <v>16.59787259964877</v>
      </c>
      <c r="G142" s="5">
        <v>14.1919054159638</v>
      </c>
      <c r="H142" s="5">
        <f t="shared" si="46"/>
      </c>
      <c r="I142" s="5">
        <f t="shared" si="47"/>
      </c>
      <c r="J142" s="5">
        <f t="shared" si="48"/>
      </c>
      <c r="K142" s="5">
        <f t="shared" si="49"/>
      </c>
    </row>
    <row r="143" ht="14.25" customHeight="1">
      <c r="B143" s="5" t="s">
        <v>7</v>
      </c>
      <c r="C143" s="5">
        <v>219.13695728838158</v>
      </c>
      <c r="D143" s="5">
        <v>177.43213972412849</v>
      </c>
      <c r="E143" s="5">
        <f t="shared" si="45"/>
      </c>
      <c r="F143" s="5">
        <v>227.37205408041092</v>
      </c>
      <c r="G143" s="5">
        <v>188.11065913414629</v>
      </c>
      <c r="H143" s="5">
        <f t="shared" si="46"/>
      </c>
      <c r="I143" s="5">
        <f t="shared" si="47"/>
      </c>
      <c r="J143" s="5">
        <f t="shared" si="48"/>
      </c>
      <c r="K143" s="5">
        <f t="shared" si="49"/>
      </c>
    </row>
    <row r="144" ht="14.25" customHeight="1">
      <c r="B144" s="1" t="s">
        <v>180</v>
      </c>
      <c r="C144" s="5">
        <v>0</v>
      </c>
      <c r="D144" s="5">
        <v>0</v>
      </c>
      <c r="E144" s="5">
        <f t="shared" si="45"/>
      </c>
      <c r="F144" s="5">
        <v>0</v>
      </c>
      <c r="G144" s="5">
        <v>0</v>
      </c>
      <c r="H144" s="5">
        <f t="shared" si="46"/>
      </c>
      <c r="I144" s="5">
        <f t="shared" si="47"/>
      </c>
      <c r="J144" s="5">
        <f t="shared" si="48"/>
      </c>
      <c r="K144" s="5">
        <f t="shared" si="49"/>
      </c>
    </row>
    <row r="145" ht="14.25" customHeight="1">
      <c r="B145" s="5" t="s">
        <v>181</v>
      </c>
      <c r="C145" s="5">
        <v>0</v>
      </c>
      <c r="D145" s="5">
        <v>0</v>
      </c>
      <c r="E145" s="5">
        <f t="shared" si="45"/>
      </c>
      <c r="F145" s="5">
        <v>0</v>
      </c>
      <c r="G145" s="5">
        <v>0</v>
      </c>
      <c r="H145" s="5">
        <f t="shared" si="46"/>
      </c>
      <c r="I145" s="5">
        <f t="shared" si="47"/>
      </c>
      <c r="J145" s="5">
        <f t="shared" si="48"/>
      </c>
      <c r="K145" s="5">
        <f t="shared" si="49"/>
      </c>
    </row>
    <row r="146" ht="14.25" customHeight="1">
      <c r="B146" s="5" t="s">
        <v>182</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169</v>
      </c>
      <c r="C148" s="35" t="s">
        <v>170</v>
      </c>
      <c r="D148" s="35"/>
      <c r="E148" s="37"/>
      <c r="F148" s="35" t="s">
        <v>171</v>
      </c>
      <c r="G148" s="24"/>
      <c r="H148" s="39"/>
      <c r="I148" s="35" t="s">
        <v>102</v>
      </c>
      <c r="J148" s="35"/>
      <c r="K148" s="35"/>
    </row>
    <row r="149" ht="14.25" customHeight="1">
      <c r="B149" s="38"/>
      <c r="C149" s="3" t="s">
        <v>172</v>
      </c>
      <c r="D149" s="36" t="s">
        <v>187</v>
      </c>
      <c r="E149" s="15" t="s">
        <v>174</v>
      </c>
      <c r="F149" s="3" t="s">
        <v>172</v>
      </c>
      <c r="G149" s="36" t="s">
        <v>187</v>
      </c>
      <c r="H149" s="15" t="s">
        <v>174</v>
      </c>
      <c r="I149" s="3" t="s">
        <v>172</v>
      </c>
      <c r="J149" s="36" t="s">
        <v>187</v>
      </c>
      <c r="K149" s="3" t="s">
        <v>174</v>
      </c>
    </row>
    <row r="150" ht="14.25" customHeight="1">
      <c r="B150" s="11" t="s">
        <v>161</v>
      </c>
      <c r="C150" s="5">
        <v>5841.2968379904405</v>
      </c>
      <c r="D150" s="5">
        <v>5740.9722556532488</v>
      </c>
      <c r="E150" s="5">
        <f>D150-C150</f>
        <v>0</v>
      </c>
      <c r="F150" s="5">
        <v>5799.0244106072732</v>
      </c>
      <c r="G150" s="5">
        <v>5683.2549117056215</v>
      </c>
      <c r="H150" s="5">
        <f>G150-F150</f>
        <v>0</v>
      </c>
      <c r="I150" s="5">
        <f ref="I150:I152" t="shared" si="50">F150-C150</f>
        <v>0</v>
      </c>
      <c r="J150" s="5">
        <f ref="J150:J152" t="shared" si="51">G150-D150</f>
        <v>0</v>
      </c>
      <c r="K150" s="5">
        <f ref="K150:K152" t="shared" si="52">H150-E150</f>
        <v>0</v>
      </c>
    </row>
    <row r="151" ht="14.25" customHeight="1">
      <c r="B151" s="11" t="s">
        <v>162</v>
      </c>
      <c r="C151" s="5">
        <v>713.49226778349544</v>
      </c>
      <c r="D151" s="5">
        <v>636.49067917166417</v>
      </c>
      <c r="E151" s="5">
        <f>D151-C151</f>
        <v>0</v>
      </c>
      <c r="F151" s="5">
        <v>721.50428473659633</v>
      </c>
      <c r="G151" s="5">
        <v>651.81955410505736</v>
      </c>
      <c r="H151" s="5">
        <f>G151-F151</f>
        <v>0</v>
      </c>
      <c r="I151" s="5">
        <f t="shared" si="50"/>
        <v>0</v>
      </c>
      <c r="J151" s="5">
        <f t="shared" si="51"/>
        <v>0</v>
      </c>
      <c r="K151" s="5">
        <f t="shared" si="52"/>
        <v>0</v>
      </c>
    </row>
    <row r="152" ht="14.25" customHeight="1">
      <c r="B152" s="11" t="s">
        <v>163</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175</v>
      </c>
      <c r="C153" s="5">
        <v>17.641034121472671</v>
      </c>
      <c r="D153" s="5">
        <v>1.0685250000000002</v>
      </c>
      <c r="E153" s="5">
        <f>IF(OR(C153="",D153=""),"",D153-C153)</f>
      </c>
      <c r="F153" s="5">
        <v>17.463232097162823</v>
      </c>
      <c r="G153" s="5">
        <v>3.5863424379002895</v>
      </c>
      <c r="H153" s="5">
        <f>IF(OR(F153="",G153=""),"",G153-F153)</f>
      </c>
      <c r="I153" s="5">
        <f>IF(OR(C153="",F153=""),"",F153-C153)</f>
      </c>
      <c r="J153" s="5">
        <f>IF(OR(D153="",G153=""),"",G153-D153)</f>
      </c>
      <c r="K153" s="5">
        <f>IF(OR(E153="",H153=""),"",H153-E153)</f>
      </c>
    </row>
    <row r="154" ht="14.25" customHeight="1">
      <c r="B154" s="5" t="s">
        <v>176</v>
      </c>
      <c r="C154" s="5">
        <v>5747.2982687647445</v>
      </c>
      <c r="D154" s="5">
        <v>5681.2702058714458</v>
      </c>
      <c r="E154" s="5">
        <f ref="E154:E163" t="shared" si="53">IF(OR(C154="",D154=""),"",D154-C154)</f>
      </c>
      <c r="F154" s="5">
        <v>5708.0559290791052</v>
      </c>
      <c r="G154" s="5">
        <v>5621.9145631591018</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177</v>
      </c>
      <c r="C155" s="5">
        <v>76.357535104223288</v>
      </c>
      <c r="D155" s="5">
        <v>58.6335247818031</v>
      </c>
      <c r="E155" s="5">
        <f t="shared" si="53"/>
      </c>
      <c r="F155" s="5">
        <v>73.50524943100541</v>
      </c>
      <c r="G155" s="5">
        <v>57.754006108618995</v>
      </c>
      <c r="H155" s="5">
        <f t="shared" si="54"/>
      </c>
      <c r="I155" s="5">
        <f t="shared" si="55"/>
      </c>
      <c r="J155" s="5">
        <f t="shared" si="56"/>
      </c>
      <c r="K155" s="5">
        <f t="shared" si="57"/>
      </c>
    </row>
    <row r="156" ht="14.25" customHeight="1">
      <c r="B156" s="5" t="s">
        <v>178</v>
      </c>
      <c r="C156" s="5">
        <v>0</v>
      </c>
      <c r="D156" s="5">
        <v>0</v>
      </c>
      <c r="E156" s="5">
        <f t="shared" si="53"/>
      </c>
      <c r="F156" s="5">
        <v>0</v>
      </c>
      <c r="G156" s="5">
        <v>0</v>
      </c>
      <c r="H156" s="5">
        <f t="shared" si="54"/>
      </c>
      <c r="I156" s="5">
        <f t="shared" si="55"/>
      </c>
      <c r="J156" s="5">
        <f t="shared" si="56"/>
      </c>
      <c r="K156" s="5">
        <f t="shared" si="57"/>
      </c>
    </row>
    <row r="157" ht="14.25" customHeight="1">
      <c r="B157" s="5" t="s">
        <v>179</v>
      </c>
      <c r="C157" s="5">
        <v>445.1434862767768</v>
      </c>
      <c r="D157" s="5">
        <v>427.62454317818339</v>
      </c>
      <c r="E157" s="5">
        <f t="shared" si="53"/>
      </c>
      <c r="F157" s="5">
        <v>446.93250074306792</v>
      </c>
      <c r="G157" s="5">
        <v>433.1270396954198</v>
      </c>
      <c r="H157" s="5">
        <f t="shared" si="54"/>
      </c>
      <c r="I157" s="5">
        <f t="shared" si="55"/>
      </c>
      <c r="J157" s="5">
        <f t="shared" si="56"/>
      </c>
      <c r="K157" s="5">
        <f t="shared" si="57"/>
      </c>
    </row>
    <row r="158" ht="14.25" customHeight="1">
      <c r="B158" s="5" t="s">
        <v>8</v>
      </c>
      <c r="C158" s="5">
        <v>31.588315928851685</v>
      </c>
      <c r="D158" s="5">
        <v>16.635084056485837</v>
      </c>
      <c r="E158" s="5">
        <f t="shared" si="53"/>
      </c>
      <c r="F158" s="5">
        <v>30.601857313468564</v>
      </c>
      <c r="G158" s="5">
        <v>16.389949859527466</v>
      </c>
      <c r="H158" s="5">
        <f t="shared" si="54"/>
      </c>
      <c r="I158" s="5">
        <f t="shared" si="55"/>
      </c>
      <c r="J158" s="5">
        <f t="shared" si="56"/>
      </c>
      <c r="K158" s="5">
        <f t="shared" si="57"/>
      </c>
    </row>
    <row r="159" ht="14.25" customHeight="1">
      <c r="B159" s="5" t="s">
        <v>6</v>
      </c>
      <c r="C159" s="5">
        <v>17.623508289485361</v>
      </c>
      <c r="D159" s="5">
        <v>14.79891221286627</v>
      </c>
      <c r="E159" s="5">
        <f t="shared" si="53"/>
      </c>
      <c r="F159" s="5">
        <v>16.59787259964877</v>
      </c>
      <c r="G159" s="5">
        <v>14.1919054159638</v>
      </c>
      <c r="H159" s="5">
        <f t="shared" si="54"/>
      </c>
      <c r="I159" s="5">
        <f t="shared" si="55"/>
      </c>
      <c r="J159" s="5">
        <f t="shared" si="56"/>
      </c>
      <c r="K159" s="5">
        <f t="shared" si="57"/>
      </c>
    </row>
    <row r="160" ht="14.25" customHeight="1">
      <c r="B160" s="5" t="s">
        <v>7</v>
      </c>
      <c r="C160" s="5">
        <v>219.13695728838158</v>
      </c>
      <c r="D160" s="5">
        <v>177.43213972412849</v>
      </c>
      <c r="E160" s="5">
        <f t="shared" si="53"/>
      </c>
      <c r="F160" s="5">
        <v>227.37205408041092</v>
      </c>
      <c r="G160" s="5">
        <v>188.11065913414629</v>
      </c>
      <c r="H160" s="5">
        <f t="shared" si="54"/>
      </c>
      <c r="I160" s="5">
        <f t="shared" si="55"/>
      </c>
      <c r="J160" s="5">
        <f t="shared" si="56"/>
      </c>
      <c r="K160" s="5">
        <f t="shared" si="57"/>
      </c>
    </row>
    <row r="161" ht="14.25" customHeight="1">
      <c r="B161" s="1" t="s">
        <v>180</v>
      </c>
      <c r="C161" s="5">
        <v>0</v>
      </c>
      <c r="D161" s="5">
        <v>0</v>
      </c>
      <c r="E161" s="5">
        <f t="shared" si="53"/>
      </c>
      <c r="F161" s="5">
        <v>0</v>
      </c>
      <c r="G161" s="5">
        <v>0</v>
      </c>
      <c r="H161" s="5">
        <f t="shared" si="54"/>
      </c>
      <c r="I161" s="5">
        <f t="shared" si="55"/>
      </c>
      <c r="J161" s="5">
        <f t="shared" si="56"/>
      </c>
      <c r="K161" s="5">
        <f t="shared" si="57"/>
      </c>
    </row>
    <row r="162" ht="14.25" customHeight="1">
      <c r="B162" s="5" t="s">
        <v>181</v>
      </c>
      <c r="C162" s="5">
        <v>0</v>
      </c>
      <c r="D162" s="5">
        <v>0</v>
      </c>
      <c r="E162" s="5">
        <f t="shared" si="53"/>
      </c>
      <c r="F162" s="5">
        <v>0</v>
      </c>
      <c r="G162" s="5">
        <v>0</v>
      </c>
      <c r="H162" s="5">
        <f t="shared" si="54"/>
      </c>
      <c r="I162" s="5">
        <f t="shared" si="55"/>
      </c>
      <c r="J162" s="5">
        <f t="shared" si="56"/>
      </c>
      <c r="K162" s="5">
        <f t="shared" si="57"/>
      </c>
    </row>
    <row r="163" ht="14.25" customHeight="1">
      <c r="B163" s="5" t="s">
        <v>182</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1"/>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188</v>
      </c>
      <c r="G6" s="43"/>
      <c r="H6" s="43"/>
      <c r="I6" s="44"/>
      <c r="J6" s="45"/>
      <c r="K6" s="43"/>
      <c r="L6" s="43"/>
      <c r="M6" s="43"/>
      <c r="N6" s="42" t="s">
        <v>189</v>
      </c>
      <c r="O6" s="43"/>
      <c r="P6" s="43"/>
      <c r="Q6" s="44"/>
      <c r="R6" s="45"/>
      <c r="S6" s="46"/>
      <c r="T6" s="46"/>
      <c r="U6" s="46"/>
      <c r="V6" s="46"/>
      <c r="W6" s="42" t="s">
        <v>190</v>
      </c>
      <c r="X6" s="43"/>
      <c r="Y6" s="43"/>
      <c r="Z6" s="43"/>
      <c r="AA6" s="43"/>
      <c r="AB6" s="43"/>
    </row>
    <row r="7" ht="16.5" customHeight="1" s="2" customFormat="1">
      <c r="B7" s="48" t="s">
        <v>1</v>
      </c>
      <c r="C7" s="78" t="s">
        <v>191</v>
      </c>
      <c r="D7" s="78" t="s">
        <v>192</v>
      </c>
      <c r="E7" s="78" t="s">
        <v>128</v>
      </c>
      <c r="F7" s="78" t="s">
        <v>193</v>
      </c>
      <c r="G7" s="78" t="s">
        <v>194</v>
      </c>
      <c r="H7" s="78" t="s">
        <v>195</v>
      </c>
      <c r="I7" s="82" t="s">
        <v>196</v>
      </c>
      <c r="J7" s="80" t="s">
        <v>197</v>
      </c>
      <c r="K7" s="78" t="s">
        <v>191</v>
      </c>
      <c r="L7" s="78" t="s">
        <v>192</v>
      </c>
      <c r="M7" s="78" t="s">
        <v>128</v>
      </c>
      <c r="N7" s="78" t="s">
        <v>193</v>
      </c>
      <c r="O7" s="78" t="s">
        <v>194</v>
      </c>
      <c r="P7" s="78" t="s">
        <v>195</v>
      </c>
      <c r="Q7" s="82" t="s">
        <v>196</v>
      </c>
      <c r="R7" s="80" t="s">
        <v>197</v>
      </c>
      <c r="S7" s="81" t="s">
        <v>198</v>
      </c>
      <c r="T7" s="82" t="s">
        <v>199</v>
      </c>
      <c r="U7" s="82" t="s">
        <v>200</v>
      </c>
      <c r="V7" s="82" t="s">
        <v>201</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202</v>
      </c>
      <c r="X8" s="16" t="s">
        <v>203</v>
      </c>
      <c r="Y8" s="16" t="s">
        <v>204</v>
      </c>
      <c r="Z8" s="16" t="s">
        <v>205</v>
      </c>
      <c r="AA8" s="16" t="s">
        <v>206</v>
      </c>
      <c r="AB8" s="16" t="s">
        <v>207</v>
      </c>
    </row>
    <row r="9">
      <c r="B9" s="149" t="s">
        <v>208</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209</v>
      </c>
      <c r="C10" s="141">
        <v>4.81175176555488</v>
      </c>
      <c r="D10" s="141">
        <v>15.9753593429158</v>
      </c>
      <c r="E10" s="152">
        <v>136044.395335148</v>
      </c>
      <c r="F10" s="152">
        <v>125266</v>
      </c>
      <c r="G10" s="141">
        <v>108.60440609195472</v>
      </c>
      <c r="H10" s="141">
        <v>-8.4959133179879434</v>
      </c>
      <c r="I10" s="141">
        <v>1.79190318369425</v>
      </c>
      <c r="J10" s="141"/>
      <c r="K10" s="141">
        <v>4.78960915337298</v>
      </c>
      <c r="L10" s="141">
        <v>15.8412046543463</v>
      </c>
      <c r="M10" s="152">
        <v>137447.937573406</v>
      </c>
      <c r="N10" s="152">
        <v>126904</v>
      </c>
      <c r="O10" s="141">
        <v>108.30859356159459</v>
      </c>
      <c r="P10" s="141">
        <v>-8.7527412235341568</v>
      </c>
      <c r="Q10" s="141">
        <v>1.83965391735106</v>
      </c>
      <c r="R10" s="141"/>
      <c r="S10" s="141">
        <v>0.047750733656809929</v>
      </c>
      <c r="T10" s="152">
        <v>1778.9401717862183</v>
      </c>
      <c r="U10" s="152">
        <v>-375.39793352821118</v>
      </c>
      <c r="V10" s="152">
        <v>1403.542238258</v>
      </c>
      <c r="W10" s="153">
        <v>0.013076173901936678</v>
      </c>
      <c r="X10" s="153">
        <v>-0.0046017777434840213</v>
      </c>
      <c r="Y10" s="153">
        <v>-0.0027237617791460579</v>
      </c>
      <c r="Z10" s="153">
        <v>0</v>
      </c>
      <c r="AA10" s="153">
        <v>-0.0083976006855201613</v>
      </c>
      <c r="AB10" s="153">
        <v>0.026648054477120438</v>
      </c>
    </row>
    <row r="11">
      <c r="B11" s="148" t="s">
        <v>210</v>
      </c>
      <c r="C11" s="141">
        <v>4.81175176555488</v>
      </c>
      <c r="D11" s="141">
        <v>15.9753593429158</v>
      </c>
      <c r="E11" s="152">
        <v>136044.395335148</v>
      </c>
      <c r="F11" s="152">
        <v>125266</v>
      </c>
      <c r="G11" s="141">
        <v>108.60440609195472</v>
      </c>
      <c r="H11" s="141">
        <v>-8.4959133179879434</v>
      </c>
      <c r="I11" s="141">
        <v>1.79190318369425</v>
      </c>
      <c r="J11" s="141"/>
      <c r="K11" s="141">
        <v>4.78960915337298</v>
      </c>
      <c r="L11" s="141">
        <v>15.8412046543463</v>
      </c>
      <c r="M11" s="152">
        <v>137447.937573406</v>
      </c>
      <c r="N11" s="152">
        <v>126904</v>
      </c>
      <c r="O11" s="141">
        <v>108.30859356159459</v>
      </c>
      <c r="P11" s="141">
        <v>-8.7527412235341568</v>
      </c>
      <c r="Q11" s="141">
        <v>1.83965391735106</v>
      </c>
      <c r="R11" s="141"/>
      <c r="S11" s="141">
        <v>0.047750733656809929</v>
      </c>
      <c r="T11" s="152">
        <v>1778.9401717862183</v>
      </c>
      <c r="U11" s="152">
        <v>-375.39793352821118</v>
      </c>
      <c r="V11" s="152">
        <v>1403.542238258</v>
      </c>
      <c r="W11" s="153">
        <v>0.013076173901936678</v>
      </c>
      <c r="X11" s="153">
        <v>-0.0046017777434840213</v>
      </c>
      <c r="Y11" s="153">
        <v>-0.0027237617791460579</v>
      </c>
      <c r="Z11" s="153">
        <v>0</v>
      </c>
      <c r="AA11" s="153">
        <v>-0.0083976006855201613</v>
      </c>
      <c r="AB11" s="153">
        <v>0.026648054477120438</v>
      </c>
    </row>
    <row r="12">
      <c r="B12" s="148" t="s">
        <v>211</v>
      </c>
      <c r="C12" s="141">
        <v>0.829163688347004</v>
      </c>
      <c r="D12" s="141">
        <v>0.796714579055442</v>
      </c>
      <c r="E12" s="152">
        <v>113288.220140103</v>
      </c>
      <c r="F12" s="152">
        <v>111920</v>
      </c>
      <c r="G12" s="141">
        <v>101.22249833819068</v>
      </c>
      <c r="H12" s="141">
        <v>-4.9376738343908819</v>
      </c>
      <c r="I12" s="141">
        <v>1.38945258437494</v>
      </c>
      <c r="J12" s="141"/>
      <c r="K12" s="141">
        <v>0.801709371536764</v>
      </c>
      <c r="L12" s="141">
        <v>0.826830937713895</v>
      </c>
      <c r="M12" s="152">
        <v>114633.061511622</v>
      </c>
      <c r="N12" s="152">
        <v>113258</v>
      </c>
      <c r="O12" s="141">
        <v>101.21409658622085</v>
      </c>
      <c r="P12" s="141">
        <v>-4.771181630760589</v>
      </c>
      <c r="Q12" s="141">
        <v>1.32862535769821</v>
      </c>
      <c r="R12" s="141"/>
      <c r="S12" s="141">
        <v>-0.060827226676729795</v>
      </c>
      <c r="T12" s="152">
        <v>1354.3570277649912</v>
      </c>
      <c r="U12" s="152">
        <v>-9.5156562459876177</v>
      </c>
      <c r="V12" s="152">
        <v>1344.8413715189963</v>
      </c>
      <c r="W12" s="153">
        <v>0.011954967834167262</v>
      </c>
      <c r="X12" s="153">
        <v>-0.033110852773801665</v>
      </c>
      <c r="Y12" s="153">
        <v>-8.30028117045389E-05</v>
      </c>
      <c r="Z12" s="153">
        <v>0</v>
      </c>
      <c r="AA12" s="153">
        <v>0.0378006872852233</v>
      </c>
      <c r="AB12" s="153">
        <v>-0.043777835502097087</v>
      </c>
    </row>
    <row r="13">
      <c r="B13" s="148" t="s">
        <v>208</v>
      </c>
      <c r="C13" s="141">
        <v>38.2098678753333</v>
      </c>
      <c r="D13" s="141">
        <v>12.1314168377823</v>
      </c>
      <c r="E13" s="152">
        <v>22756.1751950443</v>
      </c>
      <c r="F13" s="152">
        <v>13346.0000000001</v>
      </c>
      <c r="G13" s="141">
        <v>170.50933009923668</v>
      </c>
      <c r="H13" s="141">
        <v>-26.210077252562172</v>
      </c>
      <c r="I13" s="141">
        <v>3.79544339642409</v>
      </c>
      <c r="J13" s="141"/>
      <c r="K13" s="141">
        <v>37.8880668326347</v>
      </c>
      <c r="L13" s="141">
        <v>12.186173853525</v>
      </c>
      <c r="M13" s="152">
        <v>22814.8760617835</v>
      </c>
      <c r="N13" s="152">
        <v>13646</v>
      </c>
      <c r="O13" s="141">
        <v>167.19094285346256</v>
      </c>
      <c r="P13" s="141">
        <v>-28.758037963899419</v>
      </c>
      <c r="Q13" s="141">
        <v>4.40731057059092</v>
      </c>
      <c r="R13" s="141"/>
      <c r="S13" s="141">
        <v>0.61186717416683</v>
      </c>
      <c r="T13" s="152">
        <v>511.52799029753947</v>
      </c>
      <c r="U13" s="152">
        <v>-452.82712355833627</v>
      </c>
      <c r="V13" s="152">
        <v>58.700866739200137</v>
      </c>
      <c r="W13" s="153">
        <v>0.022478645286969707</v>
      </c>
      <c r="X13" s="153">
        <v>-0.0084219354997127332</v>
      </c>
      <c r="Y13" s="153">
        <v>-0.019461616815002514</v>
      </c>
      <c r="Z13" s="153">
        <v>0</v>
      </c>
      <c r="AA13" s="153">
        <v>0.0045136538027581207</v>
      </c>
      <c r="AB13" s="153">
        <v>0.16121098650642662</v>
      </c>
    </row>
    <row r="14"/>
    <row r="15">
      <c r="B15" s="149" t="s">
        <v>50</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3770</v>
      </c>
      <c r="F16" s="143">
        <v>3770</v>
      </c>
      <c r="G16" s="138">
        <v>100</v>
      </c>
      <c r="H16" s="138">
        <v>0</v>
      </c>
      <c r="I16" s="138">
        <v>0</v>
      </c>
      <c r="J16" s="138"/>
      <c r="K16" s="138">
        <v>0</v>
      </c>
      <c r="L16" s="138">
        <v>0</v>
      </c>
      <c r="M16" s="143">
        <v>4000</v>
      </c>
      <c r="N16" s="143">
        <v>4000</v>
      </c>
      <c r="O16" s="138">
        <v>100</v>
      </c>
      <c r="P16" s="138">
        <v>0</v>
      </c>
      <c r="Q16" s="138">
        <v>0</v>
      </c>
      <c r="R16" s="138"/>
      <c r="S16" s="138">
        <v>0</v>
      </c>
      <c r="T16" s="143">
        <v>230</v>
      </c>
      <c r="U16" s="143">
        <v>0</v>
      </c>
      <c r="V16" s="143">
        <v>230</v>
      </c>
      <c r="W16" s="151">
        <v>0.0610079575596817</v>
      </c>
      <c r="X16" s="151">
        <v>0</v>
      </c>
      <c r="Y16" s="151">
        <v>0</v>
      </c>
      <c r="Z16" s="151">
        <v>0</v>
      </c>
      <c r="AA16" s="151">
        <v>0</v>
      </c>
      <c r="AB16" s="151">
        <v>0</v>
      </c>
    </row>
    <row r="17">
      <c r="B17" s="150" t="s">
        <v>16</v>
      </c>
      <c r="C17" s="138">
        <v>0.09</v>
      </c>
      <c r="D17" s="138">
        <v>0.082135523613963</v>
      </c>
      <c r="E17" s="143">
        <v>14247.1317272974</v>
      </c>
      <c r="F17" s="143">
        <v>14247</v>
      </c>
      <c r="G17" s="138">
        <v>100.00092459673896</v>
      </c>
      <c r="H17" s="138">
        <v>-0.32397838940354262</v>
      </c>
      <c r="I17" s="138">
        <v>0.0738319726654627</v>
      </c>
      <c r="J17" s="138"/>
      <c r="K17" s="138">
        <v>0.09</v>
      </c>
      <c r="L17" s="138">
        <v>0.0848733744010951</v>
      </c>
      <c r="M17" s="143">
        <v>15784.1113453113</v>
      </c>
      <c r="N17" s="143">
        <v>15784</v>
      </c>
      <c r="O17" s="138">
        <v>100.00070543152116</v>
      </c>
      <c r="P17" s="138">
        <v>-0.33564599824453684</v>
      </c>
      <c r="Q17" s="138">
        <v>0.0764052269314762</v>
      </c>
      <c r="R17" s="138"/>
      <c r="S17" s="138">
        <v>0.0025732542660135</v>
      </c>
      <c r="T17" s="143">
        <v>1537.0142110518777</v>
      </c>
      <c r="U17" s="143">
        <v>-0.034593037977529092</v>
      </c>
      <c r="V17" s="143">
        <v>1536.9796180139</v>
      </c>
      <c r="W17" s="151">
        <v>0.10788236119884888</v>
      </c>
      <c r="X17" s="151">
        <v>0</v>
      </c>
      <c r="Y17" s="151">
        <v>-2.19163191424134E-06</v>
      </c>
      <c r="Z17" s="151">
        <v>0</v>
      </c>
      <c r="AA17" s="151">
        <v>0.033333333333333451</v>
      </c>
      <c r="AB17" s="151">
        <v>0.034852844548432647</v>
      </c>
    </row>
    <row r="18">
      <c r="B18" s="154" t="s">
        <v>17</v>
      </c>
      <c r="C18" s="146">
        <v>0.0711677859799079</v>
      </c>
      <c r="D18" s="146">
        <v>0.0629705681040383</v>
      </c>
      <c r="E18" s="145">
        <v>18017.1317272974</v>
      </c>
      <c r="F18" s="145">
        <v>18017</v>
      </c>
      <c r="G18" s="146">
        <v>100.0007311278093</v>
      </c>
      <c r="H18" s="146">
        <v>-0.25618743651836962</v>
      </c>
      <c r="I18" s="146">
        <v>0.0583829799421151</v>
      </c>
      <c r="J18" s="146"/>
      <c r="K18" s="146">
        <v>0.0718034775576223</v>
      </c>
      <c r="L18" s="146">
        <v>0.0657084188911704</v>
      </c>
      <c r="M18" s="145">
        <v>19784.1113453113</v>
      </c>
      <c r="N18" s="145">
        <v>19784</v>
      </c>
      <c r="O18" s="146">
        <v>100.00056280484887</v>
      </c>
      <c r="P18" s="146">
        <v>-0.26778426973196717</v>
      </c>
      <c r="Q18" s="146">
        <v>0.0609574313550266</v>
      </c>
      <c r="R18" s="146"/>
      <c r="S18" s="146">
        <v>0.0025744514129114951</v>
      </c>
      <c r="T18" s="145">
        <v>1767.0129190283903</v>
      </c>
      <c r="U18" s="145">
        <v>-0.0333010144922423</v>
      </c>
      <c r="V18" s="145">
        <v>1766.9796180138983</v>
      </c>
      <c r="W18" s="155">
        <v>0.098074041183326854</v>
      </c>
      <c r="X18" s="155">
        <v>0.0089322938596665975</v>
      </c>
      <c r="Y18" s="155">
        <v>-1.6832172978692203E-06</v>
      </c>
      <c r="Z18" s="155">
        <v>0</v>
      </c>
      <c r="AA18" s="155">
        <v>0.043478260869565369</v>
      </c>
      <c r="AB18" s="155">
        <v>0.044095923426039282</v>
      </c>
    </row>
    <row r="19">
      <c r="B19" s="150" t="s">
        <v>18</v>
      </c>
      <c r="C19" s="138">
        <v>0.8444444444</v>
      </c>
      <c r="D19" s="138">
        <v>1.6290212183436</v>
      </c>
      <c r="E19" s="143">
        <v>3022.25865386315</v>
      </c>
      <c r="F19" s="143">
        <v>3000</v>
      </c>
      <c r="G19" s="138">
        <v>100.74195512877166</v>
      </c>
      <c r="H19" s="138">
        <v>-5.6191876965511343</v>
      </c>
      <c r="I19" s="138">
        <v>1.5866884732253</v>
      </c>
      <c r="J19" s="138"/>
      <c r="K19" s="138">
        <v>0.6182380216</v>
      </c>
      <c r="L19" s="138">
        <v>1.81519507186858</v>
      </c>
      <c r="M19" s="143">
        <v>2014.09160627342</v>
      </c>
      <c r="N19" s="143">
        <v>2000</v>
      </c>
      <c r="O19" s="138">
        <v>100.704580313671</v>
      </c>
      <c r="P19" s="138">
        <v>-6.6474672873888405</v>
      </c>
      <c r="Q19" s="138">
        <v>1.79149506734008</v>
      </c>
      <c r="R19" s="138"/>
      <c r="S19" s="138">
        <v>0.20480659411478008</v>
      </c>
      <c r="T19" s="143">
        <v>-1007.4195512877167</v>
      </c>
      <c r="U19" s="143">
        <v>-0.74749630201324635</v>
      </c>
      <c r="V19" s="143">
        <v>-1008.1670475897299</v>
      </c>
      <c r="W19" s="151">
        <v>-0.33333333333333331</v>
      </c>
      <c r="X19" s="151">
        <v>-0.26787602701409879</v>
      </c>
      <c r="Y19" s="151">
        <v>-0.00037099553063952954</v>
      </c>
      <c r="Z19" s="151">
        <v>0</v>
      </c>
      <c r="AA19" s="151">
        <v>0.11428571428571265</v>
      </c>
      <c r="AB19" s="151">
        <v>0.12907801220643192</v>
      </c>
    </row>
    <row r="20">
      <c r="B20" s="150" t="s">
        <v>19</v>
      </c>
      <c r="C20" s="138">
        <v>2.6324448832</v>
      </c>
      <c r="D20" s="138">
        <v>1.74948665297741</v>
      </c>
      <c r="E20" s="143">
        <v>1049.79948523058</v>
      </c>
      <c r="F20" s="143">
        <v>1013</v>
      </c>
      <c r="G20" s="138">
        <v>103.63272312246595</v>
      </c>
      <c r="H20" s="138">
        <v>-5.7639146938005688</v>
      </c>
      <c r="I20" s="138">
        <v>1.62647834841531</v>
      </c>
      <c r="J20" s="138"/>
      <c r="K20" s="138">
        <v>4.6421663443</v>
      </c>
      <c r="L20" s="138">
        <v>1.93292265571526</v>
      </c>
      <c r="M20" s="143">
        <v>558.696574741879</v>
      </c>
      <c r="N20" s="143">
        <v>517</v>
      </c>
      <c r="O20" s="138">
        <v>108.06510149746208</v>
      </c>
      <c r="P20" s="138">
        <v>-6.6602197018656151</v>
      </c>
      <c r="Q20" s="138">
        <v>1.79306435476162</v>
      </c>
      <c r="R20" s="138"/>
      <c r="S20" s="138">
        <v>0.16658600634631005</v>
      </c>
      <c r="T20" s="143">
        <v>-514.018306687431</v>
      </c>
      <c r="U20" s="143">
        <v>22.915396198730011</v>
      </c>
      <c r="V20" s="143">
        <v>-491.10291048870113</v>
      </c>
      <c r="W20" s="151">
        <v>-0.48963474827245806</v>
      </c>
      <c r="X20" s="151">
        <v>0.76344294003108726</v>
      </c>
      <c r="Y20" s="151">
        <v>0.042770065684352009</v>
      </c>
      <c r="Z20" s="151">
        <v>0</v>
      </c>
      <c r="AA20" s="151">
        <v>0.10485133020344252</v>
      </c>
      <c r="AB20" s="151">
        <v>0.10242128738363841</v>
      </c>
    </row>
    <row r="21">
      <c r="B21" s="150" t="s">
        <v>20</v>
      </c>
      <c r="C21" s="138">
        <v>2.47732594009214</v>
      </c>
      <c r="D21" s="138">
        <v>23.9397672826831</v>
      </c>
      <c r="E21" s="143">
        <v>1395.78080268897</v>
      </c>
      <c r="F21" s="143">
        <v>1311</v>
      </c>
      <c r="G21" s="138">
        <v>106.46688044919679</v>
      </c>
      <c r="H21" s="138">
        <v>-22.914895680004722</v>
      </c>
      <c r="I21" s="138">
        <v>5.66690463731254</v>
      </c>
      <c r="J21" s="138"/>
      <c r="K21" s="138">
        <v>2.5551503925899</v>
      </c>
      <c r="L21" s="138">
        <v>23.8877481177276</v>
      </c>
      <c r="M21" s="143">
        <v>1328.45933184775</v>
      </c>
      <c r="N21" s="143">
        <v>1237</v>
      </c>
      <c r="O21" s="138">
        <v>107.39364040806387</v>
      </c>
      <c r="P21" s="138">
        <v>-22.708844443598995</v>
      </c>
      <c r="Q21" s="138">
        <v>5.77338032691752</v>
      </c>
      <c r="R21" s="138"/>
      <c r="S21" s="138">
        <v>0.10647568960497988</v>
      </c>
      <c r="T21" s="143">
        <v>-78.785491532405629</v>
      </c>
      <c r="U21" s="143">
        <v>11.464020691185786</v>
      </c>
      <c r="V21" s="143">
        <v>-67.321470841219934</v>
      </c>
      <c r="W21" s="151">
        <v>-0.056445461479786421</v>
      </c>
      <c r="X21" s="151">
        <v>0.031414700519732684</v>
      </c>
      <c r="Y21" s="151">
        <v>0.0087046784404405091</v>
      </c>
      <c r="Z21" s="151">
        <v>0</v>
      </c>
      <c r="AA21" s="151">
        <v>-0.0021729185727351551</v>
      </c>
      <c r="AB21" s="151">
        <v>0.018789038535060767</v>
      </c>
    </row>
    <row r="22">
      <c r="B22" s="154" t="s">
        <v>21</v>
      </c>
      <c r="C22" s="146">
        <v>2.47732594009214</v>
      </c>
      <c r="D22" s="146">
        <v>23.9397672826831</v>
      </c>
      <c r="E22" s="145">
        <v>1395.78080268897</v>
      </c>
      <c r="F22" s="145">
        <v>1311</v>
      </c>
      <c r="G22" s="146">
        <v>106.46688044919679</v>
      </c>
      <c r="H22" s="146">
        <v>-22.914895680004722</v>
      </c>
      <c r="I22" s="146">
        <v>5.66690463731254</v>
      </c>
      <c r="J22" s="146"/>
      <c r="K22" s="146">
        <v>2.5551503925899</v>
      </c>
      <c r="L22" s="146">
        <v>23.8877481177276</v>
      </c>
      <c r="M22" s="145">
        <v>1328.45933184775</v>
      </c>
      <c r="N22" s="145">
        <v>1237</v>
      </c>
      <c r="O22" s="146">
        <v>107.39364040806387</v>
      </c>
      <c r="P22" s="146">
        <v>-22.708844443598995</v>
      </c>
      <c r="Q22" s="146">
        <v>5.77338032691752</v>
      </c>
      <c r="R22" s="146"/>
      <c r="S22" s="146">
        <v>0.10647568960497988</v>
      </c>
      <c r="T22" s="145">
        <v>-78.785491532405629</v>
      </c>
      <c r="U22" s="145">
        <v>11.464020691185786</v>
      </c>
      <c r="V22" s="145">
        <v>-67.321470841219934</v>
      </c>
      <c r="W22" s="155">
        <v>-0.056445461479786421</v>
      </c>
      <c r="X22" s="155">
        <v>0.031414700519732684</v>
      </c>
      <c r="Y22" s="155">
        <v>0.0087046784404405091</v>
      </c>
      <c r="Z22" s="155">
        <v>0</v>
      </c>
      <c r="AA22" s="155">
        <v>-0.0021729185727351551</v>
      </c>
      <c r="AB22" s="155">
        <v>0.018789038535060767</v>
      </c>
    </row>
    <row r="23">
      <c r="B23" s="150" t="s">
        <v>22</v>
      </c>
      <c r="C23" s="138">
        <v>1.386715325</v>
      </c>
      <c r="D23" s="138">
        <v>1.6290212183436</v>
      </c>
      <c r="E23" s="143">
        <v>256.467612507342</v>
      </c>
      <c r="F23" s="143">
        <v>254</v>
      </c>
      <c r="G23" s="138">
        <v>100.97150098714252</v>
      </c>
      <c r="H23" s="138">
        <v>-5.5301193872504868</v>
      </c>
      <c r="I23" s="138">
        <v>1.55817932088221</v>
      </c>
      <c r="J23" s="138"/>
      <c r="K23" s="138">
        <v>1.4815675301</v>
      </c>
      <c r="L23" s="138">
        <v>1.83709787816564</v>
      </c>
      <c r="M23" s="143">
        <v>233.552190340828</v>
      </c>
      <c r="N23" s="143">
        <v>229</v>
      </c>
      <c r="O23" s="138">
        <v>101.98785604402968</v>
      </c>
      <c r="P23" s="138">
        <v>-6.6238135969785459</v>
      </c>
      <c r="Q23" s="138">
        <v>1.78436516263809</v>
      </c>
      <c r="R23" s="138"/>
      <c r="S23" s="138">
        <v>0.22618584175588019</v>
      </c>
      <c r="T23" s="143">
        <v>-25.24287524678563</v>
      </c>
      <c r="U23" s="143">
        <v>2.327453080271606</v>
      </c>
      <c r="V23" s="143">
        <v>-22.915422166513991</v>
      </c>
      <c r="W23" s="151">
        <v>-0.0984251968503937</v>
      </c>
      <c r="X23" s="151">
        <v>0.06840063233598434</v>
      </c>
      <c r="Y23" s="151">
        <v>0.010065761595606909</v>
      </c>
      <c r="Z23" s="151">
        <v>0</v>
      </c>
      <c r="AA23" s="151">
        <v>0.12773109243697503</v>
      </c>
      <c r="AB23" s="151">
        <v>0.14516034112673135</v>
      </c>
    </row>
    <row r="24">
      <c r="B24" s="154" t="s">
        <v>23</v>
      </c>
      <c r="C24" s="146">
        <v>1.386715325</v>
      </c>
      <c r="D24" s="146">
        <v>1.6290212183436</v>
      </c>
      <c r="E24" s="145">
        <v>256.467612507342</v>
      </c>
      <c r="F24" s="145">
        <v>254</v>
      </c>
      <c r="G24" s="146">
        <v>100.97150098714252</v>
      </c>
      <c r="H24" s="146">
        <v>-5.5301193872504868</v>
      </c>
      <c r="I24" s="146">
        <v>1.55817932088221</v>
      </c>
      <c r="J24" s="146"/>
      <c r="K24" s="146">
        <v>1.4815675301</v>
      </c>
      <c r="L24" s="146">
        <v>1.83709787816564</v>
      </c>
      <c r="M24" s="145">
        <v>233.552190340828</v>
      </c>
      <c r="N24" s="145">
        <v>229</v>
      </c>
      <c r="O24" s="146">
        <v>101.98785604402968</v>
      </c>
      <c r="P24" s="146">
        <v>-6.6238135969785459</v>
      </c>
      <c r="Q24" s="146">
        <v>1.78436516263809</v>
      </c>
      <c r="R24" s="146"/>
      <c r="S24" s="146">
        <v>0.22618584175588019</v>
      </c>
      <c r="T24" s="145">
        <v>-25.24287524678563</v>
      </c>
      <c r="U24" s="145">
        <v>2.327453080271606</v>
      </c>
      <c r="V24" s="145">
        <v>-22.915422166513991</v>
      </c>
      <c r="W24" s="155">
        <v>-0.0984251968503937</v>
      </c>
      <c r="X24" s="155">
        <v>0.06840063233598434</v>
      </c>
      <c r="Y24" s="155">
        <v>0.010065761595606909</v>
      </c>
      <c r="Z24" s="155">
        <v>0</v>
      </c>
      <c r="AA24" s="155">
        <v>0.12773109243697503</v>
      </c>
      <c r="AB24" s="155">
        <v>0.14516034112673135</v>
      </c>
    </row>
    <row r="25">
      <c r="B25" s="154" t="s">
        <v>24</v>
      </c>
      <c r="C25" s="146">
        <v>2.30031948882479</v>
      </c>
      <c r="D25" s="146">
        <v>20.4462696783025</v>
      </c>
      <c r="E25" s="145">
        <v>1652.24841519631</v>
      </c>
      <c r="F25" s="145">
        <v>1565</v>
      </c>
      <c r="G25" s="146">
        <v>105.57497860679297</v>
      </c>
      <c r="H25" s="146">
        <v>-20.216371639206763</v>
      </c>
      <c r="I25" s="146">
        <v>5.02913433433542</v>
      </c>
      <c r="J25" s="146"/>
      <c r="K25" s="146">
        <v>2.38744884040014</v>
      </c>
      <c r="L25" s="146">
        <v>20.5639972621492</v>
      </c>
      <c r="M25" s="145">
        <v>1562.01152218858</v>
      </c>
      <c r="N25" s="145">
        <v>1466</v>
      </c>
      <c r="O25" s="146">
        <v>106.54921706606959</v>
      </c>
      <c r="P25" s="146">
        <v>-20.303808288254817</v>
      </c>
      <c r="Q25" s="146">
        <v>5.17694219846202</v>
      </c>
      <c r="R25" s="146"/>
      <c r="S25" s="146">
        <v>0.14780786412659985</v>
      </c>
      <c r="T25" s="145">
        <v>-104.51922882072503</v>
      </c>
      <c r="U25" s="145">
        <v>14.28233581299525</v>
      </c>
      <c r="V25" s="145">
        <v>-90.2368930077298</v>
      </c>
      <c r="W25" s="155">
        <v>-0.063258785942492013</v>
      </c>
      <c r="X25" s="155">
        <v>0.037877065337503915</v>
      </c>
      <c r="Y25" s="155">
        <v>0.0092279294974343</v>
      </c>
      <c r="Z25" s="155">
        <v>0</v>
      </c>
      <c r="AA25" s="155">
        <v>0.0057579003749340723</v>
      </c>
      <c r="AB25" s="155">
        <v>0.029390319347302157</v>
      </c>
    </row>
    <row r="26">
      <c r="B26" s="150" t="s">
        <v>25</v>
      </c>
      <c r="C26" s="138"/>
      <c r="D26" s="138"/>
      <c r="E26" s="143"/>
      <c r="F26" s="143"/>
      <c r="G26" s="138"/>
      <c r="H26" s="138"/>
      <c r="I26" s="138"/>
      <c r="J26" s="138"/>
      <c r="K26" s="138">
        <v>0.6182380216</v>
      </c>
      <c r="L26" s="138">
        <v>1.81519507186858</v>
      </c>
      <c r="M26" s="143">
        <v>1243.70156687384</v>
      </c>
      <c r="N26" s="143">
        <v>1235</v>
      </c>
      <c r="O26" s="138">
        <v>100.70458031367126</v>
      </c>
      <c r="P26" s="138">
        <v>-6.6474672873887695</v>
      </c>
      <c r="Q26" s="138">
        <v>1.79149506734202</v>
      </c>
      <c r="R26" s="138"/>
      <c r="S26" s="138">
        <v>1.79149506734202</v>
      </c>
      <c r="T26" s="143">
        <v>1235</v>
      </c>
      <c r="U26" s="143">
        <v>8.7015668738400347</v>
      </c>
      <c r="V26" s="143">
        <v>1243.70156687384</v>
      </c>
      <c r="W26" s="151">
        <v>-1</v>
      </c>
      <c r="X26" s="151">
        <v>-1</v>
      </c>
      <c r="Y26" s="151">
        <v>-1</v>
      </c>
      <c r="Z26" s="151">
        <v>0</v>
      </c>
      <c r="AA26" s="151">
        <v>-1</v>
      </c>
      <c r="AB26" s="151">
        <v>-1</v>
      </c>
    </row>
    <row r="27">
      <c r="B27" s="154" t="s">
        <v>26</v>
      </c>
      <c r="C27" s="138"/>
      <c r="D27" s="138"/>
      <c r="E27" s="143"/>
      <c r="F27" s="143"/>
      <c r="G27" s="138"/>
      <c r="H27" s="138"/>
      <c r="I27" s="138"/>
      <c r="J27" s="138"/>
      <c r="K27" s="146">
        <v>0.6182380216</v>
      </c>
      <c r="L27" s="146">
        <v>1.81519507186858</v>
      </c>
      <c r="M27" s="145">
        <v>1243.70156687384</v>
      </c>
      <c r="N27" s="145">
        <v>1235</v>
      </c>
      <c r="O27" s="146">
        <v>100.70458031367126</v>
      </c>
      <c r="P27" s="146">
        <v>-6.6474672873887695</v>
      </c>
      <c r="Q27" s="146">
        <v>1.79149506734202</v>
      </c>
      <c r="R27" s="146"/>
      <c r="S27" s="146">
        <v>1.79149506734202</v>
      </c>
      <c r="T27" s="145">
        <v>1235</v>
      </c>
      <c r="U27" s="145">
        <v>8.7015668738400347</v>
      </c>
      <c r="V27" s="145">
        <v>1243.70156687384</v>
      </c>
      <c r="W27" s="155">
        <v>-1</v>
      </c>
      <c r="X27" s="155">
        <v>-1</v>
      </c>
      <c r="Y27" s="155">
        <v>-1</v>
      </c>
      <c r="Z27" s="155">
        <v>0</v>
      </c>
      <c r="AA27" s="155">
        <v>-1</v>
      </c>
      <c r="AB27" s="155">
        <v>-1</v>
      </c>
    </row>
    <row r="28">
      <c r="B28" s="154" t="s">
        <v>27</v>
      </c>
      <c r="C28" s="146">
        <v>1.57762638936759</v>
      </c>
      <c r="D28" s="146">
        <v>7.04996577686516</v>
      </c>
      <c r="E28" s="145">
        <v>5724.30655429004</v>
      </c>
      <c r="F28" s="145">
        <v>5578</v>
      </c>
      <c r="G28" s="146">
        <v>102.62292137486627</v>
      </c>
      <c r="H28" s="146">
        <v>-9.8590214882275067</v>
      </c>
      <c r="I28" s="146">
        <v>2.58760396483467</v>
      </c>
      <c r="J28" s="146"/>
      <c r="K28" s="146">
        <v>1.5139900344779</v>
      </c>
      <c r="L28" s="146">
        <v>7.23887748117728</v>
      </c>
      <c r="M28" s="145">
        <v>5378.50127007772</v>
      </c>
      <c r="N28" s="145">
        <v>5218</v>
      </c>
      <c r="O28" s="146">
        <v>103.07591548634956</v>
      </c>
      <c r="P28" s="146">
        <v>-10.61483396689297</v>
      </c>
      <c r="Q28" s="146">
        <v>2.77485156694838</v>
      </c>
      <c r="R28" s="146"/>
      <c r="S28" s="146">
        <v>0.18724760211371017</v>
      </c>
      <c r="T28" s="145">
        <v>-369.44251694951856</v>
      </c>
      <c r="U28" s="145">
        <v>23.63723273719819</v>
      </c>
      <c r="V28" s="145">
        <v>-345.80528421232066</v>
      </c>
      <c r="W28" s="155">
        <v>-0.0645392613840086</v>
      </c>
      <c r="X28" s="155">
        <v>-0.040336771315798832</v>
      </c>
      <c r="Y28" s="155">
        <v>0.0044141611388022386</v>
      </c>
      <c r="Z28" s="155">
        <v>0</v>
      </c>
      <c r="AA28" s="155">
        <v>0.026796116504855052</v>
      </c>
      <c r="AB28" s="155">
        <v>0.072363315506696557</v>
      </c>
    </row>
    <row r="29">
      <c r="B29" s="150" t="s">
        <v>28</v>
      </c>
      <c r="C29" s="138">
        <v>7.2726384632</v>
      </c>
      <c r="D29" s="138">
        <v>2.99794661190965</v>
      </c>
      <c r="E29" s="143">
        <v>2863.8087356416</v>
      </c>
      <c r="F29" s="143">
        <v>2506</v>
      </c>
      <c r="G29" s="138">
        <v>114.27808202879488</v>
      </c>
      <c r="H29" s="138">
        <v>-9.9131560960972163</v>
      </c>
      <c r="I29" s="138">
        <v>2.62818834663505</v>
      </c>
      <c r="J29" s="138">
        <v>0</v>
      </c>
      <c r="K29" s="138">
        <v>5.7590263374</v>
      </c>
      <c r="L29" s="138">
        <v>2.99794661190965</v>
      </c>
      <c r="M29" s="143">
        <v>2928.74912574142</v>
      </c>
      <c r="N29" s="143">
        <v>2670</v>
      </c>
      <c r="O29" s="138">
        <v>109.69097849218801</v>
      </c>
      <c r="P29" s="138">
        <v>-10.089452667499298</v>
      </c>
      <c r="Q29" s="138">
        <v>2.67468949643194</v>
      </c>
      <c r="R29" s="138">
        <v>0</v>
      </c>
      <c r="S29" s="138">
        <v>0.046501149796889685</v>
      </c>
      <c r="T29" s="143">
        <v>187.41605452722362</v>
      </c>
      <c r="U29" s="143">
        <v>-122.47566442740357</v>
      </c>
      <c r="V29" s="143">
        <v>64.940390099819979</v>
      </c>
      <c r="W29" s="151">
        <v>0.065442936951316838</v>
      </c>
      <c r="X29" s="151">
        <v>-0.20812420876673174</v>
      </c>
      <c r="Y29" s="151">
        <v>-0.040139836573832709</v>
      </c>
      <c r="Z29" s="151">
        <v>0</v>
      </c>
      <c r="AA29" s="151">
        <v>0</v>
      </c>
      <c r="AB29" s="151">
        <v>0.017693233385052683</v>
      </c>
    </row>
    <row r="30">
      <c r="B30" s="150" t="s">
        <v>29</v>
      </c>
      <c r="C30" s="138">
        <v>7.2726384632</v>
      </c>
      <c r="D30" s="138">
        <v>2.99794661190965</v>
      </c>
      <c r="E30" s="143">
        <v>2215.85201053834</v>
      </c>
      <c r="F30" s="143">
        <v>1939</v>
      </c>
      <c r="G30" s="138">
        <v>114.27808202879525</v>
      </c>
      <c r="H30" s="138">
        <v>-9.9131560960974809</v>
      </c>
      <c r="I30" s="138">
        <v>2.62818834663516</v>
      </c>
      <c r="J30" s="138">
        <v>0</v>
      </c>
      <c r="K30" s="138">
        <v>5.7590263374</v>
      </c>
      <c r="L30" s="138">
        <v>2.99794661190965</v>
      </c>
      <c r="M30" s="143">
        <v>1974.43761285939</v>
      </c>
      <c r="N30" s="143">
        <v>1800</v>
      </c>
      <c r="O30" s="138">
        <v>109.69097849218832</v>
      </c>
      <c r="P30" s="138">
        <v>-10.089452667499742</v>
      </c>
      <c r="Q30" s="138">
        <v>2.6746894964319</v>
      </c>
      <c r="R30" s="138">
        <v>0</v>
      </c>
      <c r="S30" s="138">
        <v>0.046501149796740027</v>
      </c>
      <c r="T30" s="143">
        <v>-158.84653402002542</v>
      </c>
      <c r="U30" s="143">
        <v>-82.567863658924779</v>
      </c>
      <c r="V30" s="143">
        <v>-241.41439767895008</v>
      </c>
      <c r="W30" s="151">
        <v>-0.071686436307374937</v>
      </c>
      <c r="X30" s="151">
        <v>-0.20812420876673174</v>
      </c>
      <c r="Y30" s="151">
        <v>-0.040139836573833076</v>
      </c>
      <c r="Z30" s="151">
        <v>0</v>
      </c>
      <c r="AA30" s="151">
        <v>0</v>
      </c>
      <c r="AB30" s="151">
        <v>0.017693233384995</v>
      </c>
    </row>
    <row r="31">
      <c r="B31" s="154" t="s">
        <v>30</v>
      </c>
      <c r="C31" s="146">
        <v>7.2726384632</v>
      </c>
      <c r="D31" s="146">
        <v>2.99794661190965</v>
      </c>
      <c r="E31" s="145">
        <v>5079.66074617994</v>
      </c>
      <c r="F31" s="145">
        <v>4445</v>
      </c>
      <c r="G31" s="146">
        <v>114.27808202879506</v>
      </c>
      <c r="H31" s="146">
        <v>-9.9131560960973442</v>
      </c>
      <c r="I31" s="146">
        <v>2.62818834663518</v>
      </c>
      <c r="J31" s="146">
        <v>0</v>
      </c>
      <c r="K31" s="146">
        <v>5.7590263374</v>
      </c>
      <c r="L31" s="146">
        <v>2.99794661190965</v>
      </c>
      <c r="M31" s="145">
        <v>4903.1867386008</v>
      </c>
      <c r="N31" s="145">
        <v>4470</v>
      </c>
      <c r="O31" s="146">
        <v>109.69097849218791</v>
      </c>
      <c r="P31" s="146">
        <v>-10.089452667499293</v>
      </c>
      <c r="Q31" s="146">
        <v>2.67468949643204</v>
      </c>
      <c r="R31" s="146">
        <v>0</v>
      </c>
      <c r="S31" s="146">
        <v>0.046501149796859931</v>
      </c>
      <c r="T31" s="145">
        <v>28.569520507198764</v>
      </c>
      <c r="U31" s="145">
        <v>-205.04352808633939</v>
      </c>
      <c r="V31" s="145">
        <v>-176.47400757914056</v>
      </c>
      <c r="W31" s="155">
        <v>0.00562429696287964</v>
      </c>
      <c r="X31" s="155">
        <v>-0.20812420876673174</v>
      </c>
      <c r="Y31" s="155">
        <v>-0.040139836573835012</v>
      </c>
      <c r="Z31" s="155">
        <v>0</v>
      </c>
      <c r="AA31" s="155">
        <v>0</v>
      </c>
      <c r="AB31" s="155">
        <v>0.017693233385040488</v>
      </c>
    </row>
    <row r="32">
      <c r="B32" s="150" t="s">
        <v>31</v>
      </c>
      <c r="C32" s="138">
        <v>4.5632473064</v>
      </c>
      <c r="D32" s="138">
        <v>2.99794661190965</v>
      </c>
      <c r="E32" s="143">
        <v>5948.08104123949</v>
      </c>
      <c r="F32" s="143">
        <v>5723</v>
      </c>
      <c r="G32" s="138">
        <v>103.93292051790128</v>
      </c>
      <c r="H32" s="138">
        <v>-5.6968657929031608</v>
      </c>
      <c r="I32" s="138">
        <v>1.49122361012116</v>
      </c>
      <c r="J32" s="138">
        <v>0</v>
      </c>
      <c r="K32" s="138">
        <v>4.8013599005</v>
      </c>
      <c r="L32" s="138">
        <v>2.99794661190965</v>
      </c>
      <c r="M32" s="143">
        <v>6372.80782615451</v>
      </c>
      <c r="N32" s="143">
        <v>6115</v>
      </c>
      <c r="O32" s="138">
        <v>104.21599061577285</v>
      </c>
      <c r="P32" s="138">
        <v>-5.6956345773424095</v>
      </c>
      <c r="Q32" s="138">
        <v>1.48571014914684</v>
      </c>
      <c r="R32" s="138">
        <v>0</v>
      </c>
      <c r="S32" s="138">
        <v>-0.0055134609743199281</v>
      </c>
      <c r="T32" s="143">
        <v>407.417048430173</v>
      </c>
      <c r="U32" s="143">
        <v>17.309736484846663</v>
      </c>
      <c r="V32" s="143">
        <v>424.72678491501938</v>
      </c>
      <c r="W32" s="151">
        <v>0.0684955442949502</v>
      </c>
      <c r="X32" s="151">
        <v>0.05218051490789119</v>
      </c>
      <c r="Y32" s="151">
        <v>0.0027235845626296714</v>
      </c>
      <c r="Z32" s="151">
        <v>0</v>
      </c>
      <c r="AA32" s="151">
        <v>0</v>
      </c>
      <c r="AB32" s="151">
        <v>-0.0036972731231582141</v>
      </c>
    </row>
    <row r="33">
      <c r="B33" s="150" t="s">
        <v>32</v>
      </c>
      <c r="C33" s="138">
        <v>6.1147199046</v>
      </c>
      <c r="D33" s="138">
        <v>9.99863107460643</v>
      </c>
      <c r="E33" s="143">
        <v>2346.96694113302</v>
      </c>
      <c r="F33" s="143">
        <v>2177</v>
      </c>
      <c r="G33" s="138">
        <v>107.80739279435095</v>
      </c>
      <c r="H33" s="138">
        <v>-3.2752862730162806</v>
      </c>
      <c r="I33" s="138">
        <v>0.823573888755698</v>
      </c>
      <c r="J33" s="138">
        <v>24.99966074</v>
      </c>
      <c r="K33" s="138">
        <v>6.5890667868</v>
      </c>
      <c r="L33" s="138">
        <v>9.99863107460643</v>
      </c>
      <c r="M33" s="143">
        <v>2094.08715801455</v>
      </c>
      <c r="N33" s="143">
        <v>1939</v>
      </c>
      <c r="O33" s="138">
        <v>107.99830624108046</v>
      </c>
      <c r="P33" s="138">
        <v>-3.3365310789024205</v>
      </c>
      <c r="Q33" s="138">
        <v>0.834704545111794</v>
      </c>
      <c r="R33" s="138">
        <v>24.99966109</v>
      </c>
      <c r="S33" s="138">
        <v>0.011130656356096003</v>
      </c>
      <c r="T33" s="143">
        <v>-256.58159485055523</v>
      </c>
      <c r="U33" s="143">
        <v>3.7018117320852064</v>
      </c>
      <c r="V33" s="143">
        <v>-252.87978311847019</v>
      </c>
      <c r="W33" s="151">
        <v>-0.10932475884244373</v>
      </c>
      <c r="X33" s="151">
        <v>0.077574588795662869</v>
      </c>
      <c r="Y33" s="151">
        <v>0.0017708752784114648</v>
      </c>
      <c r="Z33" s="151">
        <v>1.4000190009675324E-08</v>
      </c>
      <c r="AA33" s="151">
        <v>0</v>
      </c>
      <c r="AB33" s="151">
        <v>0.013515067085131642</v>
      </c>
    </row>
    <row r="34">
      <c r="B34" s="150" t="s">
        <v>33</v>
      </c>
      <c r="C34" s="138">
        <v>5.9670257298</v>
      </c>
      <c r="D34" s="138">
        <v>29.9986310746064</v>
      </c>
      <c r="E34" s="143">
        <v>64534.0997349892</v>
      </c>
      <c r="F34" s="143">
        <v>57616.0000000001</v>
      </c>
      <c r="G34" s="138">
        <v>112.00725446922571</v>
      </c>
      <c r="H34" s="138">
        <v>-11.667347619245843</v>
      </c>
      <c r="I34" s="138">
        <v>2.13181202447937</v>
      </c>
      <c r="J34" s="138">
        <v>26.019030450000002</v>
      </c>
      <c r="K34" s="138">
        <v>6.0033264929</v>
      </c>
      <c r="L34" s="138">
        <v>29.9986310746064</v>
      </c>
      <c r="M34" s="143">
        <v>64579.2251706868</v>
      </c>
      <c r="N34" s="143">
        <v>57801</v>
      </c>
      <c r="O34" s="138">
        <v>111.72683028094116</v>
      </c>
      <c r="P34" s="138">
        <v>-12.344492278376954</v>
      </c>
      <c r="Q34" s="138">
        <v>2.26178159275126</v>
      </c>
      <c r="R34" s="138">
        <v>25.30697985</v>
      </c>
      <c r="S34" s="138">
        <v>0.12996956827189</v>
      </c>
      <c r="T34" s="143">
        <v>207.21342076795347</v>
      </c>
      <c r="U34" s="143">
        <v>-162.08798507035618</v>
      </c>
      <c r="V34" s="143">
        <v>45.125435697598732</v>
      </c>
      <c r="W34" s="151">
        <v>0.0032109136350995872</v>
      </c>
      <c r="X34" s="151">
        <v>0.0060835606789343367</v>
      </c>
      <c r="Y34" s="151">
        <v>-0.0025036252304675788</v>
      </c>
      <c r="Z34" s="151">
        <v>-0.0273665308693315</v>
      </c>
      <c r="AA34" s="151">
        <v>0</v>
      </c>
      <c r="AB34" s="151">
        <v>0.060966711313879131</v>
      </c>
    </row>
    <row r="35">
      <c r="B35" s="150" t="s">
        <v>34</v>
      </c>
      <c r="C35" s="138">
        <v>6.1147199046</v>
      </c>
      <c r="D35" s="138">
        <v>9.99863107460643</v>
      </c>
      <c r="E35" s="143">
        <v>627.439026063122</v>
      </c>
      <c r="F35" s="143">
        <v>582</v>
      </c>
      <c r="G35" s="138">
        <v>107.80739279435086</v>
      </c>
      <c r="H35" s="138">
        <v>-3.2752862730163703</v>
      </c>
      <c r="I35" s="138">
        <v>0.823573888754349</v>
      </c>
      <c r="J35" s="138">
        <v>24.999660739999996</v>
      </c>
      <c r="K35" s="138">
        <v>6.5890667868</v>
      </c>
      <c r="L35" s="138">
        <v>9.99863107460643</v>
      </c>
      <c r="M35" s="143">
        <v>758.148109812388</v>
      </c>
      <c r="N35" s="143">
        <v>702</v>
      </c>
      <c r="O35" s="138">
        <v>107.99830624108091</v>
      </c>
      <c r="P35" s="138">
        <v>-3.33653107890301</v>
      </c>
      <c r="Q35" s="138">
        <v>0.834704545111397</v>
      </c>
      <c r="R35" s="138">
        <v>24.99966109</v>
      </c>
      <c r="S35" s="138">
        <v>0.011130656357048019</v>
      </c>
      <c r="T35" s="143">
        <v>129.36887135322104</v>
      </c>
      <c r="U35" s="143">
        <v>1.3402123960449537</v>
      </c>
      <c r="V35" s="143">
        <v>130.70908374926603</v>
      </c>
      <c r="W35" s="151">
        <v>0.20618556701030927</v>
      </c>
      <c r="X35" s="151">
        <v>0.077574588795662869</v>
      </c>
      <c r="Y35" s="151">
        <v>0.0017708752784164753</v>
      </c>
      <c r="Z35" s="151">
        <v>1.4000190151785802E-08</v>
      </c>
      <c r="AA35" s="151">
        <v>0</v>
      </c>
      <c r="AB35" s="151">
        <v>0.013515067086309738</v>
      </c>
    </row>
    <row r="36">
      <c r="B36" s="154" t="s">
        <v>35</v>
      </c>
      <c r="C36" s="146">
        <v>5.96850272230376</v>
      </c>
      <c r="D36" s="146">
        <v>29.8069815195072</v>
      </c>
      <c r="E36" s="145">
        <v>65161.5387610524</v>
      </c>
      <c r="F36" s="145">
        <v>58198.0000000001</v>
      </c>
      <c r="G36" s="146">
        <v>111.96525440917606</v>
      </c>
      <c r="H36" s="146">
        <v>-11.58654064479671</v>
      </c>
      <c r="I36" s="146">
        <v>2.11921502819373</v>
      </c>
      <c r="J36" s="146">
        <v>26.008836402589097</v>
      </c>
      <c r="K36" s="146">
        <v>6.01035501598972</v>
      </c>
      <c r="L36" s="146">
        <v>29.7659137577002</v>
      </c>
      <c r="M36" s="145">
        <v>65337.3732804992</v>
      </c>
      <c r="N36" s="145">
        <v>58503</v>
      </c>
      <c r="O36" s="146">
        <v>111.68209028682153</v>
      </c>
      <c r="P36" s="146">
        <v>-12.239967587319578</v>
      </c>
      <c r="Q36" s="146">
        <v>2.24522237538606</v>
      </c>
      <c r="R36" s="146">
        <v>25.303292213989543</v>
      </c>
      <c r="S36" s="146">
        <v>0.12600734719232998</v>
      </c>
      <c r="T36" s="145">
        <v>341.4940259478729</v>
      </c>
      <c r="U36" s="145">
        <v>-165.65950650106512</v>
      </c>
      <c r="V36" s="145">
        <v>175.83451944680564</v>
      </c>
      <c r="W36" s="155">
        <v>0.0052407299219886872</v>
      </c>
      <c r="X36" s="155">
        <v>0.0070121931132848727</v>
      </c>
      <c r="Y36" s="155">
        <v>-0.0025290356713672944</v>
      </c>
      <c r="Z36" s="155">
        <v>-0.027127095487029122</v>
      </c>
      <c r="AA36" s="155">
        <v>-0.0013777900248008288</v>
      </c>
      <c r="AB36" s="155">
        <v>0.059459443952570391</v>
      </c>
    </row>
    <row r="37">
      <c r="B37" s="154" t="s">
        <v>36</v>
      </c>
      <c r="C37" s="146">
        <v>5.97377501722482</v>
      </c>
      <c r="D37" s="146">
        <v>29.1225188227242</v>
      </c>
      <c r="E37" s="145">
        <v>67508.5057021854</v>
      </c>
      <c r="F37" s="145">
        <v>60375.0000000001</v>
      </c>
      <c r="G37" s="146">
        <v>111.8153303555864</v>
      </c>
      <c r="H37" s="146">
        <v>-11.2975957326404</v>
      </c>
      <c r="I37" s="146">
        <v>2.07417141642656</v>
      </c>
      <c r="J37" s="146">
        <v>25.972447575798931</v>
      </c>
      <c r="K37" s="146">
        <v>6.02892028721835</v>
      </c>
      <c r="L37" s="146">
        <v>29.1581108829569</v>
      </c>
      <c r="M37" s="145">
        <v>67431.4604385137</v>
      </c>
      <c r="N37" s="145">
        <v>60442</v>
      </c>
      <c r="O37" s="146">
        <v>111.56391323667931</v>
      </c>
      <c r="P37" s="146">
        <v>-11.963470950093686</v>
      </c>
      <c r="Q37" s="146">
        <v>2.20141867819013</v>
      </c>
      <c r="R37" s="146">
        <v>25.293551623846668</v>
      </c>
      <c r="S37" s="146">
        <v>0.12724726176357004</v>
      </c>
      <c r="T37" s="145">
        <v>74.916271338129</v>
      </c>
      <c r="U37" s="145">
        <v>-151.96153500982035</v>
      </c>
      <c r="V37" s="145">
        <v>-77.045263671694556</v>
      </c>
      <c r="W37" s="155">
        <v>0.0011097308488595946</v>
      </c>
      <c r="X37" s="155">
        <v>0.0092312264580644548</v>
      </c>
      <c r="Y37" s="155">
        <v>-0.0022485031176632752</v>
      </c>
      <c r="Z37" s="155">
        <v>-0.02613908257860369</v>
      </c>
      <c r="AA37" s="155">
        <v>0.0012221491021899324</v>
      </c>
      <c r="AB37" s="155">
        <v>0.061348479087034738</v>
      </c>
    </row>
    <row r="38">
      <c r="B38" s="150" t="s">
        <v>37</v>
      </c>
      <c r="C38" s="138">
        <v>4.5632473064</v>
      </c>
      <c r="D38" s="138">
        <v>2.99794661190965</v>
      </c>
      <c r="E38" s="143">
        <v>8087.0205454979</v>
      </c>
      <c r="F38" s="143">
        <v>7781.00000000001</v>
      </c>
      <c r="G38" s="138">
        <v>103.93292051790115</v>
      </c>
      <c r="H38" s="138">
        <v>-5.6968657929031519</v>
      </c>
      <c r="I38" s="138">
        <v>1.49122361012099</v>
      </c>
      <c r="J38" s="138">
        <v>0</v>
      </c>
      <c r="K38" s="138">
        <v>4.8013599005</v>
      </c>
      <c r="L38" s="138">
        <v>2.99794661190965</v>
      </c>
      <c r="M38" s="143">
        <v>8661.39098007689</v>
      </c>
      <c r="N38" s="143">
        <v>8311.00000000001</v>
      </c>
      <c r="O38" s="138">
        <v>104.21599061577284</v>
      </c>
      <c r="P38" s="138">
        <v>-5.6956345773424593</v>
      </c>
      <c r="Q38" s="138">
        <v>1.48571014914629</v>
      </c>
      <c r="R38" s="138">
        <v>0</v>
      </c>
      <c r="S38" s="138">
        <v>-0.0055134609746998464</v>
      </c>
      <c r="T38" s="143">
        <v>550.84447874487512</v>
      </c>
      <c r="U38" s="143">
        <v>23.525955834115869</v>
      </c>
      <c r="V38" s="143">
        <v>574.37043457899108</v>
      </c>
      <c r="W38" s="151">
        <v>0.068114638221308116</v>
      </c>
      <c r="X38" s="151">
        <v>0.05218051490789119</v>
      </c>
      <c r="Y38" s="151">
        <v>0.0027235845626307686</v>
      </c>
      <c r="Z38" s="151">
        <v>0</v>
      </c>
      <c r="AA38" s="151">
        <v>0</v>
      </c>
      <c r="AB38" s="151">
        <v>-0.0036972731234134054</v>
      </c>
    </row>
    <row r="39">
      <c r="B39" s="150" t="s">
        <v>38</v>
      </c>
      <c r="C39" s="138">
        <v>4.5632473064</v>
      </c>
      <c r="D39" s="138">
        <v>2.99794661190965</v>
      </c>
      <c r="E39" s="143">
        <v>679.721300187073</v>
      </c>
      <c r="F39" s="143">
        <v>653.999999999999</v>
      </c>
      <c r="G39" s="138">
        <v>103.93292051790122</v>
      </c>
      <c r="H39" s="138">
        <v>-5.6968657929031705</v>
      </c>
      <c r="I39" s="138">
        <v>1.49122361012075</v>
      </c>
      <c r="J39" s="138">
        <v>0</v>
      </c>
      <c r="K39" s="138">
        <v>4.8013599005</v>
      </c>
      <c r="L39" s="138">
        <v>2.99794661190965</v>
      </c>
      <c r="M39" s="143">
        <v>562.766349325173</v>
      </c>
      <c r="N39" s="143">
        <v>539.999999999999</v>
      </c>
      <c r="O39" s="138">
        <v>104.21599061577298</v>
      </c>
      <c r="P39" s="138">
        <v>-5.6956345773423944</v>
      </c>
      <c r="Q39" s="138">
        <v>1.48571014914736</v>
      </c>
      <c r="R39" s="138">
        <v>0</v>
      </c>
      <c r="S39" s="138">
        <v>-0.0055134609733900053</v>
      </c>
      <c r="T39" s="143">
        <v>-118.4835293904074</v>
      </c>
      <c r="U39" s="143">
        <v>1.5285785285074864</v>
      </c>
      <c r="V39" s="143">
        <v>-116.95495086189999</v>
      </c>
      <c r="W39" s="151">
        <v>-0.17431192660550485</v>
      </c>
      <c r="X39" s="151">
        <v>0.05218051490789119</v>
      </c>
      <c r="Y39" s="151">
        <v>0.0027235845626314504</v>
      </c>
      <c r="Z39" s="151">
        <v>0</v>
      </c>
      <c r="AA39" s="151">
        <v>0</v>
      </c>
      <c r="AB39" s="151">
        <v>-0.0036972731225356332</v>
      </c>
    </row>
    <row r="40">
      <c r="B40" s="154" t="s">
        <v>39</v>
      </c>
      <c r="C40" s="146">
        <v>4.5632473064</v>
      </c>
      <c r="D40" s="146">
        <v>2.99794661190965</v>
      </c>
      <c r="E40" s="145">
        <v>8766.74184568498</v>
      </c>
      <c r="F40" s="145">
        <v>8435.00000000001</v>
      </c>
      <c r="G40" s="146">
        <v>103.93292051790124</v>
      </c>
      <c r="H40" s="146">
        <v>-5.6968657929032185</v>
      </c>
      <c r="I40" s="146">
        <v>1.49122361012092</v>
      </c>
      <c r="J40" s="146">
        <v>0</v>
      </c>
      <c r="K40" s="146">
        <v>4.8013599005</v>
      </c>
      <c r="L40" s="146">
        <v>2.99794661190965</v>
      </c>
      <c r="M40" s="145">
        <v>9224.15732940207</v>
      </c>
      <c r="N40" s="145">
        <v>8851.00000000001</v>
      </c>
      <c r="O40" s="146">
        <v>104.21599061577292</v>
      </c>
      <c r="P40" s="146">
        <v>-5.6956345773425383</v>
      </c>
      <c r="Q40" s="146">
        <v>1.48571014914641</v>
      </c>
      <c r="R40" s="146">
        <v>0</v>
      </c>
      <c r="S40" s="146">
        <v>-0.0055134609745099983</v>
      </c>
      <c r="T40" s="145">
        <v>432.36094935446914</v>
      </c>
      <c r="U40" s="145">
        <v>25.054534362622974</v>
      </c>
      <c r="V40" s="145">
        <v>457.41548371709177</v>
      </c>
      <c r="W40" s="155">
        <v>0.0493183165382335</v>
      </c>
      <c r="X40" s="155">
        <v>0.05218051490789119</v>
      </c>
      <c r="Y40" s="155">
        <v>0.0027235845626307664</v>
      </c>
      <c r="Z40" s="155">
        <v>0</v>
      </c>
      <c r="AA40" s="155">
        <v>0</v>
      </c>
      <c r="AB40" s="155">
        <v>-0.0036972731232862684</v>
      </c>
    </row>
    <row r="41">
      <c r="B41" s="154" t="s">
        <v>40</v>
      </c>
      <c r="C41" s="146">
        <v>5.79401858742794</v>
      </c>
      <c r="D41" s="146">
        <v>23.192334017796</v>
      </c>
      <c r="E41" s="145">
        <v>87302.9893352898</v>
      </c>
      <c r="F41" s="145">
        <v>78978.0000000001</v>
      </c>
      <c r="G41" s="146">
        <v>110.54089662347704</v>
      </c>
      <c r="H41" s="146">
        <v>-10.273046247462874</v>
      </c>
      <c r="I41" s="146">
        <v>2.00815127538795</v>
      </c>
      <c r="J41" s="146">
        <v>19.85472565004002</v>
      </c>
      <c r="K41" s="146">
        <v>5.78382032598604</v>
      </c>
      <c r="L41" s="146">
        <v>23.0499657768652</v>
      </c>
      <c r="M41" s="145">
        <v>87931.6123326711</v>
      </c>
      <c r="N41" s="145">
        <v>79878</v>
      </c>
      <c r="O41" s="146">
        <v>110.08239106220874</v>
      </c>
      <c r="P41" s="146">
        <v>-10.747208854352442</v>
      </c>
      <c r="Q41" s="146">
        <v>2.10085932809198</v>
      </c>
      <c r="R41" s="146">
        <v>19.139097714621549</v>
      </c>
      <c r="S41" s="146">
        <v>0.092708052704030042</v>
      </c>
      <c r="T41" s="145">
        <v>994.86806961118077</v>
      </c>
      <c r="U41" s="145">
        <v>-366.24507222988984</v>
      </c>
      <c r="V41" s="145">
        <v>628.62299738128786</v>
      </c>
      <c r="W41" s="155">
        <v>0.011395578515534667</v>
      </c>
      <c r="X41" s="155">
        <v>-0.0017601361279766335</v>
      </c>
      <c r="Y41" s="155">
        <v>-0.0041478364593879862</v>
      </c>
      <c r="Z41" s="155">
        <v>-0.036043204425593695</v>
      </c>
      <c r="AA41" s="155">
        <v>-0.0061385904851817708</v>
      </c>
      <c r="AB41" s="155">
        <v>0.046165870988040973</v>
      </c>
    </row>
    <row r="42">
      <c r="B42" s="150" t="s">
        <v>41</v>
      </c>
      <c r="C42" s="138">
        <v>6.1864845646</v>
      </c>
      <c r="D42" s="138">
        <v>2.99794661190965</v>
      </c>
      <c r="E42" s="143">
        <v>2232.24262887737</v>
      </c>
      <c r="F42" s="143">
        <v>2096</v>
      </c>
      <c r="G42" s="138">
        <v>106.50012542353865</v>
      </c>
      <c r="H42" s="138">
        <v>-5.6983743035801524</v>
      </c>
      <c r="I42" s="138">
        <v>1.4916763033817</v>
      </c>
      <c r="J42" s="138">
        <v>0</v>
      </c>
      <c r="K42" s="138">
        <v>5.5155197216</v>
      </c>
      <c r="L42" s="138">
        <v>2.99794661190965</v>
      </c>
      <c r="M42" s="143">
        <v>2189.76428050144</v>
      </c>
      <c r="N42" s="143">
        <v>2079</v>
      </c>
      <c r="O42" s="138">
        <v>105.3277672198865</v>
      </c>
      <c r="P42" s="138">
        <v>-5.6960107192459191</v>
      </c>
      <c r="Q42" s="138">
        <v>1.48583252061266</v>
      </c>
      <c r="R42" s="138">
        <v>0</v>
      </c>
      <c r="S42" s="138">
        <v>-0.0058437827690400734</v>
      </c>
      <c r="T42" s="143">
        <v>-18.105021322001569</v>
      </c>
      <c r="U42" s="143">
        <v>-24.373327053928239</v>
      </c>
      <c r="V42" s="143">
        <v>-42.478348375929727</v>
      </c>
      <c r="W42" s="151">
        <v>-0.008110687022900763</v>
      </c>
      <c r="X42" s="151">
        <v>-0.10845656139503887</v>
      </c>
      <c r="Y42" s="151">
        <v>-0.011008045286236232</v>
      </c>
      <c r="Z42" s="151">
        <v>0</v>
      </c>
      <c r="AA42" s="151">
        <v>0</v>
      </c>
      <c r="AB42" s="151">
        <v>-0.0039175944243345188</v>
      </c>
    </row>
    <row r="43">
      <c r="B43" s="150" t="s">
        <v>212</v>
      </c>
      <c r="C43" s="138">
        <v>5.81107036841098</v>
      </c>
      <c r="D43" s="138">
        <v>3.38124572210815</v>
      </c>
      <c r="E43" s="143">
        <v>11022.4688972156</v>
      </c>
      <c r="F43" s="143">
        <v>9545</v>
      </c>
      <c r="G43" s="138">
        <v>115.47898268429125</v>
      </c>
      <c r="H43" s="138">
        <v>-10.549092457896053</v>
      </c>
      <c r="I43" s="138">
        <v>2.82938837173562</v>
      </c>
      <c r="J43" s="138">
        <v>1.9270748188444198</v>
      </c>
      <c r="K43" s="138">
        <v>6.62931839406092</v>
      </c>
      <c r="L43" s="138">
        <v>3.61396303901437</v>
      </c>
      <c r="M43" s="143">
        <v>10059.7650812613</v>
      </c>
      <c r="N43" s="143">
        <v>8568.00000000001</v>
      </c>
      <c r="O43" s="138">
        <v>117.41089030417004</v>
      </c>
      <c r="P43" s="138">
        <v>-11.268469476272504</v>
      </c>
      <c r="Q43" s="138">
        <v>3.02922636079779</v>
      </c>
      <c r="R43" s="138">
        <v>1.21732026092437</v>
      </c>
      <c r="S43" s="138">
        <v>0.19983798906216999</v>
      </c>
      <c r="T43" s="143">
        <v>-1128.2296608255151</v>
      </c>
      <c r="U43" s="143">
        <v>165.5258448712145</v>
      </c>
      <c r="V43" s="143">
        <v>-962.70381595430081</v>
      </c>
      <c r="W43" s="151">
        <v>-0.10235725510738511</v>
      </c>
      <c r="X43" s="151">
        <v>0.14080848686636849</v>
      </c>
      <c r="Y43" s="151">
        <v>0.016729517137853912</v>
      </c>
      <c r="Z43" s="151">
        <v>-0.36830669519394044</v>
      </c>
      <c r="AA43" s="151">
        <v>0.068825910931171436</v>
      </c>
      <c r="AB43" s="151">
        <v>0.070629395051759622</v>
      </c>
    </row>
    <row r="44">
      <c r="B44" s="150" t="s">
        <v>42</v>
      </c>
      <c r="C44" s="138">
        <v>7.2008747266</v>
      </c>
      <c r="D44" s="138">
        <v>4</v>
      </c>
      <c r="E44" s="143">
        <v>5299.55663126865</v>
      </c>
      <c r="F44" s="143">
        <v>4923</v>
      </c>
      <c r="G44" s="138">
        <v>107.64892608711456</v>
      </c>
      <c r="H44" s="138">
        <v>-5.8480679325409524</v>
      </c>
      <c r="I44" s="138">
        <v>1.53239278538495</v>
      </c>
      <c r="J44" s="138">
        <v>17.998655059999997</v>
      </c>
      <c r="K44" s="138">
        <v>7.1025020178</v>
      </c>
      <c r="L44" s="138">
        <v>4</v>
      </c>
      <c r="M44" s="143">
        <v>5550.79792727243</v>
      </c>
      <c r="N44" s="143">
        <v>5172</v>
      </c>
      <c r="O44" s="138">
        <v>107.32401251493484</v>
      </c>
      <c r="P44" s="138">
        <v>-5.8415700522955714</v>
      </c>
      <c r="Q44" s="138">
        <v>1.52477916244629</v>
      </c>
      <c r="R44" s="138">
        <v>17.99865157</v>
      </c>
      <c r="S44" s="138">
        <v>-0.0076136229386598586</v>
      </c>
      <c r="T44" s="143">
        <v>268.04582595691528</v>
      </c>
      <c r="U44" s="143">
        <v>-16.804529953135351</v>
      </c>
      <c r="V44" s="143">
        <v>251.24129600378</v>
      </c>
      <c r="W44" s="151">
        <v>0.050578915295551495</v>
      </c>
      <c r="X44" s="151">
        <v>-0.01366121652368316</v>
      </c>
      <c r="Y44" s="151">
        <v>-0.0030182704462540498</v>
      </c>
      <c r="Z44" s="151">
        <v>-1.9390337699162359E-07</v>
      </c>
      <c r="AA44" s="151">
        <v>0</v>
      </c>
      <c r="AB44" s="151">
        <v>-0.0049684539181299083</v>
      </c>
    </row>
    <row r="45">
      <c r="B45" s="150" t="s">
        <v>43</v>
      </c>
      <c r="C45" s="138">
        <v>7.2008747266</v>
      </c>
      <c r="D45" s="138">
        <v>4</v>
      </c>
      <c r="E45" s="143">
        <v>3814.49693649775</v>
      </c>
      <c r="F45" s="143">
        <v>3613</v>
      </c>
      <c r="G45" s="138">
        <v>105.57699796561722</v>
      </c>
      <c r="H45" s="138">
        <v>-6.311767975489941</v>
      </c>
      <c r="I45" s="138">
        <v>1.63116652141362</v>
      </c>
      <c r="J45" s="138">
        <v>9.99889058</v>
      </c>
      <c r="K45" s="138">
        <v>7.1025020178</v>
      </c>
      <c r="L45" s="138">
        <v>4</v>
      </c>
      <c r="M45" s="143">
        <v>3683.63623791184</v>
      </c>
      <c r="N45" s="143">
        <v>3501</v>
      </c>
      <c r="O45" s="138">
        <v>105.21668774384004</v>
      </c>
      <c r="P45" s="138">
        <v>-6.3048062896531949</v>
      </c>
      <c r="Q45" s="138">
        <v>1.62425682297332</v>
      </c>
      <c r="R45" s="138">
        <v>9.99888796</v>
      </c>
      <c r="S45" s="138">
        <v>-0.0069096984402998718</v>
      </c>
      <c r="T45" s="143">
        <v>-118.2462377214913</v>
      </c>
      <c r="U45" s="143">
        <v>-12.614460864419192</v>
      </c>
      <c r="V45" s="143">
        <v>-130.86069858591009</v>
      </c>
      <c r="W45" s="151">
        <v>-0.030999169665098258</v>
      </c>
      <c r="X45" s="151">
        <v>-0.01366121652368316</v>
      </c>
      <c r="Y45" s="151">
        <v>-0.0034127719931430897</v>
      </c>
      <c r="Z45" s="151">
        <v>-2.6202907003551163E-07</v>
      </c>
      <c r="AA45" s="151">
        <v>0</v>
      </c>
      <c r="AB45" s="151">
        <v>-0.004236047239561851</v>
      </c>
    </row>
    <row r="46">
      <c r="B46" s="154" t="s">
        <v>213</v>
      </c>
      <c r="C46" s="146">
        <v>7.2008747266</v>
      </c>
      <c r="D46" s="146">
        <v>4</v>
      </c>
      <c r="E46" s="145">
        <v>9114.0535677664</v>
      </c>
      <c r="F46" s="145">
        <v>8536</v>
      </c>
      <c r="G46" s="146">
        <v>106.77194901319587</v>
      </c>
      <c r="H46" s="146">
        <v>-6.04213990942052</v>
      </c>
      <c r="I46" s="146">
        <v>1.57373247147368</v>
      </c>
      <c r="J46" s="146">
        <v>14.612625413064666</v>
      </c>
      <c r="K46" s="146">
        <v>7.1025020178</v>
      </c>
      <c r="L46" s="146">
        <v>4</v>
      </c>
      <c r="M46" s="145">
        <v>9234.43416518426</v>
      </c>
      <c r="N46" s="145">
        <v>8673</v>
      </c>
      <c r="O46" s="146">
        <v>106.4733559919781</v>
      </c>
      <c r="P46" s="146">
        <v>-6.0263560132023075</v>
      </c>
      <c r="Q46" s="146">
        <v>1.56446102152125</v>
      </c>
      <c r="R46" s="146">
        <v>14.769414581805604</v>
      </c>
      <c r="S46" s="146">
        <v>-0.0092714499524300109</v>
      </c>
      <c r="T46" s="145">
        <v>146.27757014807833</v>
      </c>
      <c r="U46" s="145">
        <v>-25.896972730217122</v>
      </c>
      <c r="V46" s="145">
        <v>120.38059741786128</v>
      </c>
      <c r="W46" s="155">
        <v>0.016049671977507028</v>
      </c>
      <c r="X46" s="155">
        <v>-0.01366121652368316</v>
      </c>
      <c r="Y46" s="155">
        <v>-0.0027965493182190234</v>
      </c>
      <c r="Z46" s="155">
        <v>0.01072970560107272</v>
      </c>
      <c r="AA46" s="155">
        <v>0</v>
      </c>
      <c r="AB46" s="155">
        <v>-0.0058913761522299962</v>
      </c>
    </row>
    <row r="47">
      <c r="B47" s="150" t="s">
        <v>214</v>
      </c>
      <c r="C47" s="138">
        <v>5.381730923</v>
      </c>
      <c r="D47" s="138">
        <v>4</v>
      </c>
      <c r="E47" s="143">
        <v>1075.20262441098</v>
      </c>
      <c r="F47" s="143">
        <v>960.000000000001</v>
      </c>
      <c r="G47" s="138">
        <v>112.00027337614363</v>
      </c>
      <c r="H47" s="138">
        <v>-12.868583472935297</v>
      </c>
      <c r="I47" s="138">
        <v>3.47556142460794</v>
      </c>
      <c r="J47" s="138">
        <v>0</v>
      </c>
      <c r="K47" s="138">
        <v>6.931279518</v>
      </c>
      <c r="L47" s="138">
        <v>4</v>
      </c>
      <c r="M47" s="143">
        <v>1122.74909839844</v>
      </c>
      <c r="N47" s="143">
        <v>957</v>
      </c>
      <c r="O47" s="138">
        <v>117.31965500506166</v>
      </c>
      <c r="P47" s="138">
        <v>-12.608329373968772</v>
      </c>
      <c r="Q47" s="138">
        <v>3.40264503378762</v>
      </c>
      <c r="R47" s="138">
        <v>0</v>
      </c>
      <c r="S47" s="138">
        <v>-0.072916390820319865</v>
      </c>
      <c r="T47" s="143">
        <v>-3.3600082012854546</v>
      </c>
      <c r="U47" s="143">
        <v>50.90648218874562</v>
      </c>
      <c r="V47" s="143">
        <v>47.546473987460104</v>
      </c>
      <c r="W47" s="151">
        <v>-0.0031250000000010627</v>
      </c>
      <c r="X47" s="151">
        <v>0.28792754917895774</v>
      </c>
      <c r="Y47" s="151">
        <v>0.047494362902609492</v>
      </c>
      <c r="Z47" s="151">
        <v>0</v>
      </c>
      <c r="AA47" s="151">
        <v>0</v>
      </c>
      <c r="AB47" s="151">
        <v>-0.020979744539702729</v>
      </c>
    </row>
    <row r="48">
      <c r="B48" s="150" t="s">
        <v>215</v>
      </c>
      <c r="C48" s="138">
        <v>0</v>
      </c>
      <c r="D48" s="138">
        <v>0</v>
      </c>
      <c r="E48" s="143">
        <v>-71</v>
      </c>
      <c r="F48" s="143">
        <v>-71</v>
      </c>
      <c r="G48" s="138">
        <v>100</v>
      </c>
      <c r="H48" s="138">
        <v>0</v>
      </c>
      <c r="I48" s="138">
        <v>0</v>
      </c>
      <c r="J48" s="138">
        <v>0</v>
      </c>
      <c r="K48" s="138">
        <v>0</v>
      </c>
      <c r="L48" s="138">
        <v>0</v>
      </c>
      <c r="M48" s="143">
        <v>-30</v>
      </c>
      <c r="N48" s="143">
        <v>-30</v>
      </c>
      <c r="O48" s="138">
        <v>100</v>
      </c>
      <c r="P48" s="138">
        <v>0</v>
      </c>
      <c r="Q48" s="138">
        <v>0</v>
      </c>
      <c r="R48" s="138">
        <v>0</v>
      </c>
      <c r="S48" s="138">
        <v>0</v>
      </c>
      <c r="T48" s="143">
        <v>41</v>
      </c>
      <c r="U48" s="143">
        <v>0</v>
      </c>
      <c r="V48" s="143">
        <v>41</v>
      </c>
      <c r="W48" s="151">
        <v>-0.57746478873239437</v>
      </c>
      <c r="X48" s="151">
        <v>0</v>
      </c>
      <c r="Y48" s="151">
        <v>0</v>
      </c>
      <c r="Z48" s="151">
        <v>0</v>
      </c>
      <c r="AA48" s="151">
        <v>0</v>
      </c>
      <c r="AB48" s="151">
        <v>0</v>
      </c>
    </row>
    <row r="49">
      <c r="B49" s="154" t="s">
        <v>44</v>
      </c>
      <c r="C49" s="146">
        <v>5.92406008020576</v>
      </c>
      <c r="D49" s="146">
        <v>19.0499657768652</v>
      </c>
      <c r="E49" s="145">
        <v>110675.95705356</v>
      </c>
      <c r="F49" s="145">
        <v>100044</v>
      </c>
      <c r="G49" s="146">
        <v>110.62728104989805</v>
      </c>
      <c r="H49" s="146">
        <v>-9.8916656805694743</v>
      </c>
      <c r="I49" s="146">
        <v>2.05929326491787</v>
      </c>
      <c r="J49" s="146">
        <v>17.104612191242364</v>
      </c>
      <c r="K49" s="146">
        <v>5.97752808988503</v>
      </c>
      <c r="L49" s="146">
        <v>19.1101984941821</v>
      </c>
      <c r="M49" s="145">
        <v>110508.324958016</v>
      </c>
      <c r="N49" s="145">
        <v>100125</v>
      </c>
      <c r="O49" s="146">
        <v>110.37036200550912</v>
      </c>
      <c r="P49" s="146">
        <v>-10.321905231486459</v>
      </c>
      <c r="Q49" s="146">
        <v>2.14215630896882</v>
      </c>
      <c r="R49" s="146">
        <v>16.652364343691783</v>
      </c>
      <c r="S49" s="146">
        <v>0.082863044050949686</v>
      </c>
      <c r="T49" s="145">
        <v>89.60809765041742</v>
      </c>
      <c r="U49" s="145">
        <v>-257.24019319440879</v>
      </c>
      <c r="V49" s="145">
        <v>-167.63209554400237</v>
      </c>
      <c r="W49" s="155">
        <v>0.00080964375674703133</v>
      </c>
      <c r="X49" s="155">
        <v>0.0090255684370797867</v>
      </c>
      <c r="Y49" s="155">
        <v>-0.0023223841529020337</v>
      </c>
      <c r="Z49" s="155">
        <v>-0.026440111152133197</v>
      </c>
      <c r="AA49" s="155">
        <v>0.0031618281115259757</v>
      </c>
      <c r="AB49" s="155">
        <v>0.040238583528924655</v>
      </c>
    </row>
    <row r="50">
      <c r="B50" s="150" t="s">
        <v>45</v>
      </c>
      <c r="C50" s="138">
        <v>0</v>
      </c>
      <c r="D50" s="138">
        <v>0</v>
      </c>
      <c r="E50" s="143">
        <v>1537</v>
      </c>
      <c r="F50" s="143">
        <v>1537</v>
      </c>
      <c r="G50" s="138">
        <v>100</v>
      </c>
      <c r="H50" s="138">
        <v>0</v>
      </c>
      <c r="I50" s="138">
        <v>0</v>
      </c>
      <c r="J50" s="138"/>
      <c r="K50" s="138">
        <v>0</v>
      </c>
      <c r="L50" s="138">
        <v>0</v>
      </c>
      <c r="M50" s="143">
        <v>1535</v>
      </c>
      <c r="N50" s="143">
        <v>1535</v>
      </c>
      <c r="O50" s="138">
        <v>100</v>
      </c>
      <c r="P50" s="138">
        <v>0</v>
      </c>
      <c r="Q50" s="138">
        <v>0</v>
      </c>
      <c r="R50" s="138"/>
      <c r="S50" s="138">
        <v>0</v>
      </c>
      <c r="T50" s="143">
        <v>-2</v>
      </c>
      <c r="U50" s="143">
        <v>0</v>
      </c>
      <c r="V50" s="143">
        <v>-2</v>
      </c>
      <c r="W50" s="151">
        <v>-0.0013012361743656475</v>
      </c>
      <c r="X50" s="151">
        <v>0</v>
      </c>
      <c r="Y50" s="151">
        <v>0</v>
      </c>
      <c r="Z50" s="151">
        <v>0</v>
      </c>
      <c r="AA50" s="151">
        <v>0</v>
      </c>
      <c r="AB50" s="151">
        <v>0</v>
      </c>
    </row>
    <row r="51">
      <c r="B51" s="150" t="s">
        <v>46</v>
      </c>
      <c r="C51" s="138">
        <v>0</v>
      </c>
      <c r="D51" s="138">
        <v>0</v>
      </c>
      <c r="E51" s="143">
        <v>1013</v>
      </c>
      <c r="F51" s="143">
        <v>1013</v>
      </c>
      <c r="G51" s="138">
        <v>100</v>
      </c>
      <c r="H51" s="138">
        <v>0</v>
      </c>
      <c r="I51" s="138">
        <v>0</v>
      </c>
      <c r="J51" s="138"/>
      <c r="K51" s="138">
        <v>0</v>
      </c>
      <c r="L51" s="138">
        <v>0</v>
      </c>
      <c r="M51" s="143">
        <v>1092</v>
      </c>
      <c r="N51" s="143">
        <v>1092</v>
      </c>
      <c r="O51" s="138">
        <v>100</v>
      </c>
      <c r="P51" s="138">
        <v>0</v>
      </c>
      <c r="Q51" s="138">
        <v>0</v>
      </c>
      <c r="R51" s="138"/>
      <c r="S51" s="138">
        <v>0</v>
      </c>
      <c r="T51" s="143">
        <v>79</v>
      </c>
      <c r="U51" s="143">
        <v>0</v>
      </c>
      <c r="V51" s="143">
        <v>79</v>
      </c>
      <c r="W51" s="151">
        <v>0.077986179664363275</v>
      </c>
      <c r="X51" s="151">
        <v>0</v>
      </c>
      <c r="Y51" s="151">
        <v>0</v>
      </c>
      <c r="Z51" s="151">
        <v>0</v>
      </c>
      <c r="AA51" s="151">
        <v>0</v>
      </c>
      <c r="AB51" s="151">
        <v>0</v>
      </c>
    </row>
    <row r="52">
      <c r="B52" s="150" t="s">
        <v>47</v>
      </c>
      <c r="C52" s="138">
        <v>0</v>
      </c>
      <c r="D52" s="138">
        <v>0</v>
      </c>
      <c r="E52" s="143">
        <v>-923</v>
      </c>
      <c r="F52" s="143">
        <v>-923</v>
      </c>
      <c r="G52" s="138">
        <v>100</v>
      </c>
      <c r="H52" s="138">
        <v>0</v>
      </c>
      <c r="I52" s="138">
        <v>0</v>
      </c>
      <c r="J52" s="138"/>
      <c r="K52" s="138">
        <v>0</v>
      </c>
      <c r="L52" s="138">
        <v>0</v>
      </c>
      <c r="M52" s="143">
        <v>-915</v>
      </c>
      <c r="N52" s="143">
        <v>-915</v>
      </c>
      <c r="O52" s="138">
        <v>100</v>
      </c>
      <c r="P52" s="138">
        <v>0</v>
      </c>
      <c r="Q52" s="138">
        <v>0</v>
      </c>
      <c r="R52" s="138"/>
      <c r="S52" s="138">
        <v>0</v>
      </c>
      <c r="T52" s="143">
        <v>8</v>
      </c>
      <c r="U52" s="143">
        <v>0</v>
      </c>
      <c r="V52" s="143">
        <v>8</v>
      </c>
      <c r="W52" s="151">
        <v>-0.00866738894907909</v>
      </c>
      <c r="X52" s="151">
        <v>0</v>
      </c>
      <c r="Y52" s="151">
        <v>0</v>
      </c>
      <c r="Z52" s="151">
        <v>0</v>
      </c>
      <c r="AA52" s="151">
        <v>0</v>
      </c>
      <c r="AB52" s="151">
        <v>0</v>
      </c>
    </row>
    <row r="53">
      <c r="B53" s="150" t="s">
        <v>48</v>
      </c>
      <c r="C53" s="138"/>
      <c r="D53" s="138"/>
      <c r="E53" s="143"/>
      <c r="F53" s="143"/>
      <c r="G53" s="138"/>
      <c r="H53" s="138"/>
      <c r="I53" s="138"/>
      <c r="J53" s="138"/>
      <c r="K53" s="138">
        <v>0</v>
      </c>
      <c r="L53" s="138">
        <v>0</v>
      </c>
      <c r="M53" s="143">
        <v>65</v>
      </c>
      <c r="N53" s="143">
        <v>65</v>
      </c>
      <c r="O53" s="138">
        <v>100</v>
      </c>
      <c r="P53" s="138">
        <v>0</v>
      </c>
      <c r="Q53" s="138">
        <v>0</v>
      </c>
      <c r="R53" s="138"/>
      <c r="S53" s="138">
        <v>0</v>
      </c>
      <c r="T53" s="143">
        <v>65</v>
      </c>
      <c r="U53" s="143">
        <v>0</v>
      </c>
      <c r="V53" s="143">
        <v>65</v>
      </c>
      <c r="W53" s="151">
        <v>-1</v>
      </c>
      <c r="X53" s="151">
        <v>0</v>
      </c>
      <c r="Y53" s="151">
        <v>-1</v>
      </c>
      <c r="Z53" s="151">
        <v>0</v>
      </c>
      <c r="AA53" s="151">
        <v>0</v>
      </c>
      <c r="AB53" s="151">
        <v>0</v>
      </c>
    </row>
    <row r="54">
      <c r="B54" s="154" t="s">
        <v>49</v>
      </c>
      <c r="C54" s="146">
        <v>0</v>
      </c>
      <c r="D54" s="146">
        <v>0</v>
      </c>
      <c r="E54" s="145">
        <v>1627</v>
      </c>
      <c r="F54" s="145">
        <v>1627</v>
      </c>
      <c r="G54" s="146">
        <v>100</v>
      </c>
      <c r="H54" s="146">
        <v>0</v>
      </c>
      <c r="I54" s="146">
        <v>0</v>
      </c>
      <c r="J54" s="146"/>
      <c r="K54" s="146">
        <v>0</v>
      </c>
      <c r="L54" s="146">
        <v>0</v>
      </c>
      <c r="M54" s="145">
        <v>1777</v>
      </c>
      <c r="N54" s="145">
        <v>1777</v>
      </c>
      <c r="O54" s="146">
        <v>100</v>
      </c>
      <c r="P54" s="146">
        <v>0</v>
      </c>
      <c r="Q54" s="146">
        <v>0</v>
      </c>
      <c r="R54" s="146"/>
      <c r="S54" s="146">
        <v>0</v>
      </c>
      <c r="T54" s="145">
        <v>150</v>
      </c>
      <c r="U54" s="145">
        <v>0</v>
      </c>
      <c r="V54" s="145">
        <v>150</v>
      </c>
      <c r="W54" s="155">
        <v>0.092194222495390291</v>
      </c>
      <c r="X54" s="155">
        <v>0</v>
      </c>
      <c r="Y54" s="155">
        <v>0</v>
      </c>
      <c r="Z54" s="155">
        <v>0</v>
      </c>
      <c r="AA54" s="155">
        <v>0</v>
      </c>
      <c r="AB54" s="155">
        <v>0</v>
      </c>
    </row>
    <row r="55">
      <c r="B55" s="154" t="s">
        <v>50</v>
      </c>
      <c r="C55" s="146">
        <v>4.81175176555488</v>
      </c>
      <c r="D55" s="146">
        <v>15.9753593429158</v>
      </c>
      <c r="E55" s="145">
        <v>136044.395335148</v>
      </c>
      <c r="F55" s="145">
        <v>125266</v>
      </c>
      <c r="G55" s="146">
        <v>108.60440609195472</v>
      </c>
      <c r="H55" s="146">
        <v>-8.4959133179879434</v>
      </c>
      <c r="I55" s="146">
        <v>1.79190318369425</v>
      </c>
      <c r="J55" s="146"/>
      <c r="K55" s="146">
        <v>4.78960915337298</v>
      </c>
      <c r="L55" s="146">
        <v>15.8412046543463</v>
      </c>
      <c r="M55" s="145">
        <v>137447.937573406</v>
      </c>
      <c r="N55" s="145">
        <v>126904</v>
      </c>
      <c r="O55" s="146">
        <v>108.30859356159459</v>
      </c>
      <c r="P55" s="146">
        <v>-8.7527412235341568</v>
      </c>
      <c r="Q55" s="146">
        <v>1.83965391735106</v>
      </c>
      <c r="R55" s="146"/>
      <c r="S55" s="146">
        <v>0.047750733656809929</v>
      </c>
      <c r="T55" s="145">
        <v>1778.9401717862183</v>
      </c>
      <c r="U55" s="145">
        <v>-375.39793352821118</v>
      </c>
      <c r="V55" s="145">
        <v>1403.542238258</v>
      </c>
      <c r="W55" s="155">
        <v>0.013076173901936678</v>
      </c>
      <c r="X55" s="155">
        <v>-0.0046017777434840213</v>
      </c>
      <c r="Y55" s="155">
        <v>-0.0027237617791460579</v>
      </c>
      <c r="Z55" s="155">
        <v>0</v>
      </c>
      <c r="AA55" s="155">
        <v>-0.0083976006855201613</v>
      </c>
      <c r="AB55" s="155">
        <v>0.026648054477120438</v>
      </c>
    </row>
    <row r="56"/>
    <row r="57">
      <c r="B57" s="149" t="s">
        <v>58</v>
      </c>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row>
    <row r="58">
      <c r="B58" s="150" t="s">
        <v>51</v>
      </c>
      <c r="C58" s="138">
        <v>1.51698034484966</v>
      </c>
      <c r="D58" s="138">
        <v>0.796714579055442</v>
      </c>
      <c r="E58" s="143">
        <v>45294.6306232524</v>
      </c>
      <c r="F58" s="143">
        <v>44738</v>
      </c>
      <c r="G58" s="138">
        <v>101.24420095501006</v>
      </c>
      <c r="H58" s="138">
        <v>-3.2014475845772457</v>
      </c>
      <c r="I58" s="138">
        <v>0.890551522234732</v>
      </c>
      <c r="J58" s="138">
        <v>0.0226885135520754</v>
      </c>
      <c r="K58" s="138">
        <v>1.51065866587118</v>
      </c>
      <c r="L58" s="138">
        <v>0.826830937713895</v>
      </c>
      <c r="M58" s="143">
        <v>43386.6894654824</v>
      </c>
      <c r="N58" s="143">
        <v>42829</v>
      </c>
      <c r="O58" s="138">
        <v>101.30213048514418</v>
      </c>
      <c r="P58" s="138">
        <v>-3.3392502526755958</v>
      </c>
      <c r="Q58" s="138">
        <v>0.921052942725581</v>
      </c>
      <c r="R58" s="138">
        <v>0.0243835448522393</v>
      </c>
      <c r="S58" s="138">
        <v>0.030501420490849029</v>
      </c>
      <c r="T58" s="143">
        <v>-1932.751796231142</v>
      </c>
      <c r="U58" s="143">
        <v>24.810638461141231</v>
      </c>
      <c r="V58" s="143">
        <v>-1907.9411577700012</v>
      </c>
      <c r="W58" s="151">
        <v>-0.042670660288792524</v>
      </c>
      <c r="X58" s="151">
        <v>-0.0041672781061025642</v>
      </c>
      <c r="Y58" s="151">
        <v>0.00057217627861826667</v>
      </c>
      <c r="Z58" s="151">
        <v>0.074708785847667381</v>
      </c>
      <c r="AA58" s="151">
        <v>0.0378006872852233</v>
      </c>
      <c r="AB58" s="151">
        <v>0.034250034646293545</v>
      </c>
    </row>
    <row r="59">
      <c r="B59" s="150" t="s">
        <v>52</v>
      </c>
      <c r="C59" s="138">
        <v>0.6532879552</v>
      </c>
      <c r="D59" s="138">
        <v>0</v>
      </c>
      <c r="E59" s="143">
        <v>2479.11249799144</v>
      </c>
      <c r="F59" s="143">
        <v>2562</v>
      </c>
      <c r="G59" s="138">
        <v>96.7647345039594</v>
      </c>
      <c r="H59" s="138">
        <v>-11.585079468764857</v>
      </c>
      <c r="I59" s="138">
        <v>3.7196336363965</v>
      </c>
      <c r="J59" s="138">
        <v>0.87416109546967269</v>
      </c>
      <c r="K59" s="138">
        <v>0.640411615</v>
      </c>
      <c r="L59" s="138">
        <v>0</v>
      </c>
      <c r="M59" s="143">
        <v>2501.46882487381</v>
      </c>
      <c r="N59" s="143">
        <v>2503</v>
      </c>
      <c r="O59" s="138">
        <v>99.938826403268465</v>
      </c>
      <c r="P59" s="138">
        <v>-0.937575630580283</v>
      </c>
      <c r="Q59" s="138">
        <v>0.238754715677919</v>
      </c>
      <c r="R59" s="138">
        <v>17.459581473198146</v>
      </c>
      <c r="S59" s="138">
        <v>-3.4808789207185811</v>
      </c>
      <c r="T59" s="143">
        <v>-57.091193357336046</v>
      </c>
      <c r="U59" s="143">
        <v>79.44752023970581</v>
      </c>
      <c r="V59" s="143">
        <v>22.356326882370013</v>
      </c>
      <c r="W59" s="151">
        <v>-0.023028883684621391</v>
      </c>
      <c r="X59" s="151">
        <v>-0.019710052967466769</v>
      </c>
      <c r="Y59" s="151">
        <v>0.0328021558223692</v>
      </c>
      <c r="Z59" s="151">
        <v>18.972956430664983</v>
      </c>
      <c r="AA59" s="151">
        <v>0</v>
      </c>
      <c r="AB59" s="151">
        <v>-0.9358123033027469</v>
      </c>
    </row>
    <row r="60">
      <c r="B60" s="150" t="s">
        <v>53</v>
      </c>
      <c r="C60" s="138">
        <v>0.6532879552</v>
      </c>
      <c r="D60" s="138">
        <v>0</v>
      </c>
      <c r="E60" s="143">
        <v>31970.4275108493</v>
      </c>
      <c r="F60" s="143">
        <v>31522</v>
      </c>
      <c r="G60" s="138">
        <v>101.42258584750111</v>
      </c>
      <c r="H60" s="138">
        <v>-5.9533544798142009</v>
      </c>
      <c r="I60" s="138">
        <v>1.71608897369552</v>
      </c>
      <c r="J60" s="138">
        <v>1.8423470126248338</v>
      </c>
      <c r="K60" s="138">
        <v>0.640411615</v>
      </c>
      <c r="L60" s="138">
        <v>0</v>
      </c>
      <c r="M60" s="143">
        <v>34428.7413896742</v>
      </c>
      <c r="N60" s="143">
        <v>34036</v>
      </c>
      <c r="O60" s="138">
        <v>101.15389995790986</v>
      </c>
      <c r="P60" s="138">
        <v>-5.8824693734843105</v>
      </c>
      <c r="Q60" s="138">
        <v>1.69260576713327</v>
      </c>
      <c r="R60" s="138">
        <v>1.8423470126248354</v>
      </c>
      <c r="S60" s="138">
        <v>-0.023483206562250114</v>
      </c>
      <c r="T60" s="143">
        <v>2549.7638082061781</v>
      </c>
      <c r="U60" s="143">
        <v>-91.449929381279077</v>
      </c>
      <c r="V60" s="143">
        <v>2458.3138788249016</v>
      </c>
      <c r="W60" s="151">
        <v>0.079753822726984322</v>
      </c>
      <c r="X60" s="151">
        <v>-0.019710052967466769</v>
      </c>
      <c r="Y60" s="151">
        <v>-0.0026491721478611226</v>
      </c>
      <c r="Z60" s="151">
        <v>8.4365878079654225E-16</v>
      </c>
      <c r="AA60" s="151">
        <v>0</v>
      </c>
      <c r="AB60" s="151">
        <v>-0.013684142793412448</v>
      </c>
    </row>
    <row r="61">
      <c r="B61" s="150" t="s">
        <v>54</v>
      </c>
      <c r="C61" s="138">
        <v>0.2762240177</v>
      </c>
      <c r="D61" s="138">
        <v>0</v>
      </c>
      <c r="E61" s="143">
        <v>9761.94463698416</v>
      </c>
      <c r="F61" s="143">
        <v>9654</v>
      </c>
      <c r="G61" s="138">
        <v>101.1181337992973</v>
      </c>
      <c r="H61" s="138">
        <v>-3.1512974752451517</v>
      </c>
      <c r="I61" s="138">
        <v>0.856176027929908</v>
      </c>
      <c r="J61" s="138">
        <v>2.9285530376777613</v>
      </c>
      <c r="K61" s="138">
        <v>0.256580823</v>
      </c>
      <c r="L61" s="138">
        <v>0</v>
      </c>
      <c r="M61" s="143">
        <v>10629.2489784401</v>
      </c>
      <c r="N61" s="143">
        <v>10523</v>
      </c>
      <c r="O61" s="138">
        <v>101.00968334543477</v>
      </c>
      <c r="P61" s="138">
        <v>-3.1306577249386742</v>
      </c>
      <c r="Q61" s="138">
        <v>0.849961032903198</v>
      </c>
      <c r="R61" s="138">
        <v>2.9285530376777587</v>
      </c>
      <c r="S61" s="138">
        <v>-0.0062149950267099685</v>
      </c>
      <c r="T61" s="143">
        <v>878.71658271589354</v>
      </c>
      <c r="U61" s="143">
        <v>-11.412241259954142</v>
      </c>
      <c r="V61" s="143">
        <v>867.30434145593972</v>
      </c>
      <c r="W61" s="151">
        <v>0.090014501760928109</v>
      </c>
      <c r="X61" s="151">
        <v>-0.071113275607097862</v>
      </c>
      <c r="Y61" s="151">
        <v>-0.0010725124148136197</v>
      </c>
      <c r="Z61" s="151">
        <v>-9.0984702165860641E-16</v>
      </c>
      <c r="AA61" s="151">
        <v>0</v>
      </c>
      <c r="AB61" s="151">
        <v>-0.0072590154640708622</v>
      </c>
    </row>
    <row r="62">
      <c r="B62" s="150" t="s">
        <v>55</v>
      </c>
      <c r="C62" s="138">
        <v>0</v>
      </c>
      <c r="D62" s="138">
        <v>0</v>
      </c>
      <c r="E62" s="143">
        <v>23245.1048710259</v>
      </c>
      <c r="F62" s="143">
        <v>22907</v>
      </c>
      <c r="G62" s="138">
        <v>101.47598930905792</v>
      </c>
      <c r="H62" s="138">
        <v>-7.0792152071537249</v>
      </c>
      <c r="I62" s="138">
        <v>1.91988708565167</v>
      </c>
      <c r="J62" s="138">
        <v>4.1675471372851964</v>
      </c>
      <c r="K62" s="138">
        <v>0</v>
      </c>
      <c r="L62" s="138">
        <v>0</v>
      </c>
      <c r="M62" s="143">
        <v>23211.9128531515</v>
      </c>
      <c r="N62" s="143">
        <v>22892</v>
      </c>
      <c r="O62" s="138">
        <v>101.39748756400272</v>
      </c>
      <c r="P62" s="138">
        <v>-7.06138572942152</v>
      </c>
      <c r="Q62" s="138">
        <v>1.91440418886105</v>
      </c>
      <c r="R62" s="138">
        <v>4.1675471372851991</v>
      </c>
      <c r="S62" s="138">
        <v>-0.0054828967906201953</v>
      </c>
      <c r="T62" s="143">
        <v>-15.221398396358689</v>
      </c>
      <c r="U62" s="143">
        <v>-17.970619478037786</v>
      </c>
      <c r="V62" s="143">
        <v>-33.1920178743967</v>
      </c>
      <c r="W62" s="151">
        <v>-0.00065482167023180689</v>
      </c>
      <c r="X62" s="151">
        <v>0</v>
      </c>
      <c r="Y62" s="151">
        <v>-0.00077359920893324986</v>
      </c>
      <c r="Z62" s="151">
        <v>6.3935335854079735E-16</v>
      </c>
      <c r="AA62" s="151">
        <v>0</v>
      </c>
      <c r="AB62" s="151">
        <v>-0.00285584336266272</v>
      </c>
    </row>
    <row r="63">
      <c r="B63" s="154" t="s">
        <v>56</v>
      </c>
      <c r="C63" s="146">
        <v>0.833161254408632</v>
      </c>
      <c r="D63" s="146">
        <v>0.796714579055442</v>
      </c>
      <c r="E63" s="145">
        <v>112751.220140103</v>
      </c>
      <c r="F63" s="145">
        <v>111383</v>
      </c>
      <c r="G63" s="146">
        <v>101.22839225025632</v>
      </c>
      <c r="H63" s="146">
        <v>-4.9611904832198093</v>
      </c>
      <c r="I63" s="146">
        <v>1.39607012728829</v>
      </c>
      <c r="J63" s="146"/>
      <c r="K63" s="146">
        <v>0.805085872884307</v>
      </c>
      <c r="L63" s="146">
        <v>0.826830937713895</v>
      </c>
      <c r="M63" s="145">
        <v>114158.061511622</v>
      </c>
      <c r="N63" s="145">
        <v>112783</v>
      </c>
      <c r="O63" s="146">
        <v>101.21920990895968</v>
      </c>
      <c r="P63" s="146">
        <v>-4.7910340287831374</v>
      </c>
      <c r="Q63" s="146">
        <v>1.33415363171189</v>
      </c>
      <c r="R63" s="146"/>
      <c r="S63" s="146">
        <v>-0.0619164955764</v>
      </c>
      <c r="T63" s="145">
        <v>1417.1974915035885</v>
      </c>
      <c r="U63" s="145">
        <v>-10.356119984585329</v>
      </c>
      <c r="V63" s="145">
        <v>1406.8413715189963</v>
      </c>
      <c r="W63" s="155">
        <v>0.012569243062226732</v>
      </c>
      <c r="X63" s="155">
        <v>-0.033697416167357129</v>
      </c>
      <c r="Y63" s="155">
        <v>-9.0709148812082E-05</v>
      </c>
      <c r="Z63" s="155">
        <v>0</v>
      </c>
      <c r="AA63" s="155">
        <v>0.0378006872852233</v>
      </c>
      <c r="AB63" s="155">
        <v>-0.044350562601511906</v>
      </c>
    </row>
    <row r="64">
      <c r="B64" s="150" t="s">
        <v>46</v>
      </c>
      <c r="C64" s="138">
        <v>0</v>
      </c>
      <c r="D64" s="138">
        <v>0</v>
      </c>
      <c r="E64" s="143">
        <v>537</v>
      </c>
      <c r="F64" s="143">
        <v>537</v>
      </c>
      <c r="G64" s="138">
        <v>100</v>
      </c>
      <c r="H64" s="138">
        <v>0</v>
      </c>
      <c r="I64" s="138">
        <v>0</v>
      </c>
      <c r="J64" s="138"/>
      <c r="K64" s="138">
        <v>0</v>
      </c>
      <c r="L64" s="138">
        <v>0</v>
      </c>
      <c r="M64" s="143">
        <v>475</v>
      </c>
      <c r="N64" s="143">
        <v>475</v>
      </c>
      <c r="O64" s="138">
        <v>100</v>
      </c>
      <c r="P64" s="138">
        <v>0</v>
      </c>
      <c r="Q64" s="138">
        <v>0</v>
      </c>
      <c r="R64" s="138"/>
      <c r="S64" s="138">
        <v>0</v>
      </c>
      <c r="T64" s="143">
        <v>-62</v>
      </c>
      <c r="U64" s="143">
        <v>0</v>
      </c>
      <c r="V64" s="143">
        <v>-62</v>
      </c>
      <c r="W64" s="151">
        <v>-0.1154562383612663</v>
      </c>
      <c r="X64" s="151">
        <v>0</v>
      </c>
      <c r="Y64" s="151">
        <v>0</v>
      </c>
      <c r="Z64" s="151">
        <v>0</v>
      </c>
      <c r="AA64" s="151">
        <v>0</v>
      </c>
      <c r="AB64" s="151">
        <v>0</v>
      </c>
    </row>
    <row r="65">
      <c r="B65" s="154" t="s">
        <v>57</v>
      </c>
      <c r="C65" s="146">
        <v>0</v>
      </c>
      <c r="D65" s="146">
        <v>0</v>
      </c>
      <c r="E65" s="145">
        <v>537</v>
      </c>
      <c r="F65" s="145">
        <v>537</v>
      </c>
      <c r="G65" s="146">
        <v>100</v>
      </c>
      <c r="H65" s="146">
        <v>0</v>
      </c>
      <c r="I65" s="146">
        <v>0</v>
      </c>
      <c r="J65" s="146"/>
      <c r="K65" s="146">
        <v>0</v>
      </c>
      <c r="L65" s="146">
        <v>0</v>
      </c>
      <c r="M65" s="145">
        <v>475</v>
      </c>
      <c r="N65" s="145">
        <v>475</v>
      </c>
      <c r="O65" s="146">
        <v>100</v>
      </c>
      <c r="P65" s="146">
        <v>0</v>
      </c>
      <c r="Q65" s="146">
        <v>0</v>
      </c>
      <c r="R65" s="146"/>
      <c r="S65" s="146">
        <v>0</v>
      </c>
      <c r="T65" s="145">
        <v>-62</v>
      </c>
      <c r="U65" s="145">
        <v>0</v>
      </c>
      <c r="V65" s="145">
        <v>-62</v>
      </c>
      <c r="W65" s="155">
        <v>-0.1154562383612663</v>
      </c>
      <c r="X65" s="155">
        <v>0</v>
      </c>
      <c r="Y65" s="155">
        <v>0</v>
      </c>
      <c r="Z65" s="155">
        <v>0</v>
      </c>
      <c r="AA65" s="155">
        <v>0</v>
      </c>
      <c r="AB65" s="155">
        <v>0</v>
      </c>
    </row>
    <row r="66">
      <c r="B66" s="154" t="s">
        <v>58</v>
      </c>
      <c r="C66" s="146">
        <v>0.829163688347004</v>
      </c>
      <c r="D66" s="146">
        <v>0.796714579055442</v>
      </c>
      <c r="E66" s="145">
        <v>113288.220140103</v>
      </c>
      <c r="F66" s="145">
        <v>111920</v>
      </c>
      <c r="G66" s="146">
        <v>101.22249833819068</v>
      </c>
      <c r="H66" s="146">
        <v>-4.9376738343908819</v>
      </c>
      <c r="I66" s="146">
        <v>1.38945258437494</v>
      </c>
      <c r="J66" s="146"/>
      <c r="K66" s="146">
        <v>0.801709371536764</v>
      </c>
      <c r="L66" s="146">
        <v>0.826830937713895</v>
      </c>
      <c r="M66" s="145">
        <v>114633.061511622</v>
      </c>
      <c r="N66" s="145">
        <v>113258</v>
      </c>
      <c r="O66" s="146">
        <v>101.21409658622085</v>
      </c>
      <c r="P66" s="146">
        <v>-4.771181630760589</v>
      </c>
      <c r="Q66" s="146">
        <v>1.32862535769821</v>
      </c>
      <c r="R66" s="146"/>
      <c r="S66" s="146">
        <v>-0.060827226676729795</v>
      </c>
      <c r="T66" s="145">
        <v>1354.3570277649912</v>
      </c>
      <c r="U66" s="145">
        <v>-9.5156562459876177</v>
      </c>
      <c r="V66" s="145">
        <v>1344.8413715189963</v>
      </c>
      <c r="W66" s="155">
        <v>0.011954967834167262</v>
      </c>
      <c r="X66" s="155">
        <v>-0.033110852773801665</v>
      </c>
      <c r="Y66" s="155">
        <v>-8.30028117045389E-05</v>
      </c>
      <c r="Z66" s="155">
        <v>0</v>
      </c>
      <c r="AA66" s="155">
        <v>0.0378006872852233</v>
      </c>
      <c r="AB66" s="155">
        <v>-0.043777835502097087</v>
      </c>
    </row>
    <row r="67"/>
    <row r="68">
      <c r="B68" s="149" t="s">
        <v>216</v>
      </c>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row>
    <row r="69">
      <c r="B69" s="154" t="s">
        <v>216</v>
      </c>
      <c r="C69" s="146">
        <v>38.2098678753333</v>
      </c>
      <c r="D69" s="146">
        <v>12.1314168377823</v>
      </c>
      <c r="E69" s="145">
        <v>22756.1751950443</v>
      </c>
      <c r="F69" s="145">
        <v>13346.0000000001</v>
      </c>
      <c r="G69" s="146">
        <v>170.50933009923668</v>
      </c>
      <c r="H69" s="146">
        <v>-26.210077252562172</v>
      </c>
      <c r="I69" s="146">
        <v>3.79544339642409</v>
      </c>
      <c r="J69" s="146"/>
      <c r="K69" s="146">
        <v>37.8880668326347</v>
      </c>
      <c r="L69" s="146">
        <v>12.186173853525</v>
      </c>
      <c r="M69" s="145">
        <v>22814.8760617835</v>
      </c>
      <c r="N69" s="145">
        <v>13646</v>
      </c>
      <c r="O69" s="146">
        <v>167.19094285346256</v>
      </c>
      <c r="P69" s="146">
        <v>-28.758037963899419</v>
      </c>
      <c r="Q69" s="146">
        <v>4.40731057059092</v>
      </c>
      <c r="R69" s="146"/>
      <c r="S69" s="146">
        <v>0.61186717416683</v>
      </c>
      <c r="T69" s="145">
        <v>511.52799029753947</v>
      </c>
      <c r="U69" s="145">
        <v>-452.82712355833627</v>
      </c>
      <c r="V69" s="145">
        <v>58.700866739200137</v>
      </c>
      <c r="W69" s="155">
        <v>0.022478645286969707</v>
      </c>
      <c r="X69" s="155">
        <v>-0.0084219354997127332</v>
      </c>
      <c r="Y69" s="155">
        <v>-0.019461616815002514</v>
      </c>
      <c r="Z69" s="155">
        <v>0</v>
      </c>
      <c r="AA69" s="155">
        <v>0.0045136538027581207</v>
      </c>
      <c r="AB69" s="155">
        <v>0.16121098650642662</v>
      </c>
    </row>
    <row r="70">
      <c r="C70" s="13"/>
      <c r="D70" s="13"/>
      <c r="E70" s="5"/>
      <c r="F70" s="5"/>
      <c r="G70" s="13"/>
      <c r="H70" s="13"/>
      <c r="I70" s="13"/>
      <c r="J70" s="13"/>
      <c r="K70" s="13"/>
      <c r="L70" s="13"/>
      <c r="M70" s="5"/>
      <c r="N70" s="5"/>
      <c r="O70" s="13"/>
      <c r="P70" s="13"/>
      <c r="Q70" s="13"/>
      <c r="R70" s="13"/>
      <c r="S70" s="13"/>
      <c r="T70" s="5"/>
      <c r="U70" s="5"/>
      <c r="V70" s="5"/>
      <c r="W70" s="41"/>
      <c r="X70" s="41"/>
      <c r="Y70" s="41"/>
      <c r="Z70" s="41"/>
      <c r="AA70" s="41"/>
      <c r="AB70" s="41"/>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0">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3"/>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10.4304710272877</v>
      </c>
      <c r="D9" s="157">
        <v>9.49932194928486</v>
      </c>
      <c r="E9" s="122">
        <v>48.754361684022804</v>
      </c>
      <c r="F9" s="122">
        <v>48.7670810572777</v>
      </c>
    </row>
    <row r="10">
      <c r="B10" s="156" t="s">
        <v>7</v>
      </c>
      <c r="C10" s="122">
        <v>12.5170598503209</v>
      </c>
      <c r="D10" s="157">
        <v>11.3996888239231</v>
      </c>
      <c r="E10" s="122">
        <v>58.475895940155596</v>
      </c>
      <c r="F10" s="122">
        <v>58.491907721736304</v>
      </c>
    </row>
    <row r="11">
      <c r="B11" s="156" t="s">
        <v>8</v>
      </c>
      <c r="C11" s="122">
        <v>14.6541589176072</v>
      </c>
      <c r="D11" s="157">
        <v>13.346908046800099</v>
      </c>
      <c r="E11" s="122">
        <v>68.421793149439708</v>
      </c>
      <c r="F11" s="122">
        <v>68.4456841629012</v>
      </c>
    </row>
    <row r="12">
      <c r="B12" s="156" t="s">
        <v>9</v>
      </c>
      <c r="C12" s="122">
        <v>0</v>
      </c>
      <c r="D12" s="157">
        <v>0</v>
      </c>
      <c r="E12" s="122">
        <v>0</v>
      </c>
      <c r="F12" s="122">
        <v>0</v>
      </c>
    </row>
    <row r="13">
      <c r="B13" s="147" t="s">
        <v>10</v>
      </c>
      <c r="C13" s="158">
        <v>9.0804780759001389</v>
      </c>
      <c r="D13" s="159">
        <v>8.4138093138291072</v>
      </c>
      <c r="E13" s="158">
        <v>42.417114321737216</v>
      </c>
      <c r="F13" s="158">
        <v>43.165806566721081</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4007.55935463772</v>
      </c>
      <c r="D19" s="123">
        <v>4214.63651973054</v>
      </c>
      <c r="E19" s="123">
        <v>207.07716509281983</v>
      </c>
      <c r="F19" s="123">
        <v>4192.30282139717</v>
      </c>
      <c r="G19" s="123">
        <v>4372.15602581381</v>
      </c>
      <c r="H19" s="123">
        <v>179.85320441663964</v>
      </c>
    </row>
    <row r="20">
      <c r="B20" s="156" t="s">
        <v>16</v>
      </c>
      <c r="C20" s="123">
        <v>15144.7475134015</v>
      </c>
      <c r="D20" s="123">
        <v>16630.9557068567</v>
      </c>
      <c r="E20" s="123">
        <v>1486.2081934551989</v>
      </c>
      <c r="F20" s="123">
        <v>15842.9014048927</v>
      </c>
      <c r="G20" s="123">
        <v>17252.5276778613</v>
      </c>
      <c r="H20" s="123">
        <v>1409.6262729685996</v>
      </c>
    </row>
    <row r="21">
      <c r="B21" s="160" t="s">
        <v>17</v>
      </c>
      <c r="C21" s="161">
        <v>19152.3068680392</v>
      </c>
      <c r="D21" s="161">
        <v>20845.592226587298</v>
      </c>
      <c r="E21" s="161">
        <v>1693.2853585481009</v>
      </c>
      <c r="F21" s="161">
        <v>20035.204226289898</v>
      </c>
      <c r="G21" s="161">
        <v>21624.6837036751</v>
      </c>
      <c r="H21" s="161">
        <v>1589.4794773852007</v>
      </c>
    </row>
    <row r="22">
      <c r="B22" s="156" t="s">
        <v>18</v>
      </c>
      <c r="C22" s="123">
        <v>3000</v>
      </c>
      <c r="D22" s="123">
        <v>2000</v>
      </c>
      <c r="E22" s="123">
        <v>-1000</v>
      </c>
      <c r="F22" s="123">
        <v>3000</v>
      </c>
      <c r="G22" s="123">
        <v>2000</v>
      </c>
      <c r="H22" s="123">
        <v>-1000</v>
      </c>
    </row>
    <row r="23">
      <c r="B23" s="156" t="s">
        <v>19</v>
      </c>
      <c r="C23" s="123">
        <v>1013</v>
      </c>
      <c r="D23" s="123">
        <v>517</v>
      </c>
      <c r="E23" s="123">
        <v>-496</v>
      </c>
      <c r="F23" s="123">
        <v>1013</v>
      </c>
      <c r="G23" s="123">
        <v>517</v>
      </c>
      <c r="H23" s="123">
        <v>-496</v>
      </c>
    </row>
    <row r="24">
      <c r="B24" s="156" t="s">
        <v>20</v>
      </c>
      <c r="C24" s="123">
        <v>1311</v>
      </c>
      <c r="D24" s="123">
        <v>1237</v>
      </c>
      <c r="E24" s="123">
        <v>-74</v>
      </c>
      <c r="F24" s="123">
        <v>1311</v>
      </c>
      <c r="G24" s="123">
        <v>1237</v>
      </c>
      <c r="H24" s="123">
        <v>-74</v>
      </c>
    </row>
    <row r="25">
      <c r="B25" s="160" t="s">
        <v>21</v>
      </c>
      <c r="C25" s="161">
        <v>1311</v>
      </c>
      <c r="D25" s="161">
        <v>1237</v>
      </c>
      <c r="E25" s="161">
        <v>-74</v>
      </c>
      <c r="F25" s="161">
        <v>1311</v>
      </c>
      <c r="G25" s="161">
        <v>1237</v>
      </c>
      <c r="H25" s="161">
        <v>-74</v>
      </c>
    </row>
    <row r="26">
      <c r="B26" s="156" t="s">
        <v>22</v>
      </c>
      <c r="C26" s="123">
        <v>254</v>
      </c>
      <c r="D26" s="123">
        <v>229</v>
      </c>
      <c r="E26" s="123">
        <v>-25</v>
      </c>
      <c r="F26" s="123">
        <v>254</v>
      </c>
      <c r="G26" s="123">
        <v>229</v>
      </c>
      <c r="H26" s="123">
        <v>-25</v>
      </c>
    </row>
    <row r="27">
      <c r="B27" s="160" t="s">
        <v>23</v>
      </c>
      <c r="C27" s="161">
        <v>254</v>
      </c>
      <c r="D27" s="161">
        <v>229</v>
      </c>
      <c r="E27" s="161">
        <v>-25</v>
      </c>
      <c r="F27" s="161">
        <v>254</v>
      </c>
      <c r="G27" s="161">
        <v>229</v>
      </c>
      <c r="H27" s="161">
        <v>-25</v>
      </c>
    </row>
    <row r="28">
      <c r="B28" s="160" t="s">
        <v>24</v>
      </c>
      <c r="C28" s="161">
        <v>1565</v>
      </c>
      <c r="D28" s="161">
        <v>1466</v>
      </c>
      <c r="E28" s="161">
        <v>-99</v>
      </c>
      <c r="F28" s="161">
        <v>1565</v>
      </c>
      <c r="G28" s="161">
        <v>1466</v>
      </c>
      <c r="H28" s="161">
        <v>-99</v>
      </c>
    </row>
    <row r="29">
      <c r="B29" s="156" t="s">
        <v>25</v>
      </c>
      <c r="C29" s="123"/>
      <c r="D29" s="123">
        <v>1235</v>
      </c>
      <c r="E29" s="123">
        <v>1235</v>
      </c>
      <c r="F29" s="123"/>
      <c r="G29" s="123">
        <v>1235</v>
      </c>
      <c r="H29" s="123">
        <v>1235</v>
      </c>
    </row>
    <row r="30">
      <c r="B30" s="160" t="s">
        <v>26</v>
      </c>
      <c r="C30" s="123"/>
      <c r="D30" s="161">
        <v>1235</v>
      </c>
      <c r="E30" s="161">
        <v>1235</v>
      </c>
      <c r="F30" s="123"/>
      <c r="G30" s="161">
        <v>1235</v>
      </c>
      <c r="H30" s="161">
        <v>1235</v>
      </c>
    </row>
    <row r="31">
      <c r="B31" s="160" t="s">
        <v>27</v>
      </c>
      <c r="C31" s="161">
        <v>5578</v>
      </c>
      <c r="D31" s="161">
        <v>5218</v>
      </c>
      <c r="E31" s="161">
        <v>-360</v>
      </c>
      <c r="F31" s="161">
        <v>5578</v>
      </c>
      <c r="G31" s="161">
        <v>5218</v>
      </c>
      <c r="H31" s="161">
        <v>-360</v>
      </c>
    </row>
    <row r="32">
      <c r="B32" s="156" t="s">
        <v>28</v>
      </c>
      <c r="C32" s="123">
        <v>2506</v>
      </c>
      <c r="D32" s="123">
        <v>2670</v>
      </c>
      <c r="E32" s="123">
        <v>164</v>
      </c>
      <c r="F32" s="123">
        <v>2506</v>
      </c>
      <c r="G32" s="123">
        <v>2670</v>
      </c>
      <c r="H32" s="123">
        <v>164</v>
      </c>
    </row>
    <row r="33">
      <c r="B33" s="156" t="s">
        <v>29</v>
      </c>
      <c r="C33" s="123">
        <v>1939</v>
      </c>
      <c r="D33" s="123">
        <v>1800</v>
      </c>
      <c r="E33" s="123">
        <v>-139</v>
      </c>
      <c r="F33" s="123">
        <v>1939</v>
      </c>
      <c r="G33" s="123">
        <v>1800</v>
      </c>
      <c r="H33" s="123">
        <v>-139</v>
      </c>
    </row>
    <row r="34">
      <c r="B34" s="160" t="s">
        <v>30</v>
      </c>
      <c r="C34" s="161">
        <v>4445</v>
      </c>
      <c r="D34" s="161">
        <v>4470</v>
      </c>
      <c r="E34" s="161">
        <v>25</v>
      </c>
      <c r="F34" s="161">
        <v>4445</v>
      </c>
      <c r="G34" s="161">
        <v>4470</v>
      </c>
      <c r="H34" s="161">
        <v>25</v>
      </c>
    </row>
    <row r="35">
      <c r="B35" s="156" t="s">
        <v>31</v>
      </c>
      <c r="C35" s="123">
        <v>5723</v>
      </c>
      <c r="D35" s="123">
        <v>6115</v>
      </c>
      <c r="E35" s="123">
        <v>392</v>
      </c>
      <c r="F35" s="123">
        <v>5723</v>
      </c>
      <c r="G35" s="123">
        <v>6115</v>
      </c>
      <c r="H35" s="123">
        <v>392</v>
      </c>
    </row>
    <row r="36">
      <c r="B36" s="156" t="s">
        <v>32</v>
      </c>
      <c r="C36" s="123">
        <v>2177</v>
      </c>
      <c r="D36" s="123">
        <v>1939</v>
      </c>
      <c r="E36" s="123">
        <v>-238</v>
      </c>
      <c r="F36" s="123">
        <v>2177</v>
      </c>
      <c r="G36" s="123">
        <v>1939</v>
      </c>
      <c r="H36" s="123">
        <v>-238</v>
      </c>
    </row>
    <row r="37">
      <c r="B37" s="156" t="s">
        <v>33</v>
      </c>
      <c r="C37" s="123">
        <v>57616.000000000095</v>
      </c>
      <c r="D37" s="123">
        <v>57801</v>
      </c>
      <c r="E37" s="123">
        <v>184.99999999990314</v>
      </c>
      <c r="F37" s="123">
        <v>57616.000000000095</v>
      </c>
      <c r="G37" s="123">
        <v>57801</v>
      </c>
      <c r="H37" s="123">
        <v>184.99999999990314</v>
      </c>
    </row>
    <row r="38">
      <c r="B38" s="156" t="s">
        <v>34</v>
      </c>
      <c r="C38" s="123">
        <v>582</v>
      </c>
      <c r="D38" s="123">
        <v>702</v>
      </c>
      <c r="E38" s="123">
        <v>120</v>
      </c>
      <c r="F38" s="123">
        <v>582</v>
      </c>
      <c r="G38" s="123">
        <v>702</v>
      </c>
      <c r="H38" s="123">
        <v>120</v>
      </c>
    </row>
    <row r="39">
      <c r="B39" s="160" t="s">
        <v>35</v>
      </c>
      <c r="C39" s="161">
        <v>58198.000000000095</v>
      </c>
      <c r="D39" s="161">
        <v>58503</v>
      </c>
      <c r="E39" s="161">
        <v>304.99999999990314</v>
      </c>
      <c r="F39" s="161">
        <v>58198.000000000095</v>
      </c>
      <c r="G39" s="161">
        <v>58503</v>
      </c>
      <c r="H39" s="161">
        <v>304.99999999990314</v>
      </c>
    </row>
    <row r="40">
      <c r="B40" s="160" t="s">
        <v>36</v>
      </c>
      <c r="C40" s="161">
        <v>60375.000000000095</v>
      </c>
      <c r="D40" s="161">
        <v>60442</v>
      </c>
      <c r="E40" s="161">
        <v>66.999999999903139</v>
      </c>
      <c r="F40" s="161">
        <v>60375.000000000095</v>
      </c>
      <c r="G40" s="161">
        <v>60442</v>
      </c>
      <c r="H40" s="161">
        <v>66.999999999903139</v>
      </c>
    </row>
    <row r="41">
      <c r="B41" s="156" t="s">
        <v>37</v>
      </c>
      <c r="C41" s="123">
        <v>7781.00000000001</v>
      </c>
      <c r="D41" s="123">
        <v>8311.0000000000109</v>
      </c>
      <c r="E41" s="123">
        <v>530</v>
      </c>
      <c r="F41" s="123">
        <v>7781.00000000001</v>
      </c>
      <c r="G41" s="123">
        <v>8311.0000000000109</v>
      </c>
      <c r="H41" s="123">
        <v>530</v>
      </c>
    </row>
    <row r="42">
      <c r="B42" s="156" t="s">
        <v>38</v>
      </c>
      <c r="C42" s="123">
        <v>653.999999999999</v>
      </c>
      <c r="D42" s="123">
        <v>539.999999999999</v>
      </c>
      <c r="E42" s="123">
        <v>-114</v>
      </c>
      <c r="F42" s="123">
        <v>653.999999999999</v>
      </c>
      <c r="G42" s="123">
        <v>539.999999999999</v>
      </c>
      <c r="H42" s="123">
        <v>-114</v>
      </c>
    </row>
    <row r="43">
      <c r="B43" s="160" t="s">
        <v>39</v>
      </c>
      <c r="C43" s="161">
        <v>8435.00000000001</v>
      </c>
      <c r="D43" s="161">
        <v>8851.00000000001</v>
      </c>
      <c r="E43" s="161">
        <v>416</v>
      </c>
      <c r="F43" s="161">
        <v>8435.00000000001</v>
      </c>
      <c r="G43" s="161">
        <v>8851.00000000001</v>
      </c>
      <c r="H43" s="161">
        <v>416</v>
      </c>
    </row>
    <row r="44">
      <c r="B44" s="160" t="s">
        <v>40</v>
      </c>
      <c r="C44" s="161">
        <v>78978.0000000001</v>
      </c>
      <c r="D44" s="161">
        <v>79878</v>
      </c>
      <c r="E44" s="161">
        <v>899.99999999989564</v>
      </c>
      <c r="F44" s="161">
        <v>78978.0000000001</v>
      </c>
      <c r="G44" s="161">
        <v>79878</v>
      </c>
      <c r="H44" s="161">
        <v>899.99999999989564</v>
      </c>
    </row>
    <row r="45">
      <c r="B45" s="156" t="s">
        <v>41</v>
      </c>
      <c r="C45" s="123">
        <v>2096</v>
      </c>
      <c r="D45" s="123">
        <v>2079</v>
      </c>
      <c r="E45" s="123">
        <v>-17</v>
      </c>
      <c r="F45" s="123">
        <v>2096</v>
      </c>
      <c r="G45" s="123">
        <v>2079</v>
      </c>
      <c r="H45" s="123">
        <v>-17</v>
      </c>
    </row>
    <row r="46">
      <c r="B46" s="156" t="s">
        <v>41</v>
      </c>
      <c r="C46" s="123">
        <v>2096</v>
      </c>
      <c r="D46" s="123">
        <v>2079</v>
      </c>
      <c r="E46" s="123">
        <v>-17</v>
      </c>
      <c r="F46" s="123">
        <v>2096</v>
      </c>
      <c r="G46" s="123">
        <v>2079</v>
      </c>
      <c r="H46" s="123">
        <v>-17</v>
      </c>
    </row>
    <row r="47">
      <c r="B47" s="156" t="s">
        <v>42</v>
      </c>
      <c r="C47" s="123">
        <v>4923</v>
      </c>
      <c r="D47" s="123">
        <v>5172</v>
      </c>
      <c r="E47" s="123">
        <v>249</v>
      </c>
      <c r="F47" s="123">
        <v>4923</v>
      </c>
      <c r="G47" s="123">
        <v>5172</v>
      </c>
      <c r="H47" s="123">
        <v>249</v>
      </c>
    </row>
    <row r="48">
      <c r="B48" s="156" t="s">
        <v>43</v>
      </c>
      <c r="C48" s="123">
        <v>3613</v>
      </c>
      <c r="D48" s="123">
        <v>3501</v>
      </c>
      <c r="E48" s="123">
        <v>-112</v>
      </c>
      <c r="F48" s="123">
        <v>3613</v>
      </c>
      <c r="G48" s="123">
        <v>3501</v>
      </c>
      <c r="H48" s="123">
        <v>-112</v>
      </c>
    </row>
    <row r="49">
      <c r="B49" s="156" t="s">
        <v>41</v>
      </c>
      <c r="C49" s="123">
        <v>2096</v>
      </c>
      <c r="D49" s="123">
        <v>2079</v>
      </c>
      <c r="E49" s="123">
        <v>-17</v>
      </c>
      <c r="F49" s="123">
        <v>2096</v>
      </c>
      <c r="G49" s="123">
        <v>2079</v>
      </c>
      <c r="H49" s="123">
        <v>-17</v>
      </c>
    </row>
    <row r="50">
      <c r="B50" s="156" t="s">
        <v>41</v>
      </c>
      <c r="C50" s="123">
        <v>2096</v>
      </c>
      <c r="D50" s="123">
        <v>2079</v>
      </c>
      <c r="E50" s="123">
        <v>-17</v>
      </c>
      <c r="F50" s="123">
        <v>2096</v>
      </c>
      <c r="G50" s="123">
        <v>2079</v>
      </c>
      <c r="H50" s="123">
        <v>-17</v>
      </c>
    </row>
    <row r="51">
      <c r="B51" s="156" t="s">
        <v>41</v>
      </c>
      <c r="C51" s="123">
        <v>2096</v>
      </c>
      <c r="D51" s="123">
        <v>2079</v>
      </c>
      <c r="E51" s="123">
        <v>-17</v>
      </c>
      <c r="F51" s="123">
        <v>2096</v>
      </c>
      <c r="G51" s="123">
        <v>2079</v>
      </c>
      <c r="H51" s="123">
        <v>-17</v>
      </c>
    </row>
    <row r="52">
      <c r="B52" s="160" t="s">
        <v>44</v>
      </c>
      <c r="C52" s="161">
        <v>100044</v>
      </c>
      <c r="D52" s="161">
        <v>100125</v>
      </c>
      <c r="E52" s="161">
        <v>81</v>
      </c>
      <c r="F52" s="161">
        <v>100044</v>
      </c>
      <c r="G52" s="161">
        <v>100125</v>
      </c>
      <c r="H52" s="161">
        <v>81</v>
      </c>
    </row>
    <row r="53">
      <c r="B53" s="156" t="s">
        <v>45</v>
      </c>
      <c r="C53" s="123">
        <v>1537</v>
      </c>
      <c r="D53" s="123">
        <v>1535</v>
      </c>
      <c r="E53" s="123">
        <v>-2</v>
      </c>
      <c r="F53" s="123">
        <v>1537</v>
      </c>
      <c r="G53" s="123">
        <v>1535</v>
      </c>
      <c r="H53" s="123">
        <v>-2</v>
      </c>
    </row>
    <row r="54">
      <c r="B54" s="156" t="s">
        <v>46</v>
      </c>
      <c r="C54" s="123">
        <v>1013</v>
      </c>
      <c r="D54" s="123">
        <v>1092</v>
      </c>
      <c r="E54" s="123">
        <v>79</v>
      </c>
      <c r="F54" s="123">
        <v>1013</v>
      </c>
      <c r="G54" s="123">
        <v>1092</v>
      </c>
      <c r="H54" s="123">
        <v>79</v>
      </c>
    </row>
    <row r="55">
      <c r="B55" s="156" t="s">
        <v>47</v>
      </c>
      <c r="C55" s="123">
        <v>-923</v>
      </c>
      <c r="D55" s="123">
        <v>-915</v>
      </c>
      <c r="E55" s="123">
        <v>8</v>
      </c>
      <c r="F55" s="123">
        <v>-923</v>
      </c>
      <c r="G55" s="123">
        <v>-915</v>
      </c>
      <c r="H55" s="123">
        <v>8</v>
      </c>
    </row>
    <row r="56">
      <c r="B56" s="156" t="s">
        <v>48</v>
      </c>
      <c r="C56" s="123"/>
      <c r="D56" s="123">
        <v>65</v>
      </c>
      <c r="E56" s="123">
        <v>65</v>
      </c>
      <c r="F56" s="123"/>
      <c r="G56" s="123">
        <v>65</v>
      </c>
      <c r="H56" s="123">
        <v>65</v>
      </c>
    </row>
    <row r="57">
      <c r="B57" s="160" t="s">
        <v>49</v>
      </c>
      <c r="C57" s="161">
        <v>1627</v>
      </c>
      <c r="D57" s="161">
        <v>1777</v>
      </c>
      <c r="E57" s="161">
        <v>150</v>
      </c>
      <c r="F57" s="161">
        <v>1627</v>
      </c>
      <c r="G57" s="161">
        <v>1777</v>
      </c>
      <c r="H57" s="161">
        <v>150</v>
      </c>
    </row>
    <row r="58">
      <c r="B58" s="160" t="s">
        <v>50</v>
      </c>
      <c r="C58" s="161">
        <v>126401.306868039</v>
      </c>
      <c r="D58" s="161">
        <v>127965.592226587</v>
      </c>
      <c r="E58" s="161">
        <v>1564.2853585480004</v>
      </c>
      <c r="F58" s="161">
        <v>127284.20422629</v>
      </c>
      <c r="G58" s="161">
        <v>128744.68370367501</v>
      </c>
      <c r="H58" s="161">
        <v>1460.4794773849994</v>
      </c>
    </row>
    <row r="59"/>
    <row r="60">
      <c r="B60" s="156" t="s">
        <v>51</v>
      </c>
      <c r="C60" s="123">
        <v>44738</v>
      </c>
      <c r="D60" s="123">
        <v>42829</v>
      </c>
      <c r="E60" s="123">
        <v>-1909</v>
      </c>
      <c r="F60" s="123">
        <v>44738</v>
      </c>
      <c r="G60" s="123">
        <v>42829</v>
      </c>
      <c r="H60" s="123">
        <v>-1909</v>
      </c>
    </row>
    <row r="61">
      <c r="B61" s="156" t="s">
        <v>52</v>
      </c>
      <c r="C61" s="123">
        <v>2562</v>
      </c>
      <c r="D61" s="123">
        <v>2503</v>
      </c>
      <c r="E61" s="123">
        <v>-59</v>
      </c>
      <c r="F61" s="123">
        <v>2562</v>
      </c>
      <c r="G61" s="123">
        <v>2503</v>
      </c>
      <c r="H61" s="123">
        <v>-59</v>
      </c>
    </row>
    <row r="62">
      <c r="B62" s="156" t="s">
        <v>53</v>
      </c>
      <c r="C62" s="123">
        <v>31522</v>
      </c>
      <c r="D62" s="123">
        <v>34036</v>
      </c>
      <c r="E62" s="123">
        <v>2514</v>
      </c>
      <c r="F62" s="123">
        <v>31522</v>
      </c>
      <c r="G62" s="123">
        <v>34036</v>
      </c>
      <c r="H62" s="123">
        <v>2514</v>
      </c>
    </row>
    <row r="63">
      <c r="B63" s="156" t="s">
        <v>54</v>
      </c>
      <c r="C63" s="123">
        <v>9654</v>
      </c>
      <c r="D63" s="123">
        <v>10523</v>
      </c>
      <c r="E63" s="123">
        <v>869</v>
      </c>
      <c r="F63" s="123">
        <v>9654</v>
      </c>
      <c r="G63" s="123">
        <v>10523</v>
      </c>
      <c r="H63" s="123">
        <v>869</v>
      </c>
    </row>
    <row r="64">
      <c r="B64" s="156" t="s">
        <v>55</v>
      </c>
      <c r="C64" s="123">
        <v>22907</v>
      </c>
      <c r="D64" s="123">
        <v>22892</v>
      </c>
      <c r="E64" s="123">
        <v>-15</v>
      </c>
      <c r="F64" s="123">
        <v>22907</v>
      </c>
      <c r="G64" s="123">
        <v>22892</v>
      </c>
      <c r="H64" s="123">
        <v>-15</v>
      </c>
    </row>
    <row r="65">
      <c r="B65" s="160" t="s">
        <v>56</v>
      </c>
      <c r="C65" s="161">
        <v>111383</v>
      </c>
      <c r="D65" s="161">
        <v>112783</v>
      </c>
      <c r="E65" s="161">
        <v>1400</v>
      </c>
      <c r="F65" s="161">
        <v>111383</v>
      </c>
      <c r="G65" s="161">
        <v>112783</v>
      </c>
      <c r="H65" s="161">
        <v>1400</v>
      </c>
    </row>
    <row r="66">
      <c r="B66" s="156" t="s">
        <v>46</v>
      </c>
      <c r="C66" s="123">
        <v>537</v>
      </c>
      <c r="D66" s="123">
        <v>475</v>
      </c>
      <c r="E66" s="123">
        <v>-62</v>
      </c>
      <c r="F66" s="123">
        <v>537</v>
      </c>
      <c r="G66" s="123">
        <v>475</v>
      </c>
      <c r="H66" s="123">
        <v>-62</v>
      </c>
    </row>
    <row r="67">
      <c r="B67" s="160" t="s">
        <v>57</v>
      </c>
      <c r="C67" s="161">
        <v>537</v>
      </c>
      <c r="D67" s="161">
        <v>475</v>
      </c>
      <c r="E67" s="161">
        <v>-62</v>
      </c>
      <c r="F67" s="161">
        <v>537</v>
      </c>
      <c r="G67" s="161">
        <v>475</v>
      </c>
      <c r="H67" s="161">
        <v>-62</v>
      </c>
    </row>
    <row r="68">
      <c r="B68" s="160" t="s">
        <v>58</v>
      </c>
      <c r="C68" s="161">
        <v>111920</v>
      </c>
      <c r="D68" s="161">
        <v>113258</v>
      </c>
      <c r="E68" s="161">
        <v>1338</v>
      </c>
      <c r="F68" s="161">
        <v>111920</v>
      </c>
      <c r="G68" s="161">
        <v>113258</v>
      </c>
      <c r="H68" s="161">
        <v>1338</v>
      </c>
    </row>
    <row r="69"/>
    <row r="70">
      <c r="B70" s="160" t="s">
        <v>59</v>
      </c>
      <c r="C70" s="161">
        <v>14481.3068680393</v>
      </c>
      <c r="D70" s="161">
        <v>14707.5922265873</v>
      </c>
      <c r="E70" s="161">
        <v>226.28535854799858</v>
      </c>
      <c r="F70" s="161">
        <v>15364.204226290001</v>
      </c>
      <c r="G70" s="161">
        <v>15486.683703675199</v>
      </c>
      <c r="H70" s="161">
        <v>122.47947738519869</v>
      </c>
    </row>
    <row r="71">
      <c r="C71" s="5"/>
      <c r="D71" s="5"/>
      <c r="E71" s="5"/>
      <c r="F71" s="5"/>
      <c r="G71" s="5"/>
      <c r="H71" s="5"/>
    </row>
    <row r="72">
      <c r="C72" s="5"/>
      <c r="D72" s="5"/>
      <c r="E72" s="5"/>
      <c r="F72" s="5"/>
      <c r="G72" s="5"/>
      <c r="H72" s="5"/>
    </row>
    <row r="73">
      <c r="B73" s="18" t="s">
        <v>60</v>
      </c>
      <c r="C73" s="24"/>
      <c r="D73" s="24"/>
      <c r="E73" s="24"/>
      <c r="F73" s="24"/>
      <c r="G73" s="24"/>
      <c r="H73" s="24"/>
    </row>
    <row r="74">
      <c r="B74" s="103" t="s">
        <v>1</v>
      </c>
      <c r="C74" s="104"/>
      <c r="D74" s="30" t="s">
        <v>12</v>
      </c>
      <c r="E74" s="105"/>
      <c r="F74" s="104"/>
      <c r="G74" s="30" t="s">
        <v>13</v>
      </c>
      <c r="H74" s="30"/>
    </row>
    <row r="75">
      <c r="B75" s="103"/>
      <c r="C75" s="3" t="s">
        <v>4</v>
      </c>
      <c r="D75" s="3" t="s">
        <v>5</v>
      </c>
      <c r="E75" s="15" t="s">
        <v>14</v>
      </c>
      <c r="F75" s="3" t="s">
        <v>4</v>
      </c>
      <c r="G75" s="3" t="s">
        <v>5</v>
      </c>
      <c r="H75" s="3" t="s">
        <v>14</v>
      </c>
    </row>
    <row r="76">
      <c r="B76" s="156" t="s">
        <v>15</v>
      </c>
      <c r="C76" s="123">
        <v>0</v>
      </c>
      <c r="D76" s="123">
        <v>0</v>
      </c>
      <c r="E76" s="123">
        <v>0</v>
      </c>
      <c r="F76" s="123">
        <v>0</v>
      </c>
      <c r="G76" s="123">
        <v>0</v>
      </c>
      <c r="H76" s="123">
        <v>0</v>
      </c>
    </row>
    <row r="77">
      <c r="B77" s="156" t="s">
        <v>16</v>
      </c>
      <c r="C77" s="123">
        <v>17641.034121472672</v>
      </c>
      <c r="D77" s="123">
        <v>17463.232097162821</v>
      </c>
      <c r="E77" s="123">
        <v>-177.80202430985082</v>
      </c>
      <c r="F77" s="123">
        <v>21525.180597024959</v>
      </c>
      <c r="G77" s="123">
        <v>28697.303764014257</v>
      </c>
      <c r="H77" s="123">
        <v>7172.1231669892986</v>
      </c>
    </row>
    <row r="78">
      <c r="B78" s="160" t="s">
        <v>17</v>
      </c>
      <c r="C78" s="161">
        <v>17641.034121472672</v>
      </c>
      <c r="D78" s="161">
        <v>17463.232097162821</v>
      </c>
      <c r="E78" s="161">
        <v>-177.80202430985082</v>
      </c>
      <c r="F78" s="161">
        <v>21525.180597024959</v>
      </c>
      <c r="G78" s="161">
        <v>28697.303764014257</v>
      </c>
      <c r="H78" s="161">
        <v>7172.1231669892986</v>
      </c>
    </row>
    <row r="79">
      <c r="B79" s="156" t="s">
        <v>18</v>
      </c>
      <c r="C79" s="123">
        <v>23378.295254383564</v>
      </c>
      <c r="D79" s="123">
        <v>14758.8180067068</v>
      </c>
      <c r="E79" s="123">
        <v>-8619.477247676763</v>
      </c>
      <c r="F79" s="123">
        <v>22626.876289758577</v>
      </c>
      <c r="G79" s="123">
        <v>16193.017450800728</v>
      </c>
      <c r="H79" s="123">
        <v>-6433.858838957849</v>
      </c>
    </row>
    <row r="80">
      <c r="B80" s="156" t="s">
        <v>19</v>
      </c>
      <c r="C80" s="123">
        <v>16804.803858861997</v>
      </c>
      <c r="D80" s="123">
        <v>15220.083038414185</v>
      </c>
      <c r="E80" s="123">
        <v>-1584.720820447812</v>
      </c>
      <c r="F80" s="123">
        <v>13412.527198391692</v>
      </c>
      <c r="G80" s="123">
        <v>13528.269921865711</v>
      </c>
      <c r="H80" s="123">
        <v>115.74272347401893</v>
      </c>
    </row>
    <row r="81">
      <c r="B81" s="156" t="s">
        <v>20</v>
      </c>
      <c r="C81" s="123">
        <v>32179.637438952272</v>
      </c>
      <c r="D81" s="123">
        <v>30971.345689087724</v>
      </c>
      <c r="E81" s="123">
        <v>-1208.2917498645475</v>
      </c>
      <c r="F81" s="123">
        <v>30593.33057783245</v>
      </c>
      <c r="G81" s="123">
        <v>29528.052562526413</v>
      </c>
      <c r="H81" s="123">
        <v>-1065.2780153060376</v>
      </c>
    </row>
    <row r="82">
      <c r="B82" s="160" t="s">
        <v>21</v>
      </c>
      <c r="C82" s="161">
        <v>32179.637438952272</v>
      </c>
      <c r="D82" s="161">
        <v>30971.345689087724</v>
      </c>
      <c r="E82" s="161">
        <v>-1208.2917498645475</v>
      </c>
      <c r="F82" s="161">
        <v>30593.33057783245</v>
      </c>
      <c r="G82" s="161">
        <v>29528.052562526413</v>
      </c>
      <c r="H82" s="161">
        <v>-1065.2780153060376</v>
      </c>
    </row>
    <row r="83">
      <c r="B83" s="156" t="s">
        <v>22</v>
      </c>
      <c r="C83" s="123">
        <v>3994.7985520254433</v>
      </c>
      <c r="D83" s="123">
        <v>3441.4325776552805</v>
      </c>
      <c r="E83" s="123">
        <v>-553.3659743701628</v>
      </c>
      <c r="F83" s="123">
        <v>4138.4449862056917</v>
      </c>
      <c r="G83" s="123">
        <v>3632.2095733249075</v>
      </c>
      <c r="H83" s="123">
        <v>-506.23541288078422</v>
      </c>
    </row>
    <row r="84">
      <c r="B84" s="160" t="s">
        <v>23</v>
      </c>
      <c r="C84" s="161">
        <v>3994.7985520254433</v>
      </c>
      <c r="D84" s="161">
        <v>3441.4325776552805</v>
      </c>
      <c r="E84" s="161">
        <v>-553.3659743701628</v>
      </c>
      <c r="F84" s="161">
        <v>4138.4449862056917</v>
      </c>
      <c r="G84" s="161">
        <v>3632.2095733249075</v>
      </c>
      <c r="H84" s="161">
        <v>-506.23541288078422</v>
      </c>
    </row>
    <row r="85">
      <c r="B85" s="160" t="s">
        <v>24</v>
      </c>
      <c r="C85" s="161">
        <v>36174.435990977734</v>
      </c>
      <c r="D85" s="161">
        <v>34412.778266743007</v>
      </c>
      <c r="E85" s="161">
        <v>-1761.6577242347266</v>
      </c>
      <c r="F85" s="161">
        <v>34731.775564038137</v>
      </c>
      <c r="G85" s="161">
        <v>33160.262135851328</v>
      </c>
      <c r="H85" s="161">
        <v>-1571.5134281868086</v>
      </c>
    </row>
    <row r="86">
      <c r="B86" s="156" t="s">
        <v>25</v>
      </c>
      <c r="C86" s="123"/>
      <c r="D86" s="123">
        <v>9113.5701191414573</v>
      </c>
      <c r="E86" s="123">
        <v>9113.5701191414573</v>
      </c>
      <c r="F86" s="123"/>
      <c r="G86" s="123">
        <v>9999.1882758694483</v>
      </c>
      <c r="H86" s="123">
        <v>9999.1882758694483</v>
      </c>
    </row>
    <row r="87">
      <c r="B87" s="160" t="s">
        <v>26</v>
      </c>
      <c r="C87" s="123"/>
      <c r="D87" s="161">
        <v>9113.5701191414573</v>
      </c>
      <c r="E87" s="161">
        <v>9113.5701191414573</v>
      </c>
      <c r="F87" s="123"/>
      <c r="G87" s="161">
        <v>9999.1882758694483</v>
      </c>
      <c r="H87" s="161">
        <v>9999.1882758694483</v>
      </c>
    </row>
    <row r="88">
      <c r="B88" s="160" t="s">
        <v>27</v>
      </c>
      <c r="C88" s="161">
        <v>76357.5351042233</v>
      </c>
      <c r="D88" s="161">
        <v>73505.249431005417</v>
      </c>
      <c r="E88" s="161">
        <v>-2852.285673217877</v>
      </c>
      <c r="F88" s="161">
        <v>70771.17905218841</v>
      </c>
      <c r="G88" s="161">
        <v>72880.737784387238</v>
      </c>
      <c r="H88" s="161">
        <v>2109.5587321988278</v>
      </c>
    </row>
    <row r="89">
      <c r="B89" s="156" t="s">
        <v>28</v>
      </c>
      <c r="C89" s="123">
        <v>184138.52656021307</v>
      </c>
      <c r="D89" s="123">
        <v>153384.227560147</v>
      </c>
      <c r="E89" s="123">
        <v>-30754.299000066065</v>
      </c>
      <c r="F89" s="123">
        <v>182943.2582541951</v>
      </c>
      <c r="G89" s="123">
        <v>152736.76851035937</v>
      </c>
      <c r="H89" s="123">
        <v>-30206.489743835729</v>
      </c>
    </row>
    <row r="90">
      <c r="B90" s="156" t="s">
        <v>29</v>
      </c>
      <c r="C90" s="123">
        <v>142475.89904240018</v>
      </c>
      <c r="D90" s="123">
        <v>103405.09723155972</v>
      </c>
      <c r="E90" s="123">
        <v>-39070.801810840465</v>
      </c>
      <c r="F90" s="123">
        <v>141551.06853746352</v>
      </c>
      <c r="G90" s="123">
        <v>102968.60798451239</v>
      </c>
      <c r="H90" s="123">
        <v>-38582.460552951132</v>
      </c>
    </row>
    <row r="91">
      <c r="B91" s="160" t="s">
        <v>30</v>
      </c>
      <c r="C91" s="161">
        <v>326614.42560261348</v>
      </c>
      <c r="D91" s="161">
        <v>256789.32479170663</v>
      </c>
      <c r="E91" s="161">
        <v>-69825.10081090685</v>
      </c>
      <c r="F91" s="161">
        <v>324494.32679165853</v>
      </c>
      <c r="G91" s="161">
        <v>255705.3764948718</v>
      </c>
      <c r="H91" s="161">
        <v>-68788.95029678673</v>
      </c>
    </row>
    <row r="92">
      <c r="B92" s="156" t="s">
        <v>31</v>
      </c>
      <c r="C92" s="123">
        <v>253906.79799022194</v>
      </c>
      <c r="D92" s="123">
        <v>278913.02602558158</v>
      </c>
      <c r="E92" s="123">
        <v>25006.228035359643</v>
      </c>
      <c r="F92" s="123">
        <v>231903.3853441354</v>
      </c>
      <c r="G92" s="123">
        <v>248614.75671216293</v>
      </c>
      <c r="H92" s="123">
        <v>16711.371368027525</v>
      </c>
    </row>
    <row r="93">
      <c r="B93" s="156" t="s">
        <v>32</v>
      </c>
      <c r="C93" s="123">
        <v>125023.5300138039</v>
      </c>
      <c r="D93" s="123">
        <v>117161.50156265243</v>
      </c>
      <c r="E93" s="123">
        <v>-7862.0284511514765</v>
      </c>
      <c r="F93" s="123">
        <v>100286.9428308738</v>
      </c>
      <c r="G93" s="123">
        <v>86998.009105974488</v>
      </c>
      <c r="H93" s="123">
        <v>-13288.933724899311</v>
      </c>
    </row>
    <row r="94">
      <c r="B94" s="156" t="s">
        <v>33</v>
      </c>
      <c r="C94" s="123">
        <v>3303577.5594741418</v>
      </c>
      <c r="D94" s="123">
        <v>3282221.155273838</v>
      </c>
      <c r="E94" s="123">
        <v>-21356.404200303834</v>
      </c>
      <c r="F94" s="123">
        <v>2886396.9089939</v>
      </c>
      <c r="G94" s="123">
        <v>2844224.7435279703</v>
      </c>
      <c r="H94" s="123">
        <v>-42172.165465929545</v>
      </c>
    </row>
    <row r="95">
      <c r="B95" s="156" t="s">
        <v>34</v>
      </c>
      <c r="C95" s="123">
        <v>33423.837605895176</v>
      </c>
      <c r="D95" s="123">
        <v>42417.418306850072</v>
      </c>
      <c r="E95" s="123">
        <v>8993.5807009548953</v>
      </c>
      <c r="F95" s="123">
        <v>26810.749071000486</v>
      </c>
      <c r="G95" s="123">
        <v>31496.958428258931</v>
      </c>
      <c r="H95" s="123">
        <v>4686.2093572584454</v>
      </c>
    </row>
    <row r="96">
      <c r="B96" s="160" t="s">
        <v>35</v>
      </c>
      <c r="C96" s="161">
        <v>3337001.3970800387</v>
      </c>
      <c r="D96" s="161">
        <v>3324638.5735806869</v>
      </c>
      <c r="E96" s="161">
        <v>-12362.82349935174</v>
      </c>
      <c r="F96" s="161">
        <v>2913207.6580649</v>
      </c>
      <c r="G96" s="161">
        <v>2875721.701956227</v>
      </c>
      <c r="H96" s="161">
        <v>-37485.95610867301</v>
      </c>
    </row>
    <row r="97">
      <c r="B97" s="160" t="s">
        <v>36</v>
      </c>
      <c r="C97" s="161">
        <v>3462024.9270938416</v>
      </c>
      <c r="D97" s="161">
        <v>3441800.0751433424</v>
      </c>
      <c r="E97" s="161">
        <v>-20224.851950499229</v>
      </c>
      <c r="F97" s="161">
        <v>3013494.6008957741</v>
      </c>
      <c r="G97" s="161">
        <v>2962719.7110622032</v>
      </c>
      <c r="H97" s="161">
        <v>-50774.889833570924</v>
      </c>
    </row>
    <row r="98">
      <c r="B98" s="156" t="s">
        <v>37</v>
      </c>
      <c r="C98" s="123">
        <v>345212.09071499569</v>
      </c>
      <c r="D98" s="123">
        <v>379075.41443967447</v>
      </c>
      <c r="E98" s="123">
        <v>33863.323724678776</v>
      </c>
      <c r="F98" s="123">
        <v>315296.21550982335</v>
      </c>
      <c r="G98" s="123">
        <v>337896.52379963791</v>
      </c>
      <c r="H98" s="123">
        <v>22600.308289814566</v>
      </c>
    </row>
    <row r="99">
      <c r="B99" s="156" t="s">
        <v>38</v>
      </c>
      <c r="C99" s="123">
        <v>29015.384568513662</v>
      </c>
      <c r="D99" s="123">
        <v>24630.095511662039</v>
      </c>
      <c r="E99" s="123">
        <v>-4385.2890568516232</v>
      </c>
      <c r="F99" s="123">
        <v>26500.928536618034</v>
      </c>
      <c r="G99" s="123">
        <v>21954.532890362989</v>
      </c>
      <c r="H99" s="123">
        <v>-4546.395646255045</v>
      </c>
    </row>
    <row r="100">
      <c r="B100" s="160" t="s">
        <v>39</v>
      </c>
      <c r="C100" s="161">
        <v>374227.47528350959</v>
      </c>
      <c r="D100" s="161">
        <v>403705.50995133613</v>
      </c>
      <c r="E100" s="161">
        <v>29478.034667826549</v>
      </c>
      <c r="F100" s="161">
        <v>341797.14404644148</v>
      </c>
      <c r="G100" s="161">
        <v>359851.0566900011</v>
      </c>
      <c r="H100" s="161">
        <v>18053.912643559626</v>
      </c>
    </row>
    <row r="101">
      <c r="B101" s="160" t="s">
        <v>40</v>
      </c>
      <c r="C101" s="161">
        <v>4416773.6259701857</v>
      </c>
      <c r="D101" s="161">
        <v>4381207.9359119646</v>
      </c>
      <c r="E101" s="161">
        <v>-35565.690058221109</v>
      </c>
      <c r="F101" s="161">
        <v>3911689.4570780089</v>
      </c>
      <c r="G101" s="161">
        <v>3826890.9009592389</v>
      </c>
      <c r="H101" s="161">
        <v>-84798.556118770037</v>
      </c>
    </row>
    <row r="102">
      <c r="B102" s="156" t="s">
        <v>41</v>
      </c>
      <c r="C102" s="123">
        <v>122495.3756020305</v>
      </c>
      <c r="D102" s="123">
        <v>107521.10131851927</v>
      </c>
      <c r="E102" s="123">
        <v>-14974.274283511229</v>
      </c>
      <c r="F102" s="123">
        <v>103254.37077578387</v>
      </c>
      <c r="G102" s="123">
        <v>92392.830693194</v>
      </c>
      <c r="H102" s="123">
        <v>-10861.540082589869</v>
      </c>
    </row>
    <row r="103">
      <c r="B103" s="156" t="s">
        <v>41</v>
      </c>
      <c r="C103" s="123">
        <v>122495.3756020305</v>
      </c>
      <c r="D103" s="123">
        <v>107521.10131851927</v>
      </c>
      <c r="E103" s="123">
        <v>-14974.274283511229</v>
      </c>
      <c r="F103" s="123">
        <v>103254.37077578387</v>
      </c>
      <c r="G103" s="123">
        <v>92392.830693194</v>
      </c>
      <c r="H103" s="123">
        <v>-10861.540082589869</v>
      </c>
    </row>
    <row r="104">
      <c r="B104" s="156" t="s">
        <v>42</v>
      </c>
      <c r="C104" s="123">
        <v>323566.26821026264</v>
      </c>
      <c r="D104" s="123">
        <v>330477.77481840929</v>
      </c>
      <c r="E104" s="123">
        <v>6911.50660814665</v>
      </c>
      <c r="F104" s="123">
        <v>260710.60633482388</v>
      </c>
      <c r="G104" s="123">
        <v>266310.39642688772</v>
      </c>
      <c r="H104" s="123">
        <v>5599.7900920638349</v>
      </c>
    </row>
    <row r="105">
      <c r="B105" s="156" t="s">
        <v>43</v>
      </c>
      <c r="C105" s="123">
        <v>272537.52026149008</v>
      </c>
      <c r="D105" s="123">
        <v>257585.73753314576</v>
      </c>
      <c r="E105" s="123">
        <v>-14951.782728344319</v>
      </c>
      <c r="F105" s="123">
        <v>291114.75488809746</v>
      </c>
      <c r="G105" s="123">
        <v>276572.31134806084</v>
      </c>
      <c r="H105" s="123">
        <v>-14542.44354003662</v>
      </c>
    </row>
    <row r="106">
      <c r="B106" s="156" t="s">
        <v>41</v>
      </c>
      <c r="C106" s="123">
        <v>122495.3756020305</v>
      </c>
      <c r="D106" s="123">
        <v>107521.10131851927</v>
      </c>
      <c r="E106" s="123">
        <v>-14974.274283511229</v>
      </c>
      <c r="F106" s="123">
        <v>103254.37077578387</v>
      </c>
      <c r="G106" s="123">
        <v>92392.830693194</v>
      </c>
      <c r="H106" s="123">
        <v>-10861.540082589869</v>
      </c>
    </row>
    <row r="107">
      <c r="B107" s="156" t="s">
        <v>41</v>
      </c>
      <c r="C107" s="123">
        <v>122495.3756020305</v>
      </c>
      <c r="D107" s="123">
        <v>107521.10131851927</v>
      </c>
      <c r="E107" s="123">
        <v>-14974.274283511229</v>
      </c>
      <c r="F107" s="123">
        <v>103254.37077578387</v>
      </c>
      <c r="G107" s="123">
        <v>92392.830693194</v>
      </c>
      <c r="H107" s="123">
        <v>-10861.540082589869</v>
      </c>
    </row>
    <row r="108">
      <c r="B108" s="156" t="s">
        <v>41</v>
      </c>
      <c r="C108" s="123">
        <v>122495.3756020305</v>
      </c>
      <c r="D108" s="123">
        <v>107521.10131851927</v>
      </c>
      <c r="E108" s="123">
        <v>-14974.274283511229</v>
      </c>
      <c r="F108" s="123">
        <v>103254.37077578387</v>
      </c>
      <c r="G108" s="123">
        <v>92392.830693194</v>
      </c>
      <c r="H108" s="123">
        <v>-10861.540082589869</v>
      </c>
    </row>
    <row r="109">
      <c r="B109" s="160" t="s">
        <v>44</v>
      </c>
      <c r="C109" s="161">
        <v>5747298.2687647445</v>
      </c>
      <c r="D109" s="161">
        <v>5708055.9290791051</v>
      </c>
      <c r="E109" s="161">
        <v>-39242.339685639367</v>
      </c>
      <c r="F109" s="161">
        <v>5200247.421461476</v>
      </c>
      <c r="G109" s="161">
        <v>5102519.596858602</v>
      </c>
      <c r="H109" s="161">
        <v>-97727.824602874</v>
      </c>
    </row>
    <row r="110">
      <c r="B110" s="156" t="s">
        <v>45</v>
      </c>
      <c r="C110" s="123">
        <v>0</v>
      </c>
      <c r="D110" s="123">
        <v>0</v>
      </c>
      <c r="E110" s="123">
        <v>0</v>
      </c>
      <c r="F110" s="123">
        <v>0</v>
      </c>
      <c r="G110" s="123">
        <v>0</v>
      </c>
      <c r="H110" s="123">
        <v>0</v>
      </c>
    </row>
    <row r="111">
      <c r="B111" s="156" t="s">
        <v>46</v>
      </c>
      <c r="C111" s="123">
        <v>0</v>
      </c>
      <c r="D111" s="123">
        <v>0</v>
      </c>
      <c r="E111" s="123">
        <v>0</v>
      </c>
      <c r="F111" s="123">
        <v>0</v>
      </c>
      <c r="G111" s="123">
        <v>0</v>
      </c>
      <c r="H111" s="123">
        <v>0</v>
      </c>
    </row>
    <row r="112">
      <c r="B112" s="156" t="s">
        <v>47</v>
      </c>
      <c r="C112" s="123">
        <v>0</v>
      </c>
      <c r="D112" s="123">
        <v>0</v>
      </c>
      <c r="E112" s="123">
        <v>0</v>
      </c>
      <c r="F112" s="123">
        <v>0</v>
      </c>
      <c r="G112" s="123">
        <v>0</v>
      </c>
      <c r="H112" s="123">
        <v>0</v>
      </c>
    </row>
    <row r="113">
      <c r="B113" s="156" t="s">
        <v>48</v>
      </c>
      <c r="C113" s="123"/>
      <c r="D113" s="123">
        <v>0</v>
      </c>
      <c r="E113" s="123">
        <v>0</v>
      </c>
      <c r="F113" s="123"/>
      <c r="G113" s="123">
        <v>0</v>
      </c>
      <c r="H113" s="123">
        <v>0</v>
      </c>
    </row>
    <row r="114">
      <c r="B114" s="160" t="s">
        <v>49</v>
      </c>
      <c r="C114" s="161">
        <v>0</v>
      </c>
      <c r="D114" s="161">
        <v>0</v>
      </c>
      <c r="E114" s="161">
        <v>0</v>
      </c>
      <c r="F114" s="161">
        <v>0</v>
      </c>
      <c r="G114" s="161">
        <v>0</v>
      </c>
      <c r="H114" s="161">
        <v>0</v>
      </c>
    </row>
    <row r="115">
      <c r="B115" s="160" t="s">
        <v>50</v>
      </c>
      <c r="C115" s="161">
        <v>5841296.8379904423</v>
      </c>
      <c r="D115" s="161">
        <v>5799024.4106072728</v>
      </c>
      <c r="E115" s="161">
        <v>-42272.427383169532</v>
      </c>
      <c r="F115" s="161">
        <v>5292543.7811106928</v>
      </c>
      <c r="G115" s="161">
        <v>5204097.6384070013</v>
      </c>
      <c r="H115" s="161">
        <v>-88446.1427036915</v>
      </c>
    </row>
    <row r="116"/>
    <row r="117">
      <c r="B117" s="156" t="s">
        <v>51</v>
      </c>
      <c r="C117" s="123">
        <v>445143.48627677682</v>
      </c>
      <c r="D117" s="123">
        <v>446932.50074306794</v>
      </c>
      <c r="E117" s="123">
        <v>1789.0144662911189</v>
      </c>
      <c r="F117" s="123">
        <v>212487.47959922158</v>
      </c>
      <c r="G117" s="123">
        <v>205404.39620046958</v>
      </c>
      <c r="H117" s="123">
        <v>-7083.0833987520018</v>
      </c>
    </row>
    <row r="118">
      <c r="B118" s="156" t="s">
        <v>52</v>
      </c>
      <c r="C118" s="123">
        <v>17623.508289485362</v>
      </c>
      <c r="D118" s="123">
        <v>16597.87259964877</v>
      </c>
      <c r="E118" s="123">
        <v>-1025.6356898365921</v>
      </c>
      <c r="F118" s="123">
        <v>17602.797491177811</v>
      </c>
      <c r="G118" s="123">
        <v>16764.079314267579</v>
      </c>
      <c r="H118" s="123">
        <v>-838.7181769102317</v>
      </c>
    </row>
    <row r="119">
      <c r="B119" s="156" t="s">
        <v>53</v>
      </c>
      <c r="C119" s="123">
        <v>219136.95728838159</v>
      </c>
      <c r="D119" s="123">
        <v>227372.05408041092</v>
      </c>
      <c r="E119" s="123">
        <v>8235.0967920293333</v>
      </c>
      <c r="F119" s="123">
        <v>218831.25761657109</v>
      </c>
      <c r="G119" s="123">
        <v>230084.11289147817</v>
      </c>
      <c r="H119" s="123">
        <v>11252.855274907081</v>
      </c>
    </row>
    <row r="120">
      <c r="B120" s="156" t="s">
        <v>54</v>
      </c>
      <c r="C120" s="123">
        <v>31588.315928851684</v>
      </c>
      <c r="D120" s="123">
        <v>30601.857313468565</v>
      </c>
      <c r="E120" s="123">
        <v>-986.45861538311874</v>
      </c>
      <c r="F120" s="123">
        <v>31478.741655005921</v>
      </c>
      <c r="G120" s="123">
        <v>31583.513868250036</v>
      </c>
      <c r="H120" s="123">
        <v>104.77221324411585</v>
      </c>
    </row>
    <row r="121">
      <c r="B121" s="156" t="s">
        <v>55</v>
      </c>
      <c r="C121" s="123">
        <v>0</v>
      </c>
      <c r="D121" s="123">
        <v>0</v>
      </c>
      <c r="E121" s="123">
        <v>0</v>
      </c>
      <c r="F121" s="123">
        <v>0</v>
      </c>
      <c r="G121" s="123">
        <v>0</v>
      </c>
      <c r="H121" s="123">
        <v>0</v>
      </c>
    </row>
    <row r="122">
      <c r="B122" s="160" t="s">
        <v>56</v>
      </c>
      <c r="C122" s="161">
        <v>713492.26778349548</v>
      </c>
      <c r="D122" s="161">
        <v>721504.28473659628</v>
      </c>
      <c r="E122" s="161">
        <v>8012.0169531008</v>
      </c>
      <c r="F122" s="161">
        <v>480400.27636197652</v>
      </c>
      <c r="G122" s="161">
        <v>483836.10227446532</v>
      </c>
      <c r="H122" s="161">
        <v>3435.8259124887991</v>
      </c>
    </row>
    <row r="123">
      <c r="B123" s="156" t="s">
        <v>46</v>
      </c>
      <c r="C123" s="123">
        <v>0</v>
      </c>
      <c r="D123" s="123">
        <v>0</v>
      </c>
      <c r="E123" s="123">
        <v>0</v>
      </c>
      <c r="F123" s="123">
        <v>0</v>
      </c>
      <c r="G123" s="123">
        <v>0</v>
      </c>
      <c r="H123" s="123">
        <v>0</v>
      </c>
    </row>
    <row r="124">
      <c r="B124" s="160" t="s">
        <v>57</v>
      </c>
      <c r="C124" s="161">
        <v>0</v>
      </c>
      <c r="D124" s="161">
        <v>0</v>
      </c>
      <c r="E124" s="161">
        <v>0</v>
      </c>
      <c r="F124" s="161">
        <v>0</v>
      </c>
      <c r="G124" s="161">
        <v>0</v>
      </c>
      <c r="H124" s="161">
        <v>0</v>
      </c>
    </row>
    <row r="125">
      <c r="B125" s="160" t="s">
        <v>58</v>
      </c>
      <c r="C125" s="161">
        <v>713492.26778349548</v>
      </c>
      <c r="D125" s="161">
        <v>721504.28473659628</v>
      </c>
      <c r="E125" s="161">
        <v>8012.0169531008</v>
      </c>
      <c r="F125" s="161">
        <v>480400.27636197652</v>
      </c>
      <c r="G125" s="161">
        <v>483836.10227446532</v>
      </c>
      <c r="H125" s="161">
        <v>3435.8259124887991</v>
      </c>
    </row>
    <row r="126"/>
    <row r="127">
      <c r="B127" s="160" t="s">
        <v>59</v>
      </c>
      <c r="C127" s="161">
        <v>5127804.5702069467</v>
      </c>
      <c r="D127" s="161">
        <v>5077520.1258706767</v>
      </c>
      <c r="E127" s="161">
        <v>-50284.444336269982</v>
      </c>
      <c r="F127" s="161">
        <v>4812143.5047487132</v>
      </c>
      <c r="G127" s="161">
        <v>4720261.536132535</v>
      </c>
      <c r="H127" s="161">
        <v>-91881.968616178259</v>
      </c>
    </row>
    <row r="128">
      <c r="C128" s="5"/>
      <c r="D128" s="5"/>
      <c r="E128" s="5"/>
      <c r="F128" s="5"/>
      <c r="G128" s="5"/>
      <c r="H128" s="5"/>
    </row>
    <row r="129">
      <c r="C129" s="5"/>
      <c r="D129" s="5"/>
      <c r="E129" s="5"/>
      <c r="F129" s="5"/>
      <c r="G129" s="5"/>
      <c r="H129" s="5"/>
    </row>
    <row r="130">
      <c r="B130" s="18" t="s">
        <v>61</v>
      </c>
      <c r="C130" s="24"/>
      <c r="D130" s="24"/>
      <c r="E130" s="24"/>
      <c r="F130" s="24"/>
      <c r="G130" s="24" t="s">
        <v>62</v>
      </c>
      <c r="H130" s="106">
        <v>0.005</v>
      </c>
    </row>
    <row r="131">
      <c r="B131" s="103" t="s">
        <v>1</v>
      </c>
      <c r="C131" s="104"/>
      <c r="D131" s="30" t="s">
        <v>12</v>
      </c>
      <c r="E131" s="105"/>
      <c r="F131" s="104"/>
      <c r="G131" s="30" t="s">
        <v>13</v>
      </c>
      <c r="H131" s="30"/>
    </row>
    <row r="132">
      <c r="B132" s="103"/>
      <c r="C132" s="3" t="s">
        <v>4</v>
      </c>
      <c r="D132" s="3" t="s">
        <v>5</v>
      </c>
      <c r="E132" s="15" t="s">
        <v>14</v>
      </c>
      <c r="F132" s="3" t="s">
        <v>4</v>
      </c>
      <c r="G132" s="3" t="s">
        <v>5</v>
      </c>
      <c r="H132" s="3" t="s">
        <v>14</v>
      </c>
    </row>
    <row r="133">
      <c r="B133" s="156" t="s">
        <v>15</v>
      </c>
      <c r="C133" s="122">
        <v>0</v>
      </c>
      <c r="D133" s="122">
        <v>0</v>
      </c>
      <c r="E133" s="122">
        <v>0</v>
      </c>
      <c r="F133" s="122">
        <v>0</v>
      </c>
      <c r="G133" s="122">
        <v>0</v>
      </c>
      <c r="H133" s="122">
        <v>0</v>
      </c>
    </row>
    <row r="134">
      <c r="B134" s="156" t="s">
        <v>16</v>
      </c>
      <c r="C134" s="122">
        <v>0.12015136605328602</v>
      </c>
      <c r="D134" s="122">
        <v>0.1077551322239035</v>
      </c>
      <c r="E134" s="122">
        <v>-0.012396233829382528</v>
      </c>
      <c r="F134" s="122">
        <v>0.13895821169408493</v>
      </c>
      <c r="G134" s="122">
        <v>0.16920034918686908</v>
      </c>
      <c r="H134" s="122">
        <v>0.030242137492784149</v>
      </c>
    </row>
    <row r="135">
      <c r="B135" s="160" t="s">
        <v>17</v>
      </c>
      <c r="C135" s="162">
        <v>0.0950100744941536</v>
      </c>
      <c r="D135" s="162">
        <v>0.085968813537307578</v>
      </c>
      <c r="E135" s="162">
        <v>-0.0090412609568460284</v>
      </c>
      <c r="F135" s="162">
        <v>0.10988164744439276</v>
      </c>
      <c r="G135" s="162">
        <v>0.13499081639534674</v>
      </c>
      <c r="H135" s="162">
        <v>0.025109168950953983</v>
      </c>
    </row>
    <row r="136">
      <c r="B136" s="156" t="s">
        <v>18</v>
      </c>
      <c r="C136" s="122">
        <v>0.77927650847945273</v>
      </c>
      <c r="D136" s="122">
        <v>0.73794090033534143</v>
      </c>
      <c r="E136" s="122">
        <v>-0.0413356081441113</v>
      </c>
      <c r="F136" s="122">
        <v>0.75422920965862028</v>
      </c>
      <c r="G136" s="122">
        <v>0.80965087254003854</v>
      </c>
      <c r="H136" s="122">
        <v>0.055421662881418254</v>
      </c>
    </row>
    <row r="137">
      <c r="B137" s="156" t="s">
        <v>19</v>
      </c>
      <c r="C137" s="122">
        <v>1.6589144974197394</v>
      </c>
      <c r="D137" s="122">
        <v>2.9439232182619275</v>
      </c>
      <c r="E137" s="122">
        <v>1.2850087208421881</v>
      </c>
      <c r="F137" s="122">
        <v>1.3240401972745952</v>
      </c>
      <c r="G137" s="122">
        <v>2.6166866386587397</v>
      </c>
      <c r="H137" s="122">
        <v>1.2926464413841445</v>
      </c>
    </row>
    <row r="138">
      <c r="B138" s="156" t="s">
        <v>20</v>
      </c>
      <c r="C138" s="122">
        <v>2.3564729084045219</v>
      </c>
      <c r="D138" s="122">
        <v>2.4004372485679477</v>
      </c>
      <c r="E138" s="122">
        <v>0.043964340163425764</v>
      </c>
      <c r="F138" s="122">
        <v>2.1780704010059608</v>
      </c>
      <c r="G138" s="122">
        <v>2.2303316213169198</v>
      </c>
      <c r="H138" s="122">
        <v>0.052261220310958922</v>
      </c>
    </row>
    <row r="139">
      <c r="B139" s="160" t="s">
        <v>21</v>
      </c>
      <c r="C139" s="162">
        <v>2.3564729084045219</v>
      </c>
      <c r="D139" s="162">
        <v>2.4004372485679477</v>
      </c>
      <c r="E139" s="162">
        <v>0.043964340163425764</v>
      </c>
      <c r="F139" s="162">
        <v>2.1780704010059608</v>
      </c>
      <c r="G139" s="162">
        <v>2.2303316213169198</v>
      </c>
      <c r="H139" s="162">
        <v>0.052261220310958922</v>
      </c>
    </row>
    <row r="140">
      <c r="B140" s="156" t="s">
        <v>22</v>
      </c>
      <c r="C140" s="122">
        <v>1.5727553354430892</v>
      </c>
      <c r="D140" s="122">
        <v>1.502808985875669</v>
      </c>
      <c r="E140" s="122">
        <v>-0.069946349567420185</v>
      </c>
      <c r="F140" s="122">
        <v>1.629309049687282</v>
      </c>
      <c r="G140" s="122">
        <v>1.5861177176091312</v>
      </c>
      <c r="H140" s="122">
        <v>-0.043191332078150735</v>
      </c>
    </row>
    <row r="141">
      <c r="B141" s="160" t="s">
        <v>23</v>
      </c>
      <c r="C141" s="162">
        <v>1.5727553354430892</v>
      </c>
      <c r="D141" s="162">
        <v>1.502808985875669</v>
      </c>
      <c r="E141" s="162">
        <v>-0.069946349567420185</v>
      </c>
      <c r="F141" s="162">
        <v>1.629309049687282</v>
      </c>
      <c r="G141" s="162">
        <v>1.5861177176091312</v>
      </c>
      <c r="H141" s="162">
        <v>-0.043191332078150735</v>
      </c>
    </row>
    <row r="142">
      <c r="B142" s="160" t="s">
        <v>24</v>
      </c>
      <c r="C142" s="162">
        <v>2.2292752959238791</v>
      </c>
      <c r="D142" s="162">
        <v>2.2602211011214703</v>
      </c>
      <c r="E142" s="162">
        <v>0.03094580519759127</v>
      </c>
      <c r="F142" s="162">
        <v>2.089006258363824</v>
      </c>
      <c r="G142" s="162">
        <v>2.1297006636436042</v>
      </c>
      <c r="H142" s="162">
        <v>0.040694405279780188</v>
      </c>
    </row>
    <row r="143">
      <c r="B143" s="156" t="s">
        <v>25</v>
      </c>
      <c r="C143" s="122"/>
      <c r="D143" s="122">
        <v>0.73794090033534065</v>
      </c>
      <c r="E143" s="122">
        <v>0.73794090033534065</v>
      </c>
      <c r="F143" s="122"/>
      <c r="G143" s="122">
        <v>0.8096508725400362</v>
      </c>
      <c r="H143" s="122">
        <v>0.8096508725400362</v>
      </c>
    </row>
    <row r="144">
      <c r="B144" s="160" t="s">
        <v>26</v>
      </c>
      <c r="C144" s="122"/>
      <c r="D144" s="162">
        <v>0.73794090033534065</v>
      </c>
      <c r="E144" s="162">
        <v>0.73794090033534065</v>
      </c>
      <c r="F144" s="122"/>
      <c r="G144" s="162">
        <v>0.8096508725400362</v>
      </c>
      <c r="H144" s="162">
        <v>0.8096508725400362</v>
      </c>
    </row>
    <row r="145">
      <c r="B145" s="160" t="s">
        <v>27</v>
      </c>
      <c r="C145" s="162">
        <v>1.3458454194057776</v>
      </c>
      <c r="D145" s="162">
        <v>1.3841953335895605</v>
      </c>
      <c r="E145" s="162">
        <v>0.038349914183782863</v>
      </c>
      <c r="F145" s="162">
        <v>1.2322042207161006</v>
      </c>
      <c r="G145" s="162">
        <v>1.3595608926322562</v>
      </c>
      <c r="H145" s="162">
        <v>0.12735667191615563</v>
      </c>
    </row>
    <row r="146">
      <c r="B146" s="156" t="s">
        <v>28</v>
      </c>
      <c r="C146" s="122">
        <v>6.8609090049312345</v>
      </c>
      <c r="D146" s="122">
        <v>5.257730541108959</v>
      </c>
      <c r="E146" s="122">
        <v>-1.6031784638222755</v>
      </c>
      <c r="F146" s="122">
        <v>6.8132127437183234</v>
      </c>
      <c r="G146" s="122">
        <v>5.2334811384960975</v>
      </c>
      <c r="H146" s="122">
        <v>-1.5797316052222259</v>
      </c>
    </row>
    <row r="147">
      <c r="B147" s="156" t="s">
        <v>29</v>
      </c>
      <c r="C147" s="122">
        <v>6.8609090049312895</v>
      </c>
      <c r="D147" s="122">
        <v>5.2577305411089776</v>
      </c>
      <c r="E147" s="122">
        <v>-1.6031784638223119</v>
      </c>
      <c r="F147" s="122">
        <v>6.81321274371831</v>
      </c>
      <c r="G147" s="122">
        <v>5.23348113849612</v>
      </c>
      <c r="H147" s="122">
        <v>-1.5797316052221904</v>
      </c>
    </row>
    <row r="148">
      <c r="B148" s="160" t="s">
        <v>30</v>
      </c>
      <c r="C148" s="162">
        <v>6.8609090049312549</v>
      </c>
      <c r="D148" s="162">
        <v>5.257730541108967</v>
      </c>
      <c r="E148" s="162">
        <v>-1.6031784638222879</v>
      </c>
      <c r="F148" s="162">
        <v>6.8132127437183181</v>
      </c>
      <c r="G148" s="162">
        <v>5.2334811384961073</v>
      </c>
      <c r="H148" s="162">
        <v>-1.5797316052222108</v>
      </c>
    </row>
    <row r="149">
      <c r="B149" s="156" t="s">
        <v>31</v>
      </c>
      <c r="C149" s="122">
        <v>4.1116696770677494</v>
      </c>
      <c r="D149" s="122">
        <v>4.2363185033533108</v>
      </c>
      <c r="E149" s="122">
        <v>0.1246488262855614</v>
      </c>
      <c r="F149" s="122">
        <v>3.5586407330529326</v>
      </c>
      <c r="G149" s="122">
        <v>3.5723673891320882</v>
      </c>
      <c r="H149" s="122">
        <v>0.013726656079155575</v>
      </c>
    </row>
    <row r="150">
      <c r="B150" s="156" t="s">
        <v>32</v>
      </c>
      <c r="C150" s="122">
        <v>4.9657797887018553</v>
      </c>
      <c r="D150" s="122">
        <v>5.2651115240174491</v>
      </c>
      <c r="E150" s="122">
        <v>0.29933173531559376</v>
      </c>
      <c r="F150" s="122">
        <v>3.8480321346442374</v>
      </c>
      <c r="G150" s="122">
        <v>3.7275488253092259</v>
      </c>
      <c r="H150" s="122">
        <v>-0.1204833093350115</v>
      </c>
    </row>
    <row r="151">
      <c r="B151" s="156" t="s">
        <v>33</v>
      </c>
      <c r="C151" s="122">
        <v>5.6220695452657345</v>
      </c>
      <c r="D151" s="122">
        <v>5.5659238705096756</v>
      </c>
      <c r="E151" s="122">
        <v>-0.056145674756058916</v>
      </c>
      <c r="F151" s="122">
        <v>4.7655534264809054</v>
      </c>
      <c r="G151" s="122">
        <v>4.6770031888884089</v>
      </c>
      <c r="H151" s="122">
        <v>-0.088550237592496472</v>
      </c>
    </row>
    <row r="152">
      <c r="B152" s="156" t="s">
        <v>34</v>
      </c>
      <c r="C152" s="122">
        <v>4.9657797887018278</v>
      </c>
      <c r="D152" s="122">
        <v>5.2651115240174864</v>
      </c>
      <c r="E152" s="122">
        <v>0.2993317353156586</v>
      </c>
      <c r="F152" s="122">
        <v>3.8480321346442019</v>
      </c>
      <c r="G152" s="122">
        <v>3.7275488253092006</v>
      </c>
      <c r="H152" s="122">
        <v>-0.12048330933500129</v>
      </c>
    </row>
    <row r="153">
      <c r="B153" s="160" t="s">
        <v>35</v>
      </c>
      <c r="C153" s="162">
        <v>5.615506422163218</v>
      </c>
      <c r="D153" s="162">
        <v>5.5623143074575649</v>
      </c>
      <c r="E153" s="162">
        <v>-0.053192114705653104</v>
      </c>
      <c r="F153" s="162">
        <v>4.7563778982522908</v>
      </c>
      <c r="G153" s="162">
        <v>4.6656103207751061</v>
      </c>
      <c r="H153" s="162">
        <v>-0.09076757747718478</v>
      </c>
    </row>
    <row r="154">
      <c r="B154" s="160" t="s">
        <v>36</v>
      </c>
      <c r="C154" s="162">
        <v>5.5920785980465242</v>
      </c>
      <c r="D154" s="162">
        <v>5.5527799406746894</v>
      </c>
      <c r="E154" s="162">
        <v>-0.0392986573718348</v>
      </c>
      <c r="F154" s="162">
        <v>4.723624793036973</v>
      </c>
      <c r="G154" s="162">
        <v>4.6355169876671942</v>
      </c>
      <c r="H154" s="162">
        <v>-0.0881078053697788</v>
      </c>
    </row>
    <row r="155">
      <c r="B155" s="156" t="s">
        <v>37</v>
      </c>
      <c r="C155" s="122">
        <v>4.1116696770677494</v>
      </c>
      <c r="D155" s="122">
        <v>4.2363185033533064</v>
      </c>
      <c r="E155" s="122">
        <v>0.12464882628555696</v>
      </c>
      <c r="F155" s="122">
        <v>3.5586407330529242</v>
      </c>
      <c r="G155" s="122">
        <v>3.572367389132086</v>
      </c>
      <c r="H155" s="122">
        <v>0.013726656079161792</v>
      </c>
    </row>
    <row r="156">
      <c r="B156" s="156" t="s">
        <v>38</v>
      </c>
      <c r="C156" s="122">
        <v>4.1116696770677175</v>
      </c>
      <c r="D156" s="122">
        <v>4.2363185033533295</v>
      </c>
      <c r="E156" s="122">
        <v>0.12464882628561202</v>
      </c>
      <c r="F156" s="122">
        <v>3.5586407330529131</v>
      </c>
      <c r="G156" s="122">
        <v>3.5723673891321717</v>
      </c>
      <c r="H156" s="122">
        <v>0.013726656079258603</v>
      </c>
    </row>
    <row r="157">
      <c r="B157" s="160" t="s">
        <v>39</v>
      </c>
      <c r="C157" s="162">
        <v>4.1116696770677459</v>
      </c>
      <c r="D157" s="162">
        <v>4.2363185033533064</v>
      </c>
      <c r="E157" s="162">
        <v>0.12464882628556051</v>
      </c>
      <c r="F157" s="162">
        <v>3.5586407330529233</v>
      </c>
      <c r="G157" s="162">
        <v>3.5723673891320917</v>
      </c>
      <c r="H157" s="162">
        <v>0.013726656079168453</v>
      </c>
    </row>
    <row r="158">
      <c r="B158" s="160" t="s">
        <v>40</v>
      </c>
      <c r="C158" s="162">
        <v>5.3981046009256177</v>
      </c>
      <c r="D158" s="162">
        <v>5.2896157066301424</v>
      </c>
      <c r="E158" s="162">
        <v>-0.10848889429547537</v>
      </c>
      <c r="F158" s="162">
        <v>4.6323889313986006</v>
      </c>
      <c r="G158" s="162">
        <v>4.4697867848895712</v>
      </c>
      <c r="H158" s="162">
        <v>-0.16260214650902949</v>
      </c>
    </row>
    <row r="159">
      <c r="B159" s="156" t="s">
        <v>41</v>
      </c>
      <c r="C159" s="122">
        <v>5.5207751606019082</v>
      </c>
      <c r="D159" s="122">
        <v>4.8475907922362067</v>
      </c>
      <c r="E159" s="122">
        <v>-0.6731843683657015</v>
      </c>
      <c r="F159" s="122">
        <v>4.4357751544039816</v>
      </c>
      <c r="G159" s="122">
        <v>3.9520987733464774</v>
      </c>
      <c r="H159" s="122">
        <v>-0.48367638105750421</v>
      </c>
    </row>
    <row r="160">
      <c r="B160" s="156" t="s">
        <v>41</v>
      </c>
      <c r="C160" s="122">
        <v>5.5207751606019082</v>
      </c>
      <c r="D160" s="122">
        <v>4.8475907922362067</v>
      </c>
      <c r="E160" s="122">
        <v>-0.6731843683657015</v>
      </c>
      <c r="F160" s="122">
        <v>4.4357751544039816</v>
      </c>
      <c r="G160" s="122">
        <v>3.9520987733464774</v>
      </c>
      <c r="H160" s="122">
        <v>-0.48367638105750421</v>
      </c>
    </row>
    <row r="161">
      <c r="B161" s="156" t="s">
        <v>42</v>
      </c>
      <c r="C161" s="122">
        <v>5.9193104398266341</v>
      </c>
      <c r="D161" s="122">
        <v>5.7364862670354411</v>
      </c>
      <c r="E161" s="122">
        <v>-0.182824172791193</v>
      </c>
      <c r="F161" s="122">
        <v>4.5566218046022948</v>
      </c>
      <c r="G161" s="122">
        <v>4.4098199057945822</v>
      </c>
      <c r="H161" s="122">
        <v>-0.14680189880771266</v>
      </c>
    </row>
    <row r="162">
      <c r="B162" s="156" t="s">
        <v>43</v>
      </c>
      <c r="C162" s="122">
        <v>5.40408898165596</v>
      </c>
      <c r="D162" s="122">
        <v>5.2175664867957146</v>
      </c>
      <c r="E162" s="122">
        <v>-0.1865224948602453</v>
      </c>
      <c r="F162" s="122">
        <v>5.393948752804909</v>
      </c>
      <c r="G162" s="122">
        <v>5.2343858436898705</v>
      </c>
      <c r="H162" s="122">
        <v>-0.15956290911503857</v>
      </c>
    </row>
    <row r="163">
      <c r="B163" s="156" t="s">
        <v>41</v>
      </c>
      <c r="C163" s="122">
        <v>5.5207751606019082</v>
      </c>
      <c r="D163" s="122">
        <v>4.8475907922362067</v>
      </c>
      <c r="E163" s="122">
        <v>-0.6731843683657015</v>
      </c>
      <c r="F163" s="122">
        <v>4.4357751544039816</v>
      </c>
      <c r="G163" s="122">
        <v>3.9520987733464774</v>
      </c>
      <c r="H163" s="122">
        <v>-0.48367638105750421</v>
      </c>
    </row>
    <row r="164">
      <c r="B164" s="156" t="s">
        <v>41</v>
      </c>
      <c r="C164" s="122">
        <v>5.5207751606019082</v>
      </c>
      <c r="D164" s="122">
        <v>4.8475907922362067</v>
      </c>
      <c r="E164" s="122">
        <v>-0.6731843683657015</v>
      </c>
      <c r="F164" s="122">
        <v>4.4357751544039816</v>
      </c>
      <c r="G164" s="122">
        <v>3.9520987733464774</v>
      </c>
      <c r="H164" s="122">
        <v>-0.48367638105750421</v>
      </c>
    </row>
    <row r="165">
      <c r="B165" s="156" t="s">
        <v>41</v>
      </c>
      <c r="C165" s="122">
        <v>5.5207751606019082</v>
      </c>
      <c r="D165" s="122">
        <v>4.8475907922362067</v>
      </c>
      <c r="E165" s="122">
        <v>-0.6731843683657015</v>
      </c>
      <c r="F165" s="122">
        <v>4.4357751544039816</v>
      </c>
      <c r="G165" s="122">
        <v>3.9520987733464774</v>
      </c>
      <c r="H165" s="122">
        <v>-0.48367638105750421</v>
      </c>
    </row>
    <row r="166">
      <c r="B166" s="160" t="s">
        <v>44</v>
      </c>
      <c r="C166" s="162">
        <v>5.450387792727863</v>
      </c>
      <c r="D166" s="162">
        <v>5.4034297664367648</v>
      </c>
      <c r="E166" s="162">
        <v>-0.046958026291098243</v>
      </c>
      <c r="F166" s="162">
        <v>4.7736932646636667</v>
      </c>
      <c r="G166" s="162">
        <v>4.6698857709659</v>
      </c>
      <c r="H166" s="162">
        <v>-0.10380749369776687</v>
      </c>
    </row>
    <row r="167">
      <c r="B167" s="156" t="s">
        <v>45</v>
      </c>
      <c r="C167" s="122">
        <v>0</v>
      </c>
      <c r="D167" s="122">
        <v>0</v>
      </c>
      <c r="E167" s="122">
        <v>0</v>
      </c>
      <c r="F167" s="122">
        <v>0</v>
      </c>
      <c r="G167" s="122">
        <v>0</v>
      </c>
      <c r="H167" s="122">
        <v>0</v>
      </c>
    </row>
    <row r="168">
      <c r="B168" s="156" t="s">
        <v>46</v>
      </c>
      <c r="C168" s="122">
        <v>0</v>
      </c>
      <c r="D168" s="122">
        <v>0</v>
      </c>
      <c r="E168" s="122">
        <v>0</v>
      </c>
      <c r="F168" s="122">
        <v>0</v>
      </c>
      <c r="G168" s="122">
        <v>0</v>
      </c>
      <c r="H168" s="122">
        <v>0</v>
      </c>
    </row>
    <row r="169">
      <c r="B169" s="156" t="s">
        <v>47</v>
      </c>
      <c r="C169" s="122">
        <v>0</v>
      </c>
      <c r="D169" s="122">
        <v>0</v>
      </c>
      <c r="E169" s="122">
        <v>0</v>
      </c>
      <c r="F169" s="122">
        <v>0</v>
      </c>
      <c r="G169" s="122">
        <v>0</v>
      </c>
      <c r="H169" s="122">
        <v>0</v>
      </c>
    </row>
    <row r="170">
      <c r="B170" s="156" t="s">
        <v>48</v>
      </c>
      <c r="C170" s="122"/>
      <c r="D170" s="122">
        <v>0</v>
      </c>
      <c r="E170" s="122">
        <v>0</v>
      </c>
      <c r="F170" s="122"/>
      <c r="G170" s="122">
        <v>0</v>
      </c>
      <c r="H170" s="122">
        <v>0</v>
      </c>
    </row>
    <row r="171">
      <c r="B171" s="160" t="s">
        <v>49</v>
      </c>
      <c r="C171" s="162">
        <v>0</v>
      </c>
      <c r="D171" s="162">
        <v>0</v>
      </c>
      <c r="E171" s="162">
        <v>0</v>
      </c>
      <c r="F171" s="162">
        <v>0</v>
      </c>
      <c r="G171" s="162">
        <v>0</v>
      </c>
      <c r="H171" s="162">
        <v>0</v>
      </c>
    </row>
    <row r="172">
      <c r="B172" s="160" t="s">
        <v>50</v>
      </c>
      <c r="C172" s="162">
        <v>4.4090808142086777</v>
      </c>
      <c r="D172" s="162">
        <v>4.3174746306136447</v>
      </c>
      <c r="E172" s="162">
        <v>-0.091606183595033031</v>
      </c>
      <c r="F172" s="162">
        <v>3.8369511309928868</v>
      </c>
      <c r="G172" s="162">
        <v>3.7206452426477092</v>
      </c>
      <c r="H172" s="162">
        <v>-0.11630588834517752</v>
      </c>
    </row>
    <row r="173"/>
    <row r="174">
      <c r="B174" s="156" t="s">
        <v>51</v>
      </c>
      <c r="C174" s="122">
        <v>0.99500086341985894</v>
      </c>
      <c r="D174" s="122">
        <v>1.0435277516240602</v>
      </c>
      <c r="E174" s="122">
        <v>0.048526888204201257</v>
      </c>
      <c r="F174" s="122">
        <v>0.4749597201466797</v>
      </c>
      <c r="G174" s="122">
        <v>0.47959185645350022</v>
      </c>
      <c r="H174" s="122">
        <v>0.0046321363068205224</v>
      </c>
    </row>
    <row r="175">
      <c r="B175" s="156" t="s">
        <v>52</v>
      </c>
      <c r="C175" s="122">
        <v>0.68788088561613436</v>
      </c>
      <c r="D175" s="122">
        <v>0.66311916099275947</v>
      </c>
      <c r="E175" s="122">
        <v>-0.024761724623374892</v>
      </c>
      <c r="F175" s="122">
        <v>0.68707250160725275</v>
      </c>
      <c r="G175" s="122">
        <v>0.66975946121724228</v>
      </c>
      <c r="H175" s="122">
        <v>-0.01731304039001047</v>
      </c>
    </row>
    <row r="176">
      <c r="B176" s="156" t="s">
        <v>53</v>
      </c>
      <c r="C176" s="122">
        <v>0.69518735260574116</v>
      </c>
      <c r="D176" s="122">
        <v>0.66803400540724789</v>
      </c>
      <c r="E176" s="122">
        <v>-0.027153347198493272</v>
      </c>
      <c r="F176" s="122">
        <v>0.69421755477625491</v>
      </c>
      <c r="G176" s="122">
        <v>0.67600221204453537</v>
      </c>
      <c r="H176" s="122">
        <v>-0.018215342731719542</v>
      </c>
    </row>
    <row r="177">
      <c r="B177" s="156" t="s">
        <v>54</v>
      </c>
      <c r="C177" s="122">
        <v>0.32720443265850091</v>
      </c>
      <c r="D177" s="122">
        <v>0.29080924939150948</v>
      </c>
      <c r="E177" s="122">
        <v>-0.036395183266991427</v>
      </c>
      <c r="F177" s="122">
        <v>0.32606941842765619</v>
      </c>
      <c r="G177" s="122">
        <v>0.30013792519481175</v>
      </c>
      <c r="H177" s="122">
        <v>-0.025931493232844438</v>
      </c>
    </row>
    <row r="178">
      <c r="B178" s="156" t="s">
        <v>55</v>
      </c>
      <c r="C178" s="122">
        <v>0</v>
      </c>
      <c r="D178" s="122">
        <v>0</v>
      </c>
      <c r="E178" s="122">
        <v>0</v>
      </c>
      <c r="F178" s="122">
        <v>0</v>
      </c>
      <c r="G178" s="122">
        <v>0</v>
      </c>
      <c r="H178" s="122">
        <v>0</v>
      </c>
    </row>
    <row r="179">
      <c r="B179" s="160" t="s">
        <v>56</v>
      </c>
      <c r="C179" s="162">
        <v>0.64057555262786559</v>
      </c>
      <c r="D179" s="162">
        <v>0.63972787098817774</v>
      </c>
      <c r="E179" s="162">
        <v>-0.00084768163968784727</v>
      </c>
      <c r="F179" s="162">
        <v>0.43130484576818412</v>
      </c>
      <c r="G179" s="162">
        <v>0.4289973686410764</v>
      </c>
      <c r="H179" s="162">
        <v>-0.0023074771271077155</v>
      </c>
    </row>
    <row r="180">
      <c r="B180" s="156" t="s">
        <v>46</v>
      </c>
      <c r="C180" s="122">
        <v>0</v>
      </c>
      <c r="D180" s="122">
        <v>0</v>
      </c>
      <c r="E180" s="122">
        <v>0</v>
      </c>
      <c r="F180" s="122">
        <v>0</v>
      </c>
      <c r="G180" s="122">
        <v>0</v>
      </c>
      <c r="H180" s="122">
        <v>0</v>
      </c>
    </row>
    <row r="181">
      <c r="B181" s="160" t="s">
        <v>57</v>
      </c>
      <c r="C181" s="162">
        <v>0</v>
      </c>
      <c r="D181" s="162">
        <v>0</v>
      </c>
      <c r="E181" s="162">
        <v>0</v>
      </c>
      <c r="F181" s="162">
        <v>0</v>
      </c>
      <c r="G181" s="162">
        <v>0</v>
      </c>
      <c r="H181" s="162">
        <v>0</v>
      </c>
    </row>
    <row r="182">
      <c r="B182" s="160" t="s">
        <v>58</v>
      </c>
      <c r="C182" s="162">
        <v>0.63750202625401664</v>
      </c>
      <c r="D182" s="162">
        <v>0.63704487518461972</v>
      </c>
      <c r="E182" s="162">
        <v>-0.00045715106939692163</v>
      </c>
      <c r="F182" s="162">
        <v>0.42923541490526856</v>
      </c>
      <c r="G182" s="162">
        <v>0.42719816902511565</v>
      </c>
      <c r="H182" s="162">
        <v>-0.0020372458801529159</v>
      </c>
    </row>
    <row r="183">
      <c r="C183" s="13"/>
      <c r="D183" s="13"/>
      <c r="E183" s="13"/>
      <c r="F183" s="13"/>
      <c r="G183" s="13"/>
      <c r="H183" s="13"/>
    </row>
    <row r="184">
      <c r="C184" s="13"/>
      <c r="D184" s="13"/>
      <c r="E184" s="13"/>
      <c r="F184" s="13"/>
      <c r="G184" s="13"/>
      <c r="H184" s="13"/>
    </row>
    <row r="185">
      <c r="B185" s="18" t="s">
        <v>63</v>
      </c>
      <c r="C185" s="24"/>
      <c r="D185" s="24"/>
      <c r="E185" s="24"/>
      <c r="F185" s="24"/>
      <c r="G185" s="24"/>
      <c r="H185" s="24"/>
    </row>
    <row r="186">
      <c r="B186" s="103" t="s">
        <v>1</v>
      </c>
      <c r="C186" s="104"/>
      <c r="D186" s="30" t="s">
        <v>12</v>
      </c>
      <c r="E186" s="105"/>
      <c r="F186" s="104"/>
      <c r="G186" s="30" t="s">
        <v>13</v>
      </c>
      <c r="H186" s="30"/>
    </row>
    <row r="187">
      <c r="B187" s="103"/>
      <c r="C187" s="3" t="s">
        <v>4</v>
      </c>
      <c r="D187" s="3" t="s">
        <v>5</v>
      </c>
      <c r="E187" s="15" t="s">
        <v>14</v>
      </c>
      <c r="F187" s="3" t="s">
        <v>4</v>
      </c>
      <c r="G187" s="3" t="s">
        <v>5</v>
      </c>
      <c r="H187" s="3" t="s">
        <v>14</v>
      </c>
    </row>
    <row r="188">
      <c r="B188" s="156" t="s">
        <v>15</v>
      </c>
      <c r="C188" s="123">
        <v>46784.239622430694</v>
      </c>
      <c r="D188" s="123">
        <v>49417.878929821745</v>
      </c>
      <c r="E188" s="123">
        <v>2633.6393073910476</v>
      </c>
      <c r="F188" s="123">
        <v>49346.171473163653</v>
      </c>
      <c r="G188" s="123">
        <v>51680.659724038691</v>
      </c>
      <c r="H188" s="123">
        <v>2334.4882508750411</v>
      </c>
    </row>
    <row r="189">
      <c r="B189" s="156" t="s">
        <v>16</v>
      </c>
      <c r="C189" s="123">
        <v>15144.747513401509</v>
      </c>
      <c r="D189" s="123">
        <v>16630.95570685673</v>
      </c>
      <c r="E189" s="123">
        <v>1486.2081934552211</v>
      </c>
      <c r="F189" s="123">
        <v>15842.901404892647</v>
      </c>
      <c r="G189" s="123">
        <v>17252.527677861282</v>
      </c>
      <c r="H189" s="123">
        <v>1409.6262729686332</v>
      </c>
    </row>
    <row r="190">
      <c r="B190" s="160" t="s">
        <v>17</v>
      </c>
      <c r="C190" s="161">
        <v>61928.98713583214</v>
      </c>
      <c r="D190" s="161">
        <v>66048.834636678468</v>
      </c>
      <c r="E190" s="161">
        <v>4119.8475008463265</v>
      </c>
      <c r="F190" s="161">
        <v>65189.072878056351</v>
      </c>
      <c r="G190" s="161">
        <v>68933.187401900053</v>
      </c>
      <c r="H190" s="161">
        <v>3744.1145238436984</v>
      </c>
    </row>
    <row r="191">
      <c r="B191" s="156" t="s">
        <v>18</v>
      </c>
      <c r="C191" s="123">
        <v>2243.8294689603604</v>
      </c>
      <c r="D191" s="123">
        <v>1066.09808102345</v>
      </c>
      <c r="E191" s="123">
        <v>-1177.73138793691</v>
      </c>
      <c r="F191" s="123">
        <v>0</v>
      </c>
      <c r="G191" s="123">
        <v>0</v>
      </c>
      <c r="H191" s="123">
        <v>0</v>
      </c>
    </row>
    <row r="192">
      <c r="B192" s="156" t="s">
        <v>19</v>
      </c>
      <c r="C192" s="123">
        <v>757.666417352282</v>
      </c>
      <c r="D192" s="123">
        <v>275.586353944562</v>
      </c>
      <c r="E192" s="123">
        <v>-482.08006340771993</v>
      </c>
      <c r="F192" s="123">
        <v>0</v>
      </c>
      <c r="G192" s="123">
        <v>0</v>
      </c>
      <c r="H192" s="123">
        <v>0</v>
      </c>
    </row>
    <row r="193">
      <c r="B193" s="156" t="s">
        <v>20</v>
      </c>
      <c r="C193" s="123">
        <v>144.52071201156218</v>
      </c>
      <c r="D193" s="123">
        <v>141.90841963811184</v>
      </c>
      <c r="E193" s="123">
        <v>-2.6122923734503565</v>
      </c>
      <c r="F193" s="123">
        <v>167.92253788643109</v>
      </c>
      <c r="G193" s="123">
        <v>161.00768187342402</v>
      </c>
      <c r="H193" s="123">
        <v>-6.9148560130070837</v>
      </c>
    </row>
    <row r="194">
      <c r="B194" s="160" t="s">
        <v>21</v>
      </c>
      <c r="C194" s="161">
        <v>144.52071201156218</v>
      </c>
      <c r="D194" s="161">
        <v>141.90841963811184</v>
      </c>
      <c r="E194" s="161">
        <v>-2.6122923734503565</v>
      </c>
      <c r="F194" s="161">
        <v>167.92253788643109</v>
      </c>
      <c r="G194" s="161">
        <v>161.00768187342402</v>
      </c>
      <c r="H194" s="161">
        <v>-6.9148560130070837</v>
      </c>
    </row>
    <row r="195">
      <c r="B195" s="156" t="s">
        <v>22</v>
      </c>
      <c r="C195" s="123">
        <v>189.97756170531002</v>
      </c>
      <c r="D195" s="123">
        <v>122.068230277186</v>
      </c>
      <c r="E195" s="123">
        <v>-67.90933142812402</v>
      </c>
      <c r="F195" s="123">
        <v>0</v>
      </c>
      <c r="G195" s="123">
        <v>0</v>
      </c>
      <c r="H195" s="123">
        <v>0</v>
      </c>
    </row>
    <row r="196">
      <c r="B196" s="160" t="s">
        <v>23</v>
      </c>
      <c r="C196" s="161">
        <v>189.97756170531002</v>
      </c>
      <c r="D196" s="161">
        <v>122.068230277186</v>
      </c>
      <c r="E196" s="161">
        <v>-67.90933142812402</v>
      </c>
      <c r="F196" s="161">
        <v>0</v>
      </c>
      <c r="G196" s="161">
        <v>0</v>
      </c>
      <c r="H196" s="161">
        <v>0</v>
      </c>
    </row>
    <row r="197">
      <c r="B197" s="160" t="s">
        <v>24</v>
      </c>
      <c r="C197" s="161">
        <v>334.49827371687286</v>
      </c>
      <c r="D197" s="161">
        <v>263.97664991529751</v>
      </c>
      <c r="E197" s="161">
        <v>-70.521623801575331</v>
      </c>
      <c r="F197" s="161">
        <v>167.92253788643109</v>
      </c>
      <c r="G197" s="161">
        <v>161.00768187342402</v>
      </c>
      <c r="H197" s="161">
        <v>-6.9148560130070837</v>
      </c>
    </row>
    <row r="198">
      <c r="B198" s="156" t="s">
        <v>25</v>
      </c>
      <c r="C198" s="123"/>
      <c r="D198" s="123">
        <v>658.31556503198294</v>
      </c>
      <c r="E198" s="123">
        <v>658.31556503198294</v>
      </c>
      <c r="F198" s="123"/>
      <c r="G198" s="123">
        <v>0</v>
      </c>
      <c r="H198" s="123">
        <v>0</v>
      </c>
    </row>
    <row r="199">
      <c r="B199" s="160" t="s">
        <v>26</v>
      </c>
      <c r="C199" s="123"/>
      <c r="D199" s="161">
        <v>658.31556503198294</v>
      </c>
      <c r="E199" s="161">
        <v>658.31556503198294</v>
      </c>
      <c r="F199" s="123"/>
      <c r="G199" s="161">
        <v>0</v>
      </c>
      <c r="H199" s="161">
        <v>0</v>
      </c>
    </row>
    <row r="200">
      <c r="B200" s="160" t="s">
        <v>27</v>
      </c>
      <c r="C200" s="161">
        <v>3335.9941600295124</v>
      </c>
      <c r="D200" s="161">
        <v>2263.9766499152929</v>
      </c>
      <c r="E200" s="161">
        <v>-1072.0175101142195</v>
      </c>
      <c r="F200" s="161">
        <v>167.92253788643109</v>
      </c>
      <c r="G200" s="161">
        <v>161.00768187342402</v>
      </c>
      <c r="H200" s="161">
        <v>-6.9148560130070837</v>
      </c>
    </row>
    <row r="201">
      <c r="B201" s="156" t="s">
        <v>28</v>
      </c>
      <c r="C201" s="123">
        <v>40.680489655488628</v>
      </c>
      <c r="D201" s="123">
        <v>43.342740375161654</v>
      </c>
      <c r="E201" s="123">
        <v>2.6622507196730223</v>
      </c>
      <c r="F201" s="123">
        <v>40.680489655484415</v>
      </c>
      <c r="G201" s="123">
        <v>43.34274037516397</v>
      </c>
      <c r="H201" s="123">
        <v>2.6622507196795557</v>
      </c>
    </row>
    <row r="202">
      <c r="B202" s="156" t="s">
        <v>29</v>
      </c>
      <c r="C202" s="123">
        <v>31.47624478930328</v>
      </c>
      <c r="D202" s="123">
        <v>29.219824972018849</v>
      </c>
      <c r="E202" s="123">
        <v>-2.2564198172844336</v>
      </c>
      <c r="F202" s="123">
        <v>31.47624478930468</v>
      </c>
      <c r="G202" s="123">
        <v>29.219824972019989</v>
      </c>
      <c r="H202" s="123">
        <v>-2.2564198172846917</v>
      </c>
    </row>
    <row r="203">
      <c r="B203" s="160" t="s">
        <v>30</v>
      </c>
      <c r="C203" s="161">
        <v>72.156734444791923</v>
      </c>
      <c r="D203" s="161">
        <v>72.562565347180453</v>
      </c>
      <c r="E203" s="161">
        <v>0.40583090238853764</v>
      </c>
      <c r="F203" s="161">
        <v>72.156734444789123</v>
      </c>
      <c r="G203" s="161">
        <v>72.562565347183963</v>
      </c>
      <c r="H203" s="161">
        <v>0.40583090239483866</v>
      </c>
    </row>
    <row r="204">
      <c r="B204" s="156" t="s">
        <v>31</v>
      </c>
      <c r="C204" s="123">
        <v>1916.2521701177022</v>
      </c>
      <c r="D204" s="123">
        <v>2045.989947828579</v>
      </c>
      <c r="E204" s="123">
        <v>129.73777771087666</v>
      </c>
      <c r="F204" s="123">
        <v>2065.3138002608011</v>
      </c>
      <c r="G204" s="123">
        <v>2208.2941269591884</v>
      </c>
      <c r="H204" s="123">
        <v>142.98032669838727</v>
      </c>
    </row>
    <row r="205">
      <c r="B205" s="156" t="s">
        <v>32</v>
      </c>
      <c r="C205" s="123">
        <v>808.24267768032519</v>
      </c>
      <c r="D205" s="123">
        <v>718.46938421199525</v>
      </c>
      <c r="E205" s="123">
        <v>-89.773293468329939</v>
      </c>
      <c r="F205" s="123">
        <v>813.95503920758892</v>
      </c>
      <c r="G205" s="123">
        <v>726.41944060414892</v>
      </c>
      <c r="H205" s="123">
        <v>-87.535598603439979</v>
      </c>
    </row>
    <row r="206">
      <c r="B206" s="156" t="s">
        <v>33</v>
      </c>
      <c r="C206" s="123">
        <v>13400.225158881414</v>
      </c>
      <c r="D206" s="123">
        <v>13609.127987590508</v>
      </c>
      <c r="E206" s="123">
        <v>208.90282870909198</v>
      </c>
      <c r="F206" s="123">
        <v>14674.209641383095</v>
      </c>
      <c r="G206" s="123">
        <v>14446.769948151923</v>
      </c>
      <c r="H206" s="123">
        <v>-227.439693231171</v>
      </c>
    </row>
    <row r="207">
      <c r="B207" s="156" t="s">
        <v>34</v>
      </c>
      <c r="C207" s="123">
        <v>216.07590188789661</v>
      </c>
      <c r="D207" s="123">
        <v>260.11630104013278</v>
      </c>
      <c r="E207" s="123">
        <v>44.040399152236176</v>
      </c>
      <c r="F207" s="123">
        <v>217.60304677024169</v>
      </c>
      <c r="G207" s="123">
        <v>262.99455766070861</v>
      </c>
      <c r="H207" s="123">
        <v>45.391510890466918</v>
      </c>
    </row>
    <row r="208">
      <c r="B208" s="160" t="s">
        <v>35</v>
      </c>
      <c r="C208" s="161">
        <v>13616.301060769298</v>
      </c>
      <c r="D208" s="161">
        <v>13869.244288630613</v>
      </c>
      <c r="E208" s="161">
        <v>252.94322786131502</v>
      </c>
      <c r="F208" s="161">
        <v>14891.812688153321</v>
      </c>
      <c r="G208" s="161">
        <v>14709.764505812649</v>
      </c>
      <c r="H208" s="161">
        <v>-182.04818234067224</v>
      </c>
    </row>
    <row r="209">
      <c r="B209" s="160" t="s">
        <v>36</v>
      </c>
      <c r="C209" s="161">
        <v>14424.543738449644</v>
      </c>
      <c r="D209" s="161">
        <v>14587.71367284261</v>
      </c>
      <c r="E209" s="161">
        <v>163.16993439296633</v>
      </c>
      <c r="F209" s="161">
        <v>15705.767727360919</v>
      </c>
      <c r="G209" s="161">
        <v>15436.183946416799</v>
      </c>
      <c r="H209" s="161">
        <v>-269.58378094412012</v>
      </c>
    </row>
    <row r="210">
      <c r="B210" s="156" t="s">
        <v>37</v>
      </c>
      <c r="C210" s="123">
        <v>2605.3395309603156</v>
      </c>
      <c r="D210" s="123">
        <v>2780.7395676865649</v>
      </c>
      <c r="E210" s="123">
        <v>175.40003672624891</v>
      </c>
      <c r="F210" s="123">
        <v>2808.0039629266603</v>
      </c>
      <c r="G210" s="123">
        <v>3001.32992463742</v>
      </c>
      <c r="H210" s="123">
        <v>193.32596171075991</v>
      </c>
    </row>
    <row r="211">
      <c r="B211" s="156" t="s">
        <v>38</v>
      </c>
      <c r="C211" s="123">
        <v>218.98111467009909</v>
      </c>
      <c r="D211" s="123">
        <v>180.67613603065053</v>
      </c>
      <c r="E211" s="123">
        <v>-38.304978639448557</v>
      </c>
      <c r="F211" s="123">
        <v>236.01524119702228</v>
      </c>
      <c r="G211" s="123">
        <v>195.00880270776148</v>
      </c>
      <c r="H211" s="123">
        <v>-41.006438489260823</v>
      </c>
    </row>
    <row r="212">
      <c r="B212" s="160" t="s">
        <v>39</v>
      </c>
      <c r="C212" s="161">
        <v>2824.3206456304174</v>
      </c>
      <c r="D212" s="161">
        <v>2961.4157037172149</v>
      </c>
      <c r="E212" s="161">
        <v>137.09505808679759</v>
      </c>
      <c r="F212" s="161">
        <v>3044.0192041236824</v>
      </c>
      <c r="G212" s="161">
        <v>3196.3387273451822</v>
      </c>
      <c r="H212" s="161">
        <v>152.31952322149977</v>
      </c>
    </row>
    <row r="213">
      <c r="B213" s="160" t="s">
        <v>40</v>
      </c>
      <c r="C213" s="161">
        <v>19237.273288642529</v>
      </c>
      <c r="D213" s="161">
        <v>19667.681889735602</v>
      </c>
      <c r="E213" s="161">
        <v>430.40860109307243</v>
      </c>
      <c r="F213" s="161">
        <v>20887.257466190178</v>
      </c>
      <c r="G213" s="161">
        <v>20913.37936606833</v>
      </c>
      <c r="H213" s="161">
        <v>26.121899878151716</v>
      </c>
    </row>
    <row r="214">
      <c r="B214" s="156" t="s">
        <v>41</v>
      </c>
      <c r="C214" s="123">
        <v>690.19197346670046</v>
      </c>
      <c r="D214" s="123">
        <v>690.67675969302911</v>
      </c>
      <c r="E214" s="123">
        <v>0.48478622632869517</v>
      </c>
      <c r="F214" s="123">
        <v>755.41102280770485</v>
      </c>
      <c r="G214" s="123">
        <v>750.37126265575046</v>
      </c>
      <c r="H214" s="123">
        <v>-5.0397601519543676</v>
      </c>
    </row>
    <row r="215">
      <c r="B215" s="156" t="s">
        <v>41</v>
      </c>
      <c r="C215" s="123">
        <v>690.19197346670046</v>
      </c>
      <c r="D215" s="123">
        <v>690.67675969302911</v>
      </c>
      <c r="E215" s="123">
        <v>0.48478622632869517</v>
      </c>
      <c r="F215" s="123">
        <v>755.41102280770485</v>
      </c>
      <c r="G215" s="123">
        <v>750.37126265575046</v>
      </c>
      <c r="H215" s="123">
        <v>-5.0397601519543676</v>
      </c>
    </row>
    <row r="216">
      <c r="B216" s="156" t="s">
        <v>42</v>
      </c>
      <c r="C216" s="123">
        <v>2212.9208762207541</v>
      </c>
      <c r="D216" s="123">
        <v>2331.018592503046</v>
      </c>
      <c r="E216" s="123">
        <v>118.09771628229227</v>
      </c>
      <c r="F216" s="123">
        <v>2443.379119222127</v>
      </c>
      <c r="G216" s="123">
        <v>2570.8285777261458</v>
      </c>
      <c r="H216" s="123">
        <v>127.44945850401884</v>
      </c>
    </row>
    <row r="217">
      <c r="B217" s="156" t="s">
        <v>43</v>
      </c>
      <c r="C217" s="123">
        <v>1544.8505876885192</v>
      </c>
      <c r="D217" s="123">
        <v>1501.9096063108939</v>
      </c>
      <c r="E217" s="123">
        <v>-42.94098137762537</v>
      </c>
      <c r="F217" s="123">
        <v>2366.9475315128821</v>
      </c>
      <c r="G217" s="123">
        <v>2298.4706682107571</v>
      </c>
      <c r="H217" s="123">
        <v>-68.476863302125125</v>
      </c>
    </row>
    <row r="218">
      <c r="B218" s="156" t="s">
        <v>41</v>
      </c>
      <c r="C218" s="123">
        <v>690.19197346670046</v>
      </c>
      <c r="D218" s="123">
        <v>690.67675969302911</v>
      </c>
      <c r="E218" s="123">
        <v>0.48478622632869517</v>
      </c>
      <c r="F218" s="123">
        <v>755.41102280770485</v>
      </c>
      <c r="G218" s="123">
        <v>750.37126265575046</v>
      </c>
      <c r="H218" s="123">
        <v>-5.0397601519543676</v>
      </c>
    </row>
    <row r="219">
      <c r="B219" s="156" t="s">
        <v>41</v>
      </c>
      <c r="C219" s="123">
        <v>690.19197346670046</v>
      </c>
      <c r="D219" s="123">
        <v>690.67675969302911</v>
      </c>
      <c r="E219" s="123">
        <v>0.48478622632869517</v>
      </c>
      <c r="F219" s="123">
        <v>755.41102280770485</v>
      </c>
      <c r="G219" s="123">
        <v>750.37126265575046</v>
      </c>
      <c r="H219" s="123">
        <v>-5.0397601519543676</v>
      </c>
    </row>
    <row r="220">
      <c r="B220" s="156" t="s">
        <v>41</v>
      </c>
      <c r="C220" s="123">
        <v>690.19197346670046</v>
      </c>
      <c r="D220" s="123">
        <v>690.67675969302911</v>
      </c>
      <c r="E220" s="123">
        <v>0.48478622632869517</v>
      </c>
      <c r="F220" s="123">
        <v>755.41102280770485</v>
      </c>
      <c r="G220" s="123">
        <v>750.37126265575046</v>
      </c>
      <c r="H220" s="123">
        <v>-5.0397601519543676</v>
      </c>
    </row>
    <row r="221">
      <c r="B221" s="160" t="s">
        <v>44</v>
      </c>
      <c r="C221" s="161">
        <v>23738.373737565169</v>
      </c>
      <c r="D221" s="161">
        <v>24293.577073236254</v>
      </c>
      <c r="E221" s="161">
        <v>555.20333567108582</v>
      </c>
      <c r="F221" s="161">
        <v>29944.157039943861</v>
      </c>
      <c r="G221" s="161">
        <v>28574.560798160463</v>
      </c>
      <c r="H221" s="161">
        <v>-1369.5962417833955</v>
      </c>
    </row>
    <row r="222">
      <c r="B222" s="156" t="s">
        <v>45</v>
      </c>
      <c r="C222" s="123">
        <v>0</v>
      </c>
      <c r="D222" s="123">
        <v>0</v>
      </c>
      <c r="E222" s="123">
        <v>0</v>
      </c>
      <c r="F222" s="123">
        <v>0</v>
      </c>
      <c r="G222" s="123">
        <v>0</v>
      </c>
      <c r="H222" s="123">
        <v>0</v>
      </c>
    </row>
    <row r="223">
      <c r="B223" s="156" t="s">
        <v>46</v>
      </c>
      <c r="C223" s="123">
        <v>0</v>
      </c>
      <c r="D223" s="123">
        <v>0</v>
      </c>
      <c r="E223" s="123">
        <v>0</v>
      </c>
      <c r="F223" s="123">
        <v>0</v>
      </c>
      <c r="G223" s="123">
        <v>0</v>
      </c>
      <c r="H223" s="123">
        <v>0</v>
      </c>
    </row>
    <row r="224">
      <c r="B224" s="156" t="s">
        <v>47</v>
      </c>
      <c r="C224" s="123">
        <v>0</v>
      </c>
      <c r="D224" s="123">
        <v>0</v>
      </c>
      <c r="E224" s="123">
        <v>0</v>
      </c>
      <c r="F224" s="123">
        <v>0</v>
      </c>
      <c r="G224" s="123">
        <v>0</v>
      </c>
      <c r="H224" s="123">
        <v>0</v>
      </c>
    </row>
    <row r="225">
      <c r="B225" s="156" t="s">
        <v>48</v>
      </c>
      <c r="C225" s="123"/>
      <c r="D225" s="123">
        <v>0</v>
      </c>
      <c r="E225" s="123">
        <v>0</v>
      </c>
      <c r="F225" s="123"/>
      <c r="G225" s="123">
        <v>0</v>
      </c>
      <c r="H225" s="123">
        <v>0</v>
      </c>
    </row>
    <row r="226">
      <c r="B226" s="160" t="s">
        <v>49</v>
      </c>
      <c r="C226" s="161">
        <v>0</v>
      </c>
      <c r="D226" s="161">
        <v>0</v>
      </c>
      <c r="E226" s="161">
        <v>0</v>
      </c>
      <c r="F226" s="161">
        <v>0</v>
      </c>
      <c r="G226" s="161">
        <v>0</v>
      </c>
      <c r="H226" s="161">
        <v>0</v>
      </c>
    </row>
    <row r="227">
      <c r="B227" s="160" t="s">
        <v>50</v>
      </c>
      <c r="C227" s="161">
        <v>89003.355033426909</v>
      </c>
      <c r="D227" s="161">
        <v>92606.388359830016</v>
      </c>
      <c r="E227" s="161">
        <v>3603.033326403111</v>
      </c>
      <c r="F227" s="161">
        <v>95301.152455886622</v>
      </c>
      <c r="G227" s="161">
        <v>97668.755881933859</v>
      </c>
      <c r="H227" s="161">
        <v>2367.6034260472356</v>
      </c>
    </row>
    <row r="228"/>
    <row r="229">
      <c r="B229" s="156" t="s">
        <v>51</v>
      </c>
      <c r="C229" s="123">
        <v>56610.525944937937</v>
      </c>
      <c r="D229" s="123">
        <v>45361.842062348638</v>
      </c>
      <c r="E229" s="123">
        <v>-11248.683882589296</v>
      </c>
      <c r="F229" s="123">
        <v>58728.353469166141</v>
      </c>
      <c r="G229" s="123">
        <v>47544.619787743948</v>
      </c>
      <c r="H229" s="123">
        <v>-11183.733681422189</v>
      </c>
    </row>
    <row r="230">
      <c r="B230" s="156" t="s">
        <v>52</v>
      </c>
      <c r="C230" s="123">
        <v>268.7520871911957</v>
      </c>
      <c r="D230" s="123">
        <v>5244.1598912897989</v>
      </c>
      <c r="E230" s="123">
        <v>4975.4078040986033</v>
      </c>
      <c r="F230" s="123">
        <v>268.75208719119621</v>
      </c>
      <c r="G230" s="123">
        <v>5244.1598912897989</v>
      </c>
      <c r="H230" s="123">
        <v>4975.4078040986024</v>
      </c>
    </row>
    <row r="231">
      <c r="B231" s="156" t="s">
        <v>53</v>
      </c>
      <c r="C231" s="123">
        <v>6968.9355038352014</v>
      </c>
      <c r="D231" s="123">
        <v>7524.734750603855</v>
      </c>
      <c r="E231" s="123">
        <v>555.79924676865335</v>
      </c>
      <c r="F231" s="123">
        <v>6968.9355038352</v>
      </c>
      <c r="G231" s="123">
        <v>7524.7347506038695</v>
      </c>
      <c r="H231" s="123">
        <v>555.79924676867017</v>
      </c>
    </row>
    <row r="232">
      <c r="B232" s="156" t="s">
        <v>54</v>
      </c>
      <c r="C232" s="123">
        <v>3392.6701230889425</v>
      </c>
      <c r="D232" s="123">
        <v>3698.0596338579758</v>
      </c>
      <c r="E232" s="123">
        <v>305.38951076903334</v>
      </c>
      <c r="F232" s="123">
        <v>3392.670123088918</v>
      </c>
      <c r="G232" s="123">
        <v>3698.0596338579539</v>
      </c>
      <c r="H232" s="123">
        <v>305.38951076903567</v>
      </c>
    </row>
    <row r="233">
      <c r="B233" s="156" t="s">
        <v>55</v>
      </c>
      <c r="C233" s="123">
        <v>11455.920272855061</v>
      </c>
      <c r="D233" s="123">
        <v>11448.418688007947</v>
      </c>
      <c r="E233" s="123">
        <v>-7.5015848471131177</v>
      </c>
      <c r="F233" s="123">
        <v>11455.920272855028</v>
      </c>
      <c r="G233" s="123">
        <v>11448.418688007925</v>
      </c>
      <c r="H233" s="123">
        <v>-7.5015848471038042</v>
      </c>
    </row>
    <row r="234">
      <c r="B234" s="160" t="s">
        <v>56</v>
      </c>
      <c r="C234" s="161">
        <v>78696.803931908318</v>
      </c>
      <c r="D234" s="161">
        <v>73277.2150261082</v>
      </c>
      <c r="E234" s="161">
        <v>-5419.5889058001194</v>
      </c>
      <c r="F234" s="161">
        <v>80814.631456136471</v>
      </c>
      <c r="G234" s="161">
        <v>75459.9927515035</v>
      </c>
      <c r="H234" s="161">
        <v>-5354.6387046329673</v>
      </c>
    </row>
    <row r="235">
      <c r="B235" s="156" t="s">
        <v>46</v>
      </c>
      <c r="C235" s="123">
        <v>0</v>
      </c>
      <c r="D235" s="123">
        <v>0</v>
      </c>
      <c r="E235" s="123">
        <v>0</v>
      </c>
      <c r="F235" s="123">
        <v>0</v>
      </c>
      <c r="G235" s="123">
        <v>0</v>
      </c>
      <c r="H235" s="123">
        <v>0</v>
      </c>
    </row>
    <row r="236">
      <c r="B236" s="160" t="s">
        <v>57</v>
      </c>
      <c r="C236" s="161">
        <v>0</v>
      </c>
      <c r="D236" s="161">
        <v>0</v>
      </c>
      <c r="E236" s="161">
        <v>0</v>
      </c>
      <c r="F236" s="161">
        <v>0</v>
      </c>
      <c r="G236" s="161">
        <v>0</v>
      </c>
      <c r="H236" s="161">
        <v>0</v>
      </c>
    </row>
    <row r="237">
      <c r="B237" s="160" t="s">
        <v>58</v>
      </c>
      <c r="C237" s="161">
        <v>78696.803931908318</v>
      </c>
      <c r="D237" s="161">
        <v>73277.2150261082</v>
      </c>
      <c r="E237" s="161">
        <v>-5419.5889058001194</v>
      </c>
      <c r="F237" s="161">
        <v>80814.631456136471</v>
      </c>
      <c r="G237" s="161">
        <v>75459.9927515035</v>
      </c>
      <c r="H237" s="161">
        <v>-5354.6387046329673</v>
      </c>
    </row>
    <row r="238">
      <c r="C238" s="5"/>
      <c r="D238" s="5"/>
      <c r="E238" s="5"/>
      <c r="F238" s="5"/>
      <c r="G238" s="5"/>
      <c r="H238" s="5"/>
    </row>
    <row r="239">
      <c r="C239" s="5"/>
      <c r="D239" s="5"/>
      <c r="E239" s="5"/>
      <c r="F239" s="5"/>
      <c r="G239" s="5"/>
      <c r="H239" s="5"/>
    </row>
    <row r="240">
      <c r="B240" s="18" t="s">
        <v>64</v>
      </c>
      <c r="C240" s="24"/>
      <c r="D240" s="24"/>
      <c r="E240" s="24"/>
      <c r="F240" s="24"/>
      <c r="G240" s="24" t="s">
        <v>62</v>
      </c>
      <c r="H240" s="106">
        <v>0.005</v>
      </c>
    </row>
    <row r="241">
      <c r="B241" s="103" t="s">
        <v>1</v>
      </c>
      <c r="C241" s="104"/>
      <c r="D241" s="30" t="s">
        <v>12</v>
      </c>
      <c r="E241" s="105"/>
      <c r="F241" s="104"/>
      <c r="G241" s="30" t="s">
        <v>13</v>
      </c>
      <c r="H241" s="30"/>
    </row>
    <row r="242">
      <c r="B242" s="103"/>
      <c r="C242" s="3" t="s">
        <v>4</v>
      </c>
      <c r="D242" s="3" t="s">
        <v>5</v>
      </c>
      <c r="E242" s="15" t="s">
        <v>14</v>
      </c>
      <c r="F242" s="3" t="s">
        <v>4</v>
      </c>
      <c r="G242" s="3" t="s">
        <v>5</v>
      </c>
      <c r="H242" s="3" t="s">
        <v>14</v>
      </c>
    </row>
    <row r="243">
      <c r="B243" s="156" t="s">
        <v>15</v>
      </c>
      <c r="C243" s="122">
        <v>0</v>
      </c>
      <c r="D243" s="122">
        <v>0</v>
      </c>
      <c r="E243" s="122">
        <v>0</v>
      </c>
      <c r="F243" s="122">
        <v>0</v>
      </c>
      <c r="G243" s="122">
        <v>0</v>
      </c>
      <c r="H243" s="122">
        <v>0</v>
      </c>
    </row>
    <row r="244">
      <c r="B244" s="156" t="s">
        <v>16</v>
      </c>
      <c r="C244" s="122">
        <v>0.1233286752</v>
      </c>
      <c r="D244" s="122">
        <v>0.11242884329999998</v>
      </c>
      <c r="E244" s="122">
        <v>-0.010899831900000018</v>
      </c>
      <c r="F244" s="122">
        <v>0.14190038489999998</v>
      </c>
      <c r="G244" s="122">
        <v>0.17313909419999998</v>
      </c>
      <c r="H244" s="122">
        <v>0.0312387093</v>
      </c>
    </row>
    <row r="245">
      <c r="B245" s="160" t="s">
        <v>17</v>
      </c>
      <c r="C245" s="162">
        <v>0.0091656220370865613</v>
      </c>
      <c r="D245" s="162">
        <v>0.0078680336513374579</v>
      </c>
      <c r="E245" s="162">
        <v>-0.0012975883857491034</v>
      </c>
      <c r="F245" s="162">
        <v>0.012905016637350478</v>
      </c>
      <c r="G245" s="162">
        <v>0.014392779443537519</v>
      </c>
      <c r="H245" s="162">
        <v>0.0014877628061870409</v>
      </c>
    </row>
    <row r="246">
      <c r="B246" s="156" t="s">
        <v>18</v>
      </c>
      <c r="C246" s="122">
        <v>0.75314215319999989</v>
      </c>
      <c r="D246" s="122">
        <v>1.0111200150000002</v>
      </c>
      <c r="E246" s="122">
        <v>0.25797786180000026</v>
      </c>
      <c r="F246" s="122">
        <v>0.88015628199999985</v>
      </c>
      <c r="G246" s="122">
        <v>1.1645279535</v>
      </c>
      <c r="H246" s="122">
        <v>0.28437167150000009</v>
      </c>
    </row>
    <row r="247">
      <c r="B247" s="156" t="s">
        <v>19</v>
      </c>
      <c r="C247" s="122">
        <v>0.90323245929999985</v>
      </c>
      <c r="D247" s="122">
        <v>0.82821030479999991</v>
      </c>
      <c r="E247" s="122">
        <v>-0.075022154499999938</v>
      </c>
      <c r="F247" s="122">
        <v>1.0303458594000001</v>
      </c>
      <c r="G247" s="122">
        <v>0.98155982810000009</v>
      </c>
      <c r="H247" s="122">
        <v>-0.048786031300000032</v>
      </c>
    </row>
    <row r="248">
      <c r="B248" s="156" t="s">
        <v>20</v>
      </c>
      <c r="C248" s="122">
        <v>1.3320272419651842</v>
      </c>
      <c r="D248" s="122">
        <v>1.5415795491631716</v>
      </c>
      <c r="E248" s="122">
        <v>0.20955230719798745</v>
      </c>
      <c r="F248" s="122">
        <v>1.4990446710683709</v>
      </c>
      <c r="G248" s="122">
        <v>1.6971812251628442</v>
      </c>
      <c r="H248" s="122">
        <v>0.19813655409447328</v>
      </c>
    </row>
    <row r="249">
      <c r="B249" s="160" t="s">
        <v>21</v>
      </c>
      <c r="C249" s="162">
        <v>1.3320272419651842</v>
      </c>
      <c r="D249" s="162">
        <v>1.5415795491631716</v>
      </c>
      <c r="E249" s="162">
        <v>0.20955230719798745</v>
      </c>
      <c r="F249" s="162">
        <v>1.4990446710683709</v>
      </c>
      <c r="G249" s="162">
        <v>1.6971812251628442</v>
      </c>
      <c r="H249" s="162">
        <v>0.19813655409447328</v>
      </c>
    </row>
    <row r="250">
      <c r="B250" s="156" t="s">
        <v>22</v>
      </c>
      <c r="C250" s="122">
        <v>1.7324423172</v>
      </c>
      <c r="D250" s="122">
        <v>1.6976850609999998</v>
      </c>
      <c r="E250" s="122">
        <v>-0.034757256200000253</v>
      </c>
      <c r="F250" s="122">
        <v>1.8599480821</v>
      </c>
      <c r="G250" s="122">
        <v>1.8531057112999998</v>
      </c>
      <c r="H250" s="122">
        <v>-0.0068423708000002748</v>
      </c>
    </row>
    <row r="251">
      <c r="B251" s="160" t="s">
        <v>23</v>
      </c>
      <c r="C251" s="162">
        <v>1.7324423172</v>
      </c>
      <c r="D251" s="162">
        <v>1.6976850609999998</v>
      </c>
      <c r="E251" s="162">
        <v>-0.034757256200000253</v>
      </c>
      <c r="F251" s="162">
        <v>1.8599480821</v>
      </c>
      <c r="G251" s="162">
        <v>1.8531057112999998</v>
      </c>
      <c r="H251" s="162">
        <v>-0.0068423708000002748</v>
      </c>
    </row>
    <row r="252">
      <c r="B252" s="160" t="s">
        <v>24</v>
      </c>
      <c r="C252" s="162">
        <v>1.3663722632558575</v>
      </c>
      <c r="D252" s="162">
        <v>1.5542347848371561</v>
      </c>
      <c r="E252" s="162">
        <v>0.18786252158129857</v>
      </c>
      <c r="F252" s="162">
        <v>1.4990446710683709</v>
      </c>
      <c r="G252" s="162">
        <v>1.6971812251628442</v>
      </c>
      <c r="H252" s="162">
        <v>0.19813655409447328</v>
      </c>
    </row>
    <row r="253">
      <c r="B253" s="156" t="s">
        <v>25</v>
      </c>
      <c r="C253" s="122"/>
      <c r="D253" s="122">
        <v>1.0111200150000002</v>
      </c>
      <c r="E253" s="122">
        <v>1.0111200150000002</v>
      </c>
      <c r="F253" s="122"/>
      <c r="G253" s="122">
        <v>1.1645279535</v>
      </c>
      <c r="H253" s="122">
        <v>1.1645279535</v>
      </c>
    </row>
    <row r="254">
      <c r="B254" s="160" t="s">
        <v>26</v>
      </c>
      <c r="C254" s="122"/>
      <c r="D254" s="162">
        <v>1.0111200150000002</v>
      </c>
      <c r="E254" s="162">
        <v>1.0111200150000002</v>
      </c>
      <c r="F254" s="122"/>
      <c r="G254" s="162">
        <v>1.1645279535</v>
      </c>
      <c r="H254" s="162">
        <v>1.1645279535</v>
      </c>
    </row>
    <row r="255">
      <c r="B255" s="160" t="s">
        <v>27</v>
      </c>
      <c r="C255" s="162">
        <v>1.2942859607363206</v>
      </c>
      <c r="D255" s="162">
        <v>1.499394292770899</v>
      </c>
      <c r="E255" s="162">
        <v>0.20510833203457834</v>
      </c>
      <c r="F255" s="162">
        <v>1.4990446710683709</v>
      </c>
      <c r="G255" s="162">
        <v>1.6971812251628442</v>
      </c>
      <c r="H255" s="162">
        <v>0.19813655409447328</v>
      </c>
    </row>
    <row r="256">
      <c r="B256" s="156" t="s">
        <v>28</v>
      </c>
      <c r="C256" s="122">
        <v>4.3429194748999995</v>
      </c>
      <c r="D256" s="122">
        <v>4.1682596499999995</v>
      </c>
      <c r="E256" s="122">
        <v>-0.17465982489999998</v>
      </c>
      <c r="F256" s="122">
        <v>4.4460474936</v>
      </c>
      <c r="G256" s="122">
        <v>4.3307767513</v>
      </c>
      <c r="H256" s="122">
        <v>-0.1152707422999999</v>
      </c>
    </row>
    <row r="257">
      <c r="B257" s="156" t="s">
        <v>29</v>
      </c>
      <c r="C257" s="122">
        <v>4.3429194748999995</v>
      </c>
      <c r="D257" s="122">
        <v>4.1682596499999995</v>
      </c>
      <c r="E257" s="122">
        <v>-0.17465982489999998</v>
      </c>
      <c r="F257" s="122">
        <v>4.4460474936</v>
      </c>
      <c r="G257" s="122">
        <v>4.3307767513</v>
      </c>
      <c r="H257" s="122">
        <v>-0.1152707422999999</v>
      </c>
    </row>
    <row r="258">
      <c r="B258" s="160" t="s">
        <v>30</v>
      </c>
      <c r="C258" s="162">
        <v>4.3429194748999995</v>
      </c>
      <c r="D258" s="162">
        <v>4.1682596499999995</v>
      </c>
      <c r="E258" s="162">
        <v>-0.17465982489999998</v>
      </c>
      <c r="F258" s="162">
        <v>4.4460474936</v>
      </c>
      <c r="G258" s="162">
        <v>4.3307767513</v>
      </c>
      <c r="H258" s="162">
        <v>-0.1152707422999999</v>
      </c>
    </row>
    <row r="259">
      <c r="B259" s="156" t="s">
        <v>31</v>
      </c>
      <c r="C259" s="122">
        <v>3.3965661988000004</v>
      </c>
      <c r="D259" s="122">
        <v>3.2198433000000004</v>
      </c>
      <c r="E259" s="122">
        <v>-0.17672289880000003</v>
      </c>
      <c r="F259" s="122">
        <v>3.522749267</v>
      </c>
      <c r="G259" s="122">
        <v>3.3724370922</v>
      </c>
      <c r="H259" s="122">
        <v>-0.15031217479999981</v>
      </c>
    </row>
    <row r="260">
      <c r="B260" s="156" t="s">
        <v>32</v>
      </c>
      <c r="C260" s="122">
        <v>3.2924724594000008</v>
      </c>
      <c r="D260" s="122">
        <v>3.0732040739</v>
      </c>
      <c r="E260" s="122">
        <v>-0.21926838550000083</v>
      </c>
      <c r="F260" s="122">
        <v>3.3114506056999997</v>
      </c>
      <c r="G260" s="122">
        <v>3.1330384079999996</v>
      </c>
      <c r="H260" s="122">
        <v>-0.17841219770000016</v>
      </c>
    </row>
    <row r="261">
      <c r="B261" s="156" t="s">
        <v>33</v>
      </c>
      <c r="C261" s="122">
        <v>2.9550876524999996</v>
      </c>
      <c r="D261" s="122">
        <v>2.7645588295</v>
      </c>
      <c r="E261" s="122">
        <v>-0.19052882299999974</v>
      </c>
      <c r="F261" s="122">
        <v>3.0813525087</v>
      </c>
      <c r="G261" s="122">
        <v>2.9173207412999997</v>
      </c>
      <c r="H261" s="122">
        <v>-0.16403176740000047</v>
      </c>
    </row>
    <row r="262">
      <c r="B262" s="156" t="s">
        <v>34</v>
      </c>
      <c r="C262" s="122">
        <v>3.2924724594000008</v>
      </c>
      <c r="D262" s="122">
        <v>3.0732040739</v>
      </c>
      <c r="E262" s="122">
        <v>-0.21926838550000083</v>
      </c>
      <c r="F262" s="122">
        <v>3.3114506056999997</v>
      </c>
      <c r="G262" s="122">
        <v>3.1330384079999996</v>
      </c>
      <c r="H262" s="122">
        <v>-0.17841219770000016</v>
      </c>
    </row>
    <row r="263">
      <c r="B263" s="160" t="s">
        <v>35</v>
      </c>
      <c r="C263" s="162">
        <v>2.9605224867152931</v>
      </c>
      <c r="D263" s="162">
        <v>2.7704892666225063</v>
      </c>
      <c r="E263" s="162">
        <v>-0.19003322009278678</v>
      </c>
      <c r="F263" s="162">
        <v>3.0847404391332738</v>
      </c>
      <c r="G263" s="162">
        <v>2.9211866272647984</v>
      </c>
      <c r="H263" s="162">
        <v>-0.1635538118684754</v>
      </c>
    </row>
    <row r="264">
      <c r="B264" s="160" t="s">
        <v>36</v>
      </c>
      <c r="C264" s="162">
        <v>2.9793747984469867</v>
      </c>
      <c r="D264" s="162">
        <v>2.785731074675557</v>
      </c>
      <c r="E264" s="162">
        <v>-0.19364372377142969</v>
      </c>
      <c r="F264" s="162">
        <v>3.0965581984344221</v>
      </c>
      <c r="G264" s="162">
        <v>2.9311705146742941</v>
      </c>
      <c r="H264" s="162">
        <v>-0.16538768376012802</v>
      </c>
    </row>
    <row r="265">
      <c r="B265" s="156" t="s">
        <v>37</v>
      </c>
      <c r="C265" s="122">
        <v>3.3965661988000004</v>
      </c>
      <c r="D265" s="122">
        <v>3.2198433000000004</v>
      </c>
      <c r="E265" s="122">
        <v>-0.17672289880000003</v>
      </c>
      <c r="F265" s="122">
        <v>3.522749267</v>
      </c>
      <c r="G265" s="122">
        <v>3.3724370922</v>
      </c>
      <c r="H265" s="122">
        <v>-0.15031217479999981</v>
      </c>
    </row>
    <row r="266">
      <c r="B266" s="156" t="s">
        <v>38</v>
      </c>
      <c r="C266" s="122">
        <v>3.3965661988000004</v>
      </c>
      <c r="D266" s="122">
        <v>3.2198433000000004</v>
      </c>
      <c r="E266" s="122">
        <v>-0.17672289880000003</v>
      </c>
      <c r="F266" s="122">
        <v>3.522749267</v>
      </c>
      <c r="G266" s="122">
        <v>3.3724370922</v>
      </c>
      <c r="H266" s="122">
        <v>-0.15031217479999981</v>
      </c>
    </row>
    <row r="267">
      <c r="B267" s="160" t="s">
        <v>39</v>
      </c>
      <c r="C267" s="162">
        <v>3.3965661988000004</v>
      </c>
      <c r="D267" s="162">
        <v>3.2198433000000004</v>
      </c>
      <c r="E267" s="162">
        <v>-0.17672289880000003</v>
      </c>
      <c r="F267" s="162">
        <v>3.522749267</v>
      </c>
      <c r="G267" s="162">
        <v>3.3724370922</v>
      </c>
      <c r="H267" s="162">
        <v>-0.15031217479999981</v>
      </c>
    </row>
    <row r="268">
      <c r="B268" s="160" t="s">
        <v>40</v>
      </c>
      <c r="C268" s="162">
        <v>3.0877085653746907</v>
      </c>
      <c r="D268" s="162">
        <v>2.9021563057082531</v>
      </c>
      <c r="E268" s="162">
        <v>-0.18555225966643762</v>
      </c>
      <c r="F268" s="162">
        <v>3.2067251436959032</v>
      </c>
      <c r="G268" s="162">
        <v>3.0508815858455258</v>
      </c>
      <c r="H268" s="162">
        <v>-0.1558435578503774</v>
      </c>
    </row>
    <row r="269">
      <c r="B269" s="156" t="s">
        <v>41</v>
      </c>
      <c r="C269" s="122">
        <v>3.3965661988000004</v>
      </c>
      <c r="D269" s="122">
        <v>3.2198433000000004</v>
      </c>
      <c r="E269" s="122">
        <v>-0.17672289880000003</v>
      </c>
      <c r="F269" s="122">
        <v>3.522749267</v>
      </c>
      <c r="G269" s="122">
        <v>3.3724370922</v>
      </c>
      <c r="H269" s="122">
        <v>-0.15031217479999981</v>
      </c>
    </row>
    <row r="270">
      <c r="B270" s="156" t="s">
        <v>41</v>
      </c>
      <c r="C270" s="122">
        <v>3.3965661988000004</v>
      </c>
      <c r="D270" s="122">
        <v>3.2198433000000004</v>
      </c>
      <c r="E270" s="122">
        <v>-0.17672289880000003</v>
      </c>
      <c r="F270" s="122">
        <v>3.522749267</v>
      </c>
      <c r="G270" s="122">
        <v>3.3724370922</v>
      </c>
      <c r="H270" s="122">
        <v>-0.15031217479999981</v>
      </c>
    </row>
    <row r="271">
      <c r="B271" s="156" t="s">
        <v>42</v>
      </c>
      <c r="C271" s="122">
        <v>3.3383394785000005</v>
      </c>
      <c r="D271" s="122">
        <v>3.2194874578</v>
      </c>
      <c r="E271" s="122">
        <v>-0.11885202070000034</v>
      </c>
      <c r="F271" s="122">
        <v>3.4461327843</v>
      </c>
      <c r="G271" s="122">
        <v>3.3913010391999996</v>
      </c>
      <c r="H271" s="122">
        <v>-0.05483174510000044</v>
      </c>
    </row>
    <row r="272">
      <c r="B272" s="156" t="s">
        <v>43</v>
      </c>
      <c r="C272" s="122">
        <v>9.005983514</v>
      </c>
      <c r="D272" s="122">
        <v>8.865195239</v>
      </c>
      <c r="E272" s="122">
        <v>-0.14078827500000024</v>
      </c>
      <c r="F272" s="122">
        <v>9.0480799852000011</v>
      </c>
      <c r="G272" s="122">
        <v>8.9489671072</v>
      </c>
      <c r="H272" s="122">
        <v>-0.099112878000001459</v>
      </c>
    </row>
    <row r="273">
      <c r="B273" s="156" t="s">
        <v>41</v>
      </c>
      <c r="C273" s="122">
        <v>3.3965661988000004</v>
      </c>
      <c r="D273" s="122">
        <v>3.2198433000000004</v>
      </c>
      <c r="E273" s="122">
        <v>-0.17672289880000003</v>
      </c>
      <c r="F273" s="122">
        <v>3.522749267</v>
      </c>
      <c r="G273" s="122">
        <v>3.3724370922</v>
      </c>
      <c r="H273" s="122">
        <v>-0.15031217479999981</v>
      </c>
    </row>
    <row r="274">
      <c r="B274" s="156" t="s">
        <v>41</v>
      </c>
      <c r="C274" s="122">
        <v>3.3965661988000004</v>
      </c>
      <c r="D274" s="122">
        <v>3.2198433000000004</v>
      </c>
      <c r="E274" s="122">
        <v>-0.17672289880000003</v>
      </c>
      <c r="F274" s="122">
        <v>3.522749267</v>
      </c>
      <c r="G274" s="122">
        <v>3.3724370922</v>
      </c>
      <c r="H274" s="122">
        <v>-0.15031217479999981</v>
      </c>
    </row>
    <row r="275">
      <c r="B275" s="156" t="s">
        <v>41</v>
      </c>
      <c r="C275" s="122">
        <v>3.3965661988000004</v>
      </c>
      <c r="D275" s="122">
        <v>3.2198433000000004</v>
      </c>
      <c r="E275" s="122">
        <v>-0.17672289880000003</v>
      </c>
      <c r="F275" s="122">
        <v>3.522749267</v>
      </c>
      <c r="G275" s="122">
        <v>3.3724370922</v>
      </c>
      <c r="H275" s="122">
        <v>-0.15031217479999981</v>
      </c>
    </row>
    <row r="276">
      <c r="B276" s="160" t="s">
        <v>44</v>
      </c>
      <c r="C276" s="162">
        <v>3.4950379313553892</v>
      </c>
      <c r="D276" s="162">
        <v>3.3069281330703819</v>
      </c>
      <c r="E276" s="162">
        <v>-0.18810979828500729</v>
      </c>
      <c r="F276" s="162">
        <v>3.745624215975738</v>
      </c>
      <c r="G276" s="162">
        <v>3.6017323116095992</v>
      </c>
      <c r="H276" s="162">
        <v>-0.14389190436613886</v>
      </c>
    </row>
    <row r="277">
      <c r="B277" s="156" t="s">
        <v>45</v>
      </c>
      <c r="C277" s="122">
        <v>0</v>
      </c>
      <c r="D277" s="122">
        <v>0</v>
      </c>
      <c r="E277" s="122">
        <v>0</v>
      </c>
      <c r="F277" s="122">
        <v>0</v>
      </c>
      <c r="G277" s="122">
        <v>0</v>
      </c>
      <c r="H277" s="122">
        <v>0</v>
      </c>
    </row>
    <row r="278">
      <c r="B278" s="156" t="s">
        <v>46</v>
      </c>
      <c r="C278" s="122">
        <v>0</v>
      </c>
      <c r="D278" s="122">
        <v>0</v>
      </c>
      <c r="E278" s="122">
        <v>0</v>
      </c>
      <c r="F278" s="122">
        <v>0</v>
      </c>
      <c r="G278" s="122">
        <v>0</v>
      </c>
      <c r="H278" s="122">
        <v>0</v>
      </c>
    </row>
    <row r="279">
      <c r="B279" s="156" t="s">
        <v>47</v>
      </c>
      <c r="C279" s="122">
        <v>0</v>
      </c>
      <c r="D279" s="122">
        <v>0</v>
      </c>
      <c r="E279" s="122">
        <v>0</v>
      </c>
      <c r="F279" s="122">
        <v>0</v>
      </c>
      <c r="G279" s="122">
        <v>0</v>
      </c>
      <c r="H279" s="122">
        <v>0</v>
      </c>
    </row>
    <row r="280">
      <c r="B280" s="156" t="s">
        <v>48</v>
      </c>
      <c r="C280" s="122"/>
      <c r="D280" s="122">
        <v>0</v>
      </c>
      <c r="E280" s="122">
        <v>0</v>
      </c>
      <c r="F280" s="122"/>
      <c r="G280" s="122">
        <v>0</v>
      </c>
      <c r="H280" s="122">
        <v>0</v>
      </c>
    </row>
    <row r="281">
      <c r="B281" s="160" t="s">
        <v>49</v>
      </c>
      <c r="C281" s="162">
        <v>0</v>
      </c>
      <c r="D281" s="162">
        <v>0</v>
      </c>
      <c r="E281" s="162">
        <v>0</v>
      </c>
      <c r="F281" s="162">
        <v>0</v>
      </c>
      <c r="G281" s="162">
        <v>0</v>
      </c>
      <c r="H281" s="162">
        <v>0</v>
      </c>
    </row>
    <row r="282">
      <c r="B282" s="160" t="s">
        <v>50</v>
      </c>
      <c r="C282" s="162">
        <v>1.0965576401745041</v>
      </c>
      <c r="D282" s="162">
        <v>1.0246358848366972</v>
      </c>
      <c r="E282" s="162">
        <v>-0.07192175533780687</v>
      </c>
      <c r="F282" s="162">
        <v>1.3205667236573577</v>
      </c>
      <c r="G282" s="162">
        <v>1.2027886890280264</v>
      </c>
      <c r="H282" s="162">
        <v>-0.11777803462933134</v>
      </c>
    </row>
    <row r="283"/>
    <row r="284">
      <c r="B284" s="156" t="s">
        <v>51</v>
      </c>
      <c r="C284" s="122">
        <v>0.27382138620999424</v>
      </c>
      <c r="D284" s="122">
        <v>0.26628269903495294</v>
      </c>
      <c r="E284" s="122">
        <v>-0.0075386871750413031</v>
      </c>
      <c r="F284" s="122">
        <v>0.31788847758115735</v>
      </c>
      <c r="G284" s="122">
        <v>0.33806559346219606</v>
      </c>
      <c r="H284" s="122">
        <v>0.02017711588103871</v>
      </c>
    </row>
    <row r="285">
      <c r="B285" s="156" t="s">
        <v>52</v>
      </c>
      <c r="C285" s="122">
        <v>0.68508490009873657</v>
      </c>
      <c r="D285" s="122">
        <v>0.65904297323437344</v>
      </c>
      <c r="E285" s="122">
        <v>-0.02604192686436313</v>
      </c>
      <c r="F285" s="122">
        <v>0.6886574935167693</v>
      </c>
      <c r="G285" s="122">
        <v>0.67286689651716236</v>
      </c>
      <c r="H285" s="122">
        <v>-0.015790596999606943</v>
      </c>
    </row>
    <row r="286">
      <c r="B286" s="156" t="s">
        <v>53</v>
      </c>
      <c r="C286" s="122">
        <v>0.69183245963309</v>
      </c>
      <c r="D286" s="122">
        <v>0.6631430030833444</v>
      </c>
      <c r="E286" s="122">
        <v>-0.02868945654974564</v>
      </c>
      <c r="F286" s="122">
        <v>0.69611940617630974</v>
      </c>
      <c r="G286" s="122">
        <v>0.67973085163115565</v>
      </c>
      <c r="H286" s="122">
        <v>-0.016388554545154088</v>
      </c>
    </row>
    <row r="287">
      <c r="B287" s="156" t="s">
        <v>54</v>
      </c>
      <c r="C287" s="122">
        <v>0.32327724961065324</v>
      </c>
      <c r="D287" s="122">
        <v>0.2850835661051036</v>
      </c>
      <c r="E287" s="122">
        <v>-0.038193683505549636</v>
      </c>
      <c r="F287" s="122">
        <v>0.32829572508210875</v>
      </c>
      <c r="G287" s="122">
        <v>0.30450292876895951</v>
      </c>
      <c r="H287" s="122">
        <v>-0.023792796313149234</v>
      </c>
    </row>
    <row r="288">
      <c r="B288" s="156" t="s">
        <v>55</v>
      </c>
      <c r="C288" s="122">
        <v>0</v>
      </c>
      <c r="D288" s="122">
        <v>0</v>
      </c>
      <c r="E288" s="122">
        <v>0</v>
      </c>
      <c r="F288" s="122">
        <v>0</v>
      </c>
      <c r="G288" s="122">
        <v>0</v>
      </c>
      <c r="H288" s="122">
        <v>0</v>
      </c>
    </row>
    <row r="289">
      <c r="B289" s="160" t="s">
        <v>56</v>
      </c>
      <c r="C289" s="162">
        <v>0.27589916973585477</v>
      </c>
      <c r="D289" s="162">
        <v>0.29775911009113448</v>
      </c>
      <c r="E289" s="162">
        <v>0.021859940355279717</v>
      </c>
      <c r="F289" s="162">
        <v>0.30714771802570712</v>
      </c>
      <c r="G289" s="162">
        <v>0.34327426528682065</v>
      </c>
      <c r="H289" s="162">
        <v>0.036126547261113529</v>
      </c>
    </row>
    <row r="290">
      <c r="B290" s="156" t="s">
        <v>46</v>
      </c>
      <c r="C290" s="122">
        <v>0</v>
      </c>
      <c r="D290" s="122">
        <v>0</v>
      </c>
      <c r="E290" s="122">
        <v>0</v>
      </c>
      <c r="F290" s="122">
        <v>0</v>
      </c>
      <c r="G290" s="122">
        <v>0</v>
      </c>
      <c r="H290" s="122">
        <v>0</v>
      </c>
    </row>
    <row r="291">
      <c r="B291" s="160" t="s">
        <v>57</v>
      </c>
      <c r="C291" s="162">
        <v>0</v>
      </c>
      <c r="D291" s="162">
        <v>0</v>
      </c>
      <c r="E291" s="162">
        <v>0</v>
      </c>
      <c r="F291" s="162">
        <v>0</v>
      </c>
      <c r="G291" s="162">
        <v>0</v>
      </c>
      <c r="H291" s="162">
        <v>0</v>
      </c>
    </row>
    <row r="292">
      <c r="B292" s="160" t="s">
        <v>58</v>
      </c>
      <c r="C292" s="162">
        <v>0.27589916973585477</v>
      </c>
      <c r="D292" s="162">
        <v>0.29775911009113448</v>
      </c>
      <c r="E292" s="162">
        <v>0.021859940355279717</v>
      </c>
      <c r="F292" s="162">
        <v>0.30714771802570712</v>
      </c>
      <c r="G292" s="162">
        <v>0.34327426528682065</v>
      </c>
      <c r="H292" s="162">
        <v>0.036126547261113529</v>
      </c>
    </row>
    <row r="293">
      <c r="C293" s="13"/>
      <c r="D293" s="13"/>
      <c r="E293" s="13"/>
      <c r="F293" s="13"/>
      <c r="G293" s="13"/>
      <c r="H293" s="13"/>
    </row>
    <row r="294">
      <c r="C294" s="13"/>
      <c r="D294" s="13"/>
      <c r="E294" s="13"/>
      <c r="F294" s="13"/>
      <c r="G294" s="13"/>
      <c r="H294" s="13"/>
    </row>
    <row r="295">
      <c r="B295" s="18" t="s">
        <v>65</v>
      </c>
      <c r="C295" s="24"/>
      <c r="D295" s="24"/>
      <c r="E295" s="24"/>
      <c r="F295" s="24"/>
      <c r="G295" s="24"/>
      <c r="H295" s="24"/>
    </row>
    <row r="296">
      <c r="B296" s="103" t="s">
        <v>1</v>
      </c>
      <c r="C296" s="104"/>
      <c r="D296" s="30" t="s">
        <v>12</v>
      </c>
      <c r="E296" s="105"/>
      <c r="F296" s="104"/>
      <c r="G296" s="30" t="s">
        <v>13</v>
      </c>
      <c r="H296" s="30"/>
    </row>
    <row r="297">
      <c r="B297" s="103"/>
      <c r="C297" s="3" t="s">
        <v>4</v>
      </c>
      <c r="D297" s="3" t="s">
        <v>5</v>
      </c>
      <c r="E297" s="15" t="s">
        <v>14</v>
      </c>
      <c r="F297" s="3" t="s">
        <v>4</v>
      </c>
      <c r="G297" s="3" t="s">
        <v>5</v>
      </c>
      <c r="H297" s="3" t="s">
        <v>14</v>
      </c>
    </row>
    <row r="298">
      <c r="B298" s="156" t="s">
        <v>28</v>
      </c>
      <c r="C298" s="123">
        <v>12.204146896636461</v>
      </c>
      <c r="D298" s="123">
        <v>13.002822112537757</v>
      </c>
      <c r="E298" s="123">
        <v>0.79867521590129587</v>
      </c>
      <c r="F298" s="123">
        <v>12.204146896613709</v>
      </c>
      <c r="G298" s="123">
        <v>13.002822112513631</v>
      </c>
      <c r="H298" s="123">
        <v>0.79867521589992063</v>
      </c>
    </row>
    <row r="299">
      <c r="B299" s="156" t="s">
        <v>29</v>
      </c>
      <c r="C299" s="123">
        <v>9.4428734367825466</v>
      </c>
      <c r="D299" s="123">
        <v>8.7659474915980748</v>
      </c>
      <c r="E299" s="123">
        <v>-0.67692594518447191</v>
      </c>
      <c r="F299" s="123">
        <v>9.4428734367654439</v>
      </c>
      <c r="G299" s="123">
        <v>8.7659474915822226</v>
      </c>
      <c r="H299" s="123">
        <v>-0.67692594518322036</v>
      </c>
    </row>
    <row r="300">
      <c r="B300" s="160" t="s">
        <v>30</v>
      </c>
      <c r="C300" s="161">
        <v>21.647020333419007</v>
      </c>
      <c r="D300" s="161">
        <v>21.768769604135841</v>
      </c>
      <c r="E300" s="161">
        <v>0.12174927071683124</v>
      </c>
      <c r="F300" s="161">
        <v>21.647020333379157</v>
      </c>
      <c r="G300" s="161">
        <v>21.768769604095862</v>
      </c>
      <c r="H300" s="161">
        <v>0.12174927071670391</v>
      </c>
    </row>
    <row r="301">
      <c r="B301" s="156" t="s">
        <v>31</v>
      </c>
      <c r="C301" s="123">
        <v>18.595942371634731</v>
      </c>
      <c r="D301" s="123">
        <v>19.86214954552668</v>
      </c>
      <c r="E301" s="123">
        <v>1.2662071738919511</v>
      </c>
      <c r="F301" s="123">
        <v>28.242376191515955</v>
      </c>
      <c r="G301" s="123">
        <v>30.164490866735584</v>
      </c>
      <c r="H301" s="123">
        <v>1.9221146752196292</v>
      </c>
    </row>
    <row r="302">
      <c r="B302" s="156" t="s">
        <v>32</v>
      </c>
      <c r="C302" s="123">
        <v>16.918504013764512</v>
      </c>
      <c r="D302" s="123">
        <v>15.07098911195409</v>
      </c>
      <c r="E302" s="123">
        <v>-1.847514901810422</v>
      </c>
      <c r="F302" s="123">
        <v>16.51528325966876</v>
      </c>
      <c r="G302" s="123">
        <v>14.72083738322862</v>
      </c>
      <c r="H302" s="123">
        <v>-1.7944458764401388</v>
      </c>
    </row>
    <row r="303">
      <c r="B303" s="156" t="s">
        <v>33</v>
      </c>
      <c r="C303" s="123">
        <v>64.365970273831522</v>
      </c>
      <c r="D303" s="123">
        <v>65.061498880541038</v>
      </c>
      <c r="E303" s="123">
        <v>0.69552860670951488</v>
      </c>
      <c r="F303" s="123">
        <v>140.67564679265561</v>
      </c>
      <c r="G303" s="123">
        <v>140.87013031857839</v>
      </c>
      <c r="H303" s="123">
        <v>0.1944835259227839</v>
      </c>
    </row>
    <row r="304">
      <c r="B304" s="156" t="s">
        <v>34</v>
      </c>
      <c r="C304" s="123">
        <v>4.5229992356505351</v>
      </c>
      <c r="D304" s="123">
        <v>5.45633540824731</v>
      </c>
      <c r="E304" s="123">
        <v>0.93333617259677426</v>
      </c>
      <c r="F304" s="123">
        <v>4.415202047371233</v>
      </c>
      <c r="G304" s="123">
        <v>5.3295656745883333</v>
      </c>
      <c r="H304" s="123">
        <v>0.91436362721710063</v>
      </c>
    </row>
    <row r="305">
      <c r="B305" s="160" t="s">
        <v>35</v>
      </c>
      <c r="C305" s="161">
        <v>68.888969509482109</v>
      </c>
      <c r="D305" s="161">
        <v>70.5178342887884</v>
      </c>
      <c r="E305" s="161">
        <v>1.6288647793062991</v>
      </c>
      <c r="F305" s="161">
        <v>145.09084884002681</v>
      </c>
      <c r="G305" s="161">
        <v>146.19969599316679</v>
      </c>
      <c r="H305" s="161">
        <v>1.108847153139999</v>
      </c>
    </row>
    <row r="306">
      <c r="B306" s="160" t="s">
        <v>36</v>
      </c>
      <c r="C306" s="161">
        <v>85.807473523246642</v>
      </c>
      <c r="D306" s="161">
        <v>85.588823400742328</v>
      </c>
      <c r="E306" s="161">
        <v>-0.21865012250431756</v>
      </c>
      <c r="F306" s="161">
        <v>161.60613209969554</v>
      </c>
      <c r="G306" s="161">
        <v>160.92053337639518</v>
      </c>
      <c r="H306" s="161">
        <v>-0.68559872330035432</v>
      </c>
    </row>
    <row r="307">
      <c r="B307" s="156" t="s">
        <v>37</v>
      </c>
      <c r="C307" s="123">
        <v>25.28307314235381</v>
      </c>
      <c r="D307" s="123">
        <v>26.994983625980531</v>
      </c>
      <c r="E307" s="123">
        <v>1.7119104836267216</v>
      </c>
      <c r="F307" s="123">
        <v>38.398380070975016</v>
      </c>
      <c r="G307" s="123">
        <v>40.99707008887</v>
      </c>
      <c r="H307" s="123">
        <v>2.59869001789498</v>
      </c>
    </row>
    <row r="308">
      <c r="B308" s="156" t="s">
        <v>38</v>
      </c>
      <c r="C308" s="123">
        <v>2.1250648804908336</v>
      </c>
      <c r="D308" s="123">
        <v>1.7539755935540971</v>
      </c>
      <c r="E308" s="123">
        <v>-0.37108928693673671</v>
      </c>
      <c r="F308" s="123">
        <v>3.227418142451993</v>
      </c>
      <c r="G308" s="123">
        <v>2.6637489890492922</v>
      </c>
      <c r="H308" s="123">
        <v>-0.56366915340270085</v>
      </c>
    </row>
    <row r="309">
      <c r="B309" s="160" t="s">
        <v>39</v>
      </c>
      <c r="C309" s="161">
        <v>27.408138022844639</v>
      </c>
      <c r="D309" s="161">
        <v>28.748959219534619</v>
      </c>
      <c r="E309" s="161">
        <v>1.34082119668998</v>
      </c>
      <c r="F309" s="161">
        <v>41.625798213427011</v>
      </c>
      <c r="G309" s="161">
        <v>43.660819077919292</v>
      </c>
      <c r="H309" s="161">
        <v>2.0350208644922825</v>
      </c>
    </row>
    <row r="310">
      <c r="B310" s="160" t="s">
        <v>40</v>
      </c>
      <c r="C310" s="161">
        <v>153.45857425114497</v>
      </c>
      <c r="D310" s="161">
        <v>155.96870176993954</v>
      </c>
      <c r="E310" s="161">
        <v>2.5101275187945578</v>
      </c>
      <c r="F310" s="161">
        <v>253.12132683801758</v>
      </c>
      <c r="G310" s="161">
        <v>256.514612925146</v>
      </c>
      <c r="H310" s="161">
        <v>3.3932860871284212</v>
      </c>
    </row>
    <row r="311">
      <c r="B311" s="156" t="s">
        <v>41</v>
      </c>
      <c r="C311" s="123">
        <v>6.7799282358143964</v>
      </c>
      <c r="D311" s="123">
        <v>6.7396887479285255</v>
      </c>
      <c r="E311" s="123">
        <v>-0.040239487885871311</v>
      </c>
      <c r="F311" s="123">
        <v>10.280523539476468</v>
      </c>
      <c r="G311" s="123">
        <v>10.228697195320784</v>
      </c>
      <c r="H311" s="123">
        <v>-0.051826344155684635</v>
      </c>
    </row>
    <row r="312">
      <c r="B312" s="156" t="s">
        <v>41</v>
      </c>
      <c r="C312" s="123">
        <v>6.7799282358143964</v>
      </c>
      <c r="D312" s="123">
        <v>6.7396887479285255</v>
      </c>
      <c r="E312" s="123">
        <v>-0.040239487885871311</v>
      </c>
      <c r="F312" s="123">
        <v>10.280523539476468</v>
      </c>
      <c r="G312" s="123">
        <v>10.228697195320784</v>
      </c>
      <c r="H312" s="123">
        <v>-0.051826344155684635</v>
      </c>
    </row>
    <row r="313">
      <c r="B313" s="156" t="s">
        <v>42</v>
      </c>
      <c r="C313" s="123">
        <v>32.158615257597319</v>
      </c>
      <c r="D313" s="123">
        <v>33.786705087336529</v>
      </c>
      <c r="E313" s="123">
        <v>1.6280898297392086</v>
      </c>
      <c r="F313" s="123">
        <v>36.388114894253192</v>
      </c>
      <c r="G313" s="123">
        <v>38.234510899191932</v>
      </c>
      <c r="H313" s="123">
        <v>1.8463960049387387</v>
      </c>
    </row>
    <row r="314">
      <c r="B314" s="156" t="s">
        <v>43</v>
      </c>
      <c r="C314" s="123">
        <v>77.287785354260208</v>
      </c>
      <c r="D314" s="123">
        <v>74.918734830427965</v>
      </c>
      <c r="E314" s="123">
        <v>-2.369050523832251</v>
      </c>
      <c r="F314" s="123">
        <v>96.231386449256391</v>
      </c>
      <c r="G314" s="123">
        <v>93.3164629604785</v>
      </c>
      <c r="H314" s="123">
        <v>-2.9149234887778874</v>
      </c>
    </row>
    <row r="315">
      <c r="B315" s="156" t="s">
        <v>41</v>
      </c>
      <c r="C315" s="123">
        <v>6.7799282358143964</v>
      </c>
      <c r="D315" s="123">
        <v>6.7396887479285255</v>
      </c>
      <c r="E315" s="123">
        <v>-0.040239487885871311</v>
      </c>
      <c r="F315" s="123">
        <v>10.280523539476468</v>
      </c>
      <c r="G315" s="123">
        <v>10.228697195320784</v>
      </c>
      <c r="H315" s="123">
        <v>-0.051826344155684635</v>
      </c>
    </row>
    <row r="316">
      <c r="B316" s="156" t="s">
        <v>41</v>
      </c>
      <c r="C316" s="123">
        <v>6.7799282358143964</v>
      </c>
      <c r="D316" s="123">
        <v>6.7396887479285255</v>
      </c>
      <c r="E316" s="123">
        <v>-0.040239487885871311</v>
      </c>
      <c r="F316" s="123">
        <v>10.280523539476468</v>
      </c>
      <c r="G316" s="123">
        <v>10.228697195320784</v>
      </c>
      <c r="H316" s="123">
        <v>-0.051826344155684635</v>
      </c>
    </row>
    <row r="317">
      <c r="B317" s="156" t="s">
        <v>41</v>
      </c>
      <c r="C317" s="123">
        <v>6.7799282358143964</v>
      </c>
      <c r="D317" s="123">
        <v>6.7396887479285255</v>
      </c>
      <c r="E317" s="123">
        <v>-0.040239487885871311</v>
      </c>
      <c r="F317" s="123">
        <v>10.280523539476468</v>
      </c>
      <c r="G317" s="123">
        <v>10.228697195320784</v>
      </c>
      <c r="H317" s="123">
        <v>-0.051826344155684635</v>
      </c>
    </row>
    <row r="318">
      <c r="B318" s="160" t="s">
        <v>44</v>
      </c>
      <c r="C318" s="161">
        <v>294.51230540807649</v>
      </c>
      <c r="D318" s="161">
        <v>297.8718754342936</v>
      </c>
      <c r="E318" s="161">
        <v>3.3595700262170869</v>
      </c>
      <c r="F318" s="161">
        <v>424.45373176135439</v>
      </c>
      <c r="G318" s="161">
        <v>426.79646867899197</v>
      </c>
      <c r="H318" s="161">
        <v>2.3427369176375796</v>
      </c>
    </row>
    <row r="319">
      <c r="C319" s="5"/>
      <c r="D319" s="5"/>
      <c r="E319" s="5"/>
      <c r="F319" s="5"/>
      <c r="G319" s="5"/>
      <c r="H319" s="5"/>
    </row>
    <row r="320">
      <c r="C320" s="5"/>
      <c r="D320" s="5"/>
      <c r="E320" s="5"/>
      <c r="F320" s="5"/>
      <c r="G320" s="5"/>
      <c r="H320" s="5"/>
    </row>
    <row r="321">
      <c r="B321" s="18" t="s">
        <v>66</v>
      </c>
      <c r="C321" s="24"/>
      <c r="D321" s="24"/>
      <c r="E321" s="24"/>
      <c r="F321" s="24"/>
      <c r="G321" s="24"/>
      <c r="H321" s="24"/>
    </row>
    <row r="322">
      <c r="B322" s="103" t="s">
        <v>1</v>
      </c>
      <c r="C322" s="104"/>
      <c r="D322" s="30" t="s">
        <v>12</v>
      </c>
      <c r="E322" s="105"/>
      <c r="F322" s="104"/>
      <c r="G322" s="30" t="s">
        <v>13</v>
      </c>
      <c r="H322" s="30"/>
    </row>
    <row r="323">
      <c r="B323" s="103"/>
      <c r="C323" s="3" t="s">
        <v>4</v>
      </c>
      <c r="D323" s="3" t="s">
        <v>5</v>
      </c>
      <c r="E323" s="15" t="s">
        <v>14</v>
      </c>
      <c r="F323" s="3" t="s">
        <v>4</v>
      </c>
      <c r="G323" s="3" t="s">
        <v>5</v>
      </c>
      <c r="H323" s="3" t="s">
        <v>14</v>
      </c>
    </row>
    <row r="324">
      <c r="B324" s="156" t="s">
        <v>28</v>
      </c>
      <c r="C324" s="123">
        <v>23.6152531661007</v>
      </c>
      <c r="D324" s="123">
        <v>25.1540251453218</v>
      </c>
      <c r="E324" s="123">
        <v>1.5387719792210992</v>
      </c>
      <c r="F324" s="123">
        <v>12.372300685422301</v>
      </c>
      <c r="G324" s="123">
        <v>13.1751353697548</v>
      </c>
      <c r="H324" s="123">
        <v>0.80283468433249983</v>
      </c>
    </row>
    <row r="325">
      <c r="B325" s="156" t="s">
        <v>29</v>
      </c>
      <c r="C325" s="123">
        <v>18.272137226284602</v>
      </c>
      <c r="D325" s="123">
        <v>16.9577697608912</v>
      </c>
      <c r="E325" s="123">
        <v>-1.3143674653934032</v>
      </c>
      <c r="F325" s="123">
        <v>9.57298125659785</v>
      </c>
      <c r="G325" s="123">
        <v>8.88211373241894</v>
      </c>
      <c r="H325" s="123">
        <v>-0.69086752417890962</v>
      </c>
    </row>
    <row r="326">
      <c r="B326" s="160" t="s">
        <v>30</v>
      </c>
      <c r="C326" s="161">
        <v>41.8873903923854</v>
      </c>
      <c r="D326" s="161">
        <v>42.111794906213</v>
      </c>
      <c r="E326" s="161">
        <v>0.22440451382759785</v>
      </c>
      <c r="F326" s="161">
        <v>21.9452819420202</v>
      </c>
      <c r="G326" s="161">
        <v>22.0572491021737</v>
      </c>
      <c r="H326" s="161">
        <v>0.11196716015350103</v>
      </c>
    </row>
    <row r="327">
      <c r="B327" s="156" t="s">
        <v>31</v>
      </c>
      <c r="C327" s="123">
        <v>141.59106413992402</v>
      </c>
      <c r="D327" s="123">
        <v>147.883768713473</v>
      </c>
      <c r="E327" s="123">
        <v>6.2927045735489813</v>
      </c>
      <c r="F327" s="123">
        <v>267.42533075054604</v>
      </c>
      <c r="G327" s="123">
        <v>278.35909137749496</v>
      </c>
      <c r="H327" s="123">
        <v>10.933760626948963</v>
      </c>
    </row>
    <row r="328">
      <c r="B328" s="156" t="s">
        <v>32</v>
      </c>
      <c r="C328" s="123">
        <v>30.413218818743697</v>
      </c>
      <c r="D328" s="123">
        <v>27.081068598149702</v>
      </c>
      <c r="E328" s="123">
        <v>-3.3321502205939977</v>
      </c>
      <c r="F328" s="123">
        <v>28.785112638226202</v>
      </c>
      <c r="G328" s="123">
        <v>25.57811148503</v>
      </c>
      <c r="H328" s="123">
        <v>-3.207001153196201</v>
      </c>
    </row>
    <row r="329">
      <c r="B329" s="156" t="s">
        <v>33</v>
      </c>
      <c r="C329" s="123">
        <v>581.343344635151</v>
      </c>
      <c r="D329" s="123">
        <v>590.561297480044</v>
      </c>
      <c r="E329" s="123">
        <v>9.2179528448929773</v>
      </c>
      <c r="F329" s="123">
        <v>657.940603070095</v>
      </c>
      <c r="G329" s="123">
        <v>666.587966988282</v>
      </c>
      <c r="H329" s="123">
        <v>8.6473639181870965</v>
      </c>
    </row>
    <row r="330">
      <c r="B330" s="156" t="s">
        <v>34</v>
      </c>
      <c r="C330" s="123">
        <v>8.1306813746021991</v>
      </c>
      <c r="D330" s="123">
        <v>9.80449208659158</v>
      </c>
      <c r="E330" s="123">
        <v>1.6738107119893793</v>
      </c>
      <c r="F330" s="123">
        <v>7.6954228550517</v>
      </c>
      <c r="G330" s="123">
        <v>9.26035805182634</v>
      </c>
      <c r="H330" s="123">
        <v>1.5649351967746406</v>
      </c>
    </row>
    <row r="331">
      <c r="B331" s="160" t="s">
        <v>35</v>
      </c>
      <c r="C331" s="161">
        <v>589.47402600975408</v>
      </c>
      <c r="D331" s="161">
        <v>600.365789566636</v>
      </c>
      <c r="E331" s="161">
        <v>10.891763556881925</v>
      </c>
      <c r="F331" s="161">
        <v>665.636025925147</v>
      </c>
      <c r="G331" s="161">
        <v>675.848325040108</v>
      </c>
      <c r="H331" s="161">
        <v>10.212299114960944</v>
      </c>
    </row>
    <row r="332">
      <c r="B332" s="160" t="s">
        <v>36</v>
      </c>
      <c r="C332" s="161">
        <v>619.88724482849693</v>
      </c>
      <c r="D332" s="161">
        <v>627.446858164786</v>
      </c>
      <c r="E332" s="161">
        <v>7.5596133362890683</v>
      </c>
      <c r="F332" s="161">
        <v>694.421138563373</v>
      </c>
      <c r="G332" s="161">
        <v>701.426436525138</v>
      </c>
      <c r="H332" s="161">
        <v>7.0052979617649687</v>
      </c>
    </row>
    <row r="333">
      <c r="B333" s="156" t="s">
        <v>37</v>
      </c>
      <c r="C333" s="123">
        <v>192.507438419143</v>
      </c>
      <c r="D333" s="123">
        <v>200.991333078933</v>
      </c>
      <c r="E333" s="123">
        <v>8.4838946597900069</v>
      </c>
      <c r="F333" s="123">
        <v>363.591909587629</v>
      </c>
      <c r="G333" s="123">
        <v>378.322552483788</v>
      </c>
      <c r="H333" s="123">
        <v>14.730642896158971</v>
      </c>
    </row>
    <row r="334">
      <c r="B334" s="156" t="s">
        <v>38</v>
      </c>
      <c r="C334" s="123">
        <v>16.1804221470401</v>
      </c>
      <c r="D334" s="123">
        <v>13.0592371390474</v>
      </c>
      <c r="E334" s="123">
        <v>-3.1211850079927008</v>
      </c>
      <c r="F334" s="123">
        <v>30.560224761638498</v>
      </c>
      <c r="G334" s="123">
        <v>24.5811789605638</v>
      </c>
      <c r="H334" s="123">
        <v>-5.9790458010746992</v>
      </c>
    </row>
    <row r="335">
      <c r="B335" s="160" t="s">
        <v>39</v>
      </c>
      <c r="C335" s="161">
        <v>208.687860566183</v>
      </c>
      <c r="D335" s="161">
        <v>214.05057021798</v>
      </c>
      <c r="E335" s="161">
        <v>5.3627096517970205</v>
      </c>
      <c r="F335" s="161">
        <v>394.152134349267</v>
      </c>
      <c r="G335" s="161">
        <v>402.903731444352</v>
      </c>
      <c r="H335" s="161">
        <v>8.7515970950850175</v>
      </c>
    </row>
    <row r="336">
      <c r="B336" s="160" t="s">
        <v>40</v>
      </c>
      <c r="C336" s="161">
        <v>1012.0535599269899</v>
      </c>
      <c r="D336" s="161">
        <v>1031.4929920024501</v>
      </c>
      <c r="E336" s="161">
        <v>19.439432075460093</v>
      </c>
      <c r="F336" s="161">
        <v>1377.94388560521</v>
      </c>
      <c r="G336" s="161">
        <v>1404.74650844916</v>
      </c>
      <c r="H336" s="161">
        <v>26.802622843950054</v>
      </c>
    </row>
    <row r="337">
      <c r="B337" s="156" t="s">
        <v>41</v>
      </c>
      <c r="C337" s="123">
        <v>51.1115264066436</v>
      </c>
      <c r="D337" s="123">
        <v>49.9702051511991</v>
      </c>
      <c r="E337" s="123">
        <v>-1.141321255444498</v>
      </c>
      <c r="F337" s="123">
        <v>97.1680197167415</v>
      </c>
      <c r="G337" s="123">
        <v>94.3186097797031</v>
      </c>
      <c r="H337" s="123">
        <v>-2.8494099370384065</v>
      </c>
    </row>
    <row r="338">
      <c r="B338" s="156" t="s">
        <v>41</v>
      </c>
      <c r="C338" s="123">
        <v>51.1115264066436</v>
      </c>
      <c r="D338" s="123">
        <v>49.9702051511991</v>
      </c>
      <c r="E338" s="123">
        <v>-1.141321255444498</v>
      </c>
      <c r="F338" s="123">
        <v>97.1680197167415</v>
      </c>
      <c r="G338" s="123">
        <v>94.3186097797031</v>
      </c>
      <c r="H338" s="123">
        <v>-2.8494099370384065</v>
      </c>
    </row>
    <row r="339">
      <c r="B339" s="156" t="s">
        <v>42</v>
      </c>
      <c r="C339" s="123">
        <v>49.5874556397346</v>
      </c>
      <c r="D339" s="123">
        <v>52.035078873349896</v>
      </c>
      <c r="E339" s="123">
        <v>2.447623233615297</v>
      </c>
      <c r="F339" s="123">
        <v>55.7298172883427</v>
      </c>
      <c r="G339" s="123">
        <v>58.4726805348442</v>
      </c>
      <c r="H339" s="123">
        <v>2.7428632465014964</v>
      </c>
    </row>
    <row r="340">
      <c r="B340" s="156" t="s">
        <v>43</v>
      </c>
      <c r="C340" s="123">
        <v>95.45970671908411</v>
      </c>
      <c r="D340" s="123">
        <v>92.4125757041658</v>
      </c>
      <c r="E340" s="123">
        <v>-3.0471310149182971</v>
      </c>
      <c r="F340" s="123">
        <v>82.809746583727488</v>
      </c>
      <c r="G340" s="123">
        <v>80.2340146307755</v>
      </c>
      <c r="H340" s="123">
        <v>-2.5757319529519882</v>
      </c>
    </row>
    <row r="341">
      <c r="B341" s="156" t="s">
        <v>41</v>
      </c>
      <c r="C341" s="123">
        <v>51.1115264066436</v>
      </c>
      <c r="D341" s="123">
        <v>49.9702051511991</v>
      </c>
      <c r="E341" s="123">
        <v>-1.141321255444498</v>
      </c>
      <c r="F341" s="123">
        <v>97.1680197167415</v>
      </c>
      <c r="G341" s="123">
        <v>94.3186097797031</v>
      </c>
      <c r="H341" s="123">
        <v>-2.8494099370384065</v>
      </c>
    </row>
    <row r="342">
      <c r="B342" s="156" t="s">
        <v>41</v>
      </c>
      <c r="C342" s="123">
        <v>51.1115264066436</v>
      </c>
      <c r="D342" s="123">
        <v>49.9702051511991</v>
      </c>
      <c r="E342" s="123">
        <v>-1.141321255444498</v>
      </c>
      <c r="F342" s="123">
        <v>97.1680197167415</v>
      </c>
      <c r="G342" s="123">
        <v>94.3186097797031</v>
      </c>
      <c r="H342" s="123">
        <v>-2.8494099370384065</v>
      </c>
    </row>
    <row r="343">
      <c r="B343" s="156" t="s">
        <v>41</v>
      </c>
      <c r="C343" s="123">
        <v>51.1115264066436</v>
      </c>
      <c r="D343" s="123">
        <v>49.9702051511991</v>
      </c>
      <c r="E343" s="123">
        <v>-1.141321255444498</v>
      </c>
      <c r="F343" s="123">
        <v>97.1680197167415</v>
      </c>
      <c r="G343" s="123">
        <v>94.3186097797031</v>
      </c>
      <c r="H343" s="123">
        <v>-2.8494099370384065</v>
      </c>
    </row>
    <row r="344">
      <c r="B344" s="160" t="s">
        <v>44</v>
      </c>
      <c r="C344" s="161">
        <v>1279.2649008344602</v>
      </c>
      <c r="D344" s="161">
        <v>1301.58480469133</v>
      </c>
      <c r="E344" s="161">
        <v>22.31990385687002</v>
      </c>
      <c r="F344" s="161">
        <v>1713.63046174595</v>
      </c>
      <c r="G344" s="161">
        <v>1719.23550689851</v>
      </c>
      <c r="H344" s="161">
        <v>5.605045152560109</v>
      </c>
    </row>
    <row r="345">
      <c r="C345" s="5"/>
      <c r="D345" s="5"/>
      <c r="E345" s="5"/>
      <c r="F345" s="5"/>
      <c r="G345" s="5"/>
      <c r="H345" s="5"/>
    </row>
    <row r="346">
      <c r="C346" s="5"/>
      <c r="D346" s="5"/>
      <c r="E346" s="5"/>
      <c r="F346" s="5"/>
      <c r="G346" s="5"/>
      <c r="H346" s="5"/>
    </row>
    <row r="348">
      <c r="B348" s="18" t="s">
        <v>67</v>
      </c>
      <c r="C348" s="24"/>
      <c r="D348" s="24"/>
      <c r="E348" s="24"/>
      <c r="F348" s="24"/>
      <c r="G348" s="24"/>
      <c r="H348" s="24"/>
    </row>
    <row r="350" s="108" customFormat="1">
      <c r="B350" s="107"/>
    </row>
    <row r="351" s="108" customFormat="1">
      <c r="B351" s="107"/>
    </row>
    <row r="352" s="108" customFormat="1">
      <c r="B352" s="107"/>
      <c r="C352" s="108" t="s">
        <v>68</v>
      </c>
      <c r="D352" s="108" t="s">
        <v>69</v>
      </c>
      <c r="E352" s="108" t="s">
        <v>70</v>
      </c>
      <c r="F352" s="108" t="s">
        <v>71</v>
      </c>
      <c r="G352" s="108" t="s">
        <v>72</v>
      </c>
      <c r="H352" s="108" t="s">
        <v>73</v>
      </c>
      <c r="I352" s="108" t="s">
        <v>74</v>
      </c>
      <c r="J352" s="108" t="s">
        <v>75</v>
      </c>
    </row>
    <row r="353" s="108" customFormat="1">
      <c r="B353" s="107" t="s">
        <v>76</v>
      </c>
      <c r="C353" s="108">
        <v>1219</v>
      </c>
      <c r="D353" s="108">
        <v>621.5</v>
      </c>
      <c r="E353" s="108">
        <v>1279.6666666666667</v>
      </c>
      <c r="F353" s="108">
        <v>1295.75</v>
      </c>
    </row>
    <row r="354" s="108" customFormat="1">
      <c r="B354" s="107" t="s">
        <v>77</v>
      </c>
      <c r="C354" s="108">
        <v>1174.089408729219</v>
      </c>
      <c r="D354" s="108">
        <v>1187.48139291821</v>
      </c>
      <c r="E354" s="108">
        <v>520.015737869172</v>
      </c>
      <c r="F354" s="108">
        <v>1286.2005190091011</v>
      </c>
      <c r="G354" s="108">
        <v>1283.05543915277</v>
      </c>
      <c r="H354" s="108">
        <v>1274.960596822656</v>
      </c>
      <c r="I354" s="108">
        <v>1265.9827497771771</v>
      </c>
      <c r="J354" s="108">
        <v>1253.521340118074</v>
      </c>
    </row>
    <row r="355" s="108" customFormat="1">
      <c r="B355" s="107"/>
    </row>
    <row r="356" s="108" customFormat="1">
      <c r="B356" s="107"/>
    </row>
    <row r="357" s="108" customFormat="1">
      <c r="B357" s="107"/>
    </row>
    <row r="358" s="108" customFormat="1">
      <c r="B358" s="107"/>
    </row>
    <row r="369">
      <c r="B369" s="18" t="s">
        <v>78</v>
      </c>
      <c r="C369" s="24"/>
      <c r="D369" s="24"/>
      <c r="E369" s="24"/>
    </row>
    <row r="370" ht="24.75" customHeight="1">
      <c r="B370" s="109" t="s">
        <v>79</v>
      </c>
      <c r="C370" s="110" t="s">
        <v>80</v>
      </c>
      <c r="D370" s="110" t="s">
        <v>81</v>
      </c>
      <c r="E370" s="110" t="s">
        <v>82</v>
      </c>
    </row>
    <row r="371">
      <c r="B371" s="111" t="s">
        <v>83</v>
      </c>
      <c r="C371" s="112">
        <v>1556</v>
      </c>
      <c r="D371" s="112">
        <v>1507.2359238294362</v>
      </c>
      <c r="E371" s="113">
        <v>-3.1339380572341797</v>
      </c>
    </row>
    <row r="372">
      <c r="B372" s="111" t="s">
        <v>84</v>
      </c>
      <c r="C372" s="112">
        <v>1540</v>
      </c>
      <c r="D372" s="112">
        <v>1483.7194768045411</v>
      </c>
      <c r="E372" s="113">
        <v>-3.6545794282765556</v>
      </c>
    </row>
    <row r="373">
      <c r="B373" s="111" t="s">
        <v>85</v>
      </c>
      <c r="C373" s="112">
        <v>13</v>
      </c>
      <c r="D373" s="112">
        <v>19.722180100535731</v>
      </c>
      <c r="E373" s="113">
        <v>51.7090776964287</v>
      </c>
    </row>
    <row r="374">
      <c r="B374" s="111" t="s">
        <v>86</v>
      </c>
      <c r="C374" s="112">
        <v>3</v>
      </c>
      <c r="D374" s="112">
        <v>3.7942669243593841</v>
      </c>
      <c r="E374" s="113">
        <v>26.475564145312802</v>
      </c>
    </row>
    <row r="375">
      <c r="B375" s="111" t="s">
        <v>87</v>
      </c>
      <c r="C375" s="112">
        <v>212</v>
      </c>
      <c r="D375" s="112">
        <v>224.1804846766664</v>
      </c>
      <c r="E375" s="113">
        <v>5.7455116399369794</v>
      </c>
    </row>
    <row r="376">
      <c r="B376" s="111" t="s">
        <v>88</v>
      </c>
      <c r="C376" s="112">
        <v>1344</v>
      </c>
      <c r="D376" s="112">
        <v>1283.0554391527699</v>
      </c>
      <c r="E376" s="113">
        <v>-4.5345655392284341</v>
      </c>
    </row>
    <row r="377">
      <c r="B377" s="111" t="s">
        <v>89</v>
      </c>
      <c r="C377" s="112">
        <v>894</v>
      </c>
      <c r="D377" s="112">
        <v>871.25000000000091</v>
      </c>
      <c r="E377" s="113">
        <v>-2.5447427293063858</v>
      </c>
    </row>
    <row r="378">
      <c r="B378" s="111" t="s">
        <v>90</v>
      </c>
      <c r="C378" s="112">
        <v>206</v>
      </c>
      <c r="D378" s="112">
        <v>182.00000000000011</v>
      </c>
      <c r="E378" s="113">
        <v>-11.650485436893149</v>
      </c>
    </row>
    <row r="379">
      <c r="B379" s="111" t="s">
        <v>91</v>
      </c>
      <c r="C379" s="112">
        <v>1100</v>
      </c>
      <c r="D379" s="112">
        <v>1053.2499999999991</v>
      </c>
      <c r="E379" s="113">
        <v>-4.2500000000000826</v>
      </c>
    </row>
    <row r="380">
      <c r="B380" s="111" t="s">
        <v>92</v>
      </c>
      <c r="C380" s="112">
        <v>60</v>
      </c>
      <c r="D380" s="112">
        <v>62.4999999999999</v>
      </c>
      <c r="E380" s="113">
        <v>-3.1339380572341797</v>
      </c>
    </row>
    <row r="381">
      <c r="B381" s="111" t="s">
        <v>93</v>
      </c>
      <c r="C381" s="112">
        <v>0</v>
      </c>
      <c r="D381" s="112"/>
      <c r="E381" s="113"/>
    </row>
    <row r="382">
      <c r="B382" s="111" t="s">
        <v>94</v>
      </c>
      <c r="C382" s="112">
        <v>91</v>
      </c>
      <c r="D382" s="112">
        <v>73.0936105409456</v>
      </c>
      <c r="E382" s="113">
        <v>-19.67735105390593</v>
      </c>
    </row>
    <row r="383">
      <c r="B383" s="111" t="s">
        <v>95</v>
      </c>
      <c r="C383" s="112">
        <v>299</v>
      </c>
      <c r="D383" s="112">
        <v>276.21182861182405</v>
      </c>
      <c r="E383" s="113">
        <v>-7.6214620027344324</v>
      </c>
    </row>
    <row r="385">
      <c r="B385" s="18" t="s">
        <v>96</v>
      </c>
      <c r="C385" s="24"/>
      <c r="D385" s="24"/>
      <c r="E385" s="24"/>
    </row>
    <row r="386" ht="42.75">
      <c r="B386" s="109" t="s">
        <v>79</v>
      </c>
      <c r="C386" s="110" t="s">
        <v>97</v>
      </c>
      <c r="D386" s="110" t="s">
        <v>98</v>
      </c>
      <c r="E386" s="110" t="s">
        <v>82</v>
      </c>
    </row>
    <row r="387">
      <c r="B387" s="111" t="s">
        <v>83</v>
      </c>
      <c r="C387" s="112">
        <v>6091</v>
      </c>
      <c r="D387" s="112">
        <v>5799.0244106072732</v>
      </c>
      <c r="E387" s="113">
        <v>-4.7935575339472463</v>
      </c>
    </row>
    <row r="388">
      <c r="B388" s="111" t="s">
        <v>84</v>
      </c>
      <c r="C388" s="112">
        <v>5985</v>
      </c>
      <c r="D388" s="112">
        <v>5708.0559290791052</v>
      </c>
      <c r="E388" s="113">
        <v>-4.6273027722789433</v>
      </c>
    </row>
    <row r="389">
      <c r="B389" s="111" t="s">
        <v>85</v>
      </c>
      <c r="C389" s="112">
        <v>79</v>
      </c>
      <c r="D389" s="112">
        <v>73.50524943100541</v>
      </c>
      <c r="E389" s="113">
        <v>-6.9553804670817589</v>
      </c>
    </row>
    <row r="390">
      <c r="B390" s="111" t="s">
        <v>86</v>
      </c>
      <c r="C390" s="112">
        <v>27</v>
      </c>
      <c r="D390" s="112">
        <v>17.463232097162603</v>
      </c>
      <c r="E390" s="113">
        <v>-35.32136260310147</v>
      </c>
    </row>
    <row r="391">
      <c r="B391" s="111" t="s">
        <v>87</v>
      </c>
      <c r="C391" s="112">
        <v>908</v>
      </c>
      <c r="D391" s="112">
        <v>721.50428473659633</v>
      </c>
      <c r="E391" s="113">
        <v>-20.539175689802168</v>
      </c>
    </row>
    <row r="392">
      <c r="B392" s="111" t="s">
        <v>88</v>
      </c>
      <c r="C392" s="112">
        <v>5183</v>
      </c>
      <c r="D392" s="112">
        <v>5077.5201258706766</v>
      </c>
      <c r="E392" s="113">
        <v>-2.0351123698499602</v>
      </c>
    </row>
    <row r="393">
      <c r="B393" s="111" t="s">
        <v>89</v>
      </c>
      <c r="C393" s="112">
        <v>3485</v>
      </c>
      <c r="D393" s="112">
        <v>3485.0000000000036</v>
      </c>
      <c r="E393" s="113">
        <v>1.0438963578455417E-13</v>
      </c>
    </row>
    <row r="394">
      <c r="B394" s="111" t="s">
        <v>90</v>
      </c>
      <c r="C394" s="112">
        <v>728</v>
      </c>
      <c r="D394" s="112">
        <v>728.00000000000057</v>
      </c>
      <c r="E394" s="113">
        <v>7.8081619314296724E-14</v>
      </c>
    </row>
    <row r="395">
      <c r="B395" s="111" t="s">
        <v>91</v>
      </c>
      <c r="C395" s="112">
        <v>4213</v>
      </c>
      <c r="D395" s="112">
        <v>4212.9999999999964</v>
      </c>
      <c r="E395" s="113">
        <v>-8.63512653000644E-14</v>
      </c>
    </row>
    <row r="396">
      <c r="B396" s="111" t="s">
        <v>92</v>
      </c>
      <c r="C396" s="112">
        <v>250</v>
      </c>
      <c r="D396" s="112">
        <v>249.99999999999966</v>
      </c>
      <c r="E396" s="113">
        <v>-4.7935575339472463</v>
      </c>
    </row>
    <row r="397">
      <c r="B397" s="111" t="s">
        <v>93</v>
      </c>
      <c r="C397" s="112">
        <v>0</v>
      </c>
      <c r="D397" s="112"/>
      <c r="E397" s="113"/>
    </row>
    <row r="398">
      <c r="B398" s="111" t="s">
        <v>94</v>
      </c>
      <c r="C398" s="112">
        <v>303</v>
      </c>
      <c r="D398" s="112">
        <v>280.927899267137</v>
      </c>
      <c r="E398" s="113">
        <v>-7.2845216940141979</v>
      </c>
    </row>
    <row r="399">
      <c r="B399" s="111" t="s">
        <v>95</v>
      </c>
      <c r="C399" s="112">
        <v>1145</v>
      </c>
      <c r="D399" s="112">
        <v>1061.5922266035368</v>
      </c>
      <c r="E399" s="113">
        <v>-7.284521694014253</v>
      </c>
    </row>
    <row r="401">
      <c r="B401" s="114" t="s">
        <v>99</v>
      </c>
      <c r="C401" s="114"/>
      <c r="D401" s="114"/>
      <c r="E401" s="114"/>
    </row>
    <row r="402">
      <c r="B402" s="109" t="s">
        <v>79</v>
      </c>
      <c r="C402" s="110" t="s">
        <v>100</v>
      </c>
      <c r="D402" s="110" t="s">
        <v>101</v>
      </c>
      <c r="E402" s="115" t="s">
        <v>102</v>
      </c>
    </row>
    <row r="403">
      <c r="B403" s="116" t="s">
        <v>103</v>
      </c>
      <c r="C403" s="112">
        <v>19784</v>
      </c>
      <c r="D403" s="112">
        <v>19784</v>
      </c>
      <c r="E403" s="112">
        <f>C403-D403</f>
        <v>0</v>
      </c>
    </row>
    <row r="404">
      <c r="B404" s="116" t="s">
        <v>104</v>
      </c>
      <c r="C404" s="112">
        <v>5218</v>
      </c>
      <c r="D404" s="112">
        <v>5218</v>
      </c>
      <c r="E404" s="112">
        <f ref="E404:E413" t="shared" si="0">C404-D404</f>
        <v>0</v>
      </c>
    </row>
    <row r="405">
      <c r="B405" s="116" t="s">
        <v>105</v>
      </c>
      <c r="C405" s="112">
        <v>100125</v>
      </c>
      <c r="D405" s="112">
        <v>100125</v>
      </c>
      <c r="E405" s="112">
        <f t="shared" si="0"/>
        <v>0</v>
      </c>
    </row>
    <row r="406">
      <c r="B406" s="116" t="s">
        <v>106</v>
      </c>
      <c r="C406" s="112">
        <v>1777</v>
      </c>
      <c r="D406" s="112">
        <v>1777</v>
      </c>
      <c r="E406" s="112">
        <f t="shared" si="0"/>
        <v>0</v>
      </c>
    </row>
    <row r="407">
      <c r="B407" s="116" t="s">
        <v>107</v>
      </c>
      <c r="C407" s="112">
        <v>126904</v>
      </c>
      <c r="D407" s="112">
        <v>126904</v>
      </c>
      <c r="E407" s="112">
        <f t="shared" si="0"/>
        <v>0</v>
      </c>
    </row>
    <row r="408">
      <c r="B408" s="116" t="s">
        <v>56</v>
      </c>
      <c r="C408" s="112">
        <v>112781</v>
      </c>
      <c r="D408" s="112">
        <v>112783</v>
      </c>
      <c r="E408" s="112">
        <f t="shared" si="0"/>
        <v>0</v>
      </c>
    </row>
    <row r="409">
      <c r="B409" s="116" t="s">
        <v>108</v>
      </c>
      <c r="C409" s="112">
        <v>0</v>
      </c>
      <c r="D409" s="112">
        <v>0</v>
      </c>
      <c r="E409" s="112">
        <f t="shared" si="0"/>
        <v>0</v>
      </c>
    </row>
    <row r="410">
      <c r="B410" s="116" t="s">
        <v>109</v>
      </c>
      <c r="C410" s="112">
        <v>475</v>
      </c>
      <c r="D410" s="112">
        <v>475</v>
      </c>
      <c r="E410" s="112">
        <f t="shared" si="0"/>
        <v>0</v>
      </c>
    </row>
    <row r="411">
      <c r="B411" s="116" t="s">
        <v>110</v>
      </c>
      <c r="C411" s="112">
        <v>113256</v>
      </c>
      <c r="D411" s="112">
        <v>113258</v>
      </c>
      <c r="E411" s="112">
        <f t="shared" si="0"/>
        <v>0</v>
      </c>
    </row>
    <row r="412">
      <c r="B412" s="116" t="s">
        <v>111</v>
      </c>
      <c r="C412" s="112">
        <v>13648</v>
      </c>
      <c r="D412" s="112">
        <v>13646</v>
      </c>
      <c r="E412" s="112">
        <f t="shared" si="0"/>
        <v>0</v>
      </c>
    </row>
    <row r="413">
      <c r="B413" s="116" t="s">
        <v>112</v>
      </c>
      <c r="C413" s="112">
        <v>5218</v>
      </c>
      <c r="D413" s="112">
        <v>5217.9999999999973</v>
      </c>
      <c r="E413" s="112">
        <f t="shared" si="0"/>
        <v>0</v>
      </c>
    </row>
  </sheetData>
  <conditionalFormatting sqref="E133:E182">
    <cfRule priority="1" type="cellIs" operator="greaterThan" stopIfTrue="1" dxfId="0">
      <formula>H$130 * 100.0</formula>
    </cfRule>
    <cfRule priority="2" type="cellIs" operator="lessThan" stopIfTrue="1" dxfId="1">
      <formula>-H$130 * 100.0</formula>
    </cfRule>
  </conditionalFormatting>
  <conditionalFormatting sqref="H133:H182">
    <cfRule priority="3" type="cellIs" operator="greaterThan" stopIfTrue="1" dxfId="0">
      <formula>H$130 * 100.0</formula>
    </cfRule>
    <cfRule priority="4" type="cellIs" operator="lessThan" stopIfTrue="1" dxfId="1">
      <formula>-H$130 * 100.0</formula>
    </cfRule>
  </conditionalFormatting>
  <conditionalFormatting sqref="E243:E292">
    <cfRule priority="5" type="cellIs" operator="greaterThan" stopIfTrue="1" dxfId="0">
      <formula>H$240 * 100.0</formula>
    </cfRule>
    <cfRule priority="6" type="cellIs" operator="lessThan" stopIfTrue="1" dxfId="1">
      <formula>-H$240 * 100.0</formula>
    </cfRule>
  </conditionalFormatting>
  <conditionalFormatting sqref="H243:H292">
    <cfRule priority="7" type="cellIs" operator="greaterThan" stopIfTrue="1" dxfId="0">
      <formula>H$240 * 100.0</formula>
    </cfRule>
    <cfRule priority="8" type="cellIs" operator="lessThan" stopIfTrue="1" dxfId="1">
      <formula>-H$240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