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<sst xmlns="http://schemas.openxmlformats.org/spreadsheetml/2006/main" count="196" uniqueCount="196">
  <si>
    <t>Beta of non-maturing deposits (Time - Accumulative beta)</t>
  </si>
  <si>
    <t>Description</t>
  </si>
  <si>
    <t>Down Beta(%)</t>
  </si>
  <si>
    <t>Up Beta(%)</t>
  </si>
  <si>
    <t>Apr,18</t>
  </si>
  <si>
    <t>Jul,18</t>
  </si>
  <si>
    <t>Total Non-Maturing Accounts</t>
  </si>
  <si>
    <t>Balance Projection($000)</t>
  </si>
  <si>
    <t>Year 1</t>
  </si>
  <si>
    <t>Year 2</t>
  </si>
  <si>
    <t>diff</t>
  </si>
  <si>
    <t>2-4 Family</t>
  </si>
  <si>
    <t>Adjustable Rate Loans</t>
  </si>
  <si>
    <t>Real Estate Loan</t>
  </si>
  <si>
    <t>LOANS</t>
  </si>
  <si>
    <t>ASSETS</t>
  </si>
  <si>
    <t>Instituition Checking Accounts</t>
  </si>
  <si>
    <t>OTHER LIABILITIES</t>
  </si>
  <si>
    <t>LIABILITIES</t>
  </si>
  <si>
    <t>Cash &amp; Short Term</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</si>
  <si>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</si>
  <si>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</si>
  <si>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</si>
  <si>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</si>
  <si>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</si>
  <si>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</si>
  <si>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</si>
  <si>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</si>
  <si>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</si>
  <si>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201710</t>
  </si>
  <si>
    <t>201810</t>
  </si>
  <si>
    <t>201904</t>
  </si>
  <si>
    <t>201907</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</si>
  <si>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</si>
  <si>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</si>
  <si>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</si>
  <si>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</si>
  <si>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</si>
  <si>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</si>
  <si>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</si>
  <si>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</si>
  <si>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</si>
  <si>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</si>
  <si>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</si>
  <si>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</si>
  <si>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</si>
  <si>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</si>
  <si>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</si>
  <si>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</si>
  <si>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</si>
  <si>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</si>
  <si>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</si>
  <si>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</si>
  <si>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</si>
  <si>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</si>
  <si>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</si>
  <si>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</si>
  <si>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</si>
  <si>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</si>
  <si>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</si>
  <si>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</si>
  <si>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</si>
  <si>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</si>
  <si>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</si>
  <si>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Deposits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</si>
  <si>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</si>
  <si>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</si>
  <si>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</si>
  <si>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</si>
  <si>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</si>
  <si>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</si>
  <si>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</si>
  <si>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10/11/18 1:07:44PM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</si>
  <si>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</si>
  <si>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</si>
  <si>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</si>
  <si>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</si>
  <si>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</si>
  <si>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</si>
  <si>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</si>
  <si>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</si>
  <si>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</si>
  <si>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</si>
  <si>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</si>
  <si>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</si>
  <si>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</si>
  <si>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</si>
  <si>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</si>
  <si>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</si>
  <si>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</si>
  <si>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</si>
  <si>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</si>
  <si>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</si>
  <si>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</si>
  <si>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</si>
  <si>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</si>
  <si>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</si>
  <si>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</si>
  <si>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</si>
  <si>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</si>
  <si>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</si>
  <si>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</si>
  <si>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</si>
  <si>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</si>
  <si>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</si>
  <si>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</si>
  <si>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</si>
  <si>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</si>
  <si>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</si>
  <si>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</si>
  <si>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</si>
  <si>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</si>
  <si>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04/30/2018</t>
  </si>
  <si>
    <t>07/31/2018</t>
  </si>
  <si>
    <t>As of Apr 30 2018</t>
  </si>
  <si>
    <t>Scenario : Base</t>
  </si>
  <si>
    <t>ASSETS INTEREST INCOME</t>
  </si>
  <si>
    <t>LIABILITIES INTEREST COST</t>
  </si>
  <si>
    <t>NET INTEREST INCOME</t>
  </si>
  <si>
    <t>Non Interest Expense(income)</t>
  </si>
  <si>
    <t>Provision of losses</t>
  </si>
  <si>
    <t>Profit before taxes</t>
  </si>
  <si>
    <t>Book</t>
  </si>
  <si>
    <t>As of Jul 31 2018</t>
  </si>
  <si>
    <t>Apr 30 2018</t>
  </si>
  <si>
    <t>Jul 31 2018</t>
  </si>
  <si>
    <t>Difference</t>
  </si>
  <si>
    <t>One Year Interest income</t>
  </si>
  <si>
    <t>Base Case</t>
  </si>
  <si>
    <t>+400BP</t>
  </si>
  <si>
    <t>+Increase/-Decrease</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</si>
  <si>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</si>
  <si>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</si>
  <si>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</si>
  <si>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</si>
  <si>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</si>
  <si>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</si>
  <si>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</si>
  <si>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</si>
  <si>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</si>
  <si>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</si>
  <si>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</si>
  <si>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</si>
  <si>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</si>
  <si>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</si>
  <si>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</si>
  <si>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(Apr 2018)</t>
  </si>
  <si>
    <t>EVE (Jul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</si>
  <si>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</si>
  <si>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</si>
  <si>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</si>
  <si>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</si>
  <si>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</si>
  <si>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</si>
  <si>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</si>
  <si>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</si>
  <si>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</si>
  <si>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</si>
  <si>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</si>
  <si>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</si>
  <si>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</si>
  <si>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</si>
  <si>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</si>
  <si>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</si>
  <si>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</si>
  <si>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</si>
  <si>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</si>
  <si>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</si>
  <si>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 (With Derivatives)</t>
  </si>
  <si>
    <t>assets</t>
  </si>
  <si>
    <t>Assets</t>
  </si>
  <si>
    <t>liabiltities</t>
  </si>
  <si>
    <t>Bonds</t>
  </si>
  <si>
    <t>Liabilities</t>
  </si>
  <si>
    <t>P20180530.91829</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</si>
  <si>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</si>
  <si>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</si>
  <si>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</si>
  <si>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10/11/18 1:07:41PM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</si>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</sst>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78">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2" applyNumberFormat="1" fontId="3" applyFont="1" fillId="0" applyFill="1" borderId="0"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'Report'!B216</c:f>
              <c:strCache>
                <c:ptCount val="0"/>
              </c:strCache>
            </c:strRef>
          </c:tx>
          <c:marker>
            <c:symbol val="square"/>
          </c:marker>
          <c:cat>
            <c:numRef>
              <c:f>'Report'!$C$215:$H$215</c:f>
            </c:numRef>
          </c:cat>
          <c:val>
            <c:numRef>
              <c:f>'Report'!$C$216:$H$216</c:f>
            </c:numRef>
          </c:val>
          <c:smooth val="0"/>
        </ser>
        <ser xmlns="http://schemas.openxmlformats.org/drawingml/2006/chart">
          <c:idx val="1"/>
          <c:order val="1"/>
          <c:tx>
            <c:strRef>
              <c:f>'Report'!B217</c:f>
              <c:strCache>
                <c:ptCount val="0"/>
              </c:strCache>
            </c:strRef>
          </c:tx>
          <c:marker>
            <c:symbol val="square"/>
          </c:marker>
          <c:cat>
            <c:numRef>
              <c:f>'Report'!$C$215:$H$215</c:f>
            </c:numRef>
          </c:cat>
          <c:val>
            <c:numRef>
              <c:f>'Report'!$C$217:$H$217</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'Other'!B122</c:f>
              <c:strCache>
                <c:ptCount val="0"/>
              </c:strCache>
            </c:strRef>
          </c:tx>
          <c:marker>
            <c:symbol val="square"/>
          </c:marker>
          <c:cat>
            <c:numRef>
              <c:f>'Other'!$C$121:$H$121</c:f>
            </c:numRef>
          </c:cat>
          <c:val>
            <c:numRef>
              <c:f>'Other'!$C$122:$H$122</c:f>
            </c:numRef>
          </c:val>
          <c:smooth val="0"/>
        </ser>
        <ser xmlns="http://schemas.openxmlformats.org/drawingml/2006/chart">
          <c:idx val="1"/>
          <c:order val="1"/>
          <c:tx>
            <c:strRef>
              <c:f>'Other'!B123</c:f>
              <c:strCache>
                <c:ptCount val="0"/>
              </c:strCache>
            </c:strRef>
          </c:tx>
          <c:marker>
            <c:symbol val="square"/>
          </c:marker>
          <c:cat>
            <c:numRef>
              <c:f>'Other'!$C$121:$H$121</c:f>
            </c:numRef>
          </c:cat>
          <c:val>
            <c:numRef>
              <c:f>'Other'!$C$123:$H$123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211</xdr:row>
      <xdr:rowOff>95250</xdr:rowOff>
    </xdr:from>
    <xdr:to>
      <xdr:col>22</xdr:col>
      <xdr:colOff>47625</xdr:colOff>
      <xdr:row>228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117</xdr:row>
      <xdr:rowOff>95250</xdr:rowOff>
    </xdr:from>
    <xdr:to>
      <xdr:col>7</xdr:col>
      <xdr:colOff>38100</xdr:colOff>
      <xdr:row>134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276"/>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70</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71</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178</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73</v>
      </c>
      <c r="C6" s="84"/>
      <c r="D6" s="84" t="s">
        <v>74</v>
      </c>
      <c r="E6" s="84"/>
      <c r="F6" s="84"/>
      <c r="G6" s="84"/>
      <c r="H6" s="84"/>
      <c r="I6" s="84"/>
      <c r="J6" s="84"/>
      <c r="K6" s="85"/>
      <c r="L6" s="86" t="s">
        <v>75</v>
      </c>
      <c r="M6" s="84"/>
      <c r="N6" s="84"/>
      <c r="O6" s="84"/>
      <c r="P6" s="84"/>
      <c r="Q6" s="84"/>
      <c r="R6" s="84"/>
      <c r="S6" s="85"/>
      <c r="T6" s="86" t="s">
        <v>76</v>
      </c>
      <c r="U6" s="84"/>
      <c r="V6" s="84"/>
      <c r="W6" s="84"/>
      <c r="X6" s="84"/>
      <c r="Y6" s="84"/>
      <c r="Z6" s="84"/>
      <c r="AA6" s="85"/>
      <c r="AB6" s="86" t="s">
        <v>77</v>
      </c>
      <c r="AC6" s="84"/>
      <c r="AD6" s="84"/>
      <c r="AE6" s="84"/>
      <c r="AF6" s="84"/>
      <c r="AG6" s="84"/>
      <c r="AH6" s="84"/>
      <c r="AI6" s="85"/>
      <c r="AJ6" s="84" t="s">
        <v>78</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79</v>
      </c>
      <c r="C8" s="90"/>
      <c r="D8" s="91">
        <v>0</v>
      </c>
      <c r="E8" s="91"/>
      <c r="F8" s="91"/>
      <c r="G8" s="91"/>
      <c r="H8" s="91">
        <v>71.002669033303576</v>
      </c>
      <c r="I8" s="91"/>
      <c r="J8" s="91"/>
      <c r="K8" s="92"/>
      <c r="L8" s="93">
        <v>0</v>
      </c>
      <c r="M8" s="91"/>
      <c r="N8" s="91"/>
      <c r="O8" s="91"/>
      <c r="P8" s="91">
        <v>76.603850575634439</v>
      </c>
      <c r="Q8" s="91"/>
      <c r="R8" s="91"/>
      <c r="S8" s="92"/>
      <c r="T8" s="93">
        <v>-101.11144851217131</v>
      </c>
      <c r="U8" s="91"/>
      <c r="V8" s="91"/>
      <c r="W8" s="91"/>
      <c r="X8" s="91">
        <v>-1.9107013074398525</v>
      </c>
      <c r="Y8" s="91"/>
      <c r="Z8" s="91"/>
      <c r="AA8" s="92"/>
      <c r="AB8" s="93">
        <v>0</v>
      </c>
      <c r="AC8" s="91"/>
      <c r="AD8" s="91"/>
      <c r="AE8" s="91"/>
      <c r="AF8" s="91">
        <v>0</v>
      </c>
      <c r="AG8" s="91"/>
      <c r="AH8" s="91"/>
      <c r="AI8" s="92"/>
      <c r="AJ8" s="91"/>
      <c r="AK8" s="91"/>
      <c r="AL8" s="91"/>
      <c r="AM8" s="91"/>
      <c r="AN8" s="91">
        <v>167.06218105497155</v>
      </c>
      <c r="AO8" s="91"/>
      <c r="AP8" s="91"/>
      <c r="AQ8" s="91"/>
    </row>
    <row r="9" ht="14.25" customHeight="1" s="62" customFormat="1">
      <c r="B9" s="90" t="s">
        <v>80</v>
      </c>
      <c r="C9" s="90"/>
      <c r="D9" s="91">
        <v>0</v>
      </c>
      <c r="E9" s="91"/>
      <c r="F9" s="91"/>
      <c r="G9" s="91"/>
      <c r="H9" s="91">
        <v>53.208735512827843</v>
      </c>
      <c r="I9" s="91"/>
      <c r="J9" s="91"/>
      <c r="K9" s="92"/>
      <c r="L9" s="93">
        <v>0</v>
      </c>
      <c r="M9" s="91"/>
      <c r="N9" s="91"/>
      <c r="O9" s="91"/>
      <c r="P9" s="91">
        <v>57.235519007267129</v>
      </c>
      <c r="Q9" s="91"/>
      <c r="R9" s="91"/>
      <c r="S9" s="92"/>
      <c r="T9" s="93">
        <v>-77.238865350738919</v>
      </c>
      <c r="U9" s="91"/>
      <c r="V9" s="91"/>
      <c r="W9" s="91"/>
      <c r="X9" s="91">
        <v>-1.4393245789035447</v>
      </c>
      <c r="Y9" s="91"/>
      <c r="Z9" s="91"/>
      <c r="AA9" s="92"/>
      <c r="AB9" s="93">
        <v>0</v>
      </c>
      <c r="AC9" s="91"/>
      <c r="AD9" s="91"/>
      <c r="AE9" s="91"/>
      <c r="AF9" s="91">
        <v>0</v>
      </c>
      <c r="AG9" s="91"/>
      <c r="AH9" s="91"/>
      <c r="AI9" s="92"/>
      <c r="AJ9" s="91"/>
      <c r="AK9" s="91"/>
      <c r="AL9" s="91"/>
      <c r="AM9" s="91"/>
      <c r="AN9" s="91">
        <v>163.30639800669366</v>
      </c>
      <c r="AO9" s="91"/>
      <c r="AP9" s="91"/>
      <c r="AQ9" s="91"/>
    </row>
    <row r="10" ht="14.25" customHeight="1" s="62" customFormat="1">
      <c r="B10" s="90" t="s">
        <v>81</v>
      </c>
      <c r="C10" s="90"/>
      <c r="D10" s="91">
        <v>0</v>
      </c>
      <c r="E10" s="91"/>
      <c r="F10" s="91"/>
      <c r="G10" s="91"/>
      <c r="H10" s="91">
        <v>35.4386104771527</v>
      </c>
      <c r="I10" s="91"/>
      <c r="J10" s="91"/>
      <c r="K10" s="92"/>
      <c r="L10" s="93">
        <v>0</v>
      </c>
      <c r="M10" s="91"/>
      <c r="N10" s="91"/>
      <c r="O10" s="91"/>
      <c r="P10" s="91">
        <v>38.010158348617026</v>
      </c>
      <c r="Q10" s="91"/>
      <c r="R10" s="91"/>
      <c r="S10" s="92"/>
      <c r="T10" s="93">
        <v>-52.004660638851206</v>
      </c>
      <c r="U10" s="91"/>
      <c r="V10" s="91"/>
      <c r="W10" s="91"/>
      <c r="X10" s="91">
        <v>-0.965250376796348</v>
      </c>
      <c r="Y10" s="91"/>
      <c r="Z10" s="91"/>
      <c r="AA10" s="92"/>
      <c r="AB10" s="93">
        <v>0</v>
      </c>
      <c r="AC10" s="91"/>
      <c r="AD10" s="91"/>
      <c r="AE10" s="91"/>
      <c r="AF10" s="91">
        <v>0</v>
      </c>
      <c r="AG10" s="91"/>
      <c r="AH10" s="91"/>
      <c r="AI10" s="92"/>
      <c r="AJ10" s="91"/>
      <c r="AK10" s="91"/>
      <c r="AL10" s="91"/>
      <c r="AM10" s="91"/>
      <c r="AN10" s="91">
        <v>159.55564004895311</v>
      </c>
      <c r="AO10" s="91"/>
      <c r="AP10" s="91"/>
      <c r="AQ10" s="91"/>
    </row>
    <row r="11" ht="14.25" customHeight="1" s="62" customFormat="1">
      <c r="B11" s="90" t="s">
        <v>82</v>
      </c>
      <c r="C11" s="90"/>
      <c r="D11" s="91">
        <v>0</v>
      </c>
      <c r="E11" s="91"/>
      <c r="F11" s="91"/>
      <c r="G11" s="91"/>
      <c r="H11" s="91">
        <v>17.692346043163049</v>
      </c>
      <c r="I11" s="91"/>
      <c r="J11" s="91"/>
      <c r="K11" s="92"/>
      <c r="L11" s="93">
        <v>0</v>
      </c>
      <c r="M11" s="91"/>
      <c r="N11" s="91"/>
      <c r="O11" s="91"/>
      <c r="P11" s="91">
        <v>18.927258947234947</v>
      </c>
      <c r="Q11" s="91"/>
      <c r="R11" s="91"/>
      <c r="S11" s="92"/>
      <c r="T11" s="93">
        <v>-25.879326277990781</v>
      </c>
      <c r="U11" s="91"/>
      <c r="V11" s="91"/>
      <c r="W11" s="91"/>
      <c r="X11" s="91">
        <v>-0.4884531379194732</v>
      </c>
      <c r="Y11" s="91"/>
      <c r="Z11" s="91"/>
      <c r="AA11" s="92"/>
      <c r="AB11" s="93">
        <v>0</v>
      </c>
      <c r="AC11" s="91"/>
      <c r="AD11" s="91"/>
      <c r="AE11" s="91"/>
      <c r="AF11" s="91">
        <v>0</v>
      </c>
      <c r="AG11" s="91"/>
      <c r="AH11" s="91"/>
      <c r="AI11" s="92"/>
      <c r="AJ11" s="91"/>
      <c r="AK11" s="91"/>
      <c r="AL11" s="91"/>
      <c r="AM11" s="91"/>
      <c r="AN11" s="91">
        <v>155.80991818097829</v>
      </c>
      <c r="AO11" s="91"/>
      <c r="AP11" s="91"/>
      <c r="AQ11" s="91"/>
    </row>
    <row r="12" ht="14.25" customHeight="1" s="62" customFormat="1">
      <c r="B12" s="90" t="s">
        <v>83</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152.07557678963175</v>
      </c>
      <c r="AO12" s="91"/>
      <c r="AP12" s="91"/>
      <c r="AQ12" s="91"/>
    </row>
    <row r="13" ht="14.25" customHeight="1" s="62" customFormat="1">
      <c r="B13" s="90" t="s">
        <v>84</v>
      </c>
      <c r="C13" s="90"/>
      <c r="D13" s="91">
        <v>0</v>
      </c>
      <c r="E13" s="91"/>
      <c r="F13" s="91"/>
      <c r="G13" s="91"/>
      <c r="H13" s="91">
        <v>-12.11142630384308</v>
      </c>
      <c r="I13" s="91"/>
      <c r="J13" s="91"/>
      <c r="K13" s="92"/>
      <c r="L13" s="93">
        <v>0</v>
      </c>
      <c r="M13" s="91"/>
      <c r="N13" s="91"/>
      <c r="O13" s="91"/>
      <c r="P13" s="91">
        <v>-15.988563981888147</v>
      </c>
      <c r="Q13" s="91"/>
      <c r="R13" s="91"/>
      <c r="S13" s="92"/>
      <c r="T13" s="93">
        <v>23.5538960731825</v>
      </c>
      <c r="U13" s="91"/>
      <c r="V13" s="91"/>
      <c r="W13" s="91"/>
      <c r="X13" s="91">
        <v>2.3273942547823738</v>
      </c>
      <c r="Y13" s="91"/>
      <c r="Z13" s="91"/>
      <c r="AA13" s="92"/>
      <c r="AB13" s="93">
        <v>0</v>
      </c>
      <c r="AC13" s="91"/>
      <c r="AD13" s="91"/>
      <c r="AE13" s="91"/>
      <c r="AF13" s="91">
        <v>0</v>
      </c>
      <c r="AG13" s="91"/>
      <c r="AH13" s="91"/>
      <c r="AI13" s="92"/>
      <c r="AJ13" s="91"/>
      <c r="AK13" s="91"/>
      <c r="AL13" s="91"/>
      <c r="AM13" s="91"/>
      <c r="AN13" s="91">
        <v>149.51921313563651</v>
      </c>
      <c r="AO13" s="91"/>
      <c r="AP13" s="91"/>
      <c r="AQ13" s="91"/>
    </row>
    <row r="14" ht="14.25" customHeight="1" s="62" customFormat="1">
      <c r="B14" s="90" t="s">
        <v>85</v>
      </c>
      <c r="C14" s="90"/>
      <c r="D14" s="91">
        <v>0</v>
      </c>
      <c r="E14" s="91"/>
      <c r="F14" s="91"/>
      <c r="G14" s="91"/>
      <c r="H14" s="91">
        <v>-18.547636709596297</v>
      </c>
      <c r="I14" s="91"/>
      <c r="J14" s="91"/>
      <c r="K14" s="92"/>
      <c r="L14" s="93">
        <v>0</v>
      </c>
      <c r="M14" s="91"/>
      <c r="N14" s="91"/>
      <c r="O14" s="91"/>
      <c r="P14" s="91">
        <v>-27.84222005633033</v>
      </c>
      <c r="Q14" s="91"/>
      <c r="R14" s="91"/>
      <c r="S14" s="92"/>
      <c r="T14" s="93"/>
      <c r="U14" s="91"/>
      <c r="V14" s="91"/>
      <c r="W14" s="91"/>
      <c r="X14" s="91">
        <v>7.3619951002945765</v>
      </c>
      <c r="Y14" s="91"/>
      <c r="Z14" s="91"/>
      <c r="AA14" s="92"/>
      <c r="AB14" s="93">
        <v>0</v>
      </c>
      <c r="AC14" s="91"/>
      <c r="AD14" s="91"/>
      <c r="AE14" s="91"/>
      <c r="AF14" s="91">
        <v>0</v>
      </c>
      <c r="AG14" s="91"/>
      <c r="AH14" s="91"/>
      <c r="AI14" s="92"/>
      <c r="AJ14" s="91"/>
      <c r="AK14" s="91"/>
      <c r="AL14" s="91"/>
      <c r="AM14" s="91"/>
      <c r="AN14" s="91">
        <v>148.1607236014535</v>
      </c>
      <c r="AO14" s="91"/>
      <c r="AP14" s="91"/>
      <c r="AQ14" s="91"/>
    </row>
    <row r="15" hidden="1" ht="14.25" customHeight="1" s="62" customFormat="1">
      <c r="B15" s="90" t="s">
        <v>86</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87</v>
      </c>
      <c r="C16" s="90"/>
      <c r="D16" s="91">
        <v>0</v>
      </c>
      <c r="E16" s="91"/>
      <c r="F16" s="91"/>
      <c r="G16" s="91"/>
      <c r="H16" s="91">
        <v>-13.473885657742446</v>
      </c>
      <c r="I16" s="91"/>
      <c r="J16" s="91"/>
      <c r="K16" s="92"/>
      <c r="L16" s="93">
        <v>0</v>
      </c>
      <c r="M16" s="91"/>
      <c r="N16" s="91"/>
      <c r="O16" s="91"/>
      <c r="P16" s="91">
        <v>-21.30179076513231</v>
      </c>
      <c r="Q16" s="91"/>
      <c r="R16" s="91"/>
      <c r="S16" s="92"/>
      <c r="T16" s="93"/>
      <c r="U16" s="91"/>
      <c r="V16" s="91"/>
      <c r="W16" s="91"/>
      <c r="X16" s="91">
        <v>3.5889901309226935</v>
      </c>
      <c r="Y16" s="91"/>
      <c r="Z16" s="91"/>
      <c r="AA16" s="92"/>
      <c r="AB16" s="93">
        <v>0</v>
      </c>
      <c r="AC16" s="91"/>
      <c r="AD16" s="91"/>
      <c r="AE16" s="91"/>
      <c r="AF16" s="91">
        <v>0</v>
      </c>
      <c r="AG16" s="91"/>
      <c r="AH16" s="91"/>
      <c r="AI16" s="92"/>
      <c r="AJ16" s="91"/>
      <c r="AK16" s="91"/>
      <c r="AL16" s="91"/>
      <c r="AM16" s="91"/>
      <c r="AN16" s="91">
        <v>149.23163913354063</v>
      </c>
      <c r="AO16" s="91"/>
      <c r="AP16" s="91"/>
      <c r="AQ16" s="91"/>
    </row>
    <row r="17" ht="14.25" customHeight="1" s="62" customFormat="1">
      <c r="B17" s="90" t="s">
        <v>88</v>
      </c>
      <c r="C17" s="90"/>
      <c r="D17" s="91">
        <v>0</v>
      </c>
      <c r="E17" s="91"/>
      <c r="F17" s="91"/>
      <c r="G17" s="91"/>
      <c r="H17" s="91">
        <v>53.191353955926679</v>
      </c>
      <c r="I17" s="91"/>
      <c r="J17" s="91"/>
      <c r="K17" s="92"/>
      <c r="L17" s="93">
        <v>0</v>
      </c>
      <c r="M17" s="91"/>
      <c r="N17" s="91"/>
      <c r="O17" s="91"/>
      <c r="P17" s="91">
        <v>53.356596676272176</v>
      </c>
      <c r="Q17" s="91"/>
      <c r="R17" s="91"/>
      <c r="S17" s="92"/>
      <c r="T17" s="93"/>
      <c r="U17" s="91"/>
      <c r="V17" s="91"/>
      <c r="W17" s="91"/>
      <c r="X17" s="91">
        <v>-1.4503706716322824</v>
      </c>
      <c r="Y17" s="91"/>
      <c r="Z17" s="91"/>
      <c r="AA17" s="92"/>
      <c r="AB17" s="93">
        <v>0</v>
      </c>
      <c r="AC17" s="91"/>
      <c r="AD17" s="91"/>
      <c r="AE17" s="91"/>
      <c r="AF17" s="91">
        <v>0</v>
      </c>
      <c r="AG17" s="91"/>
      <c r="AH17" s="91"/>
      <c r="AI17" s="92"/>
      <c r="AJ17" s="91"/>
      <c r="AK17" s="91"/>
      <c r="AL17" s="91"/>
      <c r="AM17" s="91"/>
      <c r="AN17" s="91">
        <v>163.30272928525469</v>
      </c>
      <c r="AO17" s="91"/>
      <c r="AP17" s="91"/>
      <c r="AQ17" s="91"/>
    </row>
    <row r="18" hidden="1" ht="14.25" customHeight="1" s="62" customFormat="1">
      <c r="B18" s="90" t="s">
        <v>86</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90</v>
      </c>
      <c r="M20" s="87"/>
      <c r="N20" s="87"/>
      <c r="O20" s="87"/>
      <c r="P20" s="97" t="s">
        <v>89</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91</v>
      </c>
      <c r="Q21" s="87"/>
      <c r="R21" s="87"/>
      <c r="S21" s="87"/>
      <c r="T21" s="95" t="s">
        <v>179</v>
      </c>
      <c r="U21" s="87"/>
      <c r="V21" s="87"/>
      <c r="W21" s="87"/>
      <c r="X21" s="94" t="s">
        <v>93</v>
      </c>
      <c r="Y21" s="94"/>
      <c r="Z21" s="94"/>
      <c r="AA21" s="94"/>
      <c r="AB21" s="94"/>
      <c r="AC21" s="94"/>
      <c r="AD21" s="94"/>
      <c r="AE21" s="94"/>
      <c r="AF21" s="95" t="s">
        <v>94</v>
      </c>
      <c r="AG21" s="87"/>
      <c r="AH21" s="87"/>
      <c r="AI21" s="87"/>
      <c r="AJ21" s="94" t="s">
        <v>51</v>
      </c>
      <c r="AK21" s="94"/>
      <c r="AL21" s="94"/>
      <c r="AM21" s="94"/>
      <c r="AN21" s="94" t="s">
        <v>95</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96</v>
      </c>
      <c r="C23" s="90"/>
      <c r="D23" s="96">
        <v>0</v>
      </c>
      <c r="E23" s="96"/>
      <c r="F23" s="96"/>
      <c r="G23" s="96"/>
      <c r="H23" s="96">
        <v>17.40534509448619</v>
      </c>
      <c r="I23" s="96"/>
      <c r="J23" s="96"/>
      <c r="K23" s="96"/>
      <c r="L23" s="96">
        <v>17.40534509448619</v>
      </c>
      <c r="M23" s="96"/>
      <c r="N23" s="96"/>
      <c r="O23" s="96"/>
      <c r="P23" s="96">
        <v>-2985.05</v>
      </c>
      <c r="Q23" s="96"/>
      <c r="R23" s="96"/>
      <c r="S23" s="96"/>
      <c r="T23" s="96">
        <v>7.6477146383863266</v>
      </c>
      <c r="U23" s="96"/>
      <c r="V23" s="96"/>
      <c r="W23" s="96"/>
      <c r="X23" s="96"/>
      <c r="Y23" s="96"/>
      <c r="Z23" s="96"/>
      <c r="AA23" s="96"/>
      <c r="AB23" s="96"/>
      <c r="AC23" s="96"/>
      <c r="AD23" s="96"/>
      <c r="AE23" s="96"/>
      <c r="AF23" s="96"/>
      <c r="AG23" s="96"/>
      <c r="AH23" s="96"/>
      <c r="AI23" s="96"/>
      <c r="AJ23" s="96"/>
      <c r="AK23" s="96"/>
      <c r="AL23" s="96"/>
      <c r="AM23" s="96"/>
      <c r="AN23" s="96">
        <v>2994.8076304561</v>
      </c>
      <c r="AO23" s="96"/>
      <c r="AP23" s="96"/>
      <c r="AQ23" s="96"/>
    </row>
    <row r="24" ht="14.25" customHeight="1">
      <c r="B24" s="90" t="s">
        <v>97</v>
      </c>
      <c r="C24" s="90"/>
      <c r="D24" s="96">
        <v>0</v>
      </c>
      <c r="E24" s="96"/>
      <c r="F24" s="96"/>
      <c r="G24" s="96"/>
      <c r="H24" s="96">
        <v>38.899389045004504</v>
      </c>
      <c r="I24" s="96"/>
      <c r="J24" s="96"/>
      <c r="K24" s="96"/>
      <c r="L24" s="96">
        <v>38.899389045004504</v>
      </c>
      <c r="M24" s="96"/>
      <c r="N24" s="96"/>
      <c r="O24" s="96"/>
      <c r="P24" s="96">
        <v>-5970.1</v>
      </c>
      <c r="Q24" s="96"/>
      <c r="R24" s="96"/>
      <c r="S24" s="96"/>
      <c r="T24" s="96">
        <v>15.295429276772653</v>
      </c>
      <c r="U24" s="96"/>
      <c r="V24" s="96"/>
      <c r="W24" s="96"/>
      <c r="X24" s="96"/>
      <c r="Y24" s="96"/>
      <c r="Z24" s="96"/>
      <c r="AA24" s="96"/>
      <c r="AB24" s="96"/>
      <c r="AC24" s="96"/>
      <c r="AD24" s="96"/>
      <c r="AE24" s="96"/>
      <c r="AF24" s="96"/>
      <c r="AG24" s="96"/>
      <c r="AH24" s="96"/>
      <c r="AI24" s="96"/>
      <c r="AJ24" s="96"/>
      <c r="AK24" s="96"/>
      <c r="AL24" s="96"/>
      <c r="AM24" s="96"/>
      <c r="AN24" s="96">
        <v>5993.7039597682315</v>
      </c>
      <c r="AO24" s="96"/>
      <c r="AP24" s="96"/>
      <c r="AQ24" s="96"/>
    </row>
    <row r="25" ht="14.25" customHeight="1">
      <c r="B25" s="90" t="s">
        <v>98</v>
      </c>
      <c r="C25" s="90"/>
      <c r="D25" s="96">
        <v>0</v>
      </c>
      <c r="E25" s="96"/>
      <c r="F25" s="96"/>
      <c r="G25" s="96"/>
      <c r="H25" s="96">
        <v>87.78374156614035</v>
      </c>
      <c r="I25" s="96"/>
      <c r="J25" s="96"/>
      <c r="K25" s="96"/>
      <c r="L25" s="96">
        <v>87.78374156614035</v>
      </c>
      <c r="M25" s="96"/>
      <c r="N25" s="96"/>
      <c r="O25" s="96"/>
      <c r="P25" s="96">
        <v>-2985.05</v>
      </c>
      <c r="Q25" s="96"/>
      <c r="R25" s="96"/>
      <c r="S25" s="96"/>
      <c r="T25" s="96">
        <v>7.6477146383863266</v>
      </c>
      <c r="U25" s="96"/>
      <c r="V25" s="96"/>
      <c r="W25" s="96"/>
      <c r="X25" s="96">
        <v>120</v>
      </c>
      <c r="Y25" s="96"/>
      <c r="Z25" s="96"/>
      <c r="AA25" s="96"/>
      <c r="AB25" s="96"/>
      <c r="AC25" s="96"/>
      <c r="AD25" s="96"/>
      <c r="AE25" s="96"/>
      <c r="AF25" s="96">
        <v>-12</v>
      </c>
      <c r="AG25" s="96"/>
      <c r="AH25" s="96"/>
      <c r="AI25" s="96"/>
      <c r="AJ25" s="96">
        <v>-37.621603528345865</v>
      </c>
      <c r="AK25" s="96"/>
      <c r="AL25" s="96"/>
      <c r="AM25" s="96"/>
      <c r="AN25" s="96">
        <v>2994.8076304561</v>
      </c>
      <c r="AO25" s="96"/>
      <c r="AP25" s="96"/>
      <c r="AQ25" s="96"/>
    </row>
    <row r="26" ht="14.25" customHeight="1">
      <c r="B26" s="90" t="s">
        <v>99</v>
      </c>
      <c r="C26" s="90"/>
      <c r="D26" s="96">
        <v>0</v>
      </c>
      <c r="E26" s="96"/>
      <c r="F26" s="96"/>
      <c r="G26" s="96"/>
      <c r="H26" s="96">
        <v>178.42957233150315</v>
      </c>
      <c r="I26" s="96"/>
      <c r="J26" s="96"/>
      <c r="K26" s="96"/>
      <c r="L26" s="96">
        <v>178.42957233150315</v>
      </c>
      <c r="M26" s="96"/>
      <c r="N26" s="96"/>
      <c r="O26" s="96"/>
      <c r="P26" s="96">
        <v>-5970.1</v>
      </c>
      <c r="Q26" s="96"/>
      <c r="R26" s="96"/>
      <c r="S26" s="96"/>
      <c r="T26" s="96">
        <v>15.295429276772653</v>
      </c>
      <c r="U26" s="96"/>
      <c r="V26" s="96"/>
      <c r="W26" s="96"/>
      <c r="X26" s="96">
        <v>240</v>
      </c>
      <c r="Y26" s="96"/>
      <c r="Z26" s="96"/>
      <c r="AA26" s="96"/>
      <c r="AB26" s="96"/>
      <c r="AC26" s="96"/>
      <c r="AD26" s="96"/>
      <c r="AE26" s="96"/>
      <c r="AF26" s="96">
        <v>-24</v>
      </c>
      <c r="AG26" s="96"/>
      <c r="AH26" s="96"/>
      <c r="AI26" s="96"/>
      <c r="AJ26" s="96">
        <v>-76.469816713501373</v>
      </c>
      <c r="AK26" s="96"/>
      <c r="AL26" s="96"/>
      <c r="AM26" s="96"/>
      <c r="AN26" s="96">
        <v>5993.7039597682315</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100</v>
      </c>
      <c r="C29" s="90"/>
      <c r="D29" s="98">
        <v>16.4989910700241</v>
      </c>
      <c r="E29" s="98"/>
      <c r="F29" s="98"/>
      <c r="G29" s="98"/>
      <c r="H29" s="98">
        <v>19.064843897473672</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101</v>
      </c>
      <c r="C30" s="90"/>
      <c r="D30" s="98" t="s">
        <v>102</v>
      </c>
      <c r="E30" s="98"/>
      <c r="F30" s="98"/>
      <c r="G30" s="98"/>
      <c r="H30" s="98">
        <v>1.4503706716322793</v>
      </c>
      <c r="I30" s="98"/>
      <c r="J30" s="98"/>
      <c r="K30" s="98"/>
      <c r="L30" s="99" t="s">
        <v>180</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104</v>
      </c>
      <c r="C31" s="90"/>
      <c r="D31" s="98" t="s">
        <v>102</v>
      </c>
      <c r="E31" s="98"/>
      <c r="F31" s="98"/>
      <c r="G31" s="98"/>
      <c r="H31" s="98">
        <v>-1.0601125508254299</v>
      </c>
      <c r="I31" s="98"/>
      <c r="J31" s="98"/>
      <c r="K31" s="98"/>
      <c r="L31" s="99" t="s">
        <v>181</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106</v>
      </c>
      <c r="C32" s="90"/>
      <c r="D32" s="98" t="s">
        <v>102</v>
      </c>
      <c r="E32" s="98"/>
      <c r="F32" s="98"/>
      <c r="G32" s="98"/>
      <c r="H32" s="98" t="s">
        <v>102</v>
      </c>
      <c r="I32" s="98"/>
      <c r="J32" s="98"/>
      <c r="K32" s="98"/>
      <c r="L32" s="99" t="s">
        <v>182</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146</v>
      </c>
      <c r="E34" s="101"/>
      <c r="F34" s="101"/>
      <c r="G34" s="101"/>
      <c r="H34" s="101"/>
      <c r="I34" s="101"/>
      <c r="J34" s="101"/>
      <c r="K34" s="101"/>
      <c r="L34" s="101"/>
      <c r="M34" s="101"/>
      <c r="N34" s="101"/>
      <c r="O34" s="101"/>
      <c r="P34" s="101"/>
      <c r="Q34" s="101"/>
      <c r="R34" s="101"/>
      <c r="S34" s="101"/>
      <c r="T34" s="101"/>
      <c r="U34" s="101"/>
      <c r="V34" s="101" t="s">
        <v>147</v>
      </c>
      <c r="W34" s="101"/>
      <c r="X34" s="101"/>
      <c r="Y34" s="101"/>
      <c r="Z34" s="101"/>
      <c r="AA34" s="101"/>
      <c r="AB34" s="101"/>
      <c r="AC34" s="101"/>
      <c r="AD34" s="101"/>
      <c r="AE34" s="101"/>
      <c r="AF34" s="101"/>
      <c r="AG34" s="101"/>
      <c r="AH34" s="101"/>
      <c r="AI34" s="101"/>
      <c r="AJ34" s="101"/>
      <c r="AK34" s="101"/>
      <c r="AL34" s="101"/>
      <c r="AM34" s="101"/>
      <c r="AN34" s="101"/>
      <c r="AO34" s="101"/>
      <c r="AP34" s="101" t="s">
        <v>183</v>
      </c>
      <c r="AQ34" s="101"/>
      <c r="AR34" s="101"/>
      <c r="AS34" s="101"/>
      <c r="AT34" s="101"/>
      <c r="AU34" s="101"/>
      <c r="AV34" s="101" t="s">
        <v>148</v>
      </c>
      <c r="AW34" s="101"/>
      <c r="AX34" s="101"/>
      <c r="AY34" s="101"/>
      <c r="AZ34" s="101"/>
      <c r="BA34" s="101"/>
    </row>
    <row r="35" ht="14.25" customHeight="1" s="54" customFormat="1">
      <c r="B35" s="100"/>
      <c r="C35" s="100"/>
      <c r="D35" s="102" t="s">
        <v>149</v>
      </c>
      <c r="E35" s="102"/>
      <c r="F35" s="102" t="s">
        <v>184</v>
      </c>
      <c r="G35" s="102"/>
      <c r="H35" s="101" t="s">
        <v>83</v>
      </c>
      <c r="I35" s="101"/>
      <c r="J35" s="101"/>
      <c r="K35" s="101" t="s">
        <v>151</v>
      </c>
      <c r="L35" s="101"/>
      <c r="M35" s="101"/>
      <c r="N35" s="102" t="s">
        <v>185</v>
      </c>
      <c r="O35" s="102"/>
      <c r="P35" s="102" t="s">
        <v>186</v>
      </c>
      <c r="Q35" s="102"/>
      <c r="R35" s="102" t="s">
        <v>154</v>
      </c>
      <c r="S35" s="102"/>
      <c r="T35" s="102" t="s">
        <v>187</v>
      </c>
      <c r="U35" s="102"/>
      <c r="V35" s="102" t="s">
        <v>149</v>
      </c>
      <c r="W35" s="102"/>
      <c r="X35" s="102" t="s">
        <v>184</v>
      </c>
      <c r="Y35" s="102"/>
      <c r="Z35" s="101" t="s">
        <v>83</v>
      </c>
      <c r="AA35" s="101"/>
      <c r="AB35" s="101"/>
      <c r="AC35" s="101" t="s">
        <v>151</v>
      </c>
      <c r="AD35" s="101"/>
      <c r="AE35" s="101"/>
      <c r="AF35" s="102" t="s">
        <v>185</v>
      </c>
      <c r="AG35" s="102"/>
      <c r="AH35" s="102" t="s">
        <v>186</v>
      </c>
      <c r="AI35" s="102"/>
      <c r="AJ35" s="102" t="s">
        <v>154</v>
      </c>
      <c r="AK35" s="102"/>
      <c r="AL35" s="102" t="s">
        <v>187</v>
      </c>
      <c r="AM35" s="102"/>
      <c r="AN35" s="102" t="s">
        <v>156</v>
      </c>
      <c r="AO35" s="102"/>
      <c r="AP35" s="102" t="s">
        <v>188</v>
      </c>
      <c r="AQ35" s="102"/>
      <c r="AR35" s="102" t="s">
        <v>158</v>
      </c>
      <c r="AS35" s="102"/>
      <c r="AT35" s="102" t="s">
        <v>159</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161</v>
      </c>
      <c r="AW36" s="7" t="s">
        <v>162</v>
      </c>
      <c r="AX36" s="7" t="s">
        <v>163</v>
      </c>
      <c r="AY36" s="7" t="s">
        <v>164</v>
      </c>
      <c r="AZ36" s="7" t="s">
        <v>165</v>
      </c>
      <c r="BA36" s="7" t="s">
        <v>166</v>
      </c>
    </row>
    <row r="37">
      <c r="B37" s="134" t="s">
        <v>167</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15</v>
      </c>
      <c r="C38" s="141"/>
      <c r="D38" s="142">
        <v>3.5904658209645</v>
      </c>
      <c r="E38" s="142"/>
      <c r="F38" s="142">
        <v>16.0684462696783</v>
      </c>
      <c r="G38" s="142"/>
      <c r="H38" s="143">
        <v>60000.0072694556</v>
      </c>
      <c r="I38" s="143"/>
      <c r="J38" s="143"/>
      <c r="K38" s="143">
        <v>60000</v>
      </c>
      <c r="L38" s="143"/>
      <c r="M38" s="143"/>
      <c r="N38" s="142">
        <v>100.00001211575933</v>
      </c>
      <c r="O38" s="142"/>
      <c r="P38" s="142">
        <v>-18.47737180632793</v>
      </c>
      <c r="Q38" s="142"/>
      <c r="R38" s="142">
        <v>4.527162553894</v>
      </c>
      <c r="S38" s="142"/>
      <c r="T38" s="142"/>
      <c r="U38" s="142"/>
      <c r="V38" s="142">
        <v>5</v>
      </c>
      <c r="W38" s="142"/>
      <c r="X38" s="142">
        <v>1.83709787816564</v>
      </c>
      <c r="Y38" s="142"/>
      <c r="Z38" s="143">
        <v>302.775940395512</v>
      </c>
      <c r="AA38" s="143"/>
      <c r="AB38" s="143"/>
      <c r="AC38" s="143">
        <v>299</v>
      </c>
      <c r="AD38" s="143"/>
      <c r="AE38" s="143"/>
      <c r="AF38" s="142">
        <v>101.26285631956924</v>
      </c>
      <c r="AG38" s="142"/>
      <c r="AH38" s="142">
        <v>-0.36427222161023215</v>
      </c>
      <c r="AI38" s="142"/>
      <c r="AJ38" s="142">
        <v>0.138575289723084</v>
      </c>
      <c r="AK38" s="142"/>
      <c r="AL38" s="142"/>
      <c r="AM38" s="142"/>
      <c r="AN38" s="142">
        <v>-4.3885872641709156</v>
      </c>
      <c r="AO38" s="142"/>
      <c r="AP38" s="143">
        <v>-59701.00723322948</v>
      </c>
      <c r="AQ38" s="143"/>
      <c r="AR38" s="143">
        <v>3.7759041693916169</v>
      </c>
      <c r="AS38" s="143"/>
      <c r="AT38" s="143">
        <v>-59697.231329060087</v>
      </c>
      <c r="AU38" s="143"/>
      <c r="AV38" s="144">
        <v>-199.66889632107024</v>
      </c>
      <c r="AW38" s="144">
        <v>0.2819068358071</v>
      </c>
      <c r="AX38" s="144">
        <v>0.012470951834743558</v>
      </c>
      <c r="AY38" s="144">
        <v>0</v>
      </c>
      <c r="AZ38" s="144">
        <v>-7.7466467958271226</v>
      </c>
      <c r="BA38" s="144">
        <v>-31.669334936558034</v>
      </c>
    </row>
    <row r="39">
      <c r="B39" s="141" t="s">
        <v>168</v>
      </c>
      <c r="C39" s="141"/>
      <c r="D39" s="142">
        <v>3.5904658209645</v>
      </c>
      <c r="E39" s="142"/>
      <c r="F39" s="142">
        <v>16.0684462696783</v>
      </c>
      <c r="G39" s="142"/>
      <c r="H39" s="143">
        <v>60000.0072694556</v>
      </c>
      <c r="I39" s="143"/>
      <c r="J39" s="143"/>
      <c r="K39" s="143">
        <v>60000</v>
      </c>
      <c r="L39" s="143"/>
      <c r="M39" s="143"/>
      <c r="N39" s="142">
        <v>100.00001211575933</v>
      </c>
      <c r="O39" s="142"/>
      <c r="P39" s="142">
        <v>-18.47737180632793</v>
      </c>
      <c r="Q39" s="142"/>
      <c r="R39" s="142">
        <v>4.52716255389399</v>
      </c>
      <c r="S39" s="142"/>
      <c r="T39" s="142"/>
      <c r="U39" s="142"/>
      <c r="V39" s="142">
        <v>5</v>
      </c>
      <c r="W39" s="142"/>
      <c r="X39" s="142">
        <v>1.83709787816564</v>
      </c>
      <c r="Y39" s="142"/>
      <c r="Z39" s="143">
        <v>302.775940395512</v>
      </c>
      <c r="AA39" s="143"/>
      <c r="AB39" s="143"/>
      <c r="AC39" s="143">
        <v>299</v>
      </c>
      <c r="AD39" s="143"/>
      <c r="AE39" s="143"/>
      <c r="AF39" s="142">
        <v>101.26285631956924</v>
      </c>
      <c r="AG39" s="142"/>
      <c r="AH39" s="142">
        <v>-0.36427222161023215</v>
      </c>
      <c r="AI39" s="142"/>
      <c r="AJ39" s="142">
        <v>0.138575289723084</v>
      </c>
      <c r="AK39" s="142"/>
      <c r="AL39" s="142"/>
      <c r="AM39" s="142"/>
      <c r="AN39" s="142">
        <v>-4.3885872641709058</v>
      </c>
      <c r="AO39" s="142"/>
      <c r="AP39" s="143">
        <v>-59701.00723322948</v>
      </c>
      <c r="AQ39" s="143"/>
      <c r="AR39" s="143">
        <v>3.7759041693916169</v>
      </c>
      <c r="AS39" s="143"/>
      <c r="AT39" s="143">
        <v>-59697.231329060087</v>
      </c>
      <c r="AU39" s="143"/>
      <c r="AV39" s="144">
        <v>-199.66889632107024</v>
      </c>
      <c r="AW39" s="144">
        <v>0.2819068358071</v>
      </c>
      <c r="AX39" s="144">
        <v>0.012470951834743558</v>
      </c>
      <c r="AY39" s="144">
        <v>0</v>
      </c>
      <c r="AZ39" s="144">
        <v>-7.7466467958271226</v>
      </c>
      <c r="BA39" s="144">
        <v>-31.669334936557963</v>
      </c>
    </row>
    <row r="40">
      <c r="B40" s="141" t="s">
        <v>18</v>
      </c>
      <c r="C40" s="141"/>
      <c r="D40" s="142">
        <v>1.40101077373406</v>
      </c>
      <c r="E40" s="142"/>
      <c r="F40" s="142">
        <v>0.572210814510609</v>
      </c>
      <c r="G40" s="142"/>
      <c r="H40" s="143">
        <v>50100.6114280543</v>
      </c>
      <c r="I40" s="143"/>
      <c r="J40" s="143"/>
      <c r="K40" s="143">
        <v>50000</v>
      </c>
      <c r="L40" s="143"/>
      <c r="M40" s="143"/>
      <c r="N40" s="142">
        <v>99.9999739672197</v>
      </c>
      <c r="O40" s="142"/>
      <c r="P40" s="142">
        <v>-2.1496781518389274</v>
      </c>
      <c r="Q40" s="142"/>
      <c r="R40" s="142">
        <v>0.400893163984417</v>
      </c>
      <c r="S40" s="142"/>
      <c r="T40" s="142"/>
      <c r="U40" s="142"/>
      <c r="V40" s="142">
        <v>0</v>
      </c>
      <c r="W40" s="142"/>
      <c r="X40" s="142">
        <v>0</v>
      </c>
      <c r="Y40" s="142"/>
      <c r="Z40" s="143">
        <v>245.05218</v>
      </c>
      <c r="AA40" s="143"/>
      <c r="AB40" s="143"/>
      <c r="AC40" s="143">
        <v>245.05218</v>
      </c>
      <c r="AD40" s="143"/>
      <c r="AE40" s="143"/>
      <c r="AF40" s="142">
        <v>100</v>
      </c>
      <c r="AG40" s="142"/>
      <c r="AH40" s="142">
        <v>0</v>
      </c>
      <c r="AI40" s="142"/>
      <c r="AJ40" s="142">
        <v>0</v>
      </c>
      <c r="AK40" s="142"/>
      <c r="AL40" s="142"/>
      <c r="AM40" s="142"/>
      <c r="AN40" s="142">
        <v>-0.400893163984417</v>
      </c>
      <c r="AO40" s="142"/>
      <c r="AP40" s="143">
        <v>-49754.934867403746</v>
      </c>
      <c r="AQ40" s="143"/>
      <c r="AR40" s="143">
        <v>6.3793895634048321E-05</v>
      </c>
      <c r="AS40" s="143"/>
      <c r="AT40" s="143">
        <v>-49855.5592480543</v>
      </c>
      <c r="AU40" s="143"/>
      <c r="AV40" s="144">
        <v>-203.03817668547166</v>
      </c>
      <c r="AW40" s="144">
        <v>-1</v>
      </c>
      <c r="AX40" s="144">
        <v>2.6032780297668979E-07</v>
      </c>
      <c r="AY40" s="144">
        <v>0</v>
      </c>
      <c r="AZ40" s="144">
        <v>-1</v>
      </c>
      <c r="BA40" s="144">
        <v>-1</v>
      </c>
    </row>
    <row r="41">
      <c r="B41" s="141" t="s">
        <v>167</v>
      </c>
      <c r="C41" s="141"/>
      <c r="D41" s="142">
        <v>2.59416772692876</v>
      </c>
      <c r="E41" s="142"/>
      <c r="F41" s="142">
        <v>9.01848049281314</v>
      </c>
      <c r="G41" s="142"/>
      <c r="H41" s="143">
        <v>9899.39584140129</v>
      </c>
      <c r="I41" s="143"/>
      <c r="J41" s="143"/>
      <c r="K41" s="143">
        <v>10000</v>
      </c>
      <c r="L41" s="143"/>
      <c r="M41" s="143"/>
      <c r="N41" s="142">
        <v>100.00020285845734</v>
      </c>
      <c r="O41" s="142"/>
      <c r="P41" s="142">
        <v>-101.11144851217131</v>
      </c>
      <c r="Q41" s="142"/>
      <c r="R41" s="142">
        <v>25.4101156818772</v>
      </c>
      <c r="S41" s="142"/>
      <c r="T41" s="142"/>
      <c r="U41" s="142"/>
      <c r="V41" s="142">
        <v>2.75447352198895</v>
      </c>
      <c r="W41" s="142"/>
      <c r="X41" s="142">
        <v>1.83709787816564</v>
      </c>
      <c r="Y41" s="142"/>
      <c r="Z41" s="143">
        <v>57.7237603955123</v>
      </c>
      <c r="AA41" s="143"/>
      <c r="AB41" s="143"/>
      <c r="AC41" s="143">
        <v>53.94782</v>
      </c>
      <c r="AD41" s="143"/>
      <c r="AE41" s="143"/>
      <c r="AF41" s="142">
        <v>106.99924555897218</v>
      </c>
      <c r="AG41" s="142"/>
      <c r="AH41" s="142">
        <v>-1.9107013074398525</v>
      </c>
      <c r="AI41" s="142"/>
      <c r="AJ41" s="142">
        <v>0.726862965510349</v>
      </c>
      <c r="AK41" s="142"/>
      <c r="AL41" s="142"/>
      <c r="AM41" s="142"/>
      <c r="AN41" s="142">
        <v>-24.683252716366852</v>
      </c>
      <c r="AO41" s="142"/>
      <c r="AP41" s="143">
        <v>-9946.07235640802</v>
      </c>
      <c r="AQ41" s="143"/>
      <c r="AR41" s="143">
        <v>3.7758309577968823</v>
      </c>
      <c r="AS41" s="143"/>
      <c r="AT41" s="143">
        <v>-9841.6720810057777</v>
      </c>
      <c r="AU41" s="143"/>
      <c r="AV41" s="144">
        <v>-184.36430202369624</v>
      </c>
      <c r="AW41" s="144">
        <v>0.058198343088241504</v>
      </c>
      <c r="AX41" s="144">
        <v>0.065412075234281372</v>
      </c>
      <c r="AY41" s="144">
        <v>0</v>
      </c>
      <c r="AZ41" s="144">
        <v>-3.9090909090909083</v>
      </c>
      <c r="BA41" s="144">
        <v>-33.958605524820086</v>
      </c>
    </row>
    <row r="43">
      <c r="B43" s="134" t="s">
        <v>169</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131</v>
      </c>
      <c r="C44" s="137"/>
      <c r="D44" s="138">
        <v>3.5904658209645</v>
      </c>
      <c r="E44" s="138"/>
      <c r="F44" s="138">
        <v>16.0684462696783</v>
      </c>
      <c r="G44" s="138"/>
      <c r="H44" s="139">
        <v>60000.0072694556</v>
      </c>
      <c r="I44" s="139"/>
      <c r="J44" s="139"/>
      <c r="K44" s="139">
        <v>60000</v>
      </c>
      <c r="L44" s="139"/>
      <c r="M44" s="139"/>
      <c r="N44" s="138">
        <v>100.00001211575933</v>
      </c>
      <c r="O44" s="138"/>
      <c r="P44" s="138">
        <v>-18.47737180632793</v>
      </c>
      <c r="Q44" s="138"/>
      <c r="R44" s="138">
        <v>4.527162553894</v>
      </c>
      <c r="S44" s="138"/>
      <c r="T44" s="138"/>
      <c r="U44" s="138"/>
      <c r="V44" s="138"/>
      <c r="W44" s="138"/>
      <c r="X44" s="138"/>
      <c r="Y44" s="138"/>
      <c r="Z44" s="139"/>
      <c r="AA44" s="139"/>
      <c r="AB44" s="139"/>
      <c r="AC44" s="139"/>
      <c r="AD44" s="139"/>
      <c r="AE44" s="139"/>
      <c r="AF44" s="138"/>
      <c r="AG44" s="138"/>
      <c r="AH44" s="138"/>
      <c r="AI44" s="138"/>
      <c r="AJ44" s="138"/>
      <c r="AK44" s="138"/>
      <c r="AL44" s="138"/>
      <c r="AM44" s="138"/>
      <c r="AN44" s="138">
        <v>-4.527162553894</v>
      </c>
      <c r="AO44" s="138"/>
      <c r="AP44" s="139">
        <v>-60000.0072694556</v>
      </c>
      <c r="AQ44" s="139"/>
      <c r="AR44" s="139">
        <v>0</v>
      </c>
      <c r="AS44" s="139"/>
      <c r="AT44" s="139">
        <v>-60000.0072694556</v>
      </c>
      <c r="AU44" s="139"/>
      <c r="AV44" s="140">
        <v>-1</v>
      </c>
      <c r="AW44" s="140">
        <v>-1</v>
      </c>
      <c r="AX44" s="140">
        <v>-1</v>
      </c>
      <c r="AY44" s="140">
        <v>0</v>
      </c>
      <c r="AZ44" s="140">
        <v>-1</v>
      </c>
      <c r="BA44" s="140">
        <v>-1</v>
      </c>
    </row>
    <row r="45">
      <c r="B45" s="145" t="s">
        <v>170</v>
      </c>
      <c r="C45" s="145"/>
      <c r="D45" s="146">
        <v>3.5904658209645</v>
      </c>
      <c r="E45" s="146"/>
      <c r="F45" s="146">
        <v>16.0684462696783</v>
      </c>
      <c r="G45" s="146"/>
      <c r="H45" s="147">
        <v>60000.0072694556</v>
      </c>
      <c r="I45" s="147"/>
      <c r="J45" s="147"/>
      <c r="K45" s="147">
        <v>60000</v>
      </c>
      <c r="L45" s="147"/>
      <c r="M45" s="147"/>
      <c r="N45" s="146">
        <v>100.00001211575933</v>
      </c>
      <c r="O45" s="146"/>
      <c r="P45" s="146">
        <v>-18.47737180632793</v>
      </c>
      <c r="Q45" s="146"/>
      <c r="R45" s="146">
        <v>4.527162553894</v>
      </c>
      <c r="S45" s="146"/>
      <c r="T45" s="146"/>
      <c r="U45" s="146"/>
      <c r="V45" s="138"/>
      <c r="W45" s="138"/>
      <c r="X45" s="138"/>
      <c r="Y45" s="138"/>
      <c r="Z45" s="139"/>
      <c r="AA45" s="139"/>
      <c r="AB45" s="139"/>
      <c r="AC45" s="139"/>
      <c r="AD45" s="139"/>
      <c r="AE45" s="139"/>
      <c r="AF45" s="138"/>
      <c r="AG45" s="138"/>
      <c r="AH45" s="138"/>
      <c r="AI45" s="138"/>
      <c r="AJ45" s="138"/>
      <c r="AK45" s="138"/>
      <c r="AL45" s="138"/>
      <c r="AM45" s="138"/>
      <c r="AN45" s="146">
        <v>-4.527162553894</v>
      </c>
      <c r="AO45" s="146"/>
      <c r="AP45" s="147">
        <v>-60000.0072694556</v>
      </c>
      <c r="AQ45" s="147"/>
      <c r="AR45" s="147">
        <v>0</v>
      </c>
      <c r="AS45" s="147"/>
      <c r="AT45" s="147">
        <v>-60000.0072694556</v>
      </c>
      <c r="AU45" s="147"/>
      <c r="AV45" s="148">
        <v>-1</v>
      </c>
      <c r="AW45" s="148">
        <v>-1</v>
      </c>
      <c r="AX45" s="148">
        <v>-1</v>
      </c>
      <c r="AY45" s="148">
        <v>0</v>
      </c>
      <c r="AZ45" s="148">
        <v>-1</v>
      </c>
      <c r="BA45" s="148">
        <v>-1</v>
      </c>
    </row>
    <row r="47">
      <c r="B47" s="134" t="s">
        <v>15</v>
      </c>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6"/>
      <c r="AW47" s="136"/>
      <c r="AX47" s="136"/>
      <c r="AY47" s="136"/>
      <c r="AZ47" s="136"/>
      <c r="BA47" s="136"/>
    </row>
    <row r="48">
      <c r="B48" s="137" t="s">
        <v>11</v>
      </c>
      <c r="C48" s="137"/>
      <c r="D48" s="138"/>
      <c r="E48" s="138"/>
      <c r="F48" s="138"/>
      <c r="G48" s="138"/>
      <c r="H48" s="139"/>
      <c r="I48" s="139"/>
      <c r="J48" s="139"/>
      <c r="K48" s="139"/>
      <c r="L48" s="139"/>
      <c r="M48" s="139"/>
      <c r="N48" s="138"/>
      <c r="O48" s="138"/>
      <c r="P48" s="138"/>
      <c r="Q48" s="138"/>
      <c r="R48" s="138"/>
      <c r="S48" s="138"/>
      <c r="T48" s="138"/>
      <c r="U48" s="138"/>
      <c r="V48" s="138">
        <v>5</v>
      </c>
      <c r="W48" s="138"/>
      <c r="X48" s="138">
        <v>1.83709787816564</v>
      </c>
      <c r="Y48" s="138"/>
      <c r="Z48" s="139">
        <v>302.775940395512</v>
      </c>
      <c r="AA48" s="139"/>
      <c r="AB48" s="139"/>
      <c r="AC48" s="139">
        <v>299</v>
      </c>
      <c r="AD48" s="139"/>
      <c r="AE48" s="139"/>
      <c r="AF48" s="138">
        <v>101.26285631956924</v>
      </c>
      <c r="AG48" s="138"/>
      <c r="AH48" s="138">
        <v>-0.36427222161023215</v>
      </c>
      <c r="AI48" s="138"/>
      <c r="AJ48" s="138">
        <v>0.138575289723084</v>
      </c>
      <c r="AK48" s="138"/>
      <c r="AL48" s="138">
        <v>0</v>
      </c>
      <c r="AM48" s="138"/>
      <c r="AN48" s="138">
        <v>0.138575289723084</v>
      </c>
      <c r="AO48" s="138"/>
      <c r="AP48" s="139">
        <v>299</v>
      </c>
      <c r="AQ48" s="139"/>
      <c r="AR48" s="139">
        <v>3.7759403955120217</v>
      </c>
      <c r="AS48" s="139"/>
      <c r="AT48" s="139">
        <v>302.775940395512</v>
      </c>
      <c r="AU48" s="139"/>
      <c r="AV48" s="140">
        <v>1</v>
      </c>
      <c r="AW48" s="140">
        <v>1</v>
      </c>
      <c r="AX48" s="140">
        <v>1</v>
      </c>
      <c r="AY48" s="140">
        <v>0</v>
      </c>
      <c r="AZ48" s="140">
        <v>1</v>
      </c>
      <c r="BA48" s="140">
        <v>1</v>
      </c>
    </row>
    <row r="49">
      <c r="B49" s="145" t="s">
        <v>12</v>
      </c>
      <c r="C49" s="145"/>
      <c r="D49" s="138"/>
      <c r="E49" s="138"/>
      <c r="F49" s="138"/>
      <c r="G49" s="138"/>
      <c r="H49" s="139"/>
      <c r="I49" s="139"/>
      <c r="J49" s="139"/>
      <c r="K49" s="139"/>
      <c r="L49" s="139"/>
      <c r="M49" s="139"/>
      <c r="N49" s="138"/>
      <c r="O49" s="138"/>
      <c r="P49" s="138"/>
      <c r="Q49" s="138"/>
      <c r="R49" s="138"/>
      <c r="S49" s="138"/>
      <c r="T49" s="138"/>
      <c r="U49" s="138"/>
      <c r="V49" s="146">
        <v>5</v>
      </c>
      <c r="W49" s="146"/>
      <c r="X49" s="146">
        <v>1.83709787816564</v>
      </c>
      <c r="Y49" s="146"/>
      <c r="Z49" s="147">
        <v>302.775940395512</v>
      </c>
      <c r="AA49" s="147"/>
      <c r="AB49" s="147"/>
      <c r="AC49" s="147">
        <v>299</v>
      </c>
      <c r="AD49" s="147"/>
      <c r="AE49" s="147"/>
      <c r="AF49" s="146">
        <v>101.26285631956924</v>
      </c>
      <c r="AG49" s="146"/>
      <c r="AH49" s="146">
        <v>-0.36427222161023215</v>
      </c>
      <c r="AI49" s="146"/>
      <c r="AJ49" s="146">
        <v>0.138575289723084</v>
      </c>
      <c r="AK49" s="146"/>
      <c r="AL49" s="146">
        <v>0</v>
      </c>
      <c r="AM49" s="146"/>
      <c r="AN49" s="146">
        <v>0.138575289723084</v>
      </c>
      <c r="AO49" s="146"/>
      <c r="AP49" s="147">
        <v>299</v>
      </c>
      <c r="AQ49" s="147"/>
      <c r="AR49" s="147">
        <v>3.7759403955120217</v>
      </c>
      <c r="AS49" s="147"/>
      <c r="AT49" s="147">
        <v>302.775940395512</v>
      </c>
      <c r="AU49" s="147"/>
      <c r="AV49" s="148">
        <v>1</v>
      </c>
      <c r="AW49" s="148">
        <v>1</v>
      </c>
      <c r="AX49" s="148">
        <v>1</v>
      </c>
      <c r="AY49" s="148">
        <v>0</v>
      </c>
      <c r="AZ49" s="148">
        <v>1</v>
      </c>
      <c r="BA49" s="148">
        <v>1</v>
      </c>
    </row>
    <row r="50">
      <c r="B50" s="145" t="s">
        <v>13</v>
      </c>
      <c r="C50" s="145"/>
      <c r="D50" s="138"/>
      <c r="E50" s="138"/>
      <c r="F50" s="138"/>
      <c r="G50" s="138"/>
      <c r="H50" s="139"/>
      <c r="I50" s="139"/>
      <c r="J50" s="139"/>
      <c r="K50" s="139"/>
      <c r="L50" s="139"/>
      <c r="M50" s="139"/>
      <c r="N50" s="138"/>
      <c r="O50" s="138"/>
      <c r="P50" s="138"/>
      <c r="Q50" s="138"/>
      <c r="R50" s="138"/>
      <c r="S50" s="138"/>
      <c r="T50" s="138"/>
      <c r="U50" s="138"/>
      <c r="V50" s="146">
        <v>5</v>
      </c>
      <c r="W50" s="146"/>
      <c r="X50" s="146">
        <v>1.83709787816564</v>
      </c>
      <c r="Y50" s="146"/>
      <c r="Z50" s="147">
        <v>302.775940395512</v>
      </c>
      <c r="AA50" s="147"/>
      <c r="AB50" s="147"/>
      <c r="AC50" s="147">
        <v>299</v>
      </c>
      <c r="AD50" s="147"/>
      <c r="AE50" s="147"/>
      <c r="AF50" s="146">
        <v>101.26285631956924</v>
      </c>
      <c r="AG50" s="146"/>
      <c r="AH50" s="146">
        <v>-0.36427222161023215</v>
      </c>
      <c r="AI50" s="146"/>
      <c r="AJ50" s="146">
        <v>0.138575289723084</v>
      </c>
      <c r="AK50" s="146"/>
      <c r="AL50" s="146">
        <v>0</v>
      </c>
      <c r="AM50" s="146"/>
      <c r="AN50" s="146">
        <v>0.138575289723084</v>
      </c>
      <c r="AO50" s="146"/>
      <c r="AP50" s="147">
        <v>299</v>
      </c>
      <c r="AQ50" s="147"/>
      <c r="AR50" s="147">
        <v>3.7759403955120217</v>
      </c>
      <c r="AS50" s="147"/>
      <c r="AT50" s="147">
        <v>302.775940395512</v>
      </c>
      <c r="AU50" s="147"/>
      <c r="AV50" s="148">
        <v>1</v>
      </c>
      <c r="AW50" s="148">
        <v>1</v>
      </c>
      <c r="AX50" s="148">
        <v>1</v>
      </c>
      <c r="AY50" s="148">
        <v>0</v>
      </c>
      <c r="AZ50" s="148">
        <v>1</v>
      </c>
      <c r="BA50" s="148">
        <v>1</v>
      </c>
    </row>
    <row r="51">
      <c r="B51" s="145" t="s">
        <v>14</v>
      </c>
      <c r="C51" s="145"/>
      <c r="D51" s="138"/>
      <c r="E51" s="138"/>
      <c r="F51" s="138"/>
      <c r="G51" s="138"/>
      <c r="H51" s="139"/>
      <c r="I51" s="139"/>
      <c r="J51" s="139"/>
      <c r="K51" s="139"/>
      <c r="L51" s="139"/>
      <c r="M51" s="139"/>
      <c r="N51" s="138"/>
      <c r="O51" s="138"/>
      <c r="P51" s="138"/>
      <c r="Q51" s="138"/>
      <c r="R51" s="138"/>
      <c r="S51" s="138"/>
      <c r="T51" s="138"/>
      <c r="U51" s="138"/>
      <c r="V51" s="146">
        <v>5</v>
      </c>
      <c r="W51" s="146"/>
      <c r="X51" s="146">
        <v>1.83709787816564</v>
      </c>
      <c r="Y51" s="146"/>
      <c r="Z51" s="147">
        <v>302.775940395512</v>
      </c>
      <c r="AA51" s="147"/>
      <c r="AB51" s="147"/>
      <c r="AC51" s="147">
        <v>299</v>
      </c>
      <c r="AD51" s="147"/>
      <c r="AE51" s="147"/>
      <c r="AF51" s="146">
        <v>101.26285631956924</v>
      </c>
      <c r="AG51" s="146"/>
      <c r="AH51" s="146">
        <v>-0.36427222161023215</v>
      </c>
      <c r="AI51" s="146"/>
      <c r="AJ51" s="146">
        <v>0.138575289723084</v>
      </c>
      <c r="AK51" s="146"/>
      <c r="AL51" s="146">
        <v>0</v>
      </c>
      <c r="AM51" s="146"/>
      <c r="AN51" s="146">
        <v>0.138575289723084</v>
      </c>
      <c r="AO51" s="146"/>
      <c r="AP51" s="147">
        <v>299</v>
      </c>
      <c r="AQ51" s="147"/>
      <c r="AR51" s="147">
        <v>3.7759403955120217</v>
      </c>
      <c r="AS51" s="147"/>
      <c r="AT51" s="147">
        <v>302.775940395512</v>
      </c>
      <c r="AU51" s="147"/>
      <c r="AV51" s="148">
        <v>1</v>
      </c>
      <c r="AW51" s="148">
        <v>1</v>
      </c>
      <c r="AX51" s="148">
        <v>1</v>
      </c>
      <c r="AY51" s="148">
        <v>0</v>
      </c>
      <c r="AZ51" s="148">
        <v>1</v>
      </c>
      <c r="BA51" s="148">
        <v>1</v>
      </c>
    </row>
    <row r="53">
      <c r="B53" s="134" t="s">
        <v>169</v>
      </c>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6"/>
      <c r="AW53" s="136"/>
      <c r="AX53" s="136"/>
      <c r="AY53" s="136"/>
      <c r="AZ53" s="136"/>
      <c r="BA53" s="136"/>
    </row>
    <row r="54">
      <c r="B54" s="145" t="s">
        <v>169</v>
      </c>
      <c r="C54" s="145"/>
      <c r="D54" s="146">
        <v>3.5904658209645</v>
      </c>
      <c r="E54" s="146"/>
      <c r="F54" s="146">
        <v>16.0684462696783</v>
      </c>
      <c r="G54" s="146"/>
      <c r="H54" s="147">
        <v>60000.0072694556</v>
      </c>
      <c r="I54" s="147"/>
      <c r="J54" s="147"/>
      <c r="K54" s="147">
        <v>60000</v>
      </c>
      <c r="L54" s="147"/>
      <c r="M54" s="147"/>
      <c r="N54" s="146">
        <v>100.00001211575933</v>
      </c>
      <c r="O54" s="146"/>
      <c r="P54" s="146">
        <v>-18.47737180632793</v>
      </c>
      <c r="Q54" s="146"/>
      <c r="R54" s="146">
        <v>4.527162553894</v>
      </c>
      <c r="S54" s="146"/>
      <c r="T54" s="146"/>
      <c r="U54" s="146"/>
      <c r="V54" s="146">
        <v>5</v>
      </c>
      <c r="W54" s="146"/>
      <c r="X54" s="146">
        <v>1.83709787816564</v>
      </c>
      <c r="Y54" s="146"/>
      <c r="Z54" s="147">
        <v>302.775940395512</v>
      </c>
      <c r="AA54" s="147"/>
      <c r="AB54" s="147"/>
      <c r="AC54" s="147">
        <v>299</v>
      </c>
      <c r="AD54" s="147"/>
      <c r="AE54" s="147"/>
      <c r="AF54" s="146">
        <v>101.26285631956924</v>
      </c>
      <c r="AG54" s="146"/>
      <c r="AH54" s="146">
        <v>-0.36427222161023215</v>
      </c>
      <c r="AI54" s="146"/>
      <c r="AJ54" s="146">
        <v>0.138575289723084</v>
      </c>
      <c r="AK54" s="146"/>
      <c r="AL54" s="146">
        <v>0</v>
      </c>
      <c r="AM54" s="146"/>
      <c r="AN54" s="146">
        <v>-4.3885872641709156</v>
      </c>
      <c r="AO54" s="146"/>
      <c r="AP54" s="147">
        <v>-59701.00723322948</v>
      </c>
      <c r="AQ54" s="147"/>
      <c r="AR54" s="147">
        <v>3.7759041693916169</v>
      </c>
      <c r="AS54" s="147"/>
      <c r="AT54" s="147">
        <v>-59697.231329060087</v>
      </c>
      <c r="AU54" s="147"/>
      <c r="AV54" s="148">
        <v>-199.66889632107024</v>
      </c>
      <c r="AW54" s="148">
        <v>0.2819068358071</v>
      </c>
      <c r="AX54" s="148">
        <v>0.012470951834743558</v>
      </c>
      <c r="AY54" s="148">
        <v>0</v>
      </c>
      <c r="AZ54" s="148">
        <v>-7.7466467958271226</v>
      </c>
      <c r="BA54" s="148">
        <v>-31.669334936558034</v>
      </c>
    </row>
    <row r="56">
      <c r="B56" s="134" t="s">
        <v>171</v>
      </c>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6"/>
      <c r="AW56" s="136"/>
      <c r="AX56" s="136"/>
      <c r="AY56" s="136"/>
      <c r="AZ56" s="136"/>
      <c r="BA56" s="136"/>
    </row>
    <row r="57">
      <c r="B57" s="137" t="s">
        <v>172</v>
      </c>
      <c r="C57" s="137"/>
      <c r="D57" s="138">
        <v>1.40101077373406</v>
      </c>
      <c r="E57" s="138"/>
      <c r="F57" s="138">
        <v>0.572210814510609</v>
      </c>
      <c r="G57" s="138"/>
      <c r="H57" s="139">
        <v>50100.6114280543</v>
      </c>
      <c r="I57" s="139"/>
      <c r="J57" s="139"/>
      <c r="K57" s="139">
        <v>50000</v>
      </c>
      <c r="L57" s="139"/>
      <c r="M57" s="139"/>
      <c r="N57" s="138">
        <v>99.9999739672197</v>
      </c>
      <c r="O57" s="138"/>
      <c r="P57" s="138">
        <v>-2.1496781518389274</v>
      </c>
      <c r="Q57" s="138"/>
      <c r="R57" s="138">
        <v>0.400893163984417</v>
      </c>
      <c r="S57" s="138"/>
      <c r="T57" s="138"/>
      <c r="U57" s="138"/>
      <c r="V57" s="138"/>
      <c r="W57" s="138"/>
      <c r="X57" s="138"/>
      <c r="Y57" s="138"/>
      <c r="Z57" s="139"/>
      <c r="AA57" s="139"/>
      <c r="AB57" s="139"/>
      <c r="AC57" s="139"/>
      <c r="AD57" s="139"/>
      <c r="AE57" s="139"/>
      <c r="AF57" s="138"/>
      <c r="AG57" s="138"/>
      <c r="AH57" s="138"/>
      <c r="AI57" s="138"/>
      <c r="AJ57" s="138"/>
      <c r="AK57" s="138"/>
      <c r="AL57" s="138"/>
      <c r="AM57" s="138"/>
      <c r="AN57" s="138">
        <v>-0.400893163984417</v>
      </c>
      <c r="AO57" s="138"/>
      <c r="AP57" s="139">
        <v>-49999.986983609851</v>
      </c>
      <c r="AQ57" s="139"/>
      <c r="AR57" s="139">
        <v>0</v>
      </c>
      <c r="AS57" s="139"/>
      <c r="AT57" s="139">
        <v>-50100.6114280543</v>
      </c>
      <c r="AU57" s="139"/>
      <c r="AV57" s="140">
        <v>-1</v>
      </c>
      <c r="AW57" s="140">
        <v>-1</v>
      </c>
      <c r="AX57" s="140">
        <v>-1</v>
      </c>
      <c r="AY57" s="140">
        <v>0</v>
      </c>
      <c r="AZ57" s="140">
        <v>-1</v>
      </c>
      <c r="BA57" s="140">
        <v>-1</v>
      </c>
    </row>
    <row r="58">
      <c r="B58" s="145" t="s">
        <v>173</v>
      </c>
      <c r="C58" s="145"/>
      <c r="D58" s="146">
        <v>1.40101077373406</v>
      </c>
      <c r="E58" s="146"/>
      <c r="F58" s="146">
        <v>0.572210814510609</v>
      </c>
      <c r="G58" s="146"/>
      <c r="H58" s="147">
        <v>50100.6114280543</v>
      </c>
      <c r="I58" s="147"/>
      <c r="J58" s="147"/>
      <c r="K58" s="147">
        <v>50000</v>
      </c>
      <c r="L58" s="147"/>
      <c r="M58" s="147"/>
      <c r="N58" s="146">
        <v>99.9999739672197</v>
      </c>
      <c r="O58" s="146"/>
      <c r="P58" s="146">
        <v>-2.1496781518389274</v>
      </c>
      <c r="Q58" s="146"/>
      <c r="R58" s="146">
        <v>0.400893163984417</v>
      </c>
      <c r="S58" s="146"/>
      <c r="T58" s="146"/>
      <c r="U58" s="146"/>
      <c r="V58" s="138"/>
      <c r="W58" s="138"/>
      <c r="X58" s="138"/>
      <c r="Y58" s="138"/>
      <c r="Z58" s="139"/>
      <c r="AA58" s="139"/>
      <c r="AB58" s="139"/>
      <c r="AC58" s="139"/>
      <c r="AD58" s="139"/>
      <c r="AE58" s="139"/>
      <c r="AF58" s="138"/>
      <c r="AG58" s="138"/>
      <c r="AH58" s="138"/>
      <c r="AI58" s="138"/>
      <c r="AJ58" s="138"/>
      <c r="AK58" s="138"/>
      <c r="AL58" s="138"/>
      <c r="AM58" s="138"/>
      <c r="AN58" s="146">
        <v>-0.400893163984417</v>
      </c>
      <c r="AO58" s="146"/>
      <c r="AP58" s="147">
        <v>-49999.986983609851</v>
      </c>
      <c r="AQ58" s="147"/>
      <c r="AR58" s="147">
        <v>0</v>
      </c>
      <c r="AS58" s="147"/>
      <c r="AT58" s="147">
        <v>-50100.6114280543</v>
      </c>
      <c r="AU58" s="147"/>
      <c r="AV58" s="148">
        <v>-1</v>
      </c>
      <c r="AW58" s="148">
        <v>-1</v>
      </c>
      <c r="AX58" s="148">
        <v>-1</v>
      </c>
      <c r="AY58" s="148">
        <v>0</v>
      </c>
      <c r="AZ58" s="148">
        <v>-1</v>
      </c>
      <c r="BA58" s="148">
        <v>-1</v>
      </c>
    </row>
    <row r="59">
      <c r="B59" s="145" t="s">
        <v>171</v>
      </c>
      <c r="C59" s="145"/>
      <c r="D59" s="146">
        <v>1.40101077373406</v>
      </c>
      <c r="E59" s="146"/>
      <c r="F59" s="146">
        <v>0.572210814510609</v>
      </c>
      <c r="G59" s="146"/>
      <c r="H59" s="147">
        <v>50100.6114280543</v>
      </c>
      <c r="I59" s="147"/>
      <c r="J59" s="147"/>
      <c r="K59" s="147">
        <v>50000</v>
      </c>
      <c r="L59" s="147"/>
      <c r="M59" s="147"/>
      <c r="N59" s="146">
        <v>99.9999739672197</v>
      </c>
      <c r="O59" s="146"/>
      <c r="P59" s="146">
        <v>-2.1496781518389274</v>
      </c>
      <c r="Q59" s="146"/>
      <c r="R59" s="146">
        <v>0.400893163984417</v>
      </c>
      <c r="S59" s="146"/>
      <c r="T59" s="146"/>
      <c r="U59" s="146"/>
      <c r="V59" s="138"/>
      <c r="W59" s="138"/>
      <c r="X59" s="138"/>
      <c r="Y59" s="138"/>
      <c r="Z59" s="139"/>
      <c r="AA59" s="139"/>
      <c r="AB59" s="139"/>
      <c r="AC59" s="139"/>
      <c r="AD59" s="139"/>
      <c r="AE59" s="139"/>
      <c r="AF59" s="138"/>
      <c r="AG59" s="138"/>
      <c r="AH59" s="138"/>
      <c r="AI59" s="138"/>
      <c r="AJ59" s="138"/>
      <c r="AK59" s="138"/>
      <c r="AL59" s="138"/>
      <c r="AM59" s="138"/>
      <c r="AN59" s="146">
        <v>-0.400893163984417</v>
      </c>
      <c r="AO59" s="146"/>
      <c r="AP59" s="147">
        <v>-49999.986983609851</v>
      </c>
      <c r="AQ59" s="147"/>
      <c r="AR59" s="147">
        <v>0</v>
      </c>
      <c r="AS59" s="147"/>
      <c r="AT59" s="147">
        <v>-50100.6114280543</v>
      </c>
      <c r="AU59" s="147"/>
      <c r="AV59" s="148">
        <v>-1</v>
      </c>
      <c r="AW59" s="148">
        <v>-1</v>
      </c>
      <c r="AX59" s="148">
        <v>-1</v>
      </c>
      <c r="AY59" s="148">
        <v>0</v>
      </c>
      <c r="AZ59" s="148">
        <v>-1</v>
      </c>
      <c r="BA59" s="148">
        <v>-1</v>
      </c>
    </row>
    <row r="61">
      <c r="B61" s="134" t="s">
        <v>18</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6"/>
      <c r="AW61" s="136"/>
      <c r="AX61" s="136"/>
      <c r="AY61" s="136"/>
      <c r="AZ61" s="136"/>
      <c r="BA61" s="136"/>
    </row>
    <row r="62">
      <c r="B62" s="137" t="s">
        <v>16</v>
      </c>
      <c r="C62" s="137"/>
      <c r="D62" s="138"/>
      <c r="E62" s="138"/>
      <c r="F62" s="138"/>
      <c r="G62" s="138"/>
      <c r="H62" s="139"/>
      <c r="I62" s="139"/>
      <c r="J62" s="139"/>
      <c r="K62" s="139"/>
      <c r="L62" s="139"/>
      <c r="M62" s="139"/>
      <c r="N62" s="138"/>
      <c r="O62" s="138"/>
      <c r="P62" s="138"/>
      <c r="Q62" s="138"/>
      <c r="R62" s="138"/>
      <c r="S62" s="138"/>
      <c r="T62" s="138"/>
      <c r="U62" s="138"/>
      <c r="V62" s="138">
        <v>0</v>
      </c>
      <c r="W62" s="138"/>
      <c r="X62" s="138">
        <v>0</v>
      </c>
      <c r="Y62" s="138"/>
      <c r="Z62" s="139">
        <v>245.05218</v>
      </c>
      <c r="AA62" s="139"/>
      <c r="AB62" s="139"/>
      <c r="AC62" s="139">
        <v>245.05218</v>
      </c>
      <c r="AD62" s="139"/>
      <c r="AE62" s="139"/>
      <c r="AF62" s="138">
        <v>100</v>
      </c>
      <c r="AG62" s="138"/>
      <c r="AH62" s="138">
        <v>0</v>
      </c>
      <c r="AI62" s="138"/>
      <c r="AJ62" s="138">
        <v>0</v>
      </c>
      <c r="AK62" s="138"/>
      <c r="AL62" s="138"/>
      <c r="AM62" s="138"/>
      <c r="AN62" s="138">
        <v>0</v>
      </c>
      <c r="AO62" s="138"/>
      <c r="AP62" s="139">
        <v>245.05218</v>
      </c>
      <c r="AQ62" s="139"/>
      <c r="AR62" s="139">
        <v>0</v>
      </c>
      <c r="AS62" s="139"/>
      <c r="AT62" s="139">
        <v>245.05218</v>
      </c>
      <c r="AU62" s="139"/>
      <c r="AV62" s="140">
        <v>1</v>
      </c>
      <c r="AW62" s="140">
        <v>0</v>
      </c>
      <c r="AX62" s="140">
        <v>1</v>
      </c>
      <c r="AY62" s="140">
        <v>0</v>
      </c>
      <c r="AZ62" s="140">
        <v>0</v>
      </c>
      <c r="BA62" s="140">
        <v>0</v>
      </c>
    </row>
    <row r="63">
      <c r="B63" s="145" t="s">
        <v>17</v>
      </c>
      <c r="C63" s="145"/>
      <c r="D63" s="138"/>
      <c r="E63" s="138"/>
      <c r="F63" s="138"/>
      <c r="G63" s="138"/>
      <c r="H63" s="139"/>
      <c r="I63" s="139"/>
      <c r="J63" s="139"/>
      <c r="K63" s="139"/>
      <c r="L63" s="139"/>
      <c r="M63" s="139"/>
      <c r="N63" s="138"/>
      <c r="O63" s="138"/>
      <c r="P63" s="138"/>
      <c r="Q63" s="138"/>
      <c r="R63" s="138"/>
      <c r="S63" s="138"/>
      <c r="T63" s="138"/>
      <c r="U63" s="138"/>
      <c r="V63" s="146">
        <v>0</v>
      </c>
      <c r="W63" s="146"/>
      <c r="X63" s="146">
        <v>0</v>
      </c>
      <c r="Y63" s="146"/>
      <c r="Z63" s="147">
        <v>245.05218</v>
      </c>
      <c r="AA63" s="147"/>
      <c r="AB63" s="147"/>
      <c r="AC63" s="147">
        <v>245.05218</v>
      </c>
      <c r="AD63" s="147"/>
      <c r="AE63" s="147"/>
      <c r="AF63" s="146">
        <v>100</v>
      </c>
      <c r="AG63" s="146"/>
      <c r="AH63" s="146">
        <v>0</v>
      </c>
      <c r="AI63" s="146"/>
      <c r="AJ63" s="146">
        <v>0</v>
      </c>
      <c r="AK63" s="146"/>
      <c r="AL63" s="146"/>
      <c r="AM63" s="146"/>
      <c r="AN63" s="146">
        <v>0</v>
      </c>
      <c r="AO63" s="146"/>
      <c r="AP63" s="147">
        <v>245.05218</v>
      </c>
      <c r="AQ63" s="147"/>
      <c r="AR63" s="147">
        <v>0</v>
      </c>
      <c r="AS63" s="147"/>
      <c r="AT63" s="147">
        <v>245.05218</v>
      </c>
      <c r="AU63" s="147"/>
      <c r="AV63" s="148">
        <v>1</v>
      </c>
      <c r="AW63" s="148">
        <v>0</v>
      </c>
      <c r="AX63" s="148">
        <v>1</v>
      </c>
      <c r="AY63" s="148">
        <v>0</v>
      </c>
      <c r="AZ63" s="148">
        <v>0</v>
      </c>
      <c r="BA63" s="148">
        <v>0</v>
      </c>
    </row>
    <row r="64">
      <c r="B64" s="145" t="s">
        <v>18</v>
      </c>
      <c r="C64" s="145"/>
      <c r="D64" s="138"/>
      <c r="E64" s="138"/>
      <c r="F64" s="138"/>
      <c r="G64" s="138"/>
      <c r="H64" s="139"/>
      <c r="I64" s="139"/>
      <c r="J64" s="139"/>
      <c r="K64" s="139"/>
      <c r="L64" s="139"/>
      <c r="M64" s="139"/>
      <c r="N64" s="138"/>
      <c r="O64" s="138"/>
      <c r="P64" s="138"/>
      <c r="Q64" s="138"/>
      <c r="R64" s="138"/>
      <c r="S64" s="138"/>
      <c r="T64" s="138"/>
      <c r="U64" s="138"/>
      <c r="V64" s="146">
        <v>0</v>
      </c>
      <c r="W64" s="146"/>
      <c r="X64" s="146">
        <v>0</v>
      </c>
      <c r="Y64" s="146"/>
      <c r="Z64" s="147">
        <v>245.05218</v>
      </c>
      <c r="AA64" s="147"/>
      <c r="AB64" s="147"/>
      <c r="AC64" s="147">
        <v>245.05218</v>
      </c>
      <c r="AD64" s="147"/>
      <c r="AE64" s="147"/>
      <c r="AF64" s="146">
        <v>100</v>
      </c>
      <c r="AG64" s="146"/>
      <c r="AH64" s="146">
        <v>0</v>
      </c>
      <c r="AI64" s="146"/>
      <c r="AJ64" s="146">
        <v>0</v>
      </c>
      <c r="AK64" s="146"/>
      <c r="AL64" s="146"/>
      <c r="AM64" s="146"/>
      <c r="AN64" s="146">
        <v>0</v>
      </c>
      <c r="AO64" s="146"/>
      <c r="AP64" s="147">
        <v>245.05218</v>
      </c>
      <c r="AQ64" s="147"/>
      <c r="AR64" s="147">
        <v>0</v>
      </c>
      <c r="AS64" s="147"/>
      <c r="AT64" s="147">
        <v>245.05218</v>
      </c>
      <c r="AU64" s="147"/>
      <c r="AV64" s="148">
        <v>1</v>
      </c>
      <c r="AW64" s="148">
        <v>0</v>
      </c>
      <c r="AX64" s="148">
        <v>1</v>
      </c>
      <c r="AY64" s="148">
        <v>0</v>
      </c>
      <c r="AZ64" s="148">
        <v>0</v>
      </c>
      <c r="BA64" s="148">
        <v>0</v>
      </c>
    </row>
    <row r="66">
      <c r="B66" s="134" t="s">
        <v>174</v>
      </c>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6"/>
      <c r="AW66" s="136"/>
      <c r="AX66" s="136"/>
      <c r="AY66" s="136"/>
      <c r="AZ66" s="136"/>
      <c r="BA66" s="136"/>
    </row>
    <row r="67">
      <c r="B67" s="145" t="s">
        <v>174</v>
      </c>
      <c r="C67" s="145"/>
      <c r="D67" s="146">
        <v>2.59416772692876</v>
      </c>
      <c r="E67" s="146"/>
      <c r="F67" s="146">
        <v>9.01848049281314</v>
      </c>
      <c r="G67" s="146"/>
      <c r="H67" s="147">
        <v>9899.39584140129</v>
      </c>
      <c r="I67" s="147"/>
      <c r="J67" s="147"/>
      <c r="K67" s="147">
        <v>10000</v>
      </c>
      <c r="L67" s="147"/>
      <c r="M67" s="147"/>
      <c r="N67" s="146">
        <v>100.00020285845734</v>
      </c>
      <c r="O67" s="146"/>
      <c r="P67" s="146">
        <v>-101.11144851217131</v>
      </c>
      <c r="Q67" s="146"/>
      <c r="R67" s="146">
        <v>25.4101156818772</v>
      </c>
      <c r="S67" s="146"/>
      <c r="T67" s="146"/>
      <c r="U67" s="146"/>
      <c r="V67" s="146">
        <v>2.75447352198895</v>
      </c>
      <c r="W67" s="146"/>
      <c r="X67" s="146">
        <v>1.83709787816564</v>
      </c>
      <c r="Y67" s="146"/>
      <c r="Z67" s="147">
        <v>57.7237603955123</v>
      </c>
      <c r="AA67" s="147"/>
      <c r="AB67" s="147"/>
      <c r="AC67" s="147">
        <v>53.94782</v>
      </c>
      <c r="AD67" s="147"/>
      <c r="AE67" s="147"/>
      <c r="AF67" s="146">
        <v>106.99924555897218</v>
      </c>
      <c r="AG67" s="146"/>
      <c r="AH67" s="146">
        <v>-1.9107013074398525</v>
      </c>
      <c r="AI67" s="146"/>
      <c r="AJ67" s="146">
        <v>0.726862965510349</v>
      </c>
      <c r="AK67" s="146"/>
      <c r="AL67" s="146"/>
      <c r="AM67" s="146"/>
      <c r="AN67" s="146">
        <v>-24.683252716366852</v>
      </c>
      <c r="AO67" s="146"/>
      <c r="AP67" s="147">
        <v>-9946.07235640802</v>
      </c>
      <c r="AQ67" s="147"/>
      <c r="AR67" s="147">
        <v>3.7758309577968823</v>
      </c>
      <c r="AS67" s="147"/>
      <c r="AT67" s="147">
        <v>-9841.6720810057777</v>
      </c>
      <c r="AU67" s="147"/>
      <c r="AV67" s="148">
        <v>-184.36430202369624</v>
      </c>
      <c r="AW67" s="148">
        <v>0.058198343088241504</v>
      </c>
      <c r="AX67" s="148">
        <v>0.065412075234281372</v>
      </c>
      <c r="AY67" s="148">
        <v>0</v>
      </c>
      <c r="AZ67" s="148">
        <v>-3.9090909090909083</v>
      </c>
      <c r="BA67" s="148">
        <v>-33.958605524820086</v>
      </c>
    </row>
    <row r="68" ht="14.25" customHeight="1" s="54" customFormat="1">
      <c r="B68" s="64"/>
      <c r="C68" s="64"/>
      <c r="D68" s="65"/>
      <c r="E68" s="65"/>
      <c r="F68" s="65"/>
      <c r="G68" s="65"/>
      <c r="H68" s="66"/>
      <c r="I68" s="66"/>
      <c r="J68" s="66"/>
      <c r="K68" s="66"/>
      <c r="L68" s="66"/>
      <c r="M68" s="66"/>
      <c r="N68" s="65"/>
      <c r="O68" s="65"/>
      <c r="P68" s="65"/>
      <c r="Q68" s="65"/>
      <c r="R68" s="65"/>
      <c r="S68" s="65"/>
      <c r="T68" s="65"/>
      <c r="U68" s="65"/>
      <c r="V68" s="65"/>
      <c r="W68" s="65"/>
      <c r="X68" s="65"/>
      <c r="Y68" s="65"/>
      <c r="Z68" s="66"/>
      <c r="AA68" s="66"/>
      <c r="AB68" s="66"/>
      <c r="AC68" s="66"/>
      <c r="AD68" s="66"/>
      <c r="AE68" s="66"/>
      <c r="AF68" s="65"/>
      <c r="AG68" s="65"/>
      <c r="AH68" s="65"/>
      <c r="AI68" s="65"/>
      <c r="AJ68" s="65"/>
      <c r="AK68" s="65"/>
      <c r="AL68" s="65"/>
      <c r="AM68" s="65"/>
      <c r="AN68" s="65"/>
      <c r="AO68" s="65"/>
      <c r="AP68" s="66"/>
      <c r="AQ68" s="66"/>
      <c r="AR68" s="66"/>
      <c r="AS68" s="66"/>
      <c r="AT68" s="66"/>
      <c r="AU68" s="66"/>
      <c r="AV68" s="67"/>
      <c r="AW68" s="67"/>
      <c r="AX68" s="67"/>
      <c r="AY68" s="67"/>
      <c r="AZ68" s="67"/>
      <c r="BA68" s="67"/>
    </row>
    <row r="69" ht="14.25" customHeight="1" s="54" customFormat="1">
      <c r="B69" s="64"/>
      <c r="C69" s="64"/>
      <c r="D69" s="65"/>
      <c r="E69" s="65"/>
      <c r="F69" s="65"/>
      <c r="G69" s="65"/>
      <c r="H69" s="66"/>
      <c r="I69" s="66"/>
      <c r="J69" s="66"/>
      <c r="K69" s="66"/>
      <c r="L69" s="66"/>
      <c r="M69" s="66"/>
      <c r="N69" s="65"/>
      <c r="O69" s="65"/>
      <c r="P69" s="65"/>
      <c r="Q69" s="65"/>
      <c r="R69" s="65"/>
      <c r="S69" s="65"/>
      <c r="T69" s="65"/>
      <c r="U69" s="65"/>
      <c r="V69" s="65"/>
      <c r="W69" s="65"/>
      <c r="X69" s="65"/>
      <c r="Y69" s="65"/>
      <c r="Z69" s="66"/>
      <c r="AA69" s="66"/>
      <c r="AB69" s="66"/>
      <c r="AC69" s="66"/>
      <c r="AD69" s="66"/>
      <c r="AE69" s="66"/>
      <c r="AF69" s="65"/>
      <c r="AG69" s="65"/>
      <c r="AH69" s="65"/>
      <c r="AI69" s="65"/>
      <c r="AJ69" s="65"/>
      <c r="AK69" s="65"/>
      <c r="AL69" s="65"/>
      <c r="AM69" s="65"/>
      <c r="AN69" s="65"/>
      <c r="AO69" s="65"/>
      <c r="AP69" s="66"/>
      <c r="AQ69" s="66"/>
      <c r="AR69" s="66"/>
      <c r="AS69" s="66"/>
      <c r="AT69" s="66"/>
      <c r="AU69" s="66"/>
      <c r="AV69" s="67"/>
      <c r="AW69" s="67"/>
      <c r="AX69" s="67"/>
      <c r="AY69" s="67"/>
      <c r="AZ69" s="67"/>
      <c r="BA69" s="67"/>
    </row>
    <row r="70" ht="14.25" customHeight="1">
      <c r="B70" s="103" t="s">
        <v>0</v>
      </c>
      <c r="C70" s="103"/>
      <c r="D70" s="103"/>
      <c r="E70" s="103"/>
      <c r="F70" s="103"/>
      <c r="G70" s="103"/>
      <c r="H70" s="103"/>
      <c r="I70" s="103"/>
      <c r="J70" s="103"/>
      <c r="K70" s="103"/>
      <c r="L70" s="103"/>
      <c r="M70" s="103"/>
      <c r="N70" s="103"/>
      <c r="O70" s="103"/>
      <c r="P70" s="103"/>
      <c r="Q70" s="103"/>
      <c r="R70" s="103"/>
      <c r="S70" s="103"/>
      <c r="T70" s="103"/>
      <c r="U70" s="103"/>
      <c r="V70" s="103"/>
      <c r="W70" s="103"/>
    </row>
    <row r="71" ht="14.25" customHeight="1">
      <c r="B71" s="104" t="s">
        <v>1</v>
      </c>
      <c r="C71" s="104"/>
      <c r="D71" s="104"/>
      <c r="E71" s="104"/>
      <c r="F71" s="104"/>
      <c r="G71" s="104"/>
      <c r="H71" s="106" t="s">
        <v>2</v>
      </c>
      <c r="I71" s="106"/>
      <c r="J71" s="106"/>
      <c r="K71" s="106"/>
      <c r="L71" s="106"/>
      <c r="M71" s="106"/>
      <c r="N71" s="106"/>
      <c r="O71" s="107"/>
      <c r="P71" s="106" t="s">
        <v>3</v>
      </c>
      <c r="Q71" s="106"/>
      <c r="R71" s="106"/>
      <c r="S71" s="106"/>
      <c r="T71" s="106"/>
      <c r="U71" s="106"/>
      <c r="V71" s="106"/>
      <c r="W71" s="106"/>
    </row>
    <row r="72" ht="14.25" customHeight="1">
      <c r="B72" s="105"/>
      <c r="C72" s="105"/>
      <c r="D72" s="105"/>
      <c r="E72" s="105"/>
      <c r="F72" s="105"/>
      <c r="G72" s="105"/>
      <c r="H72" s="108" t="s">
        <v>4</v>
      </c>
      <c r="I72" s="108"/>
      <c r="J72" s="108"/>
      <c r="K72" s="108"/>
      <c r="L72" s="108" t="s">
        <v>5</v>
      </c>
      <c r="M72" s="108"/>
      <c r="N72" s="108"/>
      <c r="O72" s="109"/>
      <c r="P72" s="108" t="s">
        <v>4</v>
      </c>
      <c r="Q72" s="108"/>
      <c r="R72" s="108"/>
      <c r="S72" s="108"/>
      <c r="T72" s="108" t="s">
        <v>5</v>
      </c>
      <c r="U72" s="108"/>
      <c r="V72" s="108"/>
      <c r="W72" s="108"/>
    </row>
    <row r="73">
      <c r="B73" s="133" t="s">
        <v>6</v>
      </c>
      <c r="C73" s="133"/>
      <c r="D73" s="151"/>
      <c r="E73" s="151"/>
      <c r="F73" s="151"/>
      <c r="G73" s="151"/>
      <c r="H73" s="152">
        <v>0</v>
      </c>
      <c r="I73" s="152"/>
      <c r="J73" s="152"/>
      <c r="K73" s="152"/>
      <c r="L73" s="152">
        <v>0</v>
      </c>
      <c r="M73" s="152"/>
      <c r="N73" s="152"/>
      <c r="O73" s="153"/>
      <c r="P73" s="152">
        <v>0</v>
      </c>
      <c r="Q73" s="152"/>
      <c r="R73" s="152"/>
      <c r="S73" s="152"/>
      <c r="T73" s="152">
        <v>0</v>
      </c>
      <c r="U73" s="152"/>
      <c r="V73" s="152"/>
      <c r="W73" s="152"/>
    </row>
    <row r="74" ht="14.25" customHeight="1">
      <c r="B74" s="6"/>
      <c r="C74" s="6"/>
      <c r="D74" s="6"/>
      <c r="E74" s="6"/>
      <c r="F74" s="6"/>
      <c r="G74" s="6"/>
      <c r="H74" s="5"/>
      <c r="I74" s="5"/>
      <c r="J74" s="5"/>
      <c r="K74" s="5"/>
      <c r="L74" s="5"/>
      <c r="M74" s="5"/>
      <c r="N74" s="5"/>
      <c r="O74" s="5"/>
      <c r="P74" s="5"/>
      <c r="Q74" s="5"/>
      <c r="R74" s="5"/>
      <c r="S74" s="5"/>
      <c r="T74" s="5"/>
      <c r="U74" s="5"/>
      <c r="V74" s="5"/>
      <c r="W74" s="5"/>
    </row>
    <row r="75" ht="14.25" customHeight="1">
      <c r="H75" s="68"/>
      <c r="I75" s="68"/>
      <c r="J75" s="68"/>
      <c r="K75" s="68"/>
      <c r="L75" s="68"/>
      <c r="M75" s="68"/>
      <c r="N75" s="68"/>
      <c r="O75" s="68"/>
      <c r="P75" s="68"/>
      <c r="Q75" s="68"/>
      <c r="R75" s="68"/>
      <c r="S75" s="68"/>
      <c r="T75" s="68"/>
      <c r="U75" s="68"/>
      <c r="V75" s="68"/>
      <c r="W75" s="68"/>
    </row>
    <row r="76" ht="14.25" customHeight="1">
      <c r="B76" s="103" t="s">
        <v>108</v>
      </c>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row>
    <row r="77" ht="14.25" customHeight="1">
      <c r="B77" s="110" t="s">
        <v>109</v>
      </c>
      <c r="C77" s="110"/>
      <c r="D77" s="111" t="s">
        <v>85</v>
      </c>
      <c r="E77" s="111"/>
      <c r="F77" s="111"/>
      <c r="G77" s="111"/>
      <c r="H77" s="111" t="s">
        <v>84</v>
      </c>
      <c r="I77" s="111"/>
      <c r="J77" s="111"/>
      <c r="K77" s="111"/>
      <c r="L77" s="111" t="s">
        <v>83</v>
      </c>
      <c r="M77" s="111"/>
      <c r="N77" s="111"/>
      <c r="O77" s="111"/>
      <c r="P77" s="111" t="s">
        <v>82</v>
      </c>
      <c r="Q77" s="111"/>
      <c r="R77" s="111"/>
      <c r="S77" s="111"/>
      <c r="T77" s="111" t="s">
        <v>81</v>
      </c>
      <c r="U77" s="111"/>
      <c r="V77" s="111"/>
      <c r="W77" s="111"/>
      <c r="X77" s="111" t="s">
        <v>80</v>
      </c>
      <c r="Y77" s="111"/>
      <c r="Z77" s="111"/>
      <c r="AA77" s="111"/>
      <c r="AB77" s="111" t="s">
        <v>79</v>
      </c>
      <c r="AC77" s="111"/>
      <c r="AD77" s="111"/>
      <c r="AE77" s="111"/>
      <c r="AF77" s="111" t="s">
        <v>110</v>
      </c>
      <c r="AG77" s="111"/>
      <c r="AH77" s="111"/>
      <c r="AI77" s="111"/>
      <c r="AJ77" s="111" t="s">
        <v>111</v>
      </c>
      <c r="AK77" s="111"/>
      <c r="AL77" s="111"/>
      <c r="AM77" s="111"/>
    </row>
    <row r="78" ht="14.25" customHeight="1">
      <c r="B78" s="4" t="s">
        <v>112</v>
      </c>
      <c r="C78" s="4"/>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3"/>
      <c r="AK78" s="113"/>
      <c r="AL78" s="113"/>
      <c r="AM78" s="113"/>
    </row>
    <row r="79" ht="14.25" customHeight="1">
      <c r="B79" s="4" t="s">
        <v>113</v>
      </c>
      <c r="C79" s="4"/>
      <c r="D79" s="96">
        <v>14.177064918309352</v>
      </c>
      <c r="E79" s="96"/>
      <c r="F79" s="96"/>
      <c r="G79" s="96"/>
      <c r="H79" s="96">
        <v>15.297309550437928</v>
      </c>
      <c r="I79" s="96"/>
      <c r="J79" s="96"/>
      <c r="K79" s="96"/>
      <c r="L79" s="96">
        <v>17.40534509448619</v>
      </c>
      <c r="M79" s="96"/>
      <c r="N79" s="96"/>
      <c r="O79" s="96"/>
      <c r="P79" s="96">
        <v>20.484758978609392</v>
      </c>
      <c r="Q79" s="96"/>
      <c r="R79" s="96"/>
      <c r="S79" s="96"/>
      <c r="T79" s="96">
        <v>23.573557544725357</v>
      </c>
      <c r="U79" s="96"/>
      <c r="V79" s="96"/>
      <c r="W79" s="96"/>
      <c r="X79" s="96">
        <v>26.666509130906302</v>
      </c>
      <c r="Y79" s="96"/>
      <c r="Z79" s="96"/>
      <c r="AA79" s="96"/>
      <c r="AB79" s="96">
        <v>29.763604666028559</v>
      </c>
      <c r="AC79" s="96"/>
      <c r="AD79" s="96"/>
      <c r="AE79" s="96"/>
      <c r="AF79" s="96">
        <v>26.663483810944861</v>
      </c>
      <c r="AG79" s="96"/>
      <c r="AH79" s="96"/>
      <c r="AI79" s="96"/>
      <c r="AJ79" s="98">
        <v>17.692346043163049</v>
      </c>
      <c r="AK79" s="98"/>
      <c r="AL79" s="98"/>
      <c r="AM79" s="98"/>
    </row>
    <row r="81" ht="14.25" customHeight="1">
      <c r="B81" s="103" t="s">
        <v>114</v>
      </c>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row>
    <row r="82" ht="14.25" customHeight="1">
      <c r="B82" s="110" t="s">
        <v>115</v>
      </c>
      <c r="C82" s="110"/>
      <c r="D82" s="114">
        <v>43220</v>
      </c>
      <c r="E82" s="114"/>
      <c r="F82" s="114"/>
      <c r="G82" s="114">
        <f>EDATE(D82,1)</f>
        <v>42581</v>
      </c>
      <c r="H82" s="114"/>
      <c r="I82" s="114"/>
      <c r="J82" s="114">
        <f>EDATE(G82,1)</f>
        <v>42612</v>
      </c>
      <c r="K82" s="114"/>
      <c r="L82" s="114"/>
      <c r="M82" s="114">
        <f>EDATE(J82,1)</f>
        <v>42643</v>
      </c>
      <c r="N82" s="114"/>
      <c r="O82" s="114"/>
      <c r="P82" s="114">
        <f>EDATE(M82,1)</f>
        <v>42673</v>
      </c>
      <c r="Q82" s="114"/>
      <c r="R82" s="114"/>
      <c r="S82" s="114">
        <f>EDATE(P82,1)</f>
        <v>42704</v>
      </c>
      <c r="T82" s="114"/>
      <c r="U82" s="114"/>
      <c r="V82" s="114">
        <f>EDATE(S82,1)</f>
        <v>42734</v>
      </c>
      <c r="W82" s="114"/>
      <c r="X82" s="114"/>
      <c r="Y82" s="114">
        <f>EDATE(V82,1)</f>
        <v>42765</v>
      </c>
      <c r="Z82" s="114"/>
      <c r="AA82" s="114"/>
      <c r="AB82" s="114">
        <f>EDATE(Y82,1)</f>
        <v>42794</v>
      </c>
      <c r="AC82" s="114"/>
      <c r="AD82" s="114"/>
      <c r="AE82" s="114">
        <f>EDATE(AB82,1)</f>
        <v>42822</v>
      </c>
      <c r="AF82" s="114"/>
      <c r="AG82" s="114"/>
      <c r="AH82" s="114">
        <f>EDATE(AE82,1)</f>
        <v>42853</v>
      </c>
      <c r="AI82" s="114"/>
      <c r="AJ82" s="114"/>
      <c r="AK82" s="114">
        <f>EDATE(AH82,1)</f>
        <v>42883</v>
      </c>
      <c r="AL82" s="114"/>
      <c r="AM82" s="114"/>
      <c r="AN82" s="114">
        <f>EDATE(AK82,1)</f>
        <v>42914</v>
      </c>
      <c r="AO82" s="114"/>
      <c r="AP82" s="114"/>
    </row>
    <row r="83" ht="14.25" customHeight="1">
      <c r="B83" s="116" t="s">
        <v>116</v>
      </c>
      <c r="C83" s="116"/>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row>
    <row r="84" ht="14.25" customHeight="1">
      <c r="B84" s="116" t="s">
        <v>117</v>
      </c>
      <c r="C84" s="116"/>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row>
    <row r="85" ht="14.25" customHeight="1">
      <c r="B85" s="116" t="s">
        <v>118</v>
      </c>
      <c r="C85" s="116"/>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row>
    <row r="86" ht="14.25" customHeight="1">
      <c r="B86" s="116" t="s">
        <v>119</v>
      </c>
      <c r="C86" s="116"/>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row>
    <row r="87" ht="14.25" customHeight="1">
      <c r="B87" s="116" t="s">
        <v>120</v>
      </c>
      <c r="C87" s="116"/>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row>
    <row r="88" ht="14.25" customHeight="1">
      <c r="B88" s="116" t="s">
        <v>121</v>
      </c>
      <c r="C88" s="116"/>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row>
    <row r="89" ht="14.25" customHeight="1">
      <c r="B89" s="116" t="s">
        <v>51</v>
      </c>
      <c r="C89" s="116"/>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row>
    <row r="90" ht="14.25" customHeight="1">
      <c r="B90" s="116" t="s">
        <v>52</v>
      </c>
      <c r="C90" s="116"/>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row>
    <row r="91" ht="14.25" customHeight="1">
      <c r="B91" s="116" t="s">
        <v>122</v>
      </c>
      <c r="C91" s="116"/>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row>
    <row r="92" ht="14.25" customHeight="1">
      <c r="B92" s="116"/>
      <c r="C92" s="116"/>
    </row>
    <row r="93" ht="14.25" customHeight="1">
      <c r="B93" s="103" t="s">
        <v>123</v>
      </c>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row>
    <row r="94" ht="14.25" customHeight="1">
      <c r="B94" s="110" t="s">
        <v>115</v>
      </c>
      <c r="C94" s="110"/>
      <c r="D94" s="114">
        <v>43220</v>
      </c>
      <c r="E94" s="114"/>
      <c r="F94" s="114"/>
      <c r="G94" s="114">
        <f>EDATE(D94,1)</f>
        <v>42581</v>
      </c>
      <c r="H94" s="114"/>
      <c r="I94" s="114"/>
      <c r="J94" s="114">
        <f>EDATE(G94,1)</f>
        <v>42612</v>
      </c>
      <c r="K94" s="114"/>
      <c r="L94" s="114"/>
      <c r="M94" s="114">
        <f>EDATE(J94,1)</f>
        <v>42643</v>
      </c>
      <c r="N94" s="114"/>
      <c r="O94" s="114"/>
      <c r="P94" s="114">
        <f>EDATE(M94,1)</f>
        <v>42673</v>
      </c>
      <c r="Q94" s="114"/>
      <c r="R94" s="114"/>
      <c r="S94" s="114">
        <f>EDATE(P94,1)</f>
        <v>42704</v>
      </c>
      <c r="T94" s="114"/>
      <c r="U94" s="114"/>
      <c r="V94" s="114">
        <f>EDATE(S94,1)</f>
        <v>42734</v>
      </c>
      <c r="W94" s="114"/>
      <c r="X94" s="114"/>
      <c r="Y94" s="114">
        <f>EDATE(V94,1)</f>
        <v>42765</v>
      </c>
      <c r="Z94" s="114"/>
      <c r="AA94" s="114"/>
      <c r="AB94" s="114">
        <f>EDATE(Y94,1)</f>
        <v>42794</v>
      </c>
      <c r="AC94" s="114"/>
      <c r="AD94" s="114"/>
      <c r="AE94" s="114">
        <f>EDATE(AB94,1)</f>
        <v>42822</v>
      </c>
      <c r="AF94" s="114"/>
      <c r="AG94" s="114"/>
      <c r="AH94" s="114">
        <f>EDATE(AE94,1)</f>
        <v>42853</v>
      </c>
      <c r="AI94" s="114"/>
      <c r="AJ94" s="114"/>
      <c r="AK94" s="114">
        <f>EDATE(AH94,1)</f>
        <v>42883</v>
      </c>
      <c r="AL94" s="114"/>
      <c r="AM94" s="114"/>
      <c r="AN94" s="114">
        <f>EDATE(AK94,1)</f>
        <v>42914</v>
      </c>
      <c r="AO94" s="114"/>
      <c r="AP94" s="114"/>
    </row>
    <row r="95" ht="14.25" customHeight="1">
      <c r="B95" s="116" t="s">
        <v>116</v>
      </c>
      <c r="C95" s="116"/>
      <c r="D95" s="112"/>
      <c r="E95" s="112"/>
      <c r="F95" s="112"/>
      <c r="G95" s="112"/>
      <c r="H95" s="112"/>
      <c r="I95" s="112"/>
      <c r="J95" s="112"/>
      <c r="K95" s="112"/>
      <c r="L95" s="112"/>
      <c r="M95" s="112"/>
      <c r="N95" s="112"/>
      <c r="O95" s="112"/>
      <c r="P95" s="112">
        <v>1.2450492954768</v>
      </c>
      <c r="Q95" s="112"/>
      <c r="R95" s="112"/>
      <c r="S95" s="112">
        <v>1.2599074655098</v>
      </c>
      <c r="T95" s="112"/>
      <c r="U95" s="112"/>
      <c r="V95" s="112">
        <v>1.29864251645888</v>
      </c>
      <c r="W95" s="112"/>
      <c r="X95" s="112"/>
      <c r="Y95" s="112">
        <v>1.35467575221638</v>
      </c>
      <c r="Z95" s="112"/>
      <c r="AA95" s="112"/>
      <c r="AB95" s="112">
        <v>1.40719143966896</v>
      </c>
      <c r="AC95" s="112"/>
      <c r="AD95" s="112"/>
      <c r="AE95" s="112">
        <v>1.4521842990273202</v>
      </c>
      <c r="AF95" s="112"/>
      <c r="AG95" s="112"/>
      <c r="AH95" s="112">
        <v>1.4704457910071902</v>
      </c>
      <c r="AI95" s="112"/>
      <c r="AJ95" s="112"/>
      <c r="AK95" s="112">
        <v>1.50884677895711</v>
      </c>
      <c r="AL95" s="112"/>
      <c r="AM95" s="112"/>
      <c r="AN95" s="112">
        <v>1.54582592798631</v>
      </c>
      <c r="AO95" s="112"/>
      <c r="AP95" s="112"/>
    </row>
    <row r="96" ht="14.25" customHeight="1">
      <c r="B96" s="116" t="s">
        <v>117</v>
      </c>
      <c r="C96" s="116"/>
      <c r="D96" s="115"/>
      <c r="E96" s="115"/>
      <c r="F96" s="115"/>
      <c r="G96" s="115"/>
      <c r="H96" s="115"/>
      <c r="I96" s="115"/>
      <c r="J96" s="115"/>
      <c r="K96" s="115"/>
      <c r="L96" s="115"/>
      <c r="M96" s="115"/>
      <c r="N96" s="115"/>
      <c r="O96" s="115"/>
      <c r="P96" s="115">
        <v>0</v>
      </c>
      <c r="Q96" s="115"/>
      <c r="R96" s="115"/>
      <c r="S96" s="115">
        <v>0</v>
      </c>
      <c r="T96" s="115"/>
      <c r="U96" s="115"/>
      <c r="V96" s="115">
        <v>0</v>
      </c>
      <c r="W96" s="115"/>
      <c r="X96" s="115"/>
      <c r="Y96" s="115">
        <v>0</v>
      </c>
      <c r="Z96" s="115"/>
      <c r="AA96" s="115"/>
      <c r="AB96" s="115">
        <v>0</v>
      </c>
      <c r="AC96" s="115"/>
      <c r="AD96" s="115"/>
      <c r="AE96" s="115">
        <v>0</v>
      </c>
      <c r="AF96" s="115"/>
      <c r="AG96" s="115"/>
      <c r="AH96" s="115">
        <v>0</v>
      </c>
      <c r="AI96" s="115"/>
      <c r="AJ96" s="115"/>
      <c r="AK96" s="115">
        <v>0</v>
      </c>
      <c r="AL96" s="115"/>
      <c r="AM96" s="115"/>
      <c r="AN96" s="115">
        <v>0</v>
      </c>
      <c r="AO96" s="115"/>
      <c r="AP96" s="115"/>
    </row>
    <row r="97" ht="14.25" customHeight="1">
      <c r="B97" s="116" t="s">
        <v>118</v>
      </c>
      <c r="C97" s="116"/>
      <c r="D97" s="115"/>
      <c r="E97" s="115"/>
      <c r="F97" s="115"/>
      <c r="G97" s="115"/>
      <c r="H97" s="115"/>
      <c r="I97" s="115"/>
      <c r="J97" s="115"/>
      <c r="K97" s="115"/>
      <c r="L97" s="115"/>
      <c r="M97" s="115"/>
      <c r="N97" s="115"/>
      <c r="O97" s="115"/>
      <c r="P97" s="115">
        <v>1.2450492954768</v>
      </c>
      <c r="Q97" s="115"/>
      <c r="R97" s="115"/>
      <c r="S97" s="115">
        <v>1.2599074655098</v>
      </c>
      <c r="T97" s="115"/>
      <c r="U97" s="115"/>
      <c r="V97" s="115">
        <v>1.29864251645888</v>
      </c>
      <c r="W97" s="115"/>
      <c r="X97" s="115"/>
      <c r="Y97" s="115">
        <v>1.35467575221638</v>
      </c>
      <c r="Z97" s="115"/>
      <c r="AA97" s="115"/>
      <c r="AB97" s="115">
        <v>1.40719143966896</v>
      </c>
      <c r="AC97" s="115"/>
      <c r="AD97" s="115"/>
      <c r="AE97" s="115">
        <v>1.4521842990273202</v>
      </c>
      <c r="AF97" s="115"/>
      <c r="AG97" s="115"/>
      <c r="AH97" s="115">
        <v>1.4704457910071902</v>
      </c>
      <c r="AI97" s="115"/>
      <c r="AJ97" s="115"/>
      <c r="AK97" s="115">
        <v>1.50884677895711</v>
      </c>
      <c r="AL97" s="115"/>
      <c r="AM97" s="115"/>
      <c r="AN97" s="115">
        <v>1.54582592798631</v>
      </c>
      <c r="AO97" s="115"/>
      <c r="AP97" s="115"/>
    </row>
    <row r="98" ht="14.25" customHeight="1">
      <c r="B98" s="116" t="s">
        <v>119</v>
      </c>
      <c r="C98" s="116"/>
      <c r="D98" s="115"/>
      <c r="E98" s="115"/>
      <c r="F98" s="115"/>
      <c r="G98" s="115"/>
      <c r="H98" s="115"/>
      <c r="I98" s="115"/>
      <c r="J98" s="115"/>
      <c r="K98" s="115"/>
      <c r="L98" s="115"/>
      <c r="M98" s="115"/>
      <c r="N98" s="115"/>
      <c r="O98" s="115"/>
      <c r="P98" s="115">
        <v>-10</v>
      </c>
      <c r="Q98" s="115"/>
      <c r="R98" s="115"/>
      <c r="S98" s="115">
        <v>-10</v>
      </c>
      <c r="T98" s="115"/>
      <c r="U98" s="115"/>
      <c r="V98" s="115">
        <v>-10</v>
      </c>
      <c r="W98" s="115"/>
      <c r="X98" s="115"/>
      <c r="Y98" s="115">
        <v>-10</v>
      </c>
      <c r="Z98" s="115"/>
      <c r="AA98" s="115"/>
      <c r="AB98" s="115">
        <v>-10</v>
      </c>
      <c r="AC98" s="115"/>
      <c r="AD98" s="115"/>
      <c r="AE98" s="115">
        <v>-10</v>
      </c>
      <c r="AF98" s="115"/>
      <c r="AG98" s="115"/>
      <c r="AH98" s="115">
        <v>-10</v>
      </c>
      <c r="AI98" s="115"/>
      <c r="AJ98" s="115"/>
      <c r="AK98" s="115">
        <v>-10</v>
      </c>
      <c r="AL98" s="115"/>
      <c r="AM98" s="115"/>
      <c r="AN98" s="115">
        <v>-10</v>
      </c>
      <c r="AO98" s="115"/>
      <c r="AP98" s="115"/>
    </row>
    <row r="99" ht="14.25" customHeight="1">
      <c r="B99" s="116" t="s">
        <v>120</v>
      </c>
      <c r="C99" s="116"/>
      <c r="D99" s="115"/>
      <c r="E99" s="115"/>
      <c r="F99" s="115"/>
      <c r="G99" s="115"/>
      <c r="H99" s="115"/>
      <c r="I99" s="115"/>
      <c r="J99" s="115"/>
      <c r="K99" s="115"/>
      <c r="L99" s="115"/>
      <c r="M99" s="115"/>
      <c r="N99" s="115"/>
      <c r="O99" s="115"/>
      <c r="P99" s="115">
        <v>1</v>
      </c>
      <c r="Q99" s="115"/>
      <c r="R99" s="115"/>
      <c r="S99" s="115">
        <v>1</v>
      </c>
      <c r="T99" s="115"/>
      <c r="U99" s="115"/>
      <c r="V99" s="115">
        <v>1</v>
      </c>
      <c r="W99" s="115"/>
      <c r="X99" s="115"/>
      <c r="Y99" s="115">
        <v>1</v>
      </c>
      <c r="Z99" s="115"/>
      <c r="AA99" s="115"/>
      <c r="AB99" s="115">
        <v>1</v>
      </c>
      <c r="AC99" s="115"/>
      <c r="AD99" s="115"/>
      <c r="AE99" s="115">
        <v>1</v>
      </c>
      <c r="AF99" s="115"/>
      <c r="AG99" s="115"/>
      <c r="AH99" s="115">
        <v>1</v>
      </c>
      <c r="AI99" s="115"/>
      <c r="AJ99" s="115"/>
      <c r="AK99" s="115">
        <v>1</v>
      </c>
      <c r="AL99" s="115"/>
      <c r="AM99" s="115"/>
      <c r="AN99" s="115">
        <v>1</v>
      </c>
      <c r="AO99" s="115"/>
      <c r="AP99" s="115"/>
    </row>
    <row r="100" ht="14.25" customHeight="1">
      <c r="B100" s="116" t="s">
        <v>121</v>
      </c>
      <c r="C100" s="116"/>
      <c r="D100" s="115"/>
      <c r="E100" s="115"/>
      <c r="F100" s="115"/>
      <c r="G100" s="115"/>
      <c r="H100" s="115"/>
      <c r="I100" s="115"/>
      <c r="J100" s="115"/>
      <c r="K100" s="115"/>
      <c r="L100" s="115"/>
      <c r="M100" s="115"/>
      <c r="N100" s="115"/>
      <c r="O100" s="115"/>
      <c r="P100" s="115">
        <v>10.2450492954768</v>
      </c>
      <c r="Q100" s="115"/>
      <c r="R100" s="115"/>
      <c r="S100" s="115">
        <v>10.2599074655098</v>
      </c>
      <c r="T100" s="115"/>
      <c r="U100" s="115"/>
      <c r="V100" s="115">
        <v>10.2986425164589</v>
      </c>
      <c r="W100" s="115"/>
      <c r="X100" s="115"/>
      <c r="Y100" s="115">
        <v>10.354675752216402</v>
      </c>
      <c r="Z100" s="115"/>
      <c r="AA100" s="115"/>
      <c r="AB100" s="115">
        <v>10.407191439669</v>
      </c>
      <c r="AC100" s="115"/>
      <c r="AD100" s="115"/>
      <c r="AE100" s="115">
        <v>10.4521842990273</v>
      </c>
      <c r="AF100" s="115"/>
      <c r="AG100" s="115"/>
      <c r="AH100" s="115">
        <v>10.470445791007199</v>
      </c>
      <c r="AI100" s="115"/>
      <c r="AJ100" s="115"/>
      <c r="AK100" s="115">
        <v>10.5088467789571</v>
      </c>
      <c r="AL100" s="115"/>
      <c r="AM100" s="115"/>
      <c r="AN100" s="115">
        <v>10.5458259279863</v>
      </c>
      <c r="AO100" s="115"/>
      <c r="AP100" s="115"/>
    </row>
    <row r="101" ht="14.25" customHeight="1">
      <c r="B101" s="116" t="s">
        <v>51</v>
      </c>
      <c r="C101" s="116"/>
      <c r="D101" s="115"/>
      <c r="E101" s="115"/>
      <c r="F101" s="115"/>
      <c r="G101" s="115"/>
      <c r="H101" s="115"/>
      <c r="I101" s="115"/>
      <c r="J101" s="115"/>
      <c r="K101" s="115"/>
      <c r="L101" s="115"/>
      <c r="M101" s="115"/>
      <c r="N101" s="115"/>
      <c r="O101" s="115"/>
      <c r="P101" s="115">
        <v>3.07351478864304</v>
      </c>
      <c r="Q101" s="115"/>
      <c r="R101" s="115"/>
      <c r="S101" s="115">
        <v>3.07797223965294</v>
      </c>
      <c r="T101" s="115"/>
      <c r="U101" s="115"/>
      <c r="V101" s="115">
        <v>3.0895927549376703</v>
      </c>
      <c r="W101" s="115"/>
      <c r="X101" s="115"/>
      <c r="Y101" s="115">
        <v>3.10640272566491</v>
      </c>
      <c r="Z101" s="115"/>
      <c r="AA101" s="115"/>
      <c r="AB101" s="115">
        <v>3.12215743190069</v>
      </c>
      <c r="AC101" s="115"/>
      <c r="AD101" s="115"/>
      <c r="AE101" s="115">
        <v>3.1356552897082</v>
      </c>
      <c r="AF101" s="115"/>
      <c r="AG101" s="115"/>
      <c r="AH101" s="115">
        <v>3.14113373730216</v>
      </c>
      <c r="AI101" s="115"/>
      <c r="AJ101" s="115"/>
      <c r="AK101" s="115">
        <v>3.15265403368713</v>
      </c>
      <c r="AL101" s="115"/>
      <c r="AM101" s="115"/>
      <c r="AN101" s="115">
        <v>3.16374777839589</v>
      </c>
      <c r="AO101" s="115"/>
      <c r="AP101" s="115"/>
    </row>
    <row r="102" ht="14.25" customHeight="1">
      <c r="B102" s="116" t="s">
        <v>52</v>
      </c>
      <c r="C102" s="116"/>
      <c r="D102" s="115"/>
      <c r="E102" s="115"/>
      <c r="F102" s="115"/>
      <c r="G102" s="115"/>
      <c r="H102" s="115"/>
      <c r="I102" s="115"/>
      <c r="J102" s="115"/>
      <c r="K102" s="115"/>
      <c r="L102" s="115"/>
      <c r="M102" s="115"/>
      <c r="N102" s="115"/>
      <c r="O102" s="115"/>
      <c r="P102" s="115">
        <v>7.17153450683376</v>
      </c>
      <c r="Q102" s="115"/>
      <c r="R102" s="115"/>
      <c r="S102" s="115">
        <v>7.18193522585686</v>
      </c>
      <c r="T102" s="115"/>
      <c r="U102" s="115"/>
      <c r="V102" s="115">
        <v>7.20904976152122</v>
      </c>
      <c r="W102" s="115"/>
      <c r="X102" s="115"/>
      <c r="Y102" s="115">
        <v>7.2482730265514705</v>
      </c>
      <c r="Z102" s="115"/>
      <c r="AA102" s="115"/>
      <c r="AB102" s="115">
        <v>7.28503400776827</v>
      </c>
      <c r="AC102" s="115"/>
      <c r="AD102" s="115"/>
      <c r="AE102" s="115">
        <v>7.3165290093191295</v>
      </c>
      <c r="AF102" s="115"/>
      <c r="AG102" s="115"/>
      <c r="AH102" s="115">
        <v>7.32931205370503</v>
      </c>
      <c r="AI102" s="115"/>
      <c r="AJ102" s="115"/>
      <c r="AK102" s="115">
        <v>7.35619274526998</v>
      </c>
      <c r="AL102" s="115"/>
      <c r="AM102" s="115"/>
      <c r="AN102" s="115">
        <v>7.38207814959041</v>
      </c>
      <c r="AO102" s="115"/>
      <c r="AP102" s="115"/>
    </row>
    <row r="103" ht="14.25" customHeight="1">
      <c r="B103" s="116" t="s">
        <v>122</v>
      </c>
      <c r="C103" s="116"/>
      <c r="D103" s="115"/>
      <c r="E103" s="115"/>
      <c r="F103" s="115"/>
      <c r="G103" s="115"/>
      <c r="H103" s="115"/>
      <c r="I103" s="115"/>
      <c r="J103" s="115"/>
      <c r="K103" s="115"/>
      <c r="L103" s="115"/>
      <c r="M103" s="115">
        <v>53.94782</v>
      </c>
      <c r="N103" s="115"/>
      <c r="O103" s="115"/>
      <c r="P103" s="115">
        <v>61.1193545068333</v>
      </c>
      <c r="Q103" s="115"/>
      <c r="R103" s="115"/>
      <c r="S103" s="115">
        <v>68.3012897325043</v>
      </c>
      <c r="T103" s="115"/>
      <c r="U103" s="115"/>
      <c r="V103" s="115">
        <v>75.5103394947851</v>
      </c>
      <c r="W103" s="115"/>
      <c r="X103" s="115"/>
      <c r="Y103" s="115">
        <v>82.7586125201093</v>
      </c>
      <c r="Z103" s="115"/>
      <c r="AA103" s="115"/>
      <c r="AB103" s="115">
        <v>90.0436465299407</v>
      </c>
      <c r="AC103" s="115"/>
      <c r="AD103" s="115"/>
      <c r="AE103" s="115">
        <v>97.3601755375932</v>
      </c>
      <c r="AF103" s="115"/>
      <c r="AG103" s="115"/>
      <c r="AH103" s="115">
        <v>104.689487591826</v>
      </c>
      <c r="AI103" s="115"/>
      <c r="AJ103" s="115"/>
      <c r="AK103" s="115">
        <v>112.045680338984</v>
      </c>
      <c r="AL103" s="115"/>
      <c r="AM103" s="115"/>
      <c r="AN103" s="115">
        <v>119.427758486359</v>
      </c>
      <c r="AO103" s="115"/>
      <c r="AP103" s="115"/>
    </row>
    <row r="106" ht="14.25" customHeight="1">
      <c r="B106" s="117" t="s">
        <v>7</v>
      </c>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ht="14.25" customHeight="1">
      <c r="B107" s="118" t="s">
        <v>1</v>
      </c>
      <c r="C107" s="119"/>
      <c r="D107" s="121" t="s">
        <v>8</v>
      </c>
      <c r="E107" s="121"/>
      <c r="F107" s="121"/>
      <c r="G107" s="121"/>
      <c r="H107" s="121"/>
      <c r="I107" s="121"/>
      <c r="J107" s="121"/>
      <c r="K107" s="121"/>
      <c r="L107" s="121"/>
      <c r="M107" s="121"/>
      <c r="N107" s="121"/>
      <c r="O107" s="122"/>
      <c r="P107" s="121" t="s">
        <v>9</v>
      </c>
      <c r="Q107" s="121"/>
      <c r="R107" s="121"/>
      <c r="S107" s="121"/>
      <c r="T107" s="121"/>
      <c r="U107" s="121"/>
      <c r="V107" s="121"/>
      <c r="W107" s="121"/>
      <c r="X107" s="121"/>
      <c r="Y107" s="121"/>
      <c r="Z107" s="121"/>
      <c r="AA107" s="121"/>
    </row>
    <row r="108" ht="14.25" customHeight="1">
      <c r="B108" s="100"/>
      <c r="C108" s="120"/>
      <c r="D108" s="87" t="s">
        <v>4</v>
      </c>
      <c r="E108" s="87"/>
      <c r="F108" s="87"/>
      <c r="G108" s="87"/>
      <c r="H108" s="87" t="s">
        <v>5</v>
      </c>
      <c r="I108" s="87"/>
      <c r="J108" s="87"/>
      <c r="K108" s="87"/>
      <c r="L108" s="87" t="s">
        <v>10</v>
      </c>
      <c r="M108" s="87"/>
      <c r="N108" s="87"/>
      <c r="O108" s="88"/>
      <c r="P108" s="87" t="s">
        <v>4</v>
      </c>
      <c r="Q108" s="87"/>
      <c r="R108" s="87"/>
      <c r="S108" s="87"/>
      <c r="T108" s="87" t="s">
        <v>5</v>
      </c>
      <c r="U108" s="87"/>
      <c r="V108" s="87"/>
      <c r="W108" s="87"/>
      <c r="X108" s="87" t="s">
        <v>10</v>
      </c>
      <c r="Y108" s="87"/>
      <c r="Z108" s="87"/>
      <c r="AA108" s="87"/>
    </row>
    <row r="109">
      <c r="B109" s="149" t="s">
        <v>11</v>
      </c>
      <c r="C109" s="149"/>
      <c r="D109" s="154"/>
      <c r="E109" s="154"/>
      <c r="F109" s="154"/>
      <c r="G109" s="154"/>
      <c r="H109" s="154">
        <v>299</v>
      </c>
      <c r="I109" s="154"/>
      <c r="J109" s="154"/>
      <c r="K109" s="154"/>
      <c r="L109" s="154">
        <v>299</v>
      </c>
      <c r="M109" s="154"/>
      <c r="N109" s="154"/>
      <c r="O109" s="154"/>
      <c r="P109" s="154"/>
      <c r="Q109" s="154"/>
      <c r="R109" s="154"/>
      <c r="S109" s="154"/>
      <c r="T109" s="154">
        <v>299</v>
      </c>
      <c r="U109" s="154"/>
      <c r="V109" s="154"/>
      <c r="W109" s="154"/>
      <c r="X109" s="154">
        <v>299</v>
      </c>
      <c r="Y109" s="154"/>
      <c r="Z109" s="154"/>
      <c r="AA109" s="154"/>
    </row>
    <row r="110">
      <c r="B110" s="155" t="s">
        <v>12</v>
      </c>
      <c r="C110" s="155"/>
      <c r="D110" s="154"/>
      <c r="E110" s="154"/>
      <c r="F110" s="154"/>
      <c r="G110" s="154"/>
      <c r="H110" s="156">
        <v>299</v>
      </c>
      <c r="I110" s="156"/>
      <c r="J110" s="156"/>
      <c r="K110" s="156"/>
      <c r="L110" s="156">
        <v>299</v>
      </c>
      <c r="M110" s="156"/>
      <c r="N110" s="156"/>
      <c r="O110" s="156"/>
      <c r="P110" s="154"/>
      <c r="Q110" s="154"/>
      <c r="R110" s="154"/>
      <c r="S110" s="154"/>
      <c r="T110" s="156">
        <v>299</v>
      </c>
      <c r="U110" s="156"/>
      <c r="V110" s="156"/>
      <c r="W110" s="156"/>
      <c r="X110" s="156">
        <v>299</v>
      </c>
      <c r="Y110" s="156"/>
      <c r="Z110" s="156"/>
      <c r="AA110" s="156"/>
    </row>
    <row r="111">
      <c r="B111" s="155" t="s">
        <v>13</v>
      </c>
      <c r="C111" s="155"/>
      <c r="D111" s="154"/>
      <c r="E111" s="154"/>
      <c r="F111" s="154"/>
      <c r="G111" s="154"/>
      <c r="H111" s="156">
        <v>299</v>
      </c>
      <c r="I111" s="156"/>
      <c r="J111" s="156"/>
      <c r="K111" s="156"/>
      <c r="L111" s="156">
        <v>299</v>
      </c>
      <c r="M111" s="156"/>
      <c r="N111" s="156"/>
      <c r="O111" s="156"/>
      <c r="P111" s="154"/>
      <c r="Q111" s="154"/>
      <c r="R111" s="154"/>
      <c r="S111" s="154"/>
      <c r="T111" s="156">
        <v>299</v>
      </c>
      <c r="U111" s="156"/>
      <c r="V111" s="156"/>
      <c r="W111" s="156"/>
      <c r="X111" s="156">
        <v>299</v>
      </c>
      <c r="Y111" s="156"/>
      <c r="Z111" s="156"/>
      <c r="AA111" s="156"/>
    </row>
    <row r="112">
      <c r="B112" s="155" t="s">
        <v>14</v>
      </c>
      <c r="C112" s="155"/>
      <c r="D112" s="154"/>
      <c r="E112" s="154"/>
      <c r="F112" s="154"/>
      <c r="G112" s="154"/>
      <c r="H112" s="156">
        <v>299</v>
      </c>
      <c r="I112" s="156"/>
      <c r="J112" s="156"/>
      <c r="K112" s="156"/>
      <c r="L112" s="156">
        <v>299</v>
      </c>
      <c r="M112" s="156"/>
      <c r="N112" s="156"/>
      <c r="O112" s="156"/>
      <c r="P112" s="154"/>
      <c r="Q112" s="154"/>
      <c r="R112" s="154"/>
      <c r="S112" s="154"/>
      <c r="T112" s="156">
        <v>299</v>
      </c>
      <c r="U112" s="156"/>
      <c r="V112" s="156"/>
      <c r="W112" s="156"/>
      <c r="X112" s="156">
        <v>299</v>
      </c>
      <c r="Y112" s="156"/>
      <c r="Z112" s="156"/>
      <c r="AA112" s="156"/>
    </row>
    <row r="113">
      <c r="B113" s="155" t="s">
        <v>15</v>
      </c>
      <c r="C113" s="155"/>
      <c r="D113" s="154"/>
      <c r="E113" s="154"/>
      <c r="F113" s="154"/>
      <c r="G113" s="154"/>
      <c r="H113" s="156">
        <v>299</v>
      </c>
      <c r="I113" s="156"/>
      <c r="J113" s="156"/>
      <c r="K113" s="156"/>
      <c r="L113" s="156">
        <v>299</v>
      </c>
      <c r="M113" s="156"/>
      <c r="N113" s="156"/>
      <c r="O113" s="156"/>
      <c r="P113" s="154"/>
      <c r="Q113" s="154"/>
      <c r="R113" s="154"/>
      <c r="S113" s="154"/>
      <c r="T113" s="156">
        <v>299</v>
      </c>
      <c r="U113" s="156"/>
      <c r="V113" s="156"/>
      <c r="W113" s="156"/>
      <c r="X113" s="156">
        <v>299</v>
      </c>
      <c r="Y113" s="156"/>
      <c r="Z113" s="156"/>
      <c r="AA113" s="156"/>
    </row>
    <row r="115">
      <c r="B115" s="149" t="s">
        <v>16</v>
      </c>
      <c r="C115" s="149"/>
      <c r="D115" s="154"/>
      <c r="E115" s="154"/>
      <c r="F115" s="154"/>
      <c r="G115" s="154"/>
      <c r="H115" s="154">
        <v>245.05218</v>
      </c>
      <c r="I115" s="154"/>
      <c r="J115" s="154"/>
      <c r="K115" s="154"/>
      <c r="L115" s="154">
        <v>245.05218</v>
      </c>
      <c r="M115" s="154"/>
      <c r="N115" s="154"/>
      <c r="O115" s="154"/>
      <c r="P115" s="154"/>
      <c r="Q115" s="154"/>
      <c r="R115" s="154"/>
      <c r="S115" s="154"/>
      <c r="T115" s="154">
        <v>245.05218</v>
      </c>
      <c r="U115" s="154"/>
      <c r="V115" s="154"/>
      <c r="W115" s="154"/>
      <c r="X115" s="154">
        <v>245.05218</v>
      </c>
      <c r="Y115" s="154"/>
      <c r="Z115" s="154"/>
      <c r="AA115" s="154"/>
    </row>
    <row r="116">
      <c r="B116" s="155" t="s">
        <v>17</v>
      </c>
      <c r="C116" s="155"/>
      <c r="D116" s="154"/>
      <c r="E116" s="154"/>
      <c r="F116" s="154"/>
      <c r="G116" s="154"/>
      <c r="H116" s="156">
        <v>245.05218</v>
      </c>
      <c r="I116" s="156"/>
      <c r="J116" s="156"/>
      <c r="K116" s="156"/>
      <c r="L116" s="156">
        <v>245.05218</v>
      </c>
      <c r="M116" s="156"/>
      <c r="N116" s="156"/>
      <c r="O116" s="156"/>
      <c r="P116" s="154"/>
      <c r="Q116" s="154"/>
      <c r="R116" s="154"/>
      <c r="S116" s="154"/>
      <c r="T116" s="156">
        <v>245.05218</v>
      </c>
      <c r="U116" s="156"/>
      <c r="V116" s="156"/>
      <c r="W116" s="156"/>
      <c r="X116" s="156">
        <v>245.05218</v>
      </c>
      <c r="Y116" s="156"/>
      <c r="Z116" s="156"/>
      <c r="AA116" s="156"/>
    </row>
    <row r="117">
      <c r="B117" s="155" t="s">
        <v>18</v>
      </c>
      <c r="C117" s="155"/>
      <c r="D117" s="154"/>
      <c r="E117" s="154"/>
      <c r="F117" s="154"/>
      <c r="G117" s="154"/>
      <c r="H117" s="156">
        <v>245.05218</v>
      </c>
      <c r="I117" s="156"/>
      <c r="J117" s="156"/>
      <c r="K117" s="156"/>
      <c r="L117" s="156">
        <v>245.05218</v>
      </c>
      <c r="M117" s="156"/>
      <c r="N117" s="156"/>
      <c r="O117" s="156"/>
      <c r="P117" s="154"/>
      <c r="Q117" s="154"/>
      <c r="R117" s="154"/>
      <c r="S117" s="154"/>
      <c r="T117" s="156">
        <v>245.05218</v>
      </c>
      <c r="U117" s="156"/>
      <c r="V117" s="156"/>
      <c r="W117" s="156"/>
      <c r="X117" s="156">
        <v>245.05218</v>
      </c>
      <c r="Y117" s="156"/>
      <c r="Z117" s="156"/>
      <c r="AA117" s="156"/>
    </row>
    <row r="119">
      <c r="B119" s="149" t="s">
        <v>19</v>
      </c>
      <c r="C119" s="149"/>
      <c r="D119" s="154"/>
      <c r="E119" s="154"/>
      <c r="F119" s="154"/>
      <c r="G119" s="154"/>
      <c r="H119" s="154">
        <v>87.783741565909708</v>
      </c>
      <c r="I119" s="154"/>
      <c r="J119" s="154"/>
      <c r="K119" s="154"/>
      <c r="L119" s="154">
        <v>87.783741565909708</v>
      </c>
      <c r="M119" s="154"/>
      <c r="N119" s="154"/>
      <c r="O119" s="154"/>
      <c r="P119" s="154"/>
      <c r="Q119" s="154"/>
      <c r="R119" s="154"/>
      <c r="S119" s="154"/>
      <c r="T119" s="154">
        <v>178.42957233110698</v>
      </c>
      <c r="U119" s="154"/>
      <c r="V119" s="154"/>
      <c r="W119" s="154"/>
      <c r="X119" s="154">
        <v>178.42957233110698</v>
      </c>
      <c r="Y119" s="154"/>
      <c r="Z119" s="154"/>
      <c r="AA119" s="154"/>
    </row>
    <row r="121">
      <c r="B121" s="155" t="s">
        <v>20</v>
      </c>
      <c r="C121" s="155"/>
      <c r="D121" s="154"/>
      <c r="E121" s="154"/>
      <c r="F121" s="154"/>
      <c r="G121" s="154"/>
      <c r="H121" s="156">
        <v>141.73156156591</v>
      </c>
      <c r="I121" s="156"/>
      <c r="J121" s="156"/>
      <c r="K121" s="156"/>
      <c r="L121" s="156">
        <v>141.73156156591</v>
      </c>
      <c r="M121" s="156"/>
      <c r="N121" s="156"/>
      <c r="O121" s="156"/>
      <c r="P121" s="154"/>
      <c r="Q121" s="154"/>
      <c r="R121" s="154"/>
      <c r="S121" s="154"/>
      <c r="T121" s="156">
        <v>232.377392331107</v>
      </c>
      <c r="U121" s="156"/>
      <c r="V121" s="156"/>
      <c r="W121" s="156"/>
      <c r="X121" s="156">
        <v>232.377392331107</v>
      </c>
      <c r="Y121" s="156"/>
      <c r="Z121" s="156"/>
      <c r="AA121" s="156"/>
    </row>
    <row r="122" ht="14.25" customHeight="1">
      <c r="B122" s="69"/>
      <c r="C122" s="69"/>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row>
    <row r="123" ht="14.25" customHeight="1">
      <c r="B123" s="69"/>
      <c r="C123" s="69"/>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row>
    <row r="124" ht="14.25" customHeight="1">
      <c r="B124" s="117" t="s">
        <v>21</v>
      </c>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ht="14.25" customHeight="1">
      <c r="B125" s="118" t="s">
        <v>1</v>
      </c>
      <c r="C125" s="119"/>
      <c r="D125" s="121" t="s">
        <v>8</v>
      </c>
      <c r="E125" s="121"/>
      <c r="F125" s="121"/>
      <c r="G125" s="121"/>
      <c r="H125" s="121"/>
      <c r="I125" s="121"/>
      <c r="J125" s="121"/>
      <c r="K125" s="121"/>
      <c r="L125" s="121"/>
      <c r="M125" s="121"/>
      <c r="N125" s="121"/>
      <c r="O125" s="122"/>
      <c r="P125" s="121" t="s">
        <v>9</v>
      </c>
      <c r="Q125" s="121"/>
      <c r="R125" s="121"/>
      <c r="S125" s="121"/>
      <c r="T125" s="121"/>
      <c r="U125" s="121"/>
      <c r="V125" s="121"/>
      <c r="W125" s="121"/>
      <c r="X125" s="121"/>
      <c r="Y125" s="121"/>
      <c r="Z125" s="121"/>
      <c r="AA125" s="121"/>
    </row>
    <row r="126" ht="14.25" customHeight="1">
      <c r="B126" s="100"/>
      <c r="C126" s="120"/>
      <c r="D126" s="87" t="s">
        <v>4</v>
      </c>
      <c r="E126" s="87"/>
      <c r="F126" s="87"/>
      <c r="G126" s="87"/>
      <c r="H126" s="87" t="s">
        <v>5</v>
      </c>
      <c r="I126" s="87"/>
      <c r="J126" s="87"/>
      <c r="K126" s="87"/>
      <c r="L126" s="87" t="s">
        <v>10</v>
      </c>
      <c r="M126" s="87"/>
      <c r="N126" s="87"/>
      <c r="O126" s="88"/>
      <c r="P126" s="87" t="s">
        <v>4</v>
      </c>
      <c r="Q126" s="87"/>
      <c r="R126" s="87"/>
      <c r="S126" s="87"/>
      <c r="T126" s="87" t="s">
        <v>5</v>
      </c>
      <c r="U126" s="87"/>
      <c r="V126" s="87"/>
      <c r="W126" s="87"/>
      <c r="X126" s="87" t="s">
        <v>10</v>
      </c>
      <c r="Y126" s="87"/>
      <c r="Z126" s="87"/>
      <c r="AA126" s="87"/>
    </row>
    <row r="127">
      <c r="B127" s="149" t="s">
        <v>11</v>
      </c>
      <c r="C127" s="149"/>
      <c r="D127" s="154"/>
      <c r="E127" s="154"/>
      <c r="F127" s="154"/>
      <c r="G127" s="154"/>
      <c r="H127" s="154">
        <v>16421.135818812771</v>
      </c>
      <c r="I127" s="154"/>
      <c r="J127" s="154"/>
      <c r="K127" s="154"/>
      <c r="L127" s="154">
        <v>16421.135818812771</v>
      </c>
      <c r="M127" s="154"/>
      <c r="N127" s="154"/>
      <c r="O127" s="154"/>
      <c r="P127" s="154"/>
      <c r="Q127" s="154"/>
      <c r="R127" s="154"/>
      <c r="S127" s="154"/>
      <c r="T127" s="154">
        <v>17950.961472448489</v>
      </c>
      <c r="U127" s="154"/>
      <c r="V127" s="154"/>
      <c r="W127" s="154"/>
      <c r="X127" s="154">
        <v>17950.961472448489</v>
      </c>
      <c r="Y127" s="154"/>
      <c r="Z127" s="154"/>
      <c r="AA127" s="154"/>
    </row>
    <row r="128">
      <c r="B128" s="155" t="s">
        <v>12</v>
      </c>
      <c r="C128" s="155"/>
      <c r="D128" s="154"/>
      <c r="E128" s="154"/>
      <c r="F128" s="154"/>
      <c r="G128" s="154"/>
      <c r="H128" s="156">
        <v>16421.135818812771</v>
      </c>
      <c r="I128" s="156"/>
      <c r="J128" s="156"/>
      <c r="K128" s="156"/>
      <c r="L128" s="156">
        <v>16421.135818812771</v>
      </c>
      <c r="M128" s="156"/>
      <c r="N128" s="156"/>
      <c r="O128" s="156"/>
      <c r="P128" s="154"/>
      <c r="Q128" s="154"/>
      <c r="R128" s="154"/>
      <c r="S128" s="154"/>
      <c r="T128" s="156">
        <v>17950.961472448489</v>
      </c>
      <c r="U128" s="156"/>
      <c r="V128" s="156"/>
      <c r="W128" s="156"/>
      <c r="X128" s="156">
        <v>17950.961472448489</v>
      </c>
      <c r="Y128" s="156"/>
      <c r="Z128" s="156"/>
      <c r="AA128" s="156"/>
    </row>
    <row r="129">
      <c r="B129" s="155" t="s">
        <v>13</v>
      </c>
      <c r="C129" s="155"/>
      <c r="D129" s="154"/>
      <c r="E129" s="154"/>
      <c r="F129" s="154"/>
      <c r="G129" s="154"/>
      <c r="H129" s="156">
        <v>16421.135818812771</v>
      </c>
      <c r="I129" s="156"/>
      <c r="J129" s="156"/>
      <c r="K129" s="156"/>
      <c r="L129" s="156">
        <v>16421.135818812771</v>
      </c>
      <c r="M129" s="156"/>
      <c r="N129" s="156"/>
      <c r="O129" s="156"/>
      <c r="P129" s="154"/>
      <c r="Q129" s="154"/>
      <c r="R129" s="154"/>
      <c r="S129" s="154"/>
      <c r="T129" s="156">
        <v>17950.961472448489</v>
      </c>
      <c r="U129" s="156"/>
      <c r="V129" s="156"/>
      <c r="W129" s="156"/>
      <c r="X129" s="156">
        <v>17950.961472448489</v>
      </c>
      <c r="Y129" s="156"/>
      <c r="Z129" s="156"/>
      <c r="AA129" s="156"/>
    </row>
    <row r="130">
      <c r="B130" s="155" t="s">
        <v>14</v>
      </c>
      <c r="C130" s="155"/>
      <c r="D130" s="154"/>
      <c r="E130" s="154"/>
      <c r="F130" s="154"/>
      <c r="G130" s="154"/>
      <c r="H130" s="156">
        <v>16421.135818812771</v>
      </c>
      <c r="I130" s="156"/>
      <c r="J130" s="156"/>
      <c r="K130" s="156"/>
      <c r="L130" s="156">
        <v>16421.135818812771</v>
      </c>
      <c r="M130" s="156"/>
      <c r="N130" s="156"/>
      <c r="O130" s="156"/>
      <c r="P130" s="154"/>
      <c r="Q130" s="154"/>
      <c r="R130" s="154"/>
      <c r="S130" s="154"/>
      <c r="T130" s="156">
        <v>17950.961472448489</v>
      </c>
      <c r="U130" s="156"/>
      <c r="V130" s="156"/>
      <c r="W130" s="156"/>
      <c r="X130" s="156">
        <v>17950.961472448489</v>
      </c>
      <c r="Y130" s="156"/>
      <c r="Z130" s="156"/>
      <c r="AA130" s="156"/>
    </row>
    <row r="131">
      <c r="B131" s="155" t="s">
        <v>15</v>
      </c>
      <c r="C131" s="155"/>
      <c r="D131" s="154"/>
      <c r="E131" s="154"/>
      <c r="F131" s="154"/>
      <c r="G131" s="154"/>
      <c r="H131" s="156">
        <v>16421.135818812771</v>
      </c>
      <c r="I131" s="156"/>
      <c r="J131" s="156"/>
      <c r="K131" s="156"/>
      <c r="L131" s="156">
        <v>16421.135818812771</v>
      </c>
      <c r="M131" s="156"/>
      <c r="N131" s="156"/>
      <c r="O131" s="156"/>
      <c r="P131" s="154"/>
      <c r="Q131" s="154"/>
      <c r="R131" s="154"/>
      <c r="S131" s="154"/>
      <c r="T131" s="156">
        <v>17950.961472448489</v>
      </c>
      <c r="U131" s="156"/>
      <c r="V131" s="156"/>
      <c r="W131" s="156"/>
      <c r="X131" s="156">
        <v>17950.961472448489</v>
      </c>
      <c r="Y131" s="156"/>
      <c r="Z131" s="156"/>
      <c r="AA131" s="156"/>
    </row>
    <row r="133">
      <c r="B133" s="149" t="s">
        <v>16</v>
      </c>
      <c r="C133" s="149"/>
      <c r="D133" s="154"/>
      <c r="E133" s="154"/>
      <c r="F133" s="154"/>
      <c r="G133" s="154"/>
      <c r="H133" s="154">
        <v>0</v>
      </c>
      <c r="I133" s="154"/>
      <c r="J133" s="154"/>
      <c r="K133" s="154"/>
      <c r="L133" s="154">
        <v>0</v>
      </c>
      <c r="M133" s="154"/>
      <c r="N133" s="154"/>
      <c r="O133" s="154"/>
      <c r="P133" s="154"/>
      <c r="Q133" s="154"/>
      <c r="R133" s="154"/>
      <c r="S133" s="154"/>
      <c r="T133" s="154">
        <v>0</v>
      </c>
      <c r="U133" s="154"/>
      <c r="V133" s="154"/>
      <c r="W133" s="154"/>
      <c r="X133" s="154">
        <v>0</v>
      </c>
      <c r="Y133" s="154"/>
      <c r="Z133" s="154"/>
      <c r="AA133" s="154"/>
    </row>
    <row r="134">
      <c r="B134" s="155" t="s">
        <v>17</v>
      </c>
      <c r="C134" s="155"/>
      <c r="D134" s="154"/>
      <c r="E134" s="154"/>
      <c r="F134" s="154"/>
      <c r="G134" s="154"/>
      <c r="H134" s="156">
        <v>0</v>
      </c>
      <c r="I134" s="156"/>
      <c r="J134" s="156"/>
      <c r="K134" s="156"/>
      <c r="L134" s="156">
        <v>0</v>
      </c>
      <c r="M134" s="156"/>
      <c r="N134" s="156"/>
      <c r="O134" s="156"/>
      <c r="P134" s="154"/>
      <c r="Q134" s="154"/>
      <c r="R134" s="154"/>
      <c r="S134" s="154"/>
      <c r="T134" s="156">
        <v>0</v>
      </c>
      <c r="U134" s="156"/>
      <c r="V134" s="156"/>
      <c r="W134" s="156"/>
      <c r="X134" s="156">
        <v>0</v>
      </c>
      <c r="Y134" s="156"/>
      <c r="Z134" s="156"/>
      <c r="AA134" s="156"/>
    </row>
    <row r="135">
      <c r="B135" s="155" t="s">
        <v>18</v>
      </c>
      <c r="C135" s="155"/>
      <c r="D135" s="154"/>
      <c r="E135" s="154"/>
      <c r="F135" s="154"/>
      <c r="G135" s="154"/>
      <c r="H135" s="156">
        <v>0</v>
      </c>
      <c r="I135" s="156"/>
      <c r="J135" s="156"/>
      <c r="K135" s="156"/>
      <c r="L135" s="156">
        <v>0</v>
      </c>
      <c r="M135" s="156"/>
      <c r="N135" s="156"/>
      <c r="O135" s="156"/>
      <c r="P135" s="154"/>
      <c r="Q135" s="154"/>
      <c r="R135" s="154"/>
      <c r="S135" s="154"/>
      <c r="T135" s="156">
        <v>0</v>
      </c>
      <c r="U135" s="156"/>
      <c r="V135" s="156"/>
      <c r="W135" s="156"/>
      <c r="X135" s="156">
        <v>0</v>
      </c>
      <c r="Y135" s="156"/>
      <c r="Z135" s="156"/>
      <c r="AA135" s="156"/>
    </row>
    <row r="137">
      <c r="B137" s="149" t="s">
        <v>19</v>
      </c>
      <c r="C137" s="149"/>
      <c r="D137" s="154"/>
      <c r="E137" s="154"/>
      <c r="F137" s="154"/>
      <c r="G137" s="154"/>
      <c r="H137" s="154">
        <v>984.20927567342233</v>
      </c>
      <c r="I137" s="154"/>
      <c r="J137" s="154"/>
      <c r="K137" s="154"/>
      <c r="L137" s="154">
        <v>984.20927567342233</v>
      </c>
      <c r="M137" s="154"/>
      <c r="N137" s="154"/>
      <c r="O137" s="154"/>
      <c r="P137" s="154"/>
      <c r="Q137" s="154"/>
      <c r="R137" s="154"/>
      <c r="S137" s="154"/>
      <c r="T137" s="154">
        <v>3543.0824780698194</v>
      </c>
      <c r="U137" s="154"/>
      <c r="V137" s="154"/>
      <c r="W137" s="154"/>
      <c r="X137" s="154">
        <v>3543.0824780698194</v>
      </c>
      <c r="Y137" s="154"/>
      <c r="Z137" s="154"/>
      <c r="AA137" s="154"/>
    </row>
    <row r="139">
      <c r="B139" s="155" t="s">
        <v>20</v>
      </c>
      <c r="C139" s="155"/>
      <c r="D139" s="154"/>
      <c r="E139" s="154"/>
      <c r="F139" s="154"/>
      <c r="G139" s="154"/>
      <c r="H139" s="156">
        <v>17405.345094486191</v>
      </c>
      <c r="I139" s="156"/>
      <c r="J139" s="156"/>
      <c r="K139" s="156"/>
      <c r="L139" s="156">
        <v>17405.345094486191</v>
      </c>
      <c r="M139" s="156"/>
      <c r="N139" s="156"/>
      <c r="O139" s="156"/>
      <c r="P139" s="154"/>
      <c r="Q139" s="154"/>
      <c r="R139" s="154"/>
      <c r="S139" s="154"/>
      <c r="T139" s="156">
        <v>21494.04395051832</v>
      </c>
      <c r="U139" s="156"/>
      <c r="V139" s="156"/>
      <c r="W139" s="156"/>
      <c r="X139" s="156">
        <v>21494.04395051832</v>
      </c>
      <c r="Y139" s="156"/>
      <c r="Z139" s="156"/>
      <c r="AA139" s="156"/>
    </row>
    <row r="140" ht="14.25" customHeight="1">
      <c r="B140" s="69"/>
      <c r="C140" s="69"/>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row>
    <row r="141" ht="14.25" customHeight="1">
      <c r="B141" s="69"/>
      <c r="C141" s="69"/>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row>
    <row r="142" ht="14.25" customHeight="1">
      <c r="B142" s="117" t="s">
        <v>22</v>
      </c>
      <c r="C142" s="117"/>
      <c r="D142" s="117"/>
      <c r="E142" s="117"/>
      <c r="F142" s="117"/>
      <c r="G142" s="117"/>
      <c r="H142" s="117"/>
      <c r="I142" s="117"/>
      <c r="J142" s="117"/>
      <c r="K142" s="117"/>
      <c r="L142" s="117"/>
      <c r="M142" s="117"/>
      <c r="N142" s="117"/>
      <c r="O142" s="117"/>
      <c r="P142" s="123" t="s">
        <v>23</v>
      </c>
      <c r="Q142" s="123"/>
      <c r="R142" s="123"/>
      <c r="S142" s="123"/>
      <c r="T142" s="123"/>
      <c r="U142" s="123"/>
      <c r="V142" s="123"/>
      <c r="W142" s="123"/>
      <c r="X142" s="124">
        <v>0.005</v>
      </c>
      <c r="Y142" s="125"/>
      <c r="Z142" s="125"/>
      <c r="AA142" s="125"/>
    </row>
    <row r="143" ht="14.25" customHeight="1">
      <c r="B143" s="118" t="s">
        <v>1</v>
      </c>
      <c r="C143" s="119"/>
      <c r="D143" s="121" t="s">
        <v>8</v>
      </c>
      <c r="E143" s="121"/>
      <c r="F143" s="121"/>
      <c r="G143" s="121"/>
      <c r="H143" s="121"/>
      <c r="I143" s="121"/>
      <c r="J143" s="121"/>
      <c r="K143" s="121"/>
      <c r="L143" s="121"/>
      <c r="M143" s="121"/>
      <c r="N143" s="121"/>
      <c r="O143" s="122"/>
      <c r="P143" s="121" t="s">
        <v>9</v>
      </c>
      <c r="Q143" s="121"/>
      <c r="R143" s="121"/>
      <c r="S143" s="121"/>
      <c r="T143" s="121"/>
      <c r="U143" s="121"/>
      <c r="V143" s="121"/>
      <c r="W143" s="121"/>
      <c r="X143" s="121"/>
      <c r="Y143" s="121"/>
      <c r="Z143" s="121"/>
      <c r="AA143" s="121"/>
    </row>
    <row r="144" ht="14.25" customHeight="1">
      <c r="B144" s="100"/>
      <c r="C144" s="120"/>
      <c r="D144" s="87" t="s">
        <v>4</v>
      </c>
      <c r="E144" s="87"/>
      <c r="F144" s="87"/>
      <c r="G144" s="87"/>
      <c r="H144" s="87" t="s">
        <v>5</v>
      </c>
      <c r="I144" s="87"/>
      <c r="J144" s="87"/>
      <c r="K144" s="87"/>
      <c r="L144" s="87" t="s">
        <v>10</v>
      </c>
      <c r="M144" s="87"/>
      <c r="N144" s="87"/>
      <c r="O144" s="88"/>
      <c r="P144" s="87" t="s">
        <v>4</v>
      </c>
      <c r="Q144" s="87"/>
      <c r="R144" s="87"/>
      <c r="S144" s="87"/>
      <c r="T144" s="87" t="s">
        <v>5</v>
      </c>
      <c r="U144" s="87"/>
      <c r="V144" s="87"/>
      <c r="W144" s="87"/>
      <c r="X144" s="87" t="s">
        <v>10</v>
      </c>
      <c r="Y144" s="87"/>
      <c r="Z144" s="87"/>
      <c r="AA144" s="87"/>
    </row>
    <row r="145">
      <c r="B145" s="149" t="s">
        <v>11</v>
      </c>
      <c r="C145" s="149"/>
      <c r="D145" s="150"/>
      <c r="E145" s="150"/>
      <c r="F145" s="150"/>
      <c r="G145" s="150"/>
      <c r="H145" s="150">
        <v>4.7355683074879975</v>
      </c>
      <c r="I145" s="150"/>
      <c r="J145" s="150"/>
      <c r="K145" s="150"/>
      <c r="L145" s="150">
        <v>4.7355683074879975</v>
      </c>
      <c r="M145" s="150"/>
      <c r="N145" s="150"/>
      <c r="O145" s="150"/>
      <c r="P145" s="150"/>
      <c r="Q145" s="150"/>
      <c r="R145" s="150"/>
      <c r="S145" s="150"/>
      <c r="T145" s="150">
        <v>5.2445171666295574</v>
      </c>
      <c r="U145" s="150"/>
      <c r="V145" s="150"/>
      <c r="W145" s="150"/>
      <c r="X145" s="150">
        <v>5.2445171666295574</v>
      </c>
      <c r="Y145" s="150"/>
      <c r="Z145" s="150"/>
      <c r="AA145" s="150"/>
    </row>
    <row r="146">
      <c r="B146" s="155" t="s">
        <v>12</v>
      </c>
      <c r="C146" s="155"/>
      <c r="D146" s="150"/>
      <c r="E146" s="150"/>
      <c r="F146" s="150"/>
      <c r="G146" s="150"/>
      <c r="H146" s="157">
        <v>4.7355683074879975</v>
      </c>
      <c r="I146" s="157"/>
      <c r="J146" s="157"/>
      <c r="K146" s="157"/>
      <c r="L146" s="157">
        <v>4.7355683074879975</v>
      </c>
      <c r="M146" s="157"/>
      <c r="N146" s="157"/>
      <c r="O146" s="157"/>
      <c r="P146" s="150"/>
      <c r="Q146" s="150"/>
      <c r="R146" s="150"/>
      <c r="S146" s="150"/>
      <c r="T146" s="157">
        <v>5.2445171666295574</v>
      </c>
      <c r="U146" s="157"/>
      <c r="V146" s="157"/>
      <c r="W146" s="157"/>
      <c r="X146" s="157">
        <v>5.2445171666295574</v>
      </c>
      <c r="Y146" s="157"/>
      <c r="Z146" s="157"/>
      <c r="AA146" s="157"/>
    </row>
    <row r="147">
      <c r="B147" s="155" t="s">
        <v>13</v>
      </c>
      <c r="C147" s="155"/>
      <c r="D147" s="150"/>
      <c r="E147" s="150"/>
      <c r="F147" s="150"/>
      <c r="G147" s="150"/>
      <c r="H147" s="157">
        <v>4.7355683074879975</v>
      </c>
      <c r="I147" s="157"/>
      <c r="J147" s="157"/>
      <c r="K147" s="157"/>
      <c r="L147" s="157">
        <v>4.7355683074879975</v>
      </c>
      <c r="M147" s="157"/>
      <c r="N147" s="157"/>
      <c r="O147" s="157"/>
      <c r="P147" s="150"/>
      <c r="Q147" s="150"/>
      <c r="R147" s="150"/>
      <c r="S147" s="150"/>
      <c r="T147" s="157">
        <v>5.2445171666295574</v>
      </c>
      <c r="U147" s="157"/>
      <c r="V147" s="157"/>
      <c r="W147" s="157"/>
      <c r="X147" s="157">
        <v>5.2445171666295574</v>
      </c>
      <c r="Y147" s="157"/>
      <c r="Z147" s="157"/>
      <c r="AA147" s="157"/>
    </row>
    <row r="148">
      <c r="B148" s="155" t="s">
        <v>14</v>
      </c>
      <c r="C148" s="155"/>
      <c r="D148" s="150"/>
      <c r="E148" s="150"/>
      <c r="F148" s="150"/>
      <c r="G148" s="150"/>
      <c r="H148" s="157">
        <v>4.7355683074879975</v>
      </c>
      <c r="I148" s="157"/>
      <c r="J148" s="157"/>
      <c r="K148" s="157"/>
      <c r="L148" s="157">
        <v>4.7355683074879975</v>
      </c>
      <c r="M148" s="157"/>
      <c r="N148" s="157"/>
      <c r="O148" s="157"/>
      <c r="P148" s="150"/>
      <c r="Q148" s="150"/>
      <c r="R148" s="150"/>
      <c r="S148" s="150"/>
      <c r="T148" s="157">
        <v>5.2445171666295574</v>
      </c>
      <c r="U148" s="157"/>
      <c r="V148" s="157"/>
      <c r="W148" s="157"/>
      <c r="X148" s="157">
        <v>5.2445171666295574</v>
      </c>
      <c r="Y148" s="157"/>
      <c r="Z148" s="157"/>
      <c r="AA148" s="157"/>
    </row>
    <row r="149">
      <c r="B149" s="155" t="s">
        <v>15</v>
      </c>
      <c r="C149" s="155"/>
      <c r="D149" s="150"/>
      <c r="E149" s="150"/>
      <c r="F149" s="150"/>
      <c r="G149" s="150"/>
      <c r="H149" s="157">
        <v>4.7355683074879975</v>
      </c>
      <c r="I149" s="157"/>
      <c r="J149" s="157"/>
      <c r="K149" s="157"/>
      <c r="L149" s="157">
        <v>4.7355683074879975</v>
      </c>
      <c r="M149" s="157"/>
      <c r="N149" s="157"/>
      <c r="O149" s="157"/>
      <c r="P149" s="150"/>
      <c r="Q149" s="150"/>
      <c r="R149" s="150"/>
      <c r="S149" s="150"/>
      <c r="T149" s="157">
        <v>5.2445171666295574</v>
      </c>
      <c r="U149" s="157"/>
      <c r="V149" s="157"/>
      <c r="W149" s="157"/>
      <c r="X149" s="157">
        <v>5.2445171666295574</v>
      </c>
      <c r="Y149" s="157"/>
      <c r="Z149" s="157"/>
      <c r="AA149" s="157"/>
    </row>
    <row r="151">
      <c r="B151" s="149" t="s">
        <v>16</v>
      </c>
      <c r="C151" s="149"/>
      <c r="D151" s="150"/>
      <c r="E151" s="150"/>
      <c r="F151" s="150"/>
      <c r="G151" s="150"/>
      <c r="H151" s="150">
        <v>0</v>
      </c>
      <c r="I151" s="150"/>
      <c r="J151" s="150"/>
      <c r="K151" s="150"/>
      <c r="L151" s="150">
        <v>0</v>
      </c>
      <c r="M151" s="150"/>
      <c r="N151" s="150"/>
      <c r="O151" s="150"/>
      <c r="P151" s="150"/>
      <c r="Q151" s="150"/>
      <c r="R151" s="150"/>
      <c r="S151" s="150"/>
      <c r="T151" s="150">
        <v>0</v>
      </c>
      <c r="U151" s="150"/>
      <c r="V151" s="150"/>
      <c r="W151" s="150"/>
      <c r="X151" s="150">
        <v>0</v>
      </c>
      <c r="Y151" s="150"/>
      <c r="Z151" s="150"/>
      <c r="AA151" s="150"/>
    </row>
    <row r="152">
      <c r="B152" s="155" t="s">
        <v>17</v>
      </c>
      <c r="C152" s="155"/>
      <c r="D152" s="150"/>
      <c r="E152" s="150"/>
      <c r="F152" s="150"/>
      <c r="G152" s="150"/>
      <c r="H152" s="157">
        <v>0</v>
      </c>
      <c r="I152" s="157"/>
      <c r="J152" s="157"/>
      <c r="K152" s="157"/>
      <c r="L152" s="157">
        <v>0</v>
      </c>
      <c r="M152" s="157"/>
      <c r="N152" s="157"/>
      <c r="O152" s="157"/>
      <c r="P152" s="150"/>
      <c r="Q152" s="150"/>
      <c r="R152" s="150"/>
      <c r="S152" s="150"/>
      <c r="T152" s="157">
        <v>0</v>
      </c>
      <c r="U152" s="157"/>
      <c r="V152" s="157"/>
      <c r="W152" s="157"/>
      <c r="X152" s="157">
        <v>0</v>
      </c>
      <c r="Y152" s="157"/>
      <c r="Z152" s="157"/>
      <c r="AA152" s="157"/>
    </row>
    <row r="153">
      <c r="B153" s="155" t="s">
        <v>18</v>
      </c>
      <c r="C153" s="155"/>
      <c r="D153" s="150"/>
      <c r="E153" s="150"/>
      <c r="F153" s="150"/>
      <c r="G153" s="150"/>
      <c r="H153" s="157">
        <v>0</v>
      </c>
      <c r="I153" s="157"/>
      <c r="J153" s="157"/>
      <c r="K153" s="157"/>
      <c r="L153" s="157">
        <v>0</v>
      </c>
      <c r="M153" s="157"/>
      <c r="N153" s="157"/>
      <c r="O153" s="157"/>
      <c r="P153" s="150"/>
      <c r="Q153" s="150"/>
      <c r="R153" s="150"/>
      <c r="S153" s="150"/>
      <c r="T153" s="157">
        <v>0</v>
      </c>
      <c r="U153" s="157"/>
      <c r="V153" s="157"/>
      <c r="W153" s="157"/>
      <c r="X153" s="157">
        <v>0</v>
      </c>
      <c r="Y153" s="157"/>
      <c r="Z153" s="157"/>
      <c r="AA153" s="157"/>
    </row>
    <row r="155">
      <c r="B155" s="149" t="s">
        <v>19</v>
      </c>
      <c r="C155" s="149"/>
      <c r="D155" s="150"/>
      <c r="E155" s="150"/>
      <c r="F155" s="150"/>
      <c r="G155" s="150"/>
      <c r="H155" s="150">
        <v>2.1883583364</v>
      </c>
      <c r="I155" s="150"/>
      <c r="J155" s="150"/>
      <c r="K155" s="150"/>
      <c r="L155" s="150">
        <v>2.1883583364</v>
      </c>
      <c r="M155" s="150"/>
      <c r="N155" s="150"/>
      <c r="O155" s="150"/>
      <c r="P155" s="150"/>
      <c r="Q155" s="150"/>
      <c r="R155" s="150"/>
      <c r="S155" s="150"/>
      <c r="T155" s="150">
        <v>2.7227891895000003</v>
      </c>
      <c r="U155" s="150"/>
      <c r="V155" s="150"/>
      <c r="W155" s="150"/>
      <c r="X155" s="150">
        <v>2.7227891895000003</v>
      </c>
      <c r="Y155" s="150"/>
      <c r="Z155" s="150"/>
      <c r="AA155" s="150"/>
    </row>
    <row r="156" ht="14.25" customHeight="1">
      <c r="B156" s="69"/>
      <c r="C156" s="69"/>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ht="14.25" customHeight="1">
      <c r="B157" s="69"/>
      <c r="C157" s="69"/>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ht="14.25" customHeight="1">
      <c r="B158" s="117" t="s">
        <v>24</v>
      </c>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ht="14.25" customHeight="1">
      <c r="B159" s="118" t="s">
        <v>1</v>
      </c>
      <c r="C159" s="119"/>
      <c r="D159" s="121" t="s">
        <v>8</v>
      </c>
      <c r="E159" s="121"/>
      <c r="F159" s="121"/>
      <c r="G159" s="121"/>
      <c r="H159" s="121"/>
      <c r="I159" s="121"/>
      <c r="J159" s="121"/>
      <c r="K159" s="121"/>
      <c r="L159" s="121"/>
      <c r="M159" s="121"/>
      <c r="N159" s="121"/>
      <c r="O159" s="122"/>
      <c r="P159" s="121" t="s">
        <v>9</v>
      </c>
      <c r="Q159" s="121"/>
      <c r="R159" s="121"/>
      <c r="S159" s="121"/>
      <c r="T159" s="121"/>
      <c r="U159" s="121"/>
      <c r="V159" s="121"/>
      <c r="W159" s="121"/>
      <c r="X159" s="121"/>
      <c r="Y159" s="121"/>
      <c r="Z159" s="121"/>
      <c r="AA159" s="121"/>
    </row>
    <row r="160" ht="14.25" customHeight="1">
      <c r="B160" s="100"/>
      <c r="C160" s="120"/>
      <c r="D160" s="87" t="s">
        <v>4</v>
      </c>
      <c r="E160" s="87"/>
      <c r="F160" s="87"/>
      <c r="G160" s="87"/>
      <c r="H160" s="87" t="s">
        <v>5</v>
      </c>
      <c r="I160" s="87"/>
      <c r="J160" s="87"/>
      <c r="K160" s="87"/>
      <c r="L160" s="87" t="s">
        <v>10</v>
      </c>
      <c r="M160" s="87"/>
      <c r="N160" s="87"/>
      <c r="O160" s="88"/>
      <c r="P160" s="87" t="s">
        <v>4</v>
      </c>
      <c r="Q160" s="87"/>
      <c r="R160" s="87"/>
      <c r="S160" s="87"/>
      <c r="T160" s="87" t="s">
        <v>5</v>
      </c>
      <c r="U160" s="87"/>
      <c r="V160" s="87"/>
      <c r="W160" s="87"/>
      <c r="X160" s="87" t="s">
        <v>10</v>
      </c>
      <c r="Y160" s="87"/>
      <c r="Z160" s="87"/>
      <c r="AA160" s="87"/>
    </row>
    <row r="161">
      <c r="B161" s="149" t="s">
        <v>11</v>
      </c>
      <c r="C161" s="149"/>
      <c r="D161" s="154"/>
      <c r="E161" s="154"/>
      <c r="F161" s="154"/>
      <c r="G161" s="154"/>
      <c r="H161" s="154">
        <v>163.436695175667</v>
      </c>
      <c r="I161" s="154"/>
      <c r="J161" s="154"/>
      <c r="K161" s="154"/>
      <c r="L161" s="154">
        <v>163.436695175667</v>
      </c>
      <c r="M161" s="154"/>
      <c r="N161" s="154"/>
      <c r="O161" s="154"/>
      <c r="P161" s="154"/>
      <c r="Q161" s="154"/>
      <c r="R161" s="154"/>
      <c r="S161" s="154"/>
      <c r="T161" s="154">
        <v>160.21936188121705</v>
      </c>
      <c r="U161" s="154"/>
      <c r="V161" s="154"/>
      <c r="W161" s="154"/>
      <c r="X161" s="154">
        <v>160.21936188121705</v>
      </c>
      <c r="Y161" s="154"/>
      <c r="Z161" s="154"/>
      <c r="AA161" s="154"/>
    </row>
    <row r="162">
      <c r="B162" s="155" t="s">
        <v>12</v>
      </c>
      <c r="C162" s="155"/>
      <c r="D162" s="154"/>
      <c r="E162" s="154"/>
      <c r="F162" s="154"/>
      <c r="G162" s="154"/>
      <c r="H162" s="156">
        <v>163.436695175667</v>
      </c>
      <c r="I162" s="156"/>
      <c r="J162" s="156"/>
      <c r="K162" s="156"/>
      <c r="L162" s="156">
        <v>163.436695175667</v>
      </c>
      <c r="M162" s="156"/>
      <c r="N162" s="156"/>
      <c r="O162" s="156"/>
      <c r="P162" s="154"/>
      <c r="Q162" s="154"/>
      <c r="R162" s="154"/>
      <c r="S162" s="154"/>
      <c r="T162" s="156">
        <v>160.21936188121705</v>
      </c>
      <c r="U162" s="156"/>
      <c r="V162" s="156"/>
      <c r="W162" s="156"/>
      <c r="X162" s="156">
        <v>160.21936188121705</v>
      </c>
      <c r="Y162" s="156"/>
      <c r="Z162" s="156"/>
      <c r="AA162" s="156"/>
    </row>
    <row r="163">
      <c r="B163" s="155" t="s">
        <v>13</v>
      </c>
      <c r="C163" s="155"/>
      <c r="D163" s="154"/>
      <c r="E163" s="154"/>
      <c r="F163" s="154"/>
      <c r="G163" s="154"/>
      <c r="H163" s="156">
        <v>163.436695175667</v>
      </c>
      <c r="I163" s="156"/>
      <c r="J163" s="156"/>
      <c r="K163" s="156"/>
      <c r="L163" s="156">
        <v>163.436695175667</v>
      </c>
      <c r="M163" s="156"/>
      <c r="N163" s="156"/>
      <c r="O163" s="156"/>
      <c r="P163" s="154"/>
      <c r="Q163" s="154"/>
      <c r="R163" s="154"/>
      <c r="S163" s="154"/>
      <c r="T163" s="156">
        <v>160.21936188121705</v>
      </c>
      <c r="U163" s="156"/>
      <c r="V163" s="156"/>
      <c r="W163" s="156"/>
      <c r="X163" s="156">
        <v>160.21936188121705</v>
      </c>
      <c r="Y163" s="156"/>
      <c r="Z163" s="156"/>
      <c r="AA163" s="156"/>
    </row>
    <row r="164">
      <c r="B164" s="155" t="s">
        <v>14</v>
      </c>
      <c r="C164" s="155"/>
      <c r="D164" s="154"/>
      <c r="E164" s="154"/>
      <c r="F164" s="154"/>
      <c r="G164" s="154"/>
      <c r="H164" s="156">
        <v>163.436695175667</v>
      </c>
      <c r="I164" s="156"/>
      <c r="J164" s="156"/>
      <c r="K164" s="156"/>
      <c r="L164" s="156">
        <v>163.436695175667</v>
      </c>
      <c r="M164" s="156"/>
      <c r="N164" s="156"/>
      <c r="O164" s="156"/>
      <c r="P164" s="154"/>
      <c r="Q164" s="154"/>
      <c r="R164" s="154"/>
      <c r="S164" s="154"/>
      <c r="T164" s="156">
        <v>160.21936188121705</v>
      </c>
      <c r="U164" s="156"/>
      <c r="V164" s="156"/>
      <c r="W164" s="156"/>
      <c r="X164" s="156">
        <v>160.21936188121705</v>
      </c>
      <c r="Y164" s="156"/>
      <c r="Z164" s="156"/>
      <c r="AA164" s="156"/>
    </row>
    <row r="165">
      <c r="B165" s="155" t="s">
        <v>15</v>
      </c>
      <c r="C165" s="155"/>
      <c r="D165" s="154"/>
      <c r="E165" s="154"/>
      <c r="F165" s="154"/>
      <c r="G165" s="154"/>
      <c r="H165" s="156">
        <v>163.436695175667</v>
      </c>
      <c r="I165" s="156"/>
      <c r="J165" s="156"/>
      <c r="K165" s="156"/>
      <c r="L165" s="156">
        <v>163.436695175667</v>
      </c>
      <c r="M165" s="156"/>
      <c r="N165" s="156"/>
      <c r="O165" s="156"/>
      <c r="P165" s="154"/>
      <c r="Q165" s="154"/>
      <c r="R165" s="154"/>
      <c r="S165" s="154"/>
      <c r="T165" s="156">
        <v>160.21936188121705</v>
      </c>
      <c r="U165" s="156"/>
      <c r="V165" s="156"/>
      <c r="W165" s="156"/>
      <c r="X165" s="156">
        <v>160.21936188121705</v>
      </c>
      <c r="Y165" s="156"/>
      <c r="Z165" s="156"/>
      <c r="AA165" s="156"/>
    </row>
    <row r="167">
      <c r="B167" s="149" t="s">
        <v>16</v>
      </c>
      <c r="C167" s="149"/>
      <c r="D167" s="154"/>
      <c r="E167" s="154"/>
      <c r="F167" s="154"/>
      <c r="G167" s="154"/>
      <c r="H167" s="154">
        <v>0</v>
      </c>
      <c r="I167" s="154"/>
      <c r="J167" s="154"/>
      <c r="K167" s="154"/>
      <c r="L167" s="154">
        <v>0</v>
      </c>
      <c r="M167" s="154"/>
      <c r="N167" s="154"/>
      <c r="O167" s="154"/>
      <c r="P167" s="154"/>
      <c r="Q167" s="154"/>
      <c r="R167" s="154"/>
      <c r="S167" s="154"/>
      <c r="T167" s="154">
        <v>0</v>
      </c>
      <c r="U167" s="154"/>
      <c r="V167" s="154"/>
      <c r="W167" s="154"/>
      <c r="X167" s="154">
        <v>0</v>
      </c>
      <c r="Y167" s="154"/>
      <c r="Z167" s="154"/>
      <c r="AA167" s="154"/>
    </row>
    <row r="168">
      <c r="B168" s="155" t="s">
        <v>17</v>
      </c>
      <c r="C168" s="155"/>
      <c r="D168" s="154"/>
      <c r="E168" s="154"/>
      <c r="F168" s="154"/>
      <c r="G168" s="154"/>
      <c r="H168" s="156">
        <v>0</v>
      </c>
      <c r="I168" s="156"/>
      <c r="J168" s="156"/>
      <c r="K168" s="156"/>
      <c r="L168" s="156">
        <v>0</v>
      </c>
      <c r="M168" s="156"/>
      <c r="N168" s="156"/>
      <c r="O168" s="156"/>
      <c r="P168" s="154"/>
      <c r="Q168" s="154"/>
      <c r="R168" s="154"/>
      <c r="S168" s="154"/>
      <c r="T168" s="156">
        <v>0</v>
      </c>
      <c r="U168" s="156"/>
      <c r="V168" s="156"/>
      <c r="W168" s="156"/>
      <c r="X168" s="156">
        <v>0</v>
      </c>
      <c r="Y168" s="156"/>
      <c r="Z168" s="156"/>
      <c r="AA168" s="156"/>
    </row>
    <row r="169">
      <c r="B169" s="155" t="s">
        <v>18</v>
      </c>
      <c r="C169" s="155"/>
      <c r="D169" s="154"/>
      <c r="E169" s="154"/>
      <c r="F169" s="154"/>
      <c r="G169" s="154"/>
      <c r="H169" s="156">
        <v>0</v>
      </c>
      <c r="I169" s="156"/>
      <c r="J169" s="156"/>
      <c r="K169" s="156"/>
      <c r="L169" s="156">
        <v>0</v>
      </c>
      <c r="M169" s="156"/>
      <c r="N169" s="156"/>
      <c r="O169" s="156"/>
      <c r="P169" s="154"/>
      <c r="Q169" s="154"/>
      <c r="R169" s="154"/>
      <c r="S169" s="154"/>
      <c r="T169" s="156">
        <v>0</v>
      </c>
      <c r="U169" s="156"/>
      <c r="V169" s="156"/>
      <c r="W169" s="156"/>
      <c r="X169" s="156">
        <v>0</v>
      </c>
      <c r="Y169" s="156"/>
      <c r="Z169" s="156"/>
      <c r="AA169" s="156"/>
    </row>
    <row r="171">
      <c r="B171" s="149" t="s">
        <v>19</v>
      </c>
      <c r="C171" s="149"/>
      <c r="D171" s="154"/>
      <c r="E171" s="154"/>
      <c r="F171" s="154"/>
      <c r="G171" s="154"/>
      <c r="H171" s="154">
        <v>566.72406196411066</v>
      </c>
      <c r="I171" s="154"/>
      <c r="J171" s="154"/>
      <c r="K171" s="154"/>
      <c r="L171" s="154">
        <v>566.72406196411066</v>
      </c>
      <c r="M171" s="154"/>
      <c r="N171" s="154"/>
      <c r="O171" s="154"/>
      <c r="P171" s="154"/>
      <c r="Q171" s="154"/>
      <c r="R171" s="154"/>
      <c r="S171" s="154"/>
      <c r="T171" s="154">
        <v>1639.7138389702438</v>
      </c>
      <c r="U171" s="154"/>
      <c r="V171" s="154"/>
      <c r="W171" s="154"/>
      <c r="X171" s="154">
        <v>1639.7138389702438</v>
      </c>
      <c r="Y171" s="154"/>
      <c r="Z171" s="154"/>
      <c r="AA171" s="154"/>
    </row>
    <row r="172" ht="14.25" customHeight="1">
      <c r="B172" s="69"/>
      <c r="C172" s="69"/>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ht="14.25" customHeight="1">
      <c r="B173" s="69"/>
      <c r="C173" s="69"/>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row>
    <row r="174" ht="14.25" customHeight="1">
      <c r="B174" s="117" t="s">
        <v>25</v>
      </c>
      <c r="C174" s="117"/>
      <c r="D174" s="117"/>
      <c r="E174" s="117"/>
      <c r="F174" s="117"/>
      <c r="G174" s="117"/>
      <c r="H174" s="117"/>
      <c r="I174" s="117"/>
      <c r="J174" s="117"/>
      <c r="K174" s="117"/>
      <c r="L174" s="117"/>
      <c r="M174" s="117"/>
      <c r="N174" s="117"/>
      <c r="O174" s="117"/>
      <c r="P174" s="123" t="s">
        <v>23</v>
      </c>
      <c r="Q174" s="123"/>
      <c r="R174" s="123"/>
      <c r="S174" s="123"/>
      <c r="T174" s="123"/>
      <c r="U174" s="123"/>
      <c r="V174" s="123"/>
      <c r="W174" s="123"/>
      <c r="X174" s="124">
        <v>0.005</v>
      </c>
      <c r="Y174" s="125"/>
      <c r="Z174" s="125"/>
      <c r="AA174" s="125"/>
    </row>
    <row r="175" ht="14.25" customHeight="1">
      <c r="B175" s="118" t="s">
        <v>1</v>
      </c>
      <c r="C175" s="119"/>
      <c r="D175" s="121" t="s">
        <v>8</v>
      </c>
      <c r="E175" s="121"/>
      <c r="F175" s="121"/>
      <c r="G175" s="121"/>
      <c r="H175" s="121"/>
      <c r="I175" s="121"/>
      <c r="J175" s="121"/>
      <c r="K175" s="121"/>
      <c r="L175" s="121"/>
      <c r="M175" s="121"/>
      <c r="N175" s="121"/>
      <c r="O175" s="122"/>
      <c r="P175" s="121" t="s">
        <v>9</v>
      </c>
      <c r="Q175" s="121"/>
      <c r="R175" s="121"/>
      <c r="S175" s="121"/>
      <c r="T175" s="121"/>
      <c r="U175" s="121"/>
      <c r="V175" s="121"/>
      <c r="W175" s="121"/>
      <c r="X175" s="121"/>
      <c r="Y175" s="121"/>
      <c r="Z175" s="121"/>
      <c r="AA175" s="121"/>
    </row>
    <row r="176" ht="14.25" customHeight="1">
      <c r="B176" s="100"/>
      <c r="C176" s="120"/>
      <c r="D176" s="87" t="s">
        <v>4</v>
      </c>
      <c r="E176" s="87"/>
      <c r="F176" s="87"/>
      <c r="G176" s="87"/>
      <c r="H176" s="87" t="s">
        <v>5</v>
      </c>
      <c r="I176" s="87"/>
      <c r="J176" s="87"/>
      <c r="K176" s="87"/>
      <c r="L176" s="87" t="s">
        <v>10</v>
      </c>
      <c r="M176" s="87"/>
      <c r="N176" s="87"/>
      <c r="O176" s="88"/>
      <c r="P176" s="87" t="s">
        <v>4</v>
      </c>
      <c r="Q176" s="87"/>
      <c r="R176" s="87"/>
      <c r="S176" s="87"/>
      <c r="T176" s="87" t="s">
        <v>5</v>
      </c>
      <c r="U176" s="87"/>
      <c r="V176" s="87"/>
      <c r="W176" s="87"/>
      <c r="X176" s="87" t="s">
        <v>10</v>
      </c>
      <c r="Y176" s="87"/>
      <c r="Z176" s="87"/>
      <c r="AA176" s="87"/>
    </row>
    <row r="177">
      <c r="B177" s="149" t="s">
        <v>11</v>
      </c>
      <c r="C177" s="149"/>
      <c r="D177" s="150"/>
      <c r="E177" s="150"/>
      <c r="F177" s="150"/>
      <c r="G177" s="150"/>
      <c r="H177" s="150">
        <v>5.8221323886999992</v>
      </c>
      <c r="I177" s="150"/>
      <c r="J177" s="150"/>
      <c r="K177" s="150"/>
      <c r="L177" s="150">
        <v>5.8221323886999992</v>
      </c>
      <c r="M177" s="150"/>
      <c r="N177" s="150"/>
      <c r="O177" s="150"/>
      <c r="P177" s="150"/>
      <c r="Q177" s="150"/>
      <c r="R177" s="150"/>
      <c r="S177" s="150"/>
      <c r="T177" s="150">
        <v>6.1471557383</v>
      </c>
      <c r="U177" s="150"/>
      <c r="V177" s="150"/>
      <c r="W177" s="150"/>
      <c r="X177" s="150">
        <v>6.1471557383</v>
      </c>
      <c r="Y177" s="150"/>
      <c r="Z177" s="150"/>
      <c r="AA177" s="150"/>
    </row>
    <row r="178">
      <c r="B178" s="155" t="s">
        <v>12</v>
      </c>
      <c r="C178" s="155"/>
      <c r="D178" s="150"/>
      <c r="E178" s="150"/>
      <c r="F178" s="150"/>
      <c r="G178" s="150"/>
      <c r="H178" s="157">
        <v>5.8221323886999992</v>
      </c>
      <c r="I178" s="157"/>
      <c r="J178" s="157"/>
      <c r="K178" s="157"/>
      <c r="L178" s="157">
        <v>5.8221323886999992</v>
      </c>
      <c r="M178" s="157"/>
      <c r="N178" s="157"/>
      <c r="O178" s="157"/>
      <c r="P178" s="150"/>
      <c r="Q178" s="150"/>
      <c r="R178" s="150"/>
      <c r="S178" s="150"/>
      <c r="T178" s="157">
        <v>6.1471557383</v>
      </c>
      <c r="U178" s="157"/>
      <c r="V178" s="157"/>
      <c r="W178" s="157"/>
      <c r="X178" s="157">
        <v>6.1471557383</v>
      </c>
      <c r="Y178" s="157"/>
      <c r="Z178" s="157"/>
      <c r="AA178" s="157"/>
    </row>
    <row r="179">
      <c r="B179" s="155" t="s">
        <v>13</v>
      </c>
      <c r="C179" s="155"/>
      <c r="D179" s="150"/>
      <c r="E179" s="150"/>
      <c r="F179" s="150"/>
      <c r="G179" s="150"/>
      <c r="H179" s="157">
        <v>5.8221323886999992</v>
      </c>
      <c r="I179" s="157"/>
      <c r="J179" s="157"/>
      <c r="K179" s="157"/>
      <c r="L179" s="157">
        <v>5.8221323886999992</v>
      </c>
      <c r="M179" s="157"/>
      <c r="N179" s="157"/>
      <c r="O179" s="157"/>
      <c r="P179" s="150"/>
      <c r="Q179" s="150"/>
      <c r="R179" s="150"/>
      <c r="S179" s="150"/>
      <c r="T179" s="157">
        <v>6.1471557383</v>
      </c>
      <c r="U179" s="157"/>
      <c r="V179" s="157"/>
      <c r="W179" s="157"/>
      <c r="X179" s="157">
        <v>6.1471557383</v>
      </c>
      <c r="Y179" s="157"/>
      <c r="Z179" s="157"/>
      <c r="AA179" s="157"/>
    </row>
    <row r="180">
      <c r="B180" s="155" t="s">
        <v>14</v>
      </c>
      <c r="C180" s="155"/>
      <c r="D180" s="150"/>
      <c r="E180" s="150"/>
      <c r="F180" s="150"/>
      <c r="G180" s="150"/>
      <c r="H180" s="157">
        <v>5.8221323886999992</v>
      </c>
      <c r="I180" s="157"/>
      <c r="J180" s="157"/>
      <c r="K180" s="157"/>
      <c r="L180" s="157">
        <v>5.8221323886999992</v>
      </c>
      <c r="M180" s="157"/>
      <c r="N180" s="157"/>
      <c r="O180" s="157"/>
      <c r="P180" s="150"/>
      <c r="Q180" s="150"/>
      <c r="R180" s="150"/>
      <c r="S180" s="150"/>
      <c r="T180" s="157">
        <v>6.1471557383</v>
      </c>
      <c r="U180" s="157"/>
      <c r="V180" s="157"/>
      <c r="W180" s="157"/>
      <c r="X180" s="157">
        <v>6.1471557383</v>
      </c>
      <c r="Y180" s="157"/>
      <c r="Z180" s="157"/>
      <c r="AA180" s="157"/>
    </row>
    <row r="181">
      <c r="B181" s="155" t="s">
        <v>15</v>
      </c>
      <c r="C181" s="155"/>
      <c r="D181" s="150"/>
      <c r="E181" s="150"/>
      <c r="F181" s="150"/>
      <c r="G181" s="150"/>
      <c r="H181" s="157">
        <v>5.8221323886999992</v>
      </c>
      <c r="I181" s="157"/>
      <c r="J181" s="157"/>
      <c r="K181" s="157"/>
      <c r="L181" s="157">
        <v>5.8221323886999992</v>
      </c>
      <c r="M181" s="157"/>
      <c r="N181" s="157"/>
      <c r="O181" s="157"/>
      <c r="P181" s="150"/>
      <c r="Q181" s="150"/>
      <c r="R181" s="150"/>
      <c r="S181" s="150"/>
      <c r="T181" s="157">
        <v>6.1471557383</v>
      </c>
      <c r="U181" s="157"/>
      <c r="V181" s="157"/>
      <c r="W181" s="157"/>
      <c r="X181" s="157">
        <v>6.1471557383</v>
      </c>
      <c r="Y181" s="157"/>
      <c r="Z181" s="157"/>
      <c r="AA181" s="157"/>
    </row>
    <row r="183">
      <c r="B183" s="149" t="s">
        <v>16</v>
      </c>
      <c r="C183" s="149"/>
      <c r="D183" s="150"/>
      <c r="E183" s="150"/>
      <c r="F183" s="150"/>
      <c r="G183" s="150"/>
      <c r="H183" s="150">
        <v>0</v>
      </c>
      <c r="I183" s="150"/>
      <c r="J183" s="150"/>
      <c r="K183" s="150"/>
      <c r="L183" s="150">
        <v>0</v>
      </c>
      <c r="M183" s="150"/>
      <c r="N183" s="150"/>
      <c r="O183" s="150"/>
      <c r="P183" s="150"/>
      <c r="Q183" s="150"/>
      <c r="R183" s="150"/>
      <c r="S183" s="150"/>
      <c r="T183" s="150">
        <v>0</v>
      </c>
      <c r="U183" s="150"/>
      <c r="V183" s="150"/>
      <c r="W183" s="150"/>
      <c r="X183" s="150">
        <v>0</v>
      </c>
      <c r="Y183" s="150"/>
      <c r="Z183" s="150"/>
      <c r="AA183" s="150"/>
    </row>
    <row r="184">
      <c r="B184" s="155" t="s">
        <v>17</v>
      </c>
      <c r="C184" s="155"/>
      <c r="D184" s="150"/>
      <c r="E184" s="150"/>
      <c r="F184" s="150"/>
      <c r="G184" s="150"/>
      <c r="H184" s="157">
        <v>0</v>
      </c>
      <c r="I184" s="157"/>
      <c r="J184" s="157"/>
      <c r="K184" s="157"/>
      <c r="L184" s="157">
        <v>0</v>
      </c>
      <c r="M184" s="157"/>
      <c r="N184" s="157"/>
      <c r="O184" s="157"/>
      <c r="P184" s="150"/>
      <c r="Q184" s="150"/>
      <c r="R184" s="150"/>
      <c r="S184" s="150"/>
      <c r="T184" s="157">
        <v>0</v>
      </c>
      <c r="U184" s="157"/>
      <c r="V184" s="157"/>
      <c r="W184" s="157"/>
      <c r="X184" s="157">
        <v>0</v>
      </c>
      <c r="Y184" s="157"/>
      <c r="Z184" s="157"/>
      <c r="AA184" s="157"/>
    </row>
    <row r="185">
      <c r="B185" s="155" t="s">
        <v>18</v>
      </c>
      <c r="C185" s="155"/>
      <c r="D185" s="150"/>
      <c r="E185" s="150"/>
      <c r="F185" s="150"/>
      <c r="G185" s="150"/>
      <c r="H185" s="157">
        <v>0</v>
      </c>
      <c r="I185" s="157"/>
      <c r="J185" s="157"/>
      <c r="K185" s="157"/>
      <c r="L185" s="157">
        <v>0</v>
      </c>
      <c r="M185" s="157"/>
      <c r="N185" s="157"/>
      <c r="O185" s="157"/>
      <c r="P185" s="150"/>
      <c r="Q185" s="150"/>
      <c r="R185" s="150"/>
      <c r="S185" s="150"/>
      <c r="T185" s="157">
        <v>0</v>
      </c>
      <c r="U185" s="157"/>
      <c r="V185" s="157"/>
      <c r="W185" s="157"/>
      <c r="X185" s="157">
        <v>0</v>
      </c>
      <c r="Y185" s="157"/>
      <c r="Z185" s="157"/>
      <c r="AA185" s="157"/>
    </row>
    <row r="187">
      <c r="B187" s="149" t="s">
        <v>19</v>
      </c>
      <c r="C187" s="149"/>
      <c r="D187" s="150"/>
      <c r="E187" s="150"/>
      <c r="F187" s="150"/>
      <c r="G187" s="150"/>
      <c r="H187" s="150">
        <v>2.4003885193000003</v>
      </c>
      <c r="I187" s="150"/>
      <c r="J187" s="150"/>
      <c r="K187" s="150"/>
      <c r="L187" s="150">
        <v>2.4003885193000003</v>
      </c>
      <c r="M187" s="150"/>
      <c r="N187" s="150"/>
      <c r="O187" s="150"/>
      <c r="P187" s="150"/>
      <c r="Q187" s="150"/>
      <c r="R187" s="150"/>
      <c r="S187" s="150"/>
      <c r="T187" s="150">
        <v>2.7314856526</v>
      </c>
      <c r="U187" s="150"/>
      <c r="V187" s="150"/>
      <c r="W187" s="150"/>
      <c r="X187" s="150">
        <v>2.7314856526</v>
      </c>
      <c r="Y187" s="150"/>
      <c r="Z187" s="150"/>
      <c r="AA187" s="150"/>
    </row>
    <row r="188" ht="14.25" customHeight="1">
      <c r="B188" s="69"/>
      <c r="C188" s="69"/>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row>
    <row r="189" ht="14.25" customHeight="1">
      <c r="B189" s="69"/>
      <c r="C189" s="69"/>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ht="14.25" customHeight="1">
      <c r="B190" s="117" t="s">
        <v>26</v>
      </c>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ht="14.25" customHeight="1">
      <c r="B191" s="118" t="s">
        <v>1</v>
      </c>
      <c r="C191" s="119"/>
      <c r="D191" s="121" t="s">
        <v>8</v>
      </c>
      <c r="E191" s="121"/>
      <c r="F191" s="121"/>
      <c r="G191" s="121"/>
      <c r="H191" s="121"/>
      <c r="I191" s="121"/>
      <c r="J191" s="121"/>
      <c r="K191" s="121"/>
      <c r="L191" s="121"/>
      <c r="M191" s="121"/>
      <c r="N191" s="121"/>
      <c r="O191" s="122"/>
      <c r="P191" s="121" t="s">
        <v>9</v>
      </c>
      <c r="Q191" s="121"/>
      <c r="R191" s="121"/>
      <c r="S191" s="121"/>
      <c r="T191" s="121"/>
      <c r="U191" s="121"/>
      <c r="V191" s="121"/>
      <c r="W191" s="121"/>
      <c r="X191" s="121"/>
      <c r="Y191" s="121"/>
      <c r="Z191" s="121"/>
      <c r="AA191" s="121"/>
    </row>
    <row r="192" ht="14.25" customHeight="1">
      <c r="B192" s="100"/>
      <c r="C192" s="120"/>
      <c r="D192" s="87" t="s">
        <v>4</v>
      </c>
      <c r="E192" s="87"/>
      <c r="F192" s="87"/>
      <c r="G192" s="87"/>
      <c r="H192" s="87" t="s">
        <v>5</v>
      </c>
      <c r="I192" s="87"/>
      <c r="J192" s="87"/>
      <c r="K192" s="87"/>
      <c r="L192" s="87" t="s">
        <v>10</v>
      </c>
      <c r="M192" s="87"/>
      <c r="N192" s="87"/>
      <c r="O192" s="88"/>
      <c r="P192" s="87" t="s">
        <v>4</v>
      </c>
      <c r="Q192" s="87"/>
      <c r="R192" s="87"/>
      <c r="S192" s="87"/>
      <c r="T192" s="87" t="s">
        <v>5</v>
      </c>
      <c r="U192" s="87"/>
      <c r="V192" s="87"/>
      <c r="W192" s="87"/>
      <c r="X192" s="87" t="s">
        <v>10</v>
      </c>
      <c r="Y192" s="87"/>
      <c r="Z192" s="87"/>
      <c r="AA192" s="87"/>
    </row>
    <row r="193">
      <c r="B193" s="149" t="s">
        <v>11</v>
      </c>
      <c r="C193" s="149"/>
      <c r="D193" s="154"/>
      <c r="E193" s="154"/>
      <c r="F193" s="154"/>
      <c r="G193" s="154"/>
      <c r="H193" s="154">
        <v>2.2617865794236476</v>
      </c>
      <c r="I193" s="154"/>
      <c r="J193" s="154"/>
      <c r="K193" s="154"/>
      <c r="L193" s="154">
        <v>2.2617865794236476</v>
      </c>
      <c r="M193" s="154"/>
      <c r="N193" s="154"/>
      <c r="O193" s="154"/>
      <c r="P193" s="154"/>
      <c r="Q193" s="154"/>
      <c r="R193" s="154"/>
      <c r="S193" s="154"/>
      <c r="T193" s="154">
        <v>2.2698551442261148</v>
      </c>
      <c r="U193" s="154"/>
      <c r="V193" s="154"/>
      <c r="W193" s="154"/>
      <c r="X193" s="154">
        <v>2.2698551442261148</v>
      </c>
      <c r="Y193" s="154"/>
      <c r="Z193" s="154"/>
      <c r="AA193" s="154"/>
    </row>
    <row r="194">
      <c r="B194" s="155" t="s">
        <v>12</v>
      </c>
      <c r="C194" s="155"/>
      <c r="D194" s="154"/>
      <c r="E194" s="154"/>
      <c r="F194" s="154"/>
      <c r="G194" s="154"/>
      <c r="H194" s="156">
        <v>2.2617865794236476</v>
      </c>
      <c r="I194" s="156"/>
      <c r="J194" s="156"/>
      <c r="K194" s="156"/>
      <c r="L194" s="156">
        <v>2.2617865794236476</v>
      </c>
      <c r="M194" s="156"/>
      <c r="N194" s="156"/>
      <c r="O194" s="156"/>
      <c r="P194" s="154"/>
      <c r="Q194" s="154"/>
      <c r="R194" s="154"/>
      <c r="S194" s="154"/>
      <c r="T194" s="156">
        <v>2.2698551442261148</v>
      </c>
      <c r="U194" s="156"/>
      <c r="V194" s="156"/>
      <c r="W194" s="156"/>
      <c r="X194" s="156">
        <v>2.2698551442261148</v>
      </c>
      <c r="Y194" s="156"/>
      <c r="Z194" s="156"/>
      <c r="AA194" s="156"/>
    </row>
    <row r="195">
      <c r="B195" s="155" t="s">
        <v>13</v>
      </c>
      <c r="C195" s="155"/>
      <c r="D195" s="154"/>
      <c r="E195" s="154"/>
      <c r="F195" s="154"/>
      <c r="G195" s="154"/>
      <c r="H195" s="156">
        <v>2.2617865794236476</v>
      </c>
      <c r="I195" s="156"/>
      <c r="J195" s="156"/>
      <c r="K195" s="156"/>
      <c r="L195" s="156">
        <v>2.2617865794236476</v>
      </c>
      <c r="M195" s="156"/>
      <c r="N195" s="156"/>
      <c r="O195" s="156"/>
      <c r="P195" s="154"/>
      <c r="Q195" s="154"/>
      <c r="R195" s="154"/>
      <c r="S195" s="154"/>
      <c r="T195" s="156">
        <v>2.2698551442261148</v>
      </c>
      <c r="U195" s="156"/>
      <c r="V195" s="156"/>
      <c r="W195" s="156"/>
      <c r="X195" s="156">
        <v>2.2698551442261148</v>
      </c>
      <c r="Y195" s="156"/>
      <c r="Z195" s="156"/>
      <c r="AA195" s="156"/>
    </row>
    <row r="196">
      <c r="B196" s="155" t="s">
        <v>14</v>
      </c>
      <c r="C196" s="155"/>
      <c r="D196" s="154"/>
      <c r="E196" s="154"/>
      <c r="F196" s="154"/>
      <c r="G196" s="154"/>
      <c r="H196" s="156">
        <v>2.2617865794236476</v>
      </c>
      <c r="I196" s="156"/>
      <c r="J196" s="156"/>
      <c r="K196" s="156"/>
      <c r="L196" s="156">
        <v>2.2617865794236476</v>
      </c>
      <c r="M196" s="156"/>
      <c r="N196" s="156"/>
      <c r="O196" s="156"/>
      <c r="P196" s="154"/>
      <c r="Q196" s="154"/>
      <c r="R196" s="154"/>
      <c r="S196" s="154"/>
      <c r="T196" s="156">
        <v>2.2698551442261148</v>
      </c>
      <c r="U196" s="156"/>
      <c r="V196" s="156"/>
      <c r="W196" s="156"/>
      <c r="X196" s="156">
        <v>2.2698551442261148</v>
      </c>
      <c r="Y196" s="156"/>
      <c r="Z196" s="156"/>
      <c r="AA196" s="156"/>
    </row>
    <row r="197">
      <c r="B197" s="155" t="s">
        <v>15</v>
      </c>
      <c r="C197" s="155"/>
      <c r="D197" s="154"/>
      <c r="E197" s="154"/>
      <c r="F197" s="154"/>
      <c r="G197" s="154"/>
      <c r="H197" s="156">
        <v>2.2617865794236476</v>
      </c>
      <c r="I197" s="156"/>
      <c r="J197" s="156"/>
      <c r="K197" s="156"/>
      <c r="L197" s="156">
        <v>2.2617865794236476</v>
      </c>
      <c r="M197" s="156"/>
      <c r="N197" s="156"/>
      <c r="O197" s="156"/>
      <c r="P197" s="154"/>
      <c r="Q197" s="154"/>
      <c r="R197" s="154"/>
      <c r="S197" s="154"/>
      <c r="T197" s="156">
        <v>2.2698551442261148</v>
      </c>
      <c r="U197" s="156"/>
      <c r="V197" s="156"/>
      <c r="W197" s="156"/>
      <c r="X197" s="156">
        <v>2.2698551442261148</v>
      </c>
      <c r="Y197" s="156"/>
      <c r="Z197" s="156"/>
      <c r="AA197" s="156"/>
    </row>
    <row r="198" ht="14.25" customHeight="1">
      <c r="B198" s="69"/>
      <c r="C198" s="69"/>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117" t="s">
        <v>27</v>
      </c>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ht="14.25" customHeight="1">
      <c r="B201" s="118" t="s">
        <v>1</v>
      </c>
      <c r="C201" s="119"/>
      <c r="D201" s="121" t="s">
        <v>8</v>
      </c>
      <c r="E201" s="121"/>
      <c r="F201" s="121"/>
      <c r="G201" s="121"/>
      <c r="H201" s="121"/>
      <c r="I201" s="121"/>
      <c r="J201" s="121"/>
      <c r="K201" s="121"/>
      <c r="L201" s="121"/>
      <c r="M201" s="121"/>
      <c r="N201" s="121"/>
      <c r="O201" s="122"/>
      <c r="P201" s="121" t="s">
        <v>9</v>
      </c>
      <c r="Q201" s="121"/>
      <c r="R201" s="121"/>
      <c r="S201" s="121"/>
      <c r="T201" s="121"/>
      <c r="U201" s="121"/>
      <c r="V201" s="121"/>
      <c r="W201" s="121"/>
      <c r="X201" s="121"/>
      <c r="Y201" s="121"/>
      <c r="Z201" s="121"/>
      <c r="AA201" s="121"/>
    </row>
    <row r="202" ht="14.25" customHeight="1">
      <c r="B202" s="100"/>
      <c r="C202" s="120"/>
      <c r="D202" s="87" t="s">
        <v>4</v>
      </c>
      <c r="E202" s="87"/>
      <c r="F202" s="87"/>
      <c r="G202" s="87"/>
      <c r="H202" s="87" t="s">
        <v>5</v>
      </c>
      <c r="I202" s="87"/>
      <c r="J202" s="87"/>
      <c r="K202" s="87"/>
      <c r="L202" s="87" t="s">
        <v>10</v>
      </c>
      <c r="M202" s="87"/>
      <c r="N202" s="87"/>
      <c r="O202" s="88"/>
      <c r="P202" s="87" t="s">
        <v>4</v>
      </c>
      <c r="Q202" s="87"/>
      <c r="R202" s="87"/>
      <c r="S202" s="87"/>
      <c r="T202" s="87" t="s">
        <v>5</v>
      </c>
      <c r="U202" s="87"/>
      <c r="V202" s="87"/>
      <c r="W202" s="87"/>
      <c r="X202" s="87" t="s">
        <v>10</v>
      </c>
      <c r="Y202" s="87"/>
      <c r="Z202" s="87"/>
      <c r="AA202" s="87"/>
    </row>
    <row r="203">
      <c r="B203" s="149" t="s">
        <v>11</v>
      </c>
      <c r="C203" s="149"/>
      <c r="D203" s="154"/>
      <c r="E203" s="154"/>
      <c r="F203" s="154"/>
      <c r="G203" s="154"/>
      <c r="H203" s="154">
        <v>7.3877303223054192</v>
      </c>
      <c r="I203" s="154"/>
      <c r="J203" s="154"/>
      <c r="K203" s="154"/>
      <c r="L203" s="154">
        <v>7.3877303223054192</v>
      </c>
      <c r="M203" s="154"/>
      <c r="N203" s="154"/>
      <c r="O203" s="154"/>
      <c r="P203" s="154"/>
      <c r="Q203" s="154"/>
      <c r="R203" s="154"/>
      <c r="S203" s="154"/>
      <c r="T203" s="154">
        <v>12.837819985640302</v>
      </c>
      <c r="U203" s="154"/>
      <c r="V203" s="154"/>
      <c r="W203" s="154"/>
      <c r="X203" s="154">
        <v>12.837819985640302</v>
      </c>
      <c r="Y203" s="154"/>
      <c r="Z203" s="154"/>
      <c r="AA203" s="154"/>
    </row>
    <row r="204">
      <c r="B204" s="155" t="s">
        <v>12</v>
      </c>
      <c r="C204" s="155"/>
      <c r="D204" s="154"/>
      <c r="E204" s="154"/>
      <c r="F204" s="154"/>
      <c r="G204" s="154"/>
      <c r="H204" s="156">
        <v>7.3877303223054192</v>
      </c>
      <c r="I204" s="156"/>
      <c r="J204" s="156"/>
      <c r="K204" s="156"/>
      <c r="L204" s="156">
        <v>7.3877303223054192</v>
      </c>
      <c r="M204" s="156"/>
      <c r="N204" s="156"/>
      <c r="O204" s="156"/>
      <c r="P204" s="154"/>
      <c r="Q204" s="154"/>
      <c r="R204" s="154"/>
      <c r="S204" s="154"/>
      <c r="T204" s="156">
        <v>12.837819985640302</v>
      </c>
      <c r="U204" s="156"/>
      <c r="V204" s="156"/>
      <c r="W204" s="156"/>
      <c r="X204" s="156">
        <v>12.837819985640302</v>
      </c>
      <c r="Y204" s="156"/>
      <c r="Z204" s="156"/>
      <c r="AA204" s="156"/>
    </row>
    <row r="205">
      <c r="B205" s="155" t="s">
        <v>13</v>
      </c>
      <c r="C205" s="155"/>
      <c r="D205" s="154"/>
      <c r="E205" s="154"/>
      <c r="F205" s="154"/>
      <c r="G205" s="154"/>
      <c r="H205" s="156">
        <v>7.3877303223054192</v>
      </c>
      <c r="I205" s="156"/>
      <c r="J205" s="156"/>
      <c r="K205" s="156"/>
      <c r="L205" s="156">
        <v>7.3877303223054192</v>
      </c>
      <c r="M205" s="156"/>
      <c r="N205" s="156"/>
      <c r="O205" s="156"/>
      <c r="P205" s="154"/>
      <c r="Q205" s="154"/>
      <c r="R205" s="154"/>
      <c r="S205" s="154"/>
      <c r="T205" s="156">
        <v>12.837819985640302</v>
      </c>
      <c r="U205" s="156"/>
      <c r="V205" s="156"/>
      <c r="W205" s="156"/>
      <c r="X205" s="156">
        <v>12.837819985640302</v>
      </c>
      <c r="Y205" s="156"/>
      <c r="Z205" s="156"/>
      <c r="AA205" s="156"/>
    </row>
    <row r="206">
      <c r="B206" s="155" t="s">
        <v>14</v>
      </c>
      <c r="C206" s="155"/>
      <c r="D206" s="154"/>
      <c r="E206" s="154"/>
      <c r="F206" s="154"/>
      <c r="G206" s="154"/>
      <c r="H206" s="156">
        <v>7.3877303223054192</v>
      </c>
      <c r="I206" s="156"/>
      <c r="J206" s="156"/>
      <c r="K206" s="156"/>
      <c r="L206" s="156">
        <v>7.3877303223054192</v>
      </c>
      <c r="M206" s="156"/>
      <c r="N206" s="156"/>
      <c r="O206" s="156"/>
      <c r="P206" s="154"/>
      <c r="Q206" s="154"/>
      <c r="R206" s="154"/>
      <c r="S206" s="154"/>
      <c r="T206" s="156">
        <v>12.837819985640302</v>
      </c>
      <c r="U206" s="156"/>
      <c r="V206" s="156"/>
      <c r="W206" s="156"/>
      <c r="X206" s="156">
        <v>12.837819985640302</v>
      </c>
      <c r="Y206" s="156"/>
      <c r="Z206" s="156"/>
      <c r="AA206" s="156"/>
    </row>
    <row r="207">
      <c r="B207" s="155" t="s">
        <v>15</v>
      </c>
      <c r="C207" s="155"/>
      <c r="D207" s="154"/>
      <c r="E207" s="154"/>
      <c r="F207" s="154"/>
      <c r="G207" s="154"/>
      <c r="H207" s="156">
        <v>7.3877303223054192</v>
      </c>
      <c r="I207" s="156"/>
      <c r="J207" s="156"/>
      <c r="K207" s="156"/>
      <c r="L207" s="156">
        <v>7.3877303223054192</v>
      </c>
      <c r="M207" s="156"/>
      <c r="N207" s="156"/>
      <c r="O207" s="156"/>
      <c r="P207" s="154"/>
      <c r="Q207" s="154"/>
      <c r="R207" s="154"/>
      <c r="S207" s="154"/>
      <c r="T207" s="156">
        <v>12.837819985640302</v>
      </c>
      <c r="U207" s="156"/>
      <c r="V207" s="156"/>
      <c r="W207" s="156"/>
      <c r="X207" s="156">
        <v>12.837819985640302</v>
      </c>
      <c r="Y207" s="156"/>
      <c r="Z207" s="156"/>
      <c r="AA207" s="156"/>
    </row>
    <row r="208" ht="14.25" customHeight="1">
      <c r="B208" s="69"/>
      <c r="C208" s="69"/>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row>
    <row r="209" ht="14.25" customHeight="1">
      <c r="B209" s="69"/>
      <c r="C209" s="69"/>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row>
    <row r="211" ht="14.25" customHeight="1">
      <c r="B211" s="103" t="s">
        <v>28</v>
      </c>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row>
    <row r="215" ht="14.25" customHeight="1">
      <c r="C215" s="2" t="s">
        <v>29</v>
      </c>
      <c r="D215" s="2" t="s">
        <v>30</v>
      </c>
      <c r="E215" s="2" t="s">
        <v>31</v>
      </c>
      <c r="F215" s="2" t="s">
        <v>32</v>
      </c>
      <c r="G215" s="2">
        <v>201706</v>
      </c>
      <c r="H215" s="2">
        <v>201709</v>
      </c>
    </row>
    <row r="216" ht="14.25" customHeight="1">
      <c r="B216" s="2" t="s">
        <v>33</v>
      </c>
    </row>
    <row r="217" ht="14.25" customHeight="1">
      <c r="B217" s="2" t="s">
        <v>34</v>
      </c>
      <c r="C217" s="2">
        <v>-2.782606066278182</v>
      </c>
      <c r="D217" s="2">
        <v>3.80359927744548</v>
      </c>
      <c r="E217" s="2">
        <v>4.5251184979506105</v>
      </c>
      <c r="F217" s="2">
        <v>4.86257582817744</v>
      </c>
    </row>
    <row r="232" ht="14.25" customHeight="1">
      <c r="B232" s="103" t="s">
        <v>189</v>
      </c>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row>
    <row r="233" ht="14.25" customHeight="1">
      <c r="B233" s="126"/>
      <c r="C233" s="126"/>
      <c r="D233" s="126"/>
      <c r="E233" s="126"/>
      <c r="F233" s="126"/>
      <c r="G233" s="126" t="s">
        <v>190</v>
      </c>
      <c r="H233" s="126"/>
      <c r="I233" s="126"/>
      <c r="J233" s="126"/>
      <c r="K233" s="126"/>
      <c r="L233" s="126"/>
      <c r="M233" s="126" t="s">
        <v>191</v>
      </c>
      <c r="N233" s="126"/>
      <c r="O233" s="126"/>
      <c r="P233" s="126"/>
      <c r="Q233" s="126"/>
      <c r="R233" s="126"/>
      <c r="S233" s="126" t="s">
        <v>192</v>
      </c>
      <c r="T233" s="126"/>
      <c r="U233" s="126"/>
      <c r="V233" s="126"/>
      <c r="W233" s="126"/>
      <c r="X233" s="126"/>
    </row>
    <row r="234" ht="14.25" customHeight="1">
      <c r="B234" s="127" t="s">
        <v>40</v>
      </c>
      <c r="C234" s="127"/>
      <c r="D234" s="127"/>
      <c r="E234" s="127"/>
      <c r="F234" s="127"/>
      <c r="G234" s="128"/>
      <c r="H234" s="128"/>
      <c r="I234" s="128"/>
      <c r="J234" s="128"/>
      <c r="K234" s="128"/>
      <c r="L234" s="128"/>
      <c r="M234" s="128">
        <v>3.8035992774454797</v>
      </c>
      <c r="N234" s="128"/>
      <c r="O234" s="128"/>
      <c r="P234" s="128"/>
      <c r="Q234" s="128"/>
      <c r="R234" s="128"/>
      <c r="S234" s="129"/>
      <c r="T234" s="129"/>
      <c r="U234" s="129"/>
      <c r="V234" s="129"/>
      <c r="W234" s="129"/>
      <c r="X234" s="129"/>
    </row>
    <row r="235" ht="14.25" customHeight="1">
      <c r="B235" s="127" t="s">
        <v>41</v>
      </c>
      <c r="C235" s="127"/>
      <c r="D235" s="127"/>
      <c r="E235" s="127"/>
      <c r="F235" s="127"/>
      <c r="G235" s="128"/>
      <c r="H235" s="128"/>
      <c r="I235" s="128"/>
      <c r="J235" s="128"/>
      <c r="K235" s="128"/>
      <c r="L235" s="128"/>
      <c r="M235" s="128">
        <v>3.7642037809611404</v>
      </c>
      <c r="N235" s="128"/>
      <c r="O235" s="128"/>
      <c r="P235" s="128"/>
      <c r="Q235" s="128"/>
      <c r="R235" s="128"/>
      <c r="S235" s="129"/>
      <c r="T235" s="129"/>
      <c r="U235" s="129"/>
      <c r="V235" s="129"/>
      <c r="W235" s="129"/>
      <c r="X235" s="129"/>
    </row>
    <row r="236" ht="14.25" customHeight="1">
      <c r="B236" s="127" t="s">
        <v>42</v>
      </c>
      <c r="C236" s="127"/>
      <c r="D236" s="127"/>
      <c r="E236" s="127"/>
      <c r="F236" s="127"/>
      <c r="G236" s="128"/>
      <c r="H236" s="128"/>
      <c r="I236" s="128"/>
      <c r="J236" s="128"/>
      <c r="K236" s="128"/>
      <c r="L236" s="128"/>
      <c r="M236" s="128">
        <v>0</v>
      </c>
      <c r="N236" s="128"/>
      <c r="O236" s="128"/>
      <c r="P236" s="128"/>
      <c r="Q236" s="128"/>
      <c r="R236" s="128"/>
      <c r="S236" s="129"/>
      <c r="T236" s="129"/>
      <c r="U236" s="129"/>
      <c r="V236" s="129"/>
      <c r="W236" s="129"/>
      <c r="X236" s="129"/>
    </row>
    <row r="237" ht="14.25" customHeight="1">
      <c r="B237" s="127" t="s">
        <v>43</v>
      </c>
      <c r="C237" s="127"/>
      <c r="D237" s="127"/>
      <c r="E237" s="127"/>
      <c r="F237" s="127"/>
      <c r="G237" s="128"/>
      <c r="H237" s="128"/>
      <c r="I237" s="128"/>
      <c r="J237" s="128"/>
      <c r="K237" s="128"/>
      <c r="L237" s="128"/>
      <c r="M237" s="128">
        <v>0.039395496484339265</v>
      </c>
      <c r="N237" s="128"/>
      <c r="O237" s="128"/>
      <c r="P237" s="128"/>
      <c r="Q237" s="128"/>
      <c r="R237" s="128"/>
      <c r="S237" s="129"/>
      <c r="T237" s="129"/>
      <c r="U237" s="129"/>
      <c r="V237" s="129"/>
      <c r="W237" s="129"/>
      <c r="X237" s="129"/>
    </row>
    <row r="238" ht="14.25" customHeight="1">
      <c r="B238" s="127" t="s">
        <v>44</v>
      </c>
      <c r="C238" s="127"/>
      <c r="D238" s="127"/>
      <c r="E238" s="127"/>
      <c r="F238" s="127"/>
      <c r="G238" s="128"/>
      <c r="H238" s="128"/>
      <c r="I238" s="128"/>
      <c r="J238" s="128"/>
      <c r="K238" s="128"/>
      <c r="L238" s="128"/>
      <c r="M238" s="128">
        <v>0</v>
      </c>
      <c r="N238" s="128"/>
      <c r="O238" s="128"/>
      <c r="P238" s="128"/>
      <c r="Q238" s="128"/>
      <c r="R238" s="128"/>
      <c r="S238" s="129"/>
      <c r="T238" s="129"/>
      <c r="U238" s="129"/>
      <c r="V238" s="129"/>
      <c r="W238" s="129"/>
      <c r="X238" s="129"/>
    </row>
    <row r="239" ht="14.25" customHeight="1">
      <c r="B239" s="127" t="s">
        <v>45</v>
      </c>
      <c r="C239" s="127"/>
      <c r="D239" s="127"/>
      <c r="E239" s="127"/>
      <c r="F239" s="127"/>
      <c r="G239" s="128"/>
      <c r="H239" s="128"/>
      <c r="I239" s="128"/>
      <c r="J239" s="128"/>
      <c r="K239" s="128"/>
      <c r="L239" s="128"/>
      <c r="M239" s="128">
        <v>3.8035992774454797</v>
      </c>
      <c r="N239" s="128"/>
      <c r="O239" s="128"/>
      <c r="P239" s="128"/>
      <c r="Q239" s="128"/>
      <c r="R239" s="128"/>
      <c r="S239" s="129"/>
      <c r="T239" s="129"/>
      <c r="U239" s="129"/>
      <c r="V239" s="129"/>
      <c r="W239" s="129"/>
      <c r="X239" s="129"/>
    </row>
    <row r="240" ht="14.25" customHeight="1">
      <c r="B240" s="127" t="s">
        <v>46</v>
      </c>
      <c r="C240" s="127"/>
      <c r="D240" s="127"/>
      <c r="E240" s="127"/>
      <c r="F240" s="127"/>
      <c r="G240" s="128"/>
      <c r="H240" s="128"/>
      <c r="I240" s="128"/>
      <c r="J240" s="128"/>
      <c r="K240" s="128"/>
      <c r="L240" s="128"/>
      <c r="M240" s="128">
        <v>-30</v>
      </c>
      <c r="N240" s="128"/>
      <c r="O240" s="128"/>
      <c r="P240" s="128"/>
      <c r="Q240" s="128"/>
      <c r="R240" s="128"/>
      <c r="S240" s="129"/>
      <c r="T240" s="129"/>
      <c r="U240" s="129"/>
      <c r="V240" s="129"/>
      <c r="W240" s="129"/>
      <c r="X240" s="129"/>
    </row>
    <row r="241" ht="14.25" customHeight="1">
      <c r="B241" s="127" t="s">
        <v>47</v>
      </c>
      <c r="C241" s="127"/>
      <c r="D241" s="127"/>
      <c r="E241" s="127"/>
      <c r="F241" s="127"/>
      <c r="G241" s="128"/>
      <c r="H241" s="128"/>
      <c r="I241" s="128"/>
      <c r="J241" s="128"/>
      <c r="K241" s="128"/>
      <c r="L241" s="128"/>
      <c r="M241" s="128">
        <v>45</v>
      </c>
      <c r="N241" s="128"/>
      <c r="O241" s="128"/>
      <c r="P241" s="128"/>
      <c r="Q241" s="128"/>
      <c r="R241" s="128"/>
      <c r="S241" s="129"/>
      <c r="T241" s="129"/>
      <c r="U241" s="129"/>
      <c r="V241" s="129"/>
      <c r="W241" s="129"/>
      <c r="X241" s="129"/>
    </row>
    <row r="242" ht="14.25" customHeight="1">
      <c r="B242" s="127" t="s">
        <v>48</v>
      </c>
      <c r="C242" s="127"/>
      <c r="D242" s="127"/>
      <c r="E242" s="127"/>
      <c r="F242" s="127"/>
      <c r="G242" s="128"/>
      <c r="H242" s="128"/>
      <c r="I242" s="128"/>
      <c r="J242" s="128"/>
      <c r="K242" s="128"/>
      <c r="L242" s="128"/>
      <c r="M242" s="128">
        <v>15</v>
      </c>
      <c r="N242" s="128"/>
      <c r="O242" s="128"/>
      <c r="P242" s="128"/>
      <c r="Q242" s="128"/>
      <c r="R242" s="128"/>
      <c r="S242" s="129"/>
      <c r="T242" s="129"/>
      <c r="U242" s="129"/>
      <c r="V242" s="129"/>
      <c r="W242" s="129"/>
      <c r="X242" s="129"/>
    </row>
    <row r="243" ht="14.25" customHeight="1">
      <c r="B243" s="127" t="s">
        <v>49</v>
      </c>
      <c r="C243" s="127"/>
      <c r="D243" s="127"/>
      <c r="E243" s="127"/>
      <c r="F243" s="127"/>
      <c r="G243" s="128"/>
      <c r="H243" s="128"/>
      <c r="I243" s="128"/>
      <c r="J243" s="128"/>
      <c r="K243" s="128"/>
      <c r="L243" s="128"/>
      <c r="M243" s="128">
        <v>3</v>
      </c>
      <c r="N243" s="128"/>
      <c r="O243" s="128"/>
      <c r="P243" s="128"/>
      <c r="Q243" s="128"/>
      <c r="R243" s="128"/>
      <c r="S243" s="129"/>
      <c r="T243" s="129"/>
      <c r="U243" s="129"/>
      <c r="V243" s="129"/>
      <c r="W243" s="129"/>
      <c r="X243" s="129"/>
    </row>
    <row r="244" ht="14.25" customHeight="1">
      <c r="B244" s="127" t="s">
        <v>50</v>
      </c>
      <c r="C244" s="127"/>
      <c r="D244" s="127"/>
      <c r="E244" s="127"/>
      <c r="F244" s="127"/>
      <c r="G244" s="128"/>
      <c r="H244" s="128"/>
      <c r="I244" s="128"/>
      <c r="J244" s="128"/>
      <c r="K244" s="128"/>
      <c r="L244" s="128"/>
      <c r="M244" s="128"/>
      <c r="N244" s="128"/>
      <c r="O244" s="128"/>
      <c r="P244" s="128"/>
      <c r="Q244" s="128"/>
      <c r="R244" s="128"/>
      <c r="S244" s="129"/>
      <c r="T244" s="129"/>
      <c r="U244" s="129"/>
      <c r="V244" s="129"/>
      <c r="W244" s="129"/>
      <c r="X244" s="129"/>
    </row>
    <row r="245" ht="14.25" customHeight="1">
      <c r="B245" s="127" t="s">
        <v>51</v>
      </c>
      <c r="C245" s="127"/>
      <c r="D245" s="127"/>
      <c r="E245" s="127"/>
      <c r="F245" s="127"/>
      <c r="G245" s="128"/>
      <c r="H245" s="128"/>
      <c r="I245" s="128"/>
      <c r="J245" s="128"/>
      <c r="K245" s="128"/>
      <c r="L245" s="128"/>
      <c r="M245" s="128">
        <v>9.24107978323365</v>
      </c>
      <c r="N245" s="128"/>
      <c r="O245" s="128"/>
      <c r="P245" s="128"/>
      <c r="Q245" s="128"/>
      <c r="R245" s="128"/>
      <c r="S245" s="129"/>
      <c r="T245" s="129"/>
      <c r="U245" s="129"/>
      <c r="V245" s="129"/>
      <c r="W245" s="129"/>
      <c r="X245" s="129"/>
    </row>
    <row r="246" ht="14.25" customHeight="1">
      <c r="B246" s="127" t="s">
        <v>52</v>
      </c>
      <c r="C246" s="127"/>
      <c r="D246" s="127"/>
      <c r="E246" s="127"/>
      <c r="F246" s="127"/>
      <c r="G246" s="128"/>
      <c r="H246" s="128"/>
      <c r="I246" s="128"/>
      <c r="J246" s="128"/>
      <c r="K246" s="128"/>
      <c r="L246" s="128"/>
      <c r="M246" s="128">
        <v>21.562519494211841</v>
      </c>
      <c r="N246" s="128"/>
      <c r="O246" s="128"/>
      <c r="P246" s="128"/>
      <c r="Q246" s="128"/>
      <c r="R246" s="128"/>
      <c r="S246" s="129"/>
      <c r="T246" s="129"/>
      <c r="U246" s="129"/>
      <c r="V246" s="129"/>
      <c r="W246" s="129"/>
      <c r="X246" s="129"/>
    </row>
    <row r="247" ht="14.25" customHeight="1">
      <c r="B247" s="3"/>
      <c r="C247" s="3"/>
      <c r="D247" s="3"/>
      <c r="E247" s="3"/>
      <c r="F247" s="3"/>
      <c r="G247" s="3"/>
      <c r="H247" s="3"/>
      <c r="I247" s="3"/>
      <c r="J247" s="3"/>
      <c r="K247" s="3"/>
      <c r="L247" s="3"/>
      <c r="M247" s="3"/>
      <c r="N247" s="3"/>
      <c r="O247" s="3"/>
      <c r="P247" s="3"/>
      <c r="Q247" s="3"/>
      <c r="R247" s="3"/>
      <c r="S247" s="3"/>
      <c r="T247" s="3"/>
      <c r="U247" s="3"/>
      <c r="V247" s="3"/>
      <c r="W247" s="3"/>
      <c r="X247" s="3"/>
    </row>
    <row r="248" ht="14.25" customHeight="1">
      <c r="B248" s="103" t="s">
        <v>193</v>
      </c>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row>
    <row r="249" ht="14.25" customHeight="1">
      <c r="B249" s="126"/>
      <c r="C249" s="126"/>
      <c r="D249" s="126"/>
      <c r="E249" s="126"/>
      <c r="F249" s="126"/>
      <c r="G249" s="126" t="s">
        <v>194</v>
      </c>
      <c r="H249" s="126"/>
      <c r="I249" s="126"/>
      <c r="J249" s="126"/>
      <c r="K249" s="126"/>
      <c r="L249" s="126"/>
      <c r="M249" s="126" t="s">
        <v>195</v>
      </c>
      <c r="N249" s="126"/>
      <c r="O249" s="126"/>
      <c r="P249" s="126"/>
      <c r="Q249" s="126"/>
      <c r="R249" s="126"/>
      <c r="S249" s="126" t="s">
        <v>192</v>
      </c>
      <c r="T249" s="126"/>
      <c r="U249" s="126"/>
      <c r="V249" s="126"/>
      <c r="W249" s="126"/>
      <c r="X249" s="126"/>
    </row>
    <row r="250" ht="14.25" customHeight="1">
      <c r="B250" s="127" t="s">
        <v>40</v>
      </c>
      <c r="C250" s="127"/>
      <c r="D250" s="127"/>
      <c r="E250" s="127"/>
      <c r="F250" s="127"/>
      <c r="G250" s="128"/>
      <c r="H250" s="128"/>
      <c r="I250" s="128"/>
      <c r="J250" s="128"/>
      <c r="K250" s="128"/>
      <c r="L250" s="128"/>
      <c r="M250" s="128">
        <v>17.40534509448619</v>
      </c>
      <c r="N250" s="128"/>
      <c r="O250" s="128"/>
      <c r="P250" s="128"/>
      <c r="Q250" s="128"/>
      <c r="R250" s="128"/>
      <c r="S250" s="129"/>
      <c r="T250" s="129"/>
      <c r="U250" s="129"/>
      <c r="V250" s="129"/>
      <c r="W250" s="129"/>
      <c r="X250" s="129"/>
    </row>
    <row r="251" ht="14.25" customHeight="1">
      <c r="B251" s="127" t="s">
        <v>41</v>
      </c>
      <c r="C251" s="127"/>
      <c r="D251" s="127"/>
      <c r="E251" s="127"/>
      <c r="F251" s="127"/>
      <c r="G251" s="128"/>
      <c r="H251" s="128"/>
      <c r="I251" s="128"/>
      <c r="J251" s="128"/>
      <c r="K251" s="128"/>
      <c r="L251" s="128"/>
      <c r="M251" s="128">
        <v>16.421135818812772</v>
      </c>
      <c r="N251" s="128"/>
      <c r="O251" s="128"/>
      <c r="P251" s="128"/>
      <c r="Q251" s="128"/>
      <c r="R251" s="128"/>
      <c r="S251" s="129"/>
      <c r="T251" s="129"/>
      <c r="U251" s="129"/>
      <c r="V251" s="129"/>
      <c r="W251" s="129"/>
      <c r="X251" s="129"/>
    </row>
    <row r="252" ht="14.25" customHeight="1">
      <c r="B252" s="127" t="s">
        <v>42</v>
      </c>
      <c r="C252" s="127"/>
      <c r="D252" s="127"/>
      <c r="E252" s="127"/>
      <c r="F252" s="127"/>
      <c r="G252" s="128"/>
      <c r="H252" s="128"/>
      <c r="I252" s="128"/>
      <c r="J252" s="128"/>
      <c r="K252" s="128"/>
      <c r="L252" s="128"/>
      <c r="M252" s="128">
        <v>0</v>
      </c>
      <c r="N252" s="128"/>
      <c r="O252" s="128"/>
      <c r="P252" s="128"/>
      <c r="Q252" s="128"/>
      <c r="R252" s="128"/>
      <c r="S252" s="129"/>
      <c r="T252" s="129"/>
      <c r="U252" s="129"/>
      <c r="V252" s="129"/>
      <c r="W252" s="129"/>
      <c r="X252" s="129"/>
    </row>
    <row r="253" ht="14.25" customHeight="1">
      <c r="B253" s="127" t="s">
        <v>43</v>
      </c>
      <c r="C253" s="127"/>
      <c r="D253" s="127"/>
      <c r="E253" s="127"/>
      <c r="F253" s="127"/>
      <c r="G253" s="128"/>
      <c r="H253" s="128"/>
      <c r="I253" s="128"/>
      <c r="J253" s="128"/>
      <c r="K253" s="128"/>
      <c r="L253" s="128"/>
      <c r="M253" s="128">
        <v>0.9842092756734182</v>
      </c>
      <c r="N253" s="128"/>
      <c r="O253" s="128"/>
      <c r="P253" s="128"/>
      <c r="Q253" s="128"/>
      <c r="R253" s="128"/>
      <c r="S253" s="129"/>
      <c r="T253" s="129"/>
      <c r="U253" s="129"/>
      <c r="V253" s="129"/>
      <c r="W253" s="129"/>
      <c r="X253" s="129"/>
    </row>
    <row r="254" ht="14.25" customHeight="1">
      <c r="B254" s="127" t="s">
        <v>44</v>
      </c>
      <c r="C254" s="127"/>
      <c r="D254" s="127"/>
      <c r="E254" s="127"/>
      <c r="F254" s="127"/>
      <c r="G254" s="128"/>
      <c r="H254" s="128"/>
      <c r="I254" s="128"/>
      <c r="J254" s="128"/>
      <c r="K254" s="128"/>
      <c r="L254" s="128"/>
      <c r="M254" s="128">
        <v>0</v>
      </c>
      <c r="N254" s="128"/>
      <c r="O254" s="128"/>
      <c r="P254" s="128"/>
      <c r="Q254" s="128"/>
      <c r="R254" s="128"/>
      <c r="S254" s="129"/>
      <c r="T254" s="129"/>
      <c r="U254" s="129"/>
      <c r="V254" s="129"/>
      <c r="W254" s="129"/>
      <c r="X254" s="129"/>
    </row>
    <row r="255" ht="14.25" customHeight="1">
      <c r="B255" s="127" t="s">
        <v>45</v>
      </c>
      <c r="C255" s="127"/>
      <c r="D255" s="127"/>
      <c r="E255" s="127"/>
      <c r="F255" s="127"/>
      <c r="G255" s="128"/>
      <c r="H255" s="128"/>
      <c r="I255" s="128"/>
      <c r="J255" s="128"/>
      <c r="K255" s="128"/>
      <c r="L255" s="128"/>
      <c r="M255" s="128">
        <v>17.40534509448619</v>
      </c>
      <c r="N255" s="128"/>
      <c r="O255" s="128"/>
      <c r="P255" s="128"/>
      <c r="Q255" s="128"/>
      <c r="R255" s="128"/>
      <c r="S255" s="129"/>
      <c r="T255" s="129"/>
      <c r="U255" s="129"/>
      <c r="V255" s="129"/>
      <c r="W255" s="129"/>
      <c r="X255" s="129"/>
    </row>
    <row r="256" ht="14.25" customHeight="1">
      <c r="B256" s="127" t="s">
        <v>46</v>
      </c>
      <c r="C256" s="127"/>
      <c r="D256" s="127"/>
      <c r="E256" s="127"/>
      <c r="F256" s="127"/>
      <c r="G256" s="128"/>
      <c r="H256" s="128"/>
      <c r="I256" s="128"/>
      <c r="J256" s="128"/>
      <c r="K256" s="128"/>
      <c r="L256" s="128"/>
      <c r="M256" s="128">
        <v>-120</v>
      </c>
      <c r="N256" s="128"/>
      <c r="O256" s="128"/>
      <c r="P256" s="128"/>
      <c r="Q256" s="128"/>
      <c r="R256" s="128"/>
      <c r="S256" s="129"/>
      <c r="T256" s="129"/>
      <c r="U256" s="129"/>
      <c r="V256" s="129"/>
      <c r="W256" s="129"/>
      <c r="X256" s="129"/>
    </row>
    <row r="257" ht="14.25" customHeight="1">
      <c r="B257" s="127" t="s">
        <v>47</v>
      </c>
      <c r="C257" s="127"/>
      <c r="D257" s="127"/>
      <c r="E257" s="127"/>
      <c r="F257" s="127"/>
      <c r="G257" s="128"/>
      <c r="H257" s="128"/>
      <c r="I257" s="128"/>
      <c r="J257" s="128"/>
      <c r="K257" s="128"/>
      <c r="L257" s="128"/>
      <c r="M257" s="128">
        <v>180</v>
      </c>
      <c r="N257" s="128"/>
      <c r="O257" s="128"/>
      <c r="P257" s="128"/>
      <c r="Q257" s="128"/>
      <c r="R257" s="128"/>
      <c r="S257" s="129"/>
      <c r="T257" s="129"/>
      <c r="U257" s="129"/>
      <c r="V257" s="129"/>
      <c r="W257" s="129"/>
      <c r="X257" s="129"/>
    </row>
    <row r="258" ht="14.25" customHeight="1">
      <c r="B258" s="127" t="s">
        <v>48</v>
      </c>
      <c r="C258" s="127"/>
      <c r="D258" s="127"/>
      <c r="E258" s="127"/>
      <c r="F258" s="127"/>
      <c r="G258" s="128"/>
      <c r="H258" s="128"/>
      <c r="I258" s="128"/>
      <c r="J258" s="128"/>
      <c r="K258" s="128"/>
      <c r="L258" s="128"/>
      <c r="M258" s="128">
        <v>60</v>
      </c>
      <c r="N258" s="128"/>
      <c r="O258" s="128"/>
      <c r="P258" s="128"/>
      <c r="Q258" s="128"/>
      <c r="R258" s="128"/>
      <c r="S258" s="129"/>
      <c r="T258" s="129"/>
      <c r="U258" s="129"/>
      <c r="V258" s="129"/>
      <c r="W258" s="129"/>
      <c r="X258" s="129"/>
    </row>
    <row r="259" ht="14.25" customHeight="1">
      <c r="B259" s="127" t="s">
        <v>49</v>
      </c>
      <c r="C259" s="127"/>
      <c r="D259" s="127"/>
      <c r="E259" s="127"/>
      <c r="F259" s="127"/>
      <c r="G259" s="128"/>
      <c r="H259" s="128"/>
      <c r="I259" s="128"/>
      <c r="J259" s="128"/>
      <c r="K259" s="128"/>
      <c r="L259" s="128"/>
      <c r="M259" s="128">
        <v>12</v>
      </c>
      <c r="N259" s="128"/>
      <c r="O259" s="128"/>
      <c r="P259" s="128"/>
      <c r="Q259" s="128"/>
      <c r="R259" s="128"/>
      <c r="S259" s="129"/>
      <c r="T259" s="129"/>
      <c r="U259" s="129"/>
      <c r="V259" s="129"/>
      <c r="W259" s="129"/>
      <c r="X259" s="129"/>
    </row>
    <row r="260" ht="14.25" customHeight="1">
      <c r="B260" s="127" t="s">
        <v>50</v>
      </c>
      <c r="C260" s="127"/>
      <c r="D260" s="127"/>
      <c r="E260" s="127"/>
      <c r="F260" s="127"/>
      <c r="G260" s="128"/>
      <c r="H260" s="128"/>
      <c r="I260" s="128"/>
      <c r="J260" s="128"/>
      <c r="K260" s="128"/>
      <c r="L260" s="128"/>
      <c r="M260" s="128"/>
      <c r="N260" s="128"/>
      <c r="O260" s="128"/>
      <c r="P260" s="128"/>
      <c r="Q260" s="128"/>
      <c r="R260" s="128"/>
      <c r="S260" s="129"/>
      <c r="T260" s="129"/>
      <c r="U260" s="129"/>
      <c r="V260" s="129"/>
      <c r="W260" s="129"/>
      <c r="X260" s="129"/>
    </row>
    <row r="261" ht="14.25" customHeight="1">
      <c r="B261" s="127" t="s">
        <v>51</v>
      </c>
      <c r="C261" s="127"/>
      <c r="D261" s="127"/>
      <c r="E261" s="127"/>
      <c r="F261" s="127"/>
      <c r="G261" s="128"/>
      <c r="H261" s="128"/>
      <c r="I261" s="128"/>
      <c r="J261" s="128"/>
      <c r="K261" s="128"/>
      <c r="L261" s="128"/>
      <c r="M261" s="128">
        <v>37.621603528345865</v>
      </c>
      <c r="N261" s="128"/>
      <c r="O261" s="128"/>
      <c r="P261" s="128"/>
      <c r="Q261" s="128"/>
      <c r="R261" s="128"/>
      <c r="S261" s="129"/>
      <c r="T261" s="129"/>
      <c r="U261" s="129"/>
      <c r="V261" s="129"/>
      <c r="W261" s="129"/>
      <c r="X261" s="129"/>
    </row>
    <row r="262" ht="14.25" customHeight="1">
      <c r="B262" s="127" t="s">
        <v>52</v>
      </c>
      <c r="C262" s="127"/>
      <c r="D262" s="127"/>
      <c r="E262" s="127"/>
      <c r="F262" s="127"/>
      <c r="G262" s="128"/>
      <c r="H262" s="128"/>
      <c r="I262" s="128"/>
      <c r="J262" s="128"/>
      <c r="K262" s="128"/>
      <c r="L262" s="128"/>
      <c r="M262" s="128">
        <v>87.78374156614035</v>
      </c>
      <c r="N262" s="128"/>
      <c r="O262" s="128"/>
      <c r="P262" s="128"/>
      <c r="Q262" s="128"/>
      <c r="R262" s="128"/>
      <c r="S262" s="129"/>
      <c r="T262" s="129"/>
      <c r="U262" s="129"/>
      <c r="V262" s="129"/>
      <c r="W262" s="129"/>
      <c r="X262" s="129"/>
    </row>
    <row r="263" ht="14.25" customHeight="1">
      <c r="B263" s="3"/>
      <c r="C263" s="3"/>
      <c r="D263" s="3"/>
      <c r="E263" s="3"/>
      <c r="F263" s="3"/>
      <c r="G263" s="3"/>
      <c r="H263" s="3"/>
      <c r="I263" s="3"/>
      <c r="J263" s="3"/>
      <c r="K263" s="3"/>
      <c r="L263" s="3"/>
      <c r="M263" s="3"/>
      <c r="N263" s="3"/>
      <c r="O263" s="3"/>
      <c r="P263" s="3"/>
      <c r="Q263" s="3"/>
      <c r="R263" s="3"/>
      <c r="S263" s="3"/>
      <c r="T263" s="3"/>
      <c r="U263" s="3"/>
      <c r="V263" s="3"/>
      <c r="W263" s="3"/>
      <c r="X263" s="3"/>
    </row>
    <row r="264" ht="14.25" customHeight="1">
      <c r="B264" s="130" t="s">
        <v>56</v>
      </c>
      <c r="C264" s="130"/>
      <c r="D264" s="130"/>
      <c r="E264" s="130"/>
      <c r="F264" s="130"/>
      <c r="G264" s="130"/>
      <c r="H264" s="130"/>
      <c r="I264" s="130"/>
      <c r="J264" s="130"/>
      <c r="K264" s="130"/>
      <c r="L264" s="130"/>
      <c r="M264" s="130"/>
      <c r="N264" s="130"/>
      <c r="O264" s="130"/>
      <c r="P264" s="130"/>
      <c r="Q264" s="130"/>
      <c r="R264" s="130"/>
    </row>
    <row r="265" ht="14.25" customHeight="1">
      <c r="B265" s="126" t="s">
        <v>36</v>
      </c>
      <c r="C265" s="126"/>
      <c r="D265" s="126"/>
      <c r="E265" s="126"/>
      <c r="F265" s="126"/>
      <c r="G265" s="126" t="s">
        <v>57</v>
      </c>
      <c r="H265" s="126"/>
      <c r="I265" s="126"/>
      <c r="J265" s="126"/>
      <c r="K265" s="126"/>
      <c r="L265" s="126"/>
      <c r="M265" s="126" t="s">
        <v>58</v>
      </c>
      <c r="N265" s="126"/>
      <c r="O265" s="126"/>
      <c r="P265" s="126"/>
      <c r="Q265" s="126"/>
      <c r="R265" s="126"/>
    </row>
    <row r="266" ht="14.25" customHeight="1">
      <c r="B266" s="127" t="s">
        <v>59</v>
      </c>
      <c r="C266" s="127"/>
      <c r="D266" s="127"/>
      <c r="E266" s="127"/>
      <c r="F266" s="127"/>
      <c r="G266" s="128">
        <v>0</v>
      </c>
      <c r="H266" s="128"/>
      <c r="I266" s="128"/>
      <c r="J266" s="128"/>
      <c r="K266" s="128"/>
      <c r="L266" s="128"/>
      <c r="M266" s="128">
        <v>0</v>
      </c>
      <c r="N266" s="128"/>
      <c r="O266" s="128"/>
      <c r="P266" s="128"/>
      <c r="Q266" s="128"/>
      <c r="R266" s="128"/>
    </row>
    <row r="267" ht="14.25" customHeight="1">
      <c r="B267" s="127" t="s">
        <v>60</v>
      </c>
      <c r="C267" s="127"/>
      <c r="D267" s="127"/>
      <c r="E267" s="127"/>
      <c r="F267" s="127"/>
      <c r="G267" s="128">
        <v>0</v>
      </c>
      <c r="H267" s="128"/>
      <c r="I267" s="128"/>
      <c r="J267" s="128"/>
      <c r="K267" s="128"/>
      <c r="L267" s="128"/>
      <c r="M267" s="128">
        <v>0</v>
      </c>
      <c r="N267" s="128"/>
      <c r="O267" s="128"/>
      <c r="P267" s="128"/>
      <c r="Q267" s="128"/>
      <c r="R267" s="128"/>
    </row>
    <row r="268" ht="14.25" customHeight="1">
      <c r="B268" s="127" t="s">
        <v>61</v>
      </c>
      <c r="C268" s="127"/>
      <c r="D268" s="127"/>
      <c r="E268" s="127"/>
      <c r="F268" s="127"/>
      <c r="G268" s="128">
        <v>0</v>
      </c>
      <c r="H268" s="128"/>
      <c r="I268" s="128"/>
      <c r="J268" s="128"/>
      <c r="K268" s="128"/>
      <c r="L268" s="128"/>
      <c r="M268" s="128">
        <v>299</v>
      </c>
      <c r="N268" s="128"/>
      <c r="O268" s="128"/>
      <c r="P268" s="128"/>
      <c r="Q268" s="128"/>
      <c r="R268" s="128"/>
    </row>
    <row r="269" ht="14.25" customHeight="1">
      <c r="B269" s="127" t="s">
        <v>62</v>
      </c>
      <c r="C269" s="127"/>
      <c r="D269" s="127"/>
      <c r="E269" s="127"/>
      <c r="F269" s="127"/>
      <c r="G269" s="128">
        <v>0</v>
      </c>
      <c r="H269" s="128"/>
      <c r="I269" s="128"/>
      <c r="J269" s="128"/>
      <c r="K269" s="128"/>
      <c r="L269" s="128"/>
      <c r="M269" s="128">
        <v>0</v>
      </c>
      <c r="N269" s="128"/>
      <c r="O269" s="128"/>
      <c r="P269" s="128"/>
      <c r="Q269" s="128"/>
      <c r="R269" s="128"/>
    </row>
    <row r="270" ht="14.25" customHeight="1">
      <c r="B270" s="127" t="s">
        <v>63</v>
      </c>
      <c r="C270" s="127"/>
      <c r="D270" s="127"/>
      <c r="E270" s="127"/>
      <c r="F270" s="127"/>
      <c r="G270" s="128">
        <v>0</v>
      </c>
      <c r="H270" s="128"/>
      <c r="I270" s="128"/>
      <c r="J270" s="128"/>
      <c r="K270" s="128"/>
      <c r="L270" s="128"/>
      <c r="M270" s="128">
        <v>299</v>
      </c>
      <c r="N270" s="128"/>
      <c r="O270" s="128"/>
      <c r="P270" s="128"/>
      <c r="Q270" s="128"/>
      <c r="R270" s="128"/>
    </row>
    <row r="271" ht="14.25" customHeight="1">
      <c r="B271" s="127" t="s">
        <v>64</v>
      </c>
      <c r="C271" s="127"/>
      <c r="D271" s="127"/>
      <c r="E271" s="127"/>
      <c r="F271" s="127"/>
      <c r="G271" s="128">
        <v>0</v>
      </c>
      <c r="H271" s="128"/>
      <c r="I271" s="128"/>
      <c r="J271" s="128"/>
      <c r="K271" s="128"/>
      <c r="L271" s="128"/>
      <c r="M271" s="128">
        <v>0</v>
      </c>
      <c r="N271" s="128"/>
      <c r="O271" s="128"/>
      <c r="P271" s="128"/>
      <c r="Q271" s="128"/>
      <c r="R271" s="128"/>
    </row>
    <row r="272" ht="14.25" customHeight="1">
      <c r="B272" s="127" t="s">
        <v>65</v>
      </c>
      <c r="C272" s="127"/>
      <c r="D272" s="127"/>
      <c r="E272" s="127"/>
      <c r="F272" s="127"/>
      <c r="G272" s="128">
        <v>0</v>
      </c>
      <c r="H272" s="128"/>
      <c r="I272" s="128"/>
      <c r="J272" s="128"/>
      <c r="K272" s="128"/>
      <c r="L272" s="128"/>
      <c r="M272" s="128">
        <v>0</v>
      </c>
      <c r="N272" s="128"/>
      <c r="O272" s="128"/>
      <c r="P272" s="128"/>
      <c r="Q272" s="128"/>
      <c r="R272" s="128"/>
    </row>
    <row r="273" ht="14.25" customHeight="1">
      <c r="B273" s="127" t="s">
        <v>66</v>
      </c>
      <c r="C273" s="127"/>
      <c r="D273" s="127"/>
      <c r="E273" s="127"/>
      <c r="F273" s="127"/>
      <c r="G273" s="128">
        <v>0</v>
      </c>
      <c r="H273" s="128"/>
      <c r="I273" s="128"/>
      <c r="J273" s="128"/>
      <c r="K273" s="128"/>
      <c r="L273" s="128"/>
      <c r="M273" s="128">
        <v>245.05218</v>
      </c>
      <c r="N273" s="128"/>
      <c r="O273" s="128"/>
      <c r="P273" s="128"/>
      <c r="Q273" s="128"/>
      <c r="R273" s="128"/>
    </row>
    <row r="274" ht="14.25" customHeight="1">
      <c r="B274" s="127" t="s">
        <v>67</v>
      </c>
      <c r="C274" s="127"/>
      <c r="D274" s="127"/>
      <c r="E274" s="127"/>
      <c r="F274" s="127"/>
      <c r="G274" s="128">
        <v>0</v>
      </c>
      <c r="H274" s="128"/>
      <c r="I274" s="128"/>
      <c r="J274" s="128"/>
      <c r="K274" s="128"/>
      <c r="L274" s="128"/>
      <c r="M274" s="128">
        <v>245.05218</v>
      </c>
      <c r="N274" s="128"/>
      <c r="O274" s="128"/>
      <c r="P274" s="128"/>
      <c r="Q274" s="128"/>
      <c r="R274" s="128"/>
    </row>
    <row r="275" ht="14.25" customHeight="1">
      <c r="B275" s="127" t="s">
        <v>68</v>
      </c>
      <c r="C275" s="127"/>
      <c r="D275" s="127"/>
      <c r="E275" s="127"/>
      <c r="F275" s="127"/>
      <c r="G275" s="128">
        <v>0</v>
      </c>
      <c r="H275" s="128"/>
      <c r="I275" s="128"/>
      <c r="J275" s="128"/>
      <c r="K275" s="128"/>
      <c r="L275" s="128"/>
      <c r="M275" s="128">
        <v>53.94782</v>
      </c>
      <c r="N275" s="128"/>
      <c r="O275" s="128"/>
      <c r="P275" s="128"/>
      <c r="Q275" s="128"/>
      <c r="R275" s="128"/>
    </row>
    <row r="276" ht="14.25" customHeight="1">
      <c r="B276" s="127" t="s">
        <v>69</v>
      </c>
      <c r="C276" s="127"/>
      <c r="D276" s="127"/>
      <c r="E276" s="127"/>
      <c r="F276" s="127"/>
      <c r="G276" s="128">
        <v>0</v>
      </c>
      <c r="H276" s="128"/>
      <c r="I276" s="128"/>
      <c r="J276" s="128"/>
      <c r="K276" s="128"/>
      <c r="L276" s="128"/>
      <c r="M276" s="128">
        <v>0</v>
      </c>
      <c r="N276" s="128"/>
      <c r="O276" s="128"/>
      <c r="P276" s="128"/>
      <c r="Q276" s="128"/>
      <c r="R276" s="128"/>
    </row>
  </sheetData>
  <mergeCells>
    <mergeCell ref="B276:F276"/>
    <mergeCell ref="G276:L276"/>
    <mergeCell ref="M276:R276"/>
    <mergeCell ref="B275:F275"/>
    <mergeCell ref="G275:L275"/>
    <mergeCell ref="M275:R275"/>
    <mergeCell ref="B273:F273"/>
    <mergeCell ref="G273:L273"/>
    <mergeCell ref="M273:R273"/>
    <mergeCell ref="B274:F274"/>
    <mergeCell ref="G274:L274"/>
    <mergeCell ref="M274:R274"/>
    <mergeCell ref="B271:F271"/>
    <mergeCell ref="G271:L271"/>
    <mergeCell ref="M271:R271"/>
    <mergeCell ref="B272:F272"/>
    <mergeCell ref="G272:L272"/>
    <mergeCell ref="M272:R272"/>
    <mergeCell ref="B269:F269"/>
    <mergeCell ref="G269:L269"/>
    <mergeCell ref="M269:R269"/>
    <mergeCell ref="B270:F270"/>
    <mergeCell ref="G270:L270"/>
    <mergeCell ref="M270:R270"/>
    <mergeCell ref="B267:F267"/>
    <mergeCell ref="G267:L267"/>
    <mergeCell ref="M267:R267"/>
    <mergeCell ref="B268:F268"/>
    <mergeCell ref="G268:L268"/>
    <mergeCell ref="M268:R268"/>
    <mergeCell ref="B264:R264"/>
    <mergeCell ref="B265:F265"/>
    <mergeCell ref="G265:L265"/>
    <mergeCell ref="M265:R265"/>
    <mergeCell ref="B266:F266"/>
    <mergeCell ref="G266:L266"/>
    <mergeCell ref="M266:R266"/>
    <mergeCell ref="B261:F261"/>
    <mergeCell ref="G261:L261"/>
    <mergeCell ref="M261:R261"/>
    <mergeCell ref="S261:X261"/>
    <mergeCell ref="B262:F262"/>
    <mergeCell ref="G262:L262"/>
    <mergeCell ref="M262:R262"/>
    <mergeCell ref="S262:X262"/>
    <mergeCell ref="B259:F259"/>
    <mergeCell ref="G259:L259"/>
    <mergeCell ref="M259:R259"/>
    <mergeCell ref="S259:X259"/>
    <mergeCell ref="B260:F260"/>
    <mergeCell ref="G260:L260"/>
    <mergeCell ref="M260:R260"/>
    <mergeCell ref="S260:X260"/>
    <mergeCell ref="B257:F257"/>
    <mergeCell ref="G257:L257"/>
    <mergeCell ref="M257:R257"/>
    <mergeCell ref="S257:X257"/>
    <mergeCell ref="B258:F258"/>
    <mergeCell ref="G258:L258"/>
    <mergeCell ref="M258:R258"/>
    <mergeCell ref="S258:X258"/>
    <mergeCell ref="B255:F255"/>
    <mergeCell ref="G255:L255"/>
    <mergeCell ref="M255:R255"/>
    <mergeCell ref="S255:X255"/>
    <mergeCell ref="B256:F256"/>
    <mergeCell ref="G256:L256"/>
    <mergeCell ref="M256:R256"/>
    <mergeCell ref="S256:X256"/>
    <mergeCell ref="B253:F253"/>
    <mergeCell ref="G253:L253"/>
    <mergeCell ref="M253:R253"/>
    <mergeCell ref="S253:X253"/>
    <mergeCell ref="B254:F254"/>
    <mergeCell ref="G254:L254"/>
    <mergeCell ref="M254:R254"/>
    <mergeCell ref="S254:X254"/>
    <mergeCell ref="B251:F251"/>
    <mergeCell ref="G251:L251"/>
    <mergeCell ref="M251:R251"/>
    <mergeCell ref="S251:X251"/>
    <mergeCell ref="B252:F252"/>
    <mergeCell ref="G252:L252"/>
    <mergeCell ref="M252:R252"/>
    <mergeCell ref="S252:X252"/>
    <mergeCell ref="B248:X248"/>
    <mergeCell ref="B249:F249"/>
    <mergeCell ref="G249:L249"/>
    <mergeCell ref="M249:R249"/>
    <mergeCell ref="S249:X249"/>
    <mergeCell ref="B250:F250"/>
    <mergeCell ref="G250:L250"/>
    <mergeCell ref="M250:R250"/>
    <mergeCell ref="S250:X250"/>
    <mergeCell ref="B245:F245"/>
    <mergeCell ref="G245:L245"/>
    <mergeCell ref="M245:R245"/>
    <mergeCell ref="S245:X245"/>
    <mergeCell ref="B246:F246"/>
    <mergeCell ref="G246:L246"/>
    <mergeCell ref="M246:R246"/>
    <mergeCell ref="S246:X246"/>
    <mergeCell ref="B243:F243"/>
    <mergeCell ref="G243:L243"/>
    <mergeCell ref="M243:R243"/>
    <mergeCell ref="S243:X243"/>
    <mergeCell ref="B244:F244"/>
    <mergeCell ref="G244:L244"/>
    <mergeCell ref="M244:R244"/>
    <mergeCell ref="S244:X244"/>
    <mergeCell ref="B241:F241"/>
    <mergeCell ref="G241:L241"/>
    <mergeCell ref="M241:R241"/>
    <mergeCell ref="S241:X241"/>
    <mergeCell ref="B242:F242"/>
    <mergeCell ref="G242:L242"/>
    <mergeCell ref="M242:R242"/>
    <mergeCell ref="S242:X242"/>
    <mergeCell ref="B239:F239"/>
    <mergeCell ref="G239:L239"/>
    <mergeCell ref="M239:R239"/>
    <mergeCell ref="S239:X239"/>
    <mergeCell ref="B240:F240"/>
    <mergeCell ref="G240:L240"/>
    <mergeCell ref="M240:R240"/>
    <mergeCell ref="S240:X240"/>
    <mergeCell ref="B237:F237"/>
    <mergeCell ref="G237:L237"/>
    <mergeCell ref="M237:R237"/>
    <mergeCell ref="S237:X237"/>
    <mergeCell ref="B238:F238"/>
    <mergeCell ref="G238:L238"/>
    <mergeCell ref="M238:R238"/>
    <mergeCell ref="S238:X238"/>
    <mergeCell ref="B235:F235"/>
    <mergeCell ref="G235:L235"/>
    <mergeCell ref="M235:R235"/>
    <mergeCell ref="S235:X235"/>
    <mergeCell ref="B236:F236"/>
    <mergeCell ref="G236:L236"/>
    <mergeCell ref="M236:R236"/>
    <mergeCell ref="S236:X236"/>
    <mergeCell ref="B234:F234"/>
    <mergeCell ref="G234:L234"/>
    <mergeCell ref="M234:R234"/>
    <mergeCell ref="S234:X234"/>
    <mergeCell ref="L202:O202"/>
    <mergeCell ref="P202:S202"/>
    <mergeCell ref="T202:W202"/>
    <mergeCell ref="X202:AA202"/>
    <mergeCell ref="B211:X211"/>
    <mergeCell ref="B232:X232"/>
    <mergeCell ref="B200:AA200"/>
    <mergeCell ref="B201:C202"/>
    <mergeCell ref="D201:O201"/>
    <mergeCell ref="P201:AA201"/>
    <mergeCell ref="D202:G202"/>
    <mergeCell ref="H202:K202"/>
    <mergeCell ref="B233:F233"/>
    <mergeCell ref="G233:L233"/>
    <mergeCell ref="M233:R233"/>
    <mergeCell ref="S233:X233"/>
    <mergeCell ref="B190:AA190"/>
    <mergeCell ref="B191:C192"/>
    <mergeCell ref="D191:O191"/>
    <mergeCell ref="P191:AA191"/>
    <mergeCell ref="D192:G192"/>
    <mergeCell ref="H192:K192"/>
    <mergeCell ref="L192:O192"/>
    <mergeCell ref="P192:S192"/>
    <mergeCell ref="T192:W192"/>
    <mergeCell ref="X192:AA192"/>
    <mergeCell ref="B174:O174"/>
    <mergeCell ref="P174:W174"/>
    <mergeCell ref="X174:AA174"/>
    <mergeCell ref="B175:C176"/>
    <mergeCell ref="D175:O175"/>
    <mergeCell ref="P175:AA175"/>
    <mergeCell ref="D176:G176"/>
    <mergeCell ref="H176:K176"/>
    <mergeCell ref="L176:O176"/>
    <mergeCell ref="P176:S176"/>
    <mergeCell ref="T176:W176"/>
    <mergeCell ref="X176:AA176"/>
    <mergeCell ref="B158:AA158"/>
    <mergeCell ref="B159:C160"/>
    <mergeCell ref="D159:O159"/>
    <mergeCell ref="P159:AA159"/>
    <mergeCell ref="D160:G160"/>
    <mergeCell ref="H160:K160"/>
    <mergeCell ref="L160:O160"/>
    <mergeCell ref="P160:S160"/>
    <mergeCell ref="T160:W160"/>
    <mergeCell ref="X160:AA160"/>
    <mergeCell ref="B142:O142"/>
    <mergeCell ref="P142:W142"/>
    <mergeCell ref="X142:AA142"/>
    <mergeCell ref="B143:C144"/>
    <mergeCell ref="D143:O143"/>
    <mergeCell ref="P143:AA143"/>
    <mergeCell ref="D144:G144"/>
    <mergeCell ref="H144:K144"/>
    <mergeCell ref="L144:O144"/>
    <mergeCell ref="P144:S144"/>
    <mergeCell ref="T144:W144"/>
    <mergeCell ref="X144:AA144"/>
    <mergeCell ref="B124:AA124"/>
    <mergeCell ref="B125:C126"/>
    <mergeCell ref="D125:O125"/>
    <mergeCell ref="P125:AA125"/>
    <mergeCell ref="D126:G126"/>
    <mergeCell ref="H126:K126"/>
    <mergeCell ref="L126:O126"/>
    <mergeCell ref="P126:S126"/>
    <mergeCell ref="T126:W126"/>
    <mergeCell ref="X126:AA126"/>
    <mergeCell ref="B106:AA106"/>
    <mergeCell ref="B107:C108"/>
    <mergeCell ref="D107:O107"/>
    <mergeCell ref="P107:AA107"/>
    <mergeCell ref="D108:G108"/>
    <mergeCell ref="H108:K108"/>
    <mergeCell ref="L108:O108"/>
    <mergeCell ref="P108:S108"/>
    <mergeCell ref="T108:W108"/>
    <mergeCell ref="X108:AA108"/>
    <mergeCell ref="Y103:AA103"/>
    <mergeCell ref="AB103:AD103"/>
    <mergeCell ref="AE103:AG103"/>
    <mergeCell ref="AH103:AJ103"/>
    <mergeCell ref="AK103:AM103"/>
    <mergeCell ref="AN103:AP103"/>
    <mergeCell ref="AK102:AM102"/>
    <mergeCell ref="AN102:AP102"/>
    <mergeCell ref="B103:C103"/>
    <mergeCell ref="D103:F103"/>
    <mergeCell ref="G103:I103"/>
    <mergeCell ref="J103:L103"/>
    <mergeCell ref="M103:O103"/>
    <mergeCell ref="P103:R103"/>
    <mergeCell ref="S103:U103"/>
    <mergeCell ref="V103:X103"/>
    <mergeCell ref="S102:U102"/>
    <mergeCell ref="V102:X102"/>
    <mergeCell ref="Y102:AA102"/>
    <mergeCell ref="AB102:AD102"/>
    <mergeCell ref="AE102:AG102"/>
    <mergeCell ref="AH102:AJ102"/>
    <mergeCell ref="B102:C102"/>
    <mergeCell ref="D102:F102"/>
    <mergeCell ref="G102:I102"/>
    <mergeCell ref="J102:L102"/>
    <mergeCell ref="M102:O102"/>
    <mergeCell ref="P102:R102"/>
    <mergeCell ref="Y101:AA101"/>
    <mergeCell ref="AB101:AD101"/>
    <mergeCell ref="AE101:AG101"/>
    <mergeCell ref="AH101:AJ101"/>
    <mergeCell ref="AK101:AM101"/>
    <mergeCell ref="AN101:AP101"/>
    <mergeCell ref="AK100:AM100"/>
    <mergeCell ref="AN100:AP100"/>
    <mergeCell ref="B101:C101"/>
    <mergeCell ref="D101:F101"/>
    <mergeCell ref="G101:I101"/>
    <mergeCell ref="J101:L101"/>
    <mergeCell ref="M101:O101"/>
    <mergeCell ref="P101:R101"/>
    <mergeCell ref="S101:U101"/>
    <mergeCell ref="V101:X101"/>
    <mergeCell ref="S100:U100"/>
    <mergeCell ref="V100:X100"/>
    <mergeCell ref="Y100:AA100"/>
    <mergeCell ref="AB100:AD100"/>
    <mergeCell ref="AE100:AG100"/>
    <mergeCell ref="AH100:AJ100"/>
    <mergeCell ref="B100:C100"/>
    <mergeCell ref="D100:F100"/>
    <mergeCell ref="G100:I100"/>
    <mergeCell ref="J100:L100"/>
    <mergeCell ref="M100:O100"/>
    <mergeCell ref="P100:R100"/>
    <mergeCell ref="Y99:AA99"/>
    <mergeCell ref="AB99:AD99"/>
    <mergeCell ref="AE99:AG99"/>
    <mergeCell ref="AH99:AJ99"/>
    <mergeCell ref="AK99:AM99"/>
    <mergeCell ref="AN99:AP99"/>
    <mergeCell ref="AK98:AM98"/>
    <mergeCell ref="AN98:AP98"/>
    <mergeCell ref="B99:C99"/>
    <mergeCell ref="D99:F99"/>
    <mergeCell ref="G99:I99"/>
    <mergeCell ref="J99:L99"/>
    <mergeCell ref="M99:O99"/>
    <mergeCell ref="P99:R99"/>
    <mergeCell ref="S99:U99"/>
    <mergeCell ref="V99:X99"/>
    <mergeCell ref="S98:U98"/>
    <mergeCell ref="V98:X98"/>
    <mergeCell ref="Y98:AA98"/>
    <mergeCell ref="AB98:AD98"/>
    <mergeCell ref="AE98:AG98"/>
    <mergeCell ref="AH98:AJ98"/>
    <mergeCell ref="B98:C98"/>
    <mergeCell ref="D98:F98"/>
    <mergeCell ref="G98:I98"/>
    <mergeCell ref="J98:L98"/>
    <mergeCell ref="M98:O98"/>
    <mergeCell ref="P98:R98"/>
    <mergeCell ref="Y97:AA97"/>
    <mergeCell ref="AB97:AD97"/>
    <mergeCell ref="AE97:AG97"/>
    <mergeCell ref="AH97:AJ97"/>
    <mergeCell ref="AK97:AM97"/>
    <mergeCell ref="AN97:AP97"/>
    <mergeCell ref="AK96:AM96"/>
    <mergeCell ref="AN96:AP96"/>
    <mergeCell ref="B97:C97"/>
    <mergeCell ref="D97:F97"/>
    <mergeCell ref="G97:I97"/>
    <mergeCell ref="J97:L97"/>
    <mergeCell ref="M97:O97"/>
    <mergeCell ref="P97:R97"/>
    <mergeCell ref="S97:U97"/>
    <mergeCell ref="V97:X97"/>
    <mergeCell ref="S96:U96"/>
    <mergeCell ref="V96:X96"/>
    <mergeCell ref="Y96:AA96"/>
    <mergeCell ref="AB96:AD96"/>
    <mergeCell ref="AE96:AG96"/>
    <mergeCell ref="AH96:AJ96"/>
    <mergeCell ref="B96:C96"/>
    <mergeCell ref="D96:F96"/>
    <mergeCell ref="G96:I96"/>
    <mergeCell ref="J96:L96"/>
    <mergeCell ref="M96:O96"/>
    <mergeCell ref="P96:R96"/>
    <mergeCell ref="Y95:AA95"/>
    <mergeCell ref="AB95:AD95"/>
    <mergeCell ref="AE95:AG95"/>
    <mergeCell ref="AH95:AJ95"/>
    <mergeCell ref="AK95:AM95"/>
    <mergeCell ref="AN95:AP95"/>
    <mergeCell ref="AK94:AM94"/>
    <mergeCell ref="AN94:AP94"/>
    <mergeCell ref="B95:C95"/>
    <mergeCell ref="D95:F95"/>
    <mergeCell ref="G95:I95"/>
    <mergeCell ref="J95:L95"/>
    <mergeCell ref="M95:O95"/>
    <mergeCell ref="P95:R95"/>
    <mergeCell ref="S95:U95"/>
    <mergeCell ref="V95:X95"/>
    <mergeCell ref="S94:U94"/>
    <mergeCell ref="V94:X94"/>
    <mergeCell ref="Y94:AA94"/>
    <mergeCell ref="AB94:AD94"/>
    <mergeCell ref="AE94:AG94"/>
    <mergeCell ref="AH94:AJ94"/>
    <mergeCell ref="AK91:AM91"/>
    <mergeCell ref="AN91:AP91"/>
    <mergeCell ref="B92:C92"/>
    <mergeCell ref="B93:AP93"/>
    <mergeCell ref="B94:C94"/>
    <mergeCell ref="D94:F94"/>
    <mergeCell ref="G94:I94"/>
    <mergeCell ref="J94:L94"/>
    <mergeCell ref="M94:O94"/>
    <mergeCell ref="P94:R94"/>
    <mergeCell ref="S91:U91"/>
    <mergeCell ref="V91:X91"/>
    <mergeCell ref="Y91:AA91"/>
    <mergeCell ref="AB91:AD91"/>
    <mergeCell ref="AE91:AG91"/>
    <mergeCell ref="AH91:AJ91"/>
    <mergeCell ref="B91:C91"/>
    <mergeCell ref="D91:F91"/>
    <mergeCell ref="G91:I91"/>
    <mergeCell ref="J91:L91"/>
    <mergeCell ref="M91:O91"/>
    <mergeCell ref="P91:R91"/>
    <mergeCell ref="Y90:AA90"/>
    <mergeCell ref="AB90:AD90"/>
    <mergeCell ref="AE90:AG90"/>
    <mergeCell ref="AH90:AJ90"/>
    <mergeCell ref="AK90:AM90"/>
    <mergeCell ref="AN90:AP90"/>
    <mergeCell ref="AK89:AM89"/>
    <mergeCell ref="AN89:AP89"/>
    <mergeCell ref="B90:C90"/>
    <mergeCell ref="D90:F90"/>
    <mergeCell ref="G90:I90"/>
    <mergeCell ref="J90:L90"/>
    <mergeCell ref="M90:O90"/>
    <mergeCell ref="P90:R90"/>
    <mergeCell ref="S90:U90"/>
    <mergeCell ref="V90:X90"/>
    <mergeCell ref="S89:U89"/>
    <mergeCell ref="V89:X89"/>
    <mergeCell ref="Y89:AA89"/>
    <mergeCell ref="AB89:AD89"/>
    <mergeCell ref="AE89:AG89"/>
    <mergeCell ref="AH89:AJ89"/>
    <mergeCell ref="B89:C89"/>
    <mergeCell ref="D89:F89"/>
    <mergeCell ref="G89:I89"/>
    <mergeCell ref="J89:L89"/>
    <mergeCell ref="M89:O89"/>
    <mergeCell ref="P89:R89"/>
    <mergeCell ref="Y88:AA88"/>
    <mergeCell ref="AB88:AD88"/>
    <mergeCell ref="AE88:AG88"/>
    <mergeCell ref="AH88:AJ88"/>
    <mergeCell ref="AK88:AM88"/>
    <mergeCell ref="AN88:AP88"/>
    <mergeCell ref="AK87:AM87"/>
    <mergeCell ref="AN87:AP87"/>
    <mergeCell ref="B88:C88"/>
    <mergeCell ref="D88:F88"/>
    <mergeCell ref="G88:I88"/>
    <mergeCell ref="J88:L88"/>
    <mergeCell ref="M88:O88"/>
    <mergeCell ref="P88:R88"/>
    <mergeCell ref="S88:U88"/>
    <mergeCell ref="V88:X88"/>
    <mergeCell ref="S87:U87"/>
    <mergeCell ref="V87:X87"/>
    <mergeCell ref="Y87:AA87"/>
    <mergeCell ref="AB87:AD87"/>
    <mergeCell ref="AE87:AG87"/>
    <mergeCell ref="AH87:AJ87"/>
    <mergeCell ref="B87:C87"/>
    <mergeCell ref="D87:F87"/>
    <mergeCell ref="G87:I87"/>
    <mergeCell ref="J87:L87"/>
    <mergeCell ref="M87:O87"/>
    <mergeCell ref="P87:R87"/>
    <mergeCell ref="Y86:AA86"/>
    <mergeCell ref="AB86:AD86"/>
    <mergeCell ref="AE86:AG86"/>
    <mergeCell ref="AH86:AJ86"/>
    <mergeCell ref="AK86:AM86"/>
    <mergeCell ref="AN86:AP86"/>
    <mergeCell ref="AK85:AM85"/>
    <mergeCell ref="AN85:AP85"/>
    <mergeCell ref="B86:C86"/>
    <mergeCell ref="D86:F86"/>
    <mergeCell ref="G86:I86"/>
    <mergeCell ref="J86:L86"/>
    <mergeCell ref="M86:O86"/>
    <mergeCell ref="P86:R86"/>
    <mergeCell ref="S86:U86"/>
    <mergeCell ref="V86:X86"/>
    <mergeCell ref="S85:U85"/>
    <mergeCell ref="V85:X85"/>
    <mergeCell ref="Y85:AA85"/>
    <mergeCell ref="AB85:AD85"/>
    <mergeCell ref="AE85:AG85"/>
    <mergeCell ref="AH85:AJ85"/>
    <mergeCell ref="B85:C85"/>
    <mergeCell ref="D85:F85"/>
    <mergeCell ref="G85:I85"/>
    <mergeCell ref="J85:L85"/>
    <mergeCell ref="M85:O85"/>
    <mergeCell ref="P85:R85"/>
    <mergeCell ref="Y84:AA84"/>
    <mergeCell ref="AB84:AD84"/>
    <mergeCell ref="AE84:AG84"/>
    <mergeCell ref="AH84:AJ84"/>
    <mergeCell ref="AK84:AM84"/>
    <mergeCell ref="AN84:AP84"/>
    <mergeCell ref="AK83:AM83"/>
    <mergeCell ref="AN83:AP83"/>
    <mergeCell ref="B84:C84"/>
    <mergeCell ref="D84:F84"/>
    <mergeCell ref="G84:I84"/>
    <mergeCell ref="J84:L84"/>
    <mergeCell ref="M84:O84"/>
    <mergeCell ref="P84:R84"/>
    <mergeCell ref="S84:U84"/>
    <mergeCell ref="V84:X84"/>
    <mergeCell ref="S83:U83"/>
    <mergeCell ref="V83:X83"/>
    <mergeCell ref="Y83:AA83"/>
    <mergeCell ref="AB83:AD83"/>
    <mergeCell ref="AE83:AG83"/>
    <mergeCell ref="AH83:AJ83"/>
    <mergeCell ref="B83:C83"/>
    <mergeCell ref="D83:F83"/>
    <mergeCell ref="G83:I83"/>
    <mergeCell ref="J83:L83"/>
    <mergeCell ref="M83:O83"/>
    <mergeCell ref="P83:R83"/>
    <mergeCell ref="AK82:AM82"/>
    <mergeCell ref="AN82:AP82"/>
    <mergeCell ref="AJ79:AM79"/>
    <mergeCell ref="B81:AP81"/>
    <mergeCell ref="B82:C82"/>
    <mergeCell ref="D82:F82"/>
    <mergeCell ref="G82:I82"/>
    <mergeCell ref="J82:L82"/>
    <mergeCell ref="M82:O82"/>
    <mergeCell ref="P82:R82"/>
    <mergeCell ref="S82:U82"/>
    <mergeCell ref="V82:X82"/>
    <mergeCell ref="D79:G79"/>
    <mergeCell ref="H79:K79"/>
    <mergeCell ref="L79:O79"/>
    <mergeCell ref="P79:S79"/>
    <mergeCell ref="T79:W79"/>
    <mergeCell ref="X79:AA79"/>
    <mergeCell ref="AB79:AE79"/>
    <mergeCell ref="AF79:AI79"/>
    <mergeCell ref="Y82:AA82"/>
    <mergeCell ref="AB82:AD82"/>
    <mergeCell ref="AE82:AG82"/>
    <mergeCell ref="AH82:AJ82"/>
    <mergeCell ref="D78:G78"/>
    <mergeCell ref="H78:K78"/>
    <mergeCell ref="L78:O78"/>
    <mergeCell ref="P78:S78"/>
    <mergeCell ref="T78:W78"/>
    <mergeCell ref="X78:AA78"/>
    <mergeCell ref="AB78:AE78"/>
    <mergeCell ref="AF78:AI78"/>
    <mergeCell ref="AJ78:AM78"/>
    <mergeCell ref="B76:AM76"/>
    <mergeCell ref="B77:C77"/>
    <mergeCell ref="D77:G77"/>
    <mergeCell ref="H77:K77"/>
    <mergeCell ref="L77:O77"/>
    <mergeCell ref="P77:S77"/>
    <mergeCell ref="T77:W77"/>
    <mergeCell ref="X77:AA77"/>
    <mergeCell ref="AB77:AE77"/>
    <mergeCell ref="AF77:AI77"/>
    <mergeCell ref="AJ77:AM77"/>
    <mergeCell ref="B70:W70"/>
    <mergeCell ref="B71:G72"/>
    <mergeCell ref="H71:O71"/>
    <mergeCell ref="P71:W71"/>
    <mergeCell ref="H72:K72"/>
    <mergeCell ref="L72:O72"/>
    <mergeCell ref="Z35:AB36"/>
    <mergeCell ref="AC35:AE36"/>
    <mergeCell ref="AF35:AG36"/>
    <mergeCell ref="P72:S72"/>
    <mergeCell ref="T72:W72"/>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73:G73"/>
    <mergeCell ref="H73:K73"/>
    <mergeCell ref="L73:O73"/>
    <mergeCell ref="P73:S73"/>
    <mergeCell ref="T73:W73"/>
    <mergeCell ref="B109:C109"/>
    <mergeCell ref="D109:G109"/>
    <mergeCell ref="H109:K109"/>
    <mergeCell ref="L109:O109"/>
    <mergeCell ref="P109:S109"/>
    <mergeCell ref="T109:W109"/>
    <mergeCell ref="X109:AA109"/>
    <mergeCell ref="B110:C110"/>
    <mergeCell ref="D110:G110"/>
    <mergeCell ref="H110:K110"/>
    <mergeCell ref="L110:O110"/>
    <mergeCell ref="P110:S110"/>
    <mergeCell ref="T110:W110"/>
    <mergeCell ref="X110:AA110"/>
    <mergeCell ref="B111:C111"/>
    <mergeCell ref="D111:G111"/>
    <mergeCell ref="H111:K111"/>
    <mergeCell ref="L111:O111"/>
    <mergeCell ref="P111:S111"/>
    <mergeCell ref="T111:W111"/>
    <mergeCell ref="X111:AA111"/>
    <mergeCell ref="B112:C112"/>
    <mergeCell ref="D112:G112"/>
    <mergeCell ref="H112:K112"/>
    <mergeCell ref="L112:O112"/>
    <mergeCell ref="P112:S112"/>
    <mergeCell ref="T112:W112"/>
    <mergeCell ref="X112:AA112"/>
    <mergeCell ref="B113:C113"/>
    <mergeCell ref="D113:G113"/>
    <mergeCell ref="H113:K113"/>
    <mergeCell ref="L113:O113"/>
    <mergeCell ref="P113:S113"/>
    <mergeCell ref="T113:W113"/>
    <mergeCell ref="X113:AA113"/>
    <mergeCell ref="B115:C115"/>
    <mergeCell ref="D115:G115"/>
    <mergeCell ref="H115:K115"/>
    <mergeCell ref="L115:O115"/>
    <mergeCell ref="P115:S115"/>
    <mergeCell ref="T115:W115"/>
    <mergeCell ref="X115:AA115"/>
    <mergeCell ref="B116:C116"/>
    <mergeCell ref="D116:G116"/>
    <mergeCell ref="H116:K116"/>
    <mergeCell ref="L116:O116"/>
    <mergeCell ref="P116:S116"/>
    <mergeCell ref="T116:W116"/>
    <mergeCell ref="X116:AA116"/>
    <mergeCell ref="B117:C117"/>
    <mergeCell ref="D117:G117"/>
    <mergeCell ref="H117:K117"/>
    <mergeCell ref="L117:O117"/>
    <mergeCell ref="P117:S117"/>
    <mergeCell ref="T117:W117"/>
    <mergeCell ref="X117:AA117"/>
    <mergeCell ref="B119:C119"/>
    <mergeCell ref="D119:G119"/>
    <mergeCell ref="H119:K119"/>
    <mergeCell ref="L119:O119"/>
    <mergeCell ref="P119:S119"/>
    <mergeCell ref="T119:W119"/>
    <mergeCell ref="X119:AA119"/>
    <mergeCell ref="B121:C121"/>
    <mergeCell ref="D121:G121"/>
    <mergeCell ref="H121:K121"/>
    <mergeCell ref="L121:O121"/>
    <mergeCell ref="P121:S121"/>
    <mergeCell ref="T121:W121"/>
    <mergeCell ref="X121:AA121"/>
    <mergeCell ref="B127:C127"/>
    <mergeCell ref="D127:G127"/>
    <mergeCell ref="H127:K127"/>
    <mergeCell ref="L127:O127"/>
    <mergeCell ref="P127:S127"/>
    <mergeCell ref="T127:W127"/>
    <mergeCell ref="X127:AA127"/>
    <mergeCell ref="B128:C128"/>
    <mergeCell ref="D128:G128"/>
    <mergeCell ref="H128:K128"/>
    <mergeCell ref="L128:O128"/>
    <mergeCell ref="P128:S128"/>
    <mergeCell ref="T128:W128"/>
    <mergeCell ref="X128:AA128"/>
    <mergeCell ref="B129:C129"/>
    <mergeCell ref="D129:G129"/>
    <mergeCell ref="H129:K129"/>
    <mergeCell ref="L129:O129"/>
    <mergeCell ref="P129:S129"/>
    <mergeCell ref="T129:W129"/>
    <mergeCell ref="X129:AA129"/>
    <mergeCell ref="B130:C130"/>
    <mergeCell ref="D130:G130"/>
    <mergeCell ref="H130:K130"/>
    <mergeCell ref="L130:O130"/>
    <mergeCell ref="P130:S130"/>
    <mergeCell ref="T130:W130"/>
    <mergeCell ref="X130:AA130"/>
    <mergeCell ref="B131:C131"/>
    <mergeCell ref="D131:G131"/>
    <mergeCell ref="H131:K131"/>
    <mergeCell ref="L131:O131"/>
    <mergeCell ref="P131:S131"/>
    <mergeCell ref="T131:W131"/>
    <mergeCell ref="X131:AA131"/>
    <mergeCell ref="B133:C133"/>
    <mergeCell ref="D133:G133"/>
    <mergeCell ref="H133:K133"/>
    <mergeCell ref="L133:O133"/>
    <mergeCell ref="P133:S133"/>
    <mergeCell ref="T133:W133"/>
    <mergeCell ref="X133:AA133"/>
    <mergeCell ref="B134:C134"/>
    <mergeCell ref="D134:G134"/>
    <mergeCell ref="H134:K134"/>
    <mergeCell ref="L134:O134"/>
    <mergeCell ref="P134:S134"/>
    <mergeCell ref="T134:W134"/>
    <mergeCell ref="X134:AA134"/>
    <mergeCell ref="B135:C135"/>
    <mergeCell ref="D135:G135"/>
    <mergeCell ref="H135:K135"/>
    <mergeCell ref="L135:O135"/>
    <mergeCell ref="P135:S135"/>
    <mergeCell ref="T135:W135"/>
    <mergeCell ref="X135:AA135"/>
    <mergeCell ref="B137:C137"/>
    <mergeCell ref="D137:G137"/>
    <mergeCell ref="H137:K137"/>
    <mergeCell ref="L137:O137"/>
    <mergeCell ref="P137:S137"/>
    <mergeCell ref="T137:W137"/>
    <mergeCell ref="X137:AA137"/>
    <mergeCell ref="B139:C139"/>
    <mergeCell ref="D139:G139"/>
    <mergeCell ref="H139:K139"/>
    <mergeCell ref="L139:O139"/>
    <mergeCell ref="P139:S139"/>
    <mergeCell ref="T139:W139"/>
    <mergeCell ref="X139:AA139"/>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5:C155"/>
    <mergeCell ref="D155:G155"/>
    <mergeCell ref="H155:K155"/>
    <mergeCell ref="L155:O155"/>
    <mergeCell ref="P155:S155"/>
    <mergeCell ref="T155:W155"/>
    <mergeCell ref="X155:AA155"/>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1:C171"/>
    <mergeCell ref="D171:G171"/>
    <mergeCell ref="H171:K171"/>
    <mergeCell ref="L171:O171"/>
    <mergeCell ref="P171:S171"/>
    <mergeCell ref="T171:W171"/>
    <mergeCell ref="X171:AA171"/>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s>
  <conditionalFormatting sqref="AV38:BA68">
    <cfRule priority="1" type="cellIs" operator="greaterThan" stopIfTrue="1" dxfId="0">
      <formula>AV$35:BA$35</formula>
    </cfRule>
    <cfRule priority="2" type="cellIs" operator="lessThan" stopIfTrue="1" dxfId="1">
      <formula>-AV$35:BA$35</formula>
    </cfRule>
  </conditionalFormatting>
  <conditionalFormatting sqref="L145:L155">
    <cfRule priority="3" type="cellIs" operator="greaterThan" stopIfTrue="1" dxfId="0">
      <formula>X$142 * 100.0</formula>
    </cfRule>
    <cfRule priority="4" type="cellIs" operator="lessThan" stopIfTrue="1" dxfId="1">
      <formula>-X$142 * 100.0</formula>
    </cfRule>
  </conditionalFormatting>
  <conditionalFormatting sqref="X145:X155">
    <cfRule priority="5" type="cellIs" operator="greaterThan" stopIfTrue="1" dxfId="0">
      <formula>X$142 * 100.0</formula>
    </cfRule>
    <cfRule priority="6" type="cellIs" operator="lessThan" stopIfTrue="1" dxfId="1">
      <formula>-X$142 * 100.0</formula>
    </cfRule>
  </conditionalFormatting>
  <conditionalFormatting sqref="L177:L187">
    <cfRule priority="7" type="cellIs" operator="greaterThan" stopIfTrue="1" dxfId="0">
      <formula>X$174 * 100.0</formula>
    </cfRule>
    <cfRule priority="8" type="cellIs" operator="lessThan" stopIfTrue="1" dxfId="1">
      <formula>-X$174 * 100.0</formula>
    </cfRule>
  </conditionalFormatting>
  <conditionalFormatting sqref="X177:X187">
    <cfRule priority="9" type="cellIs" operator="greaterThan" stopIfTrue="1" dxfId="0">
      <formula>X$174 * 100.0</formula>
    </cfRule>
    <cfRule priority="10" type="cellIs" operator="lessThan" stopIfTrue="1" dxfId="1">
      <formula>-X$174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70</v>
      </c>
      <c r="C2" s="82"/>
      <c r="D2" s="82"/>
      <c r="E2" s="82"/>
      <c r="F2" s="82"/>
      <c r="G2" s="82"/>
      <c r="H2" s="82"/>
      <c r="I2" s="82"/>
      <c r="J2" s="82"/>
      <c r="K2" s="82"/>
      <c r="L2" s="82"/>
    </row>
    <row r="3" ht="14.25" customHeight="1">
      <c r="B3" s="83" t="s">
        <v>71</v>
      </c>
      <c r="C3" s="83"/>
      <c r="D3" s="83"/>
      <c r="E3" s="83"/>
      <c r="F3" s="83"/>
      <c r="G3" s="83"/>
      <c r="H3" s="83"/>
      <c r="I3" s="83"/>
      <c r="J3" s="83"/>
      <c r="K3" s="83"/>
      <c r="L3" s="83"/>
    </row>
    <row r="4" ht="14.25" customHeight="1">
      <c r="B4" s="83" t="s">
        <v>72</v>
      </c>
      <c r="C4" s="83"/>
      <c r="D4" s="83"/>
      <c r="E4" s="83"/>
      <c r="F4" s="83"/>
      <c r="G4" s="83"/>
      <c r="H4" s="83"/>
      <c r="I4" s="83"/>
      <c r="J4" s="83"/>
      <c r="K4" s="83"/>
      <c r="L4" s="83"/>
    </row>
    <row r="6" ht="14.25" customHeight="1">
      <c r="B6" s="14" t="s">
        <v>73</v>
      </c>
      <c r="C6" s="16" t="s">
        <v>74</v>
      </c>
      <c r="D6" s="16"/>
      <c r="E6" s="17" t="s">
        <v>75</v>
      </c>
      <c r="F6" s="16"/>
      <c r="G6" s="17" t="s">
        <v>76</v>
      </c>
      <c r="H6" s="16"/>
      <c r="I6" s="17" t="s">
        <v>77</v>
      </c>
      <c r="J6" s="16"/>
      <c r="K6" s="17" t="s">
        <v>78</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79</v>
      </c>
      <c r="C8" s="5">
        <v>0</v>
      </c>
      <c r="D8" s="5">
        <v>71.002669033303576</v>
      </c>
      <c r="E8" s="18">
        <v>0</v>
      </c>
      <c r="F8" s="5">
        <v>76.603850575634439</v>
      </c>
      <c r="G8" s="18">
        <v>-101.11144851217131</v>
      </c>
      <c r="H8" s="5">
        <v>-1.9107013074398525</v>
      </c>
      <c r="I8" s="18">
        <v>0</v>
      </c>
      <c r="J8" s="5">
        <v>0</v>
      </c>
      <c r="K8" s="18"/>
      <c r="L8" s="5">
        <v>167.06218105497155</v>
      </c>
    </row>
    <row r="9" ht="14.25" customHeight="1">
      <c r="B9" s="13" t="s">
        <v>80</v>
      </c>
      <c r="C9" s="5">
        <v>0</v>
      </c>
      <c r="D9" s="5">
        <v>53.208735512827843</v>
      </c>
      <c r="E9" s="18">
        <v>0</v>
      </c>
      <c r="F9" s="5">
        <v>57.235519007267129</v>
      </c>
      <c r="G9" s="18">
        <v>-77.238865350738919</v>
      </c>
      <c r="H9" s="5">
        <v>-1.4393245789035447</v>
      </c>
      <c r="I9" s="18">
        <v>0</v>
      </c>
      <c r="J9" s="5">
        <v>0</v>
      </c>
      <c r="K9" s="18"/>
      <c r="L9" s="5">
        <v>163.30639800669366</v>
      </c>
    </row>
    <row r="10" ht="14.25" customHeight="1">
      <c r="B10" s="13" t="s">
        <v>81</v>
      </c>
      <c r="C10" s="5">
        <v>0</v>
      </c>
      <c r="D10" s="5">
        <v>35.4386104771527</v>
      </c>
      <c r="E10" s="18">
        <v>0</v>
      </c>
      <c r="F10" s="5">
        <v>38.010158348617026</v>
      </c>
      <c r="G10" s="18">
        <v>-52.004660638851206</v>
      </c>
      <c r="H10" s="5">
        <v>-0.965250376796348</v>
      </c>
      <c r="I10" s="18">
        <v>0</v>
      </c>
      <c r="J10" s="5">
        <v>0</v>
      </c>
      <c r="K10" s="18"/>
      <c r="L10" s="5">
        <v>159.55564004895311</v>
      </c>
    </row>
    <row r="11" ht="14.25" customHeight="1">
      <c r="B11" s="13" t="s">
        <v>82</v>
      </c>
      <c r="C11" s="5">
        <v>0</v>
      </c>
      <c r="D11" s="5">
        <v>17.692346043163049</v>
      </c>
      <c r="E11" s="18">
        <v>0</v>
      </c>
      <c r="F11" s="5">
        <v>18.927258947234947</v>
      </c>
      <c r="G11" s="18">
        <v>-25.879326277990781</v>
      </c>
      <c r="H11" s="5">
        <v>-0.4884531379194732</v>
      </c>
      <c r="I11" s="18">
        <v>0</v>
      </c>
      <c r="J11" s="5">
        <v>0</v>
      </c>
      <c r="K11" s="18"/>
      <c r="L11" s="5">
        <v>155.80991818097829</v>
      </c>
    </row>
    <row r="12" ht="14.25" customHeight="1">
      <c r="B12" s="13" t="s">
        <v>83</v>
      </c>
      <c r="C12" s="5">
        <v>0</v>
      </c>
      <c r="D12" s="5">
        <v>0</v>
      </c>
      <c r="E12" s="18">
        <v>0</v>
      </c>
      <c r="F12" s="5">
        <v>0</v>
      </c>
      <c r="G12" s="18">
        <v>0</v>
      </c>
      <c r="H12" s="5">
        <v>0</v>
      </c>
      <c r="I12" s="18">
        <v>0</v>
      </c>
      <c r="J12" s="5">
        <v>0</v>
      </c>
      <c r="K12" s="18"/>
      <c r="L12" s="5">
        <v>152.07557678963175</v>
      </c>
    </row>
    <row r="13" ht="14.25" customHeight="1">
      <c r="B13" s="13" t="s">
        <v>84</v>
      </c>
      <c r="C13" s="5">
        <v>0</v>
      </c>
      <c r="D13" s="5">
        <v>-12.11142630384308</v>
      </c>
      <c r="E13" s="18">
        <v>0</v>
      </c>
      <c r="F13" s="5">
        <v>-15.988563981888147</v>
      </c>
      <c r="G13" s="18">
        <v>23.5538960731825</v>
      </c>
      <c r="H13" s="5">
        <v>2.3273942547823738</v>
      </c>
      <c r="I13" s="18">
        <v>0</v>
      </c>
      <c r="J13" s="5">
        <v>0</v>
      </c>
      <c r="K13" s="18"/>
      <c r="L13" s="5">
        <v>149.51921313563651</v>
      </c>
    </row>
    <row r="14" ht="14.25" customHeight="1">
      <c r="B14" s="13" t="s">
        <v>85</v>
      </c>
      <c r="C14" s="5">
        <v>0</v>
      </c>
      <c r="D14" s="5">
        <v>-18.547636709596297</v>
      </c>
      <c r="E14" s="18">
        <v>0</v>
      </c>
      <c r="F14" s="5">
        <v>-27.84222005633033</v>
      </c>
      <c r="G14" s="18"/>
      <c r="H14" s="5">
        <v>7.3619951002945765</v>
      </c>
      <c r="I14" s="18">
        <v>0</v>
      </c>
      <c r="J14" s="5">
        <v>0</v>
      </c>
      <c r="K14" s="18"/>
      <c r="L14" s="5">
        <v>148.1607236014535</v>
      </c>
    </row>
    <row r="15" hidden="1" ht="14.25" customHeight="1">
      <c r="B15" s="13" t="s">
        <v>86</v>
      </c>
      <c r="C15" s="5"/>
      <c r="D15" s="5"/>
      <c r="E15" s="18"/>
      <c r="F15" s="5"/>
      <c r="G15" s="18"/>
      <c r="H15" s="5"/>
      <c r="I15" s="18"/>
      <c r="J15" s="5"/>
      <c r="K15" s="18"/>
      <c r="L15" s="5"/>
    </row>
    <row r="16" ht="14.25" customHeight="1">
      <c r="B16" s="13" t="s">
        <v>87</v>
      </c>
      <c r="C16" s="5">
        <v>0</v>
      </c>
      <c r="D16" s="5">
        <v>-13.473885657742446</v>
      </c>
      <c r="E16" s="18">
        <v>0</v>
      </c>
      <c r="F16" s="5">
        <v>-21.30179076513231</v>
      </c>
      <c r="G16" s="18"/>
      <c r="H16" s="5">
        <v>3.5889901309226935</v>
      </c>
      <c r="I16" s="18">
        <v>0</v>
      </c>
      <c r="J16" s="5">
        <v>0</v>
      </c>
      <c r="K16" s="18"/>
      <c r="L16" s="5">
        <v>149.23163913354063</v>
      </c>
    </row>
    <row r="17" ht="14.25" customHeight="1">
      <c r="B17" s="13" t="s">
        <v>88</v>
      </c>
      <c r="C17" s="5">
        <v>0</v>
      </c>
      <c r="D17" s="5">
        <v>53.191353955926679</v>
      </c>
      <c r="E17" s="18">
        <v>0</v>
      </c>
      <c r="F17" s="5">
        <v>53.356596676272176</v>
      </c>
      <c r="G17" s="18"/>
      <c r="H17" s="5">
        <v>-1.4503706716322824</v>
      </c>
      <c r="I17" s="18">
        <v>0</v>
      </c>
      <c r="J17" s="5">
        <v>0</v>
      </c>
      <c r="K17" s="18"/>
      <c r="L17" s="5">
        <v>163.30272928525469</v>
      </c>
    </row>
    <row r="18" hidden="1" ht="14.25" customHeight="1">
      <c r="B18" s="13" t="s">
        <v>86</v>
      </c>
      <c r="C18" s="5"/>
      <c r="D18" s="5"/>
      <c r="E18" s="18"/>
      <c r="F18" s="5"/>
      <c r="G18" s="18"/>
      <c r="H18" s="5"/>
      <c r="I18" s="18"/>
      <c r="J18" s="5"/>
      <c r="K18" s="18"/>
      <c r="L18" s="5"/>
    </row>
    <row r="20" ht="14.25" customHeight="1">
      <c r="B20" s="16"/>
      <c r="C20" s="16"/>
      <c r="D20" s="16"/>
      <c r="E20" s="16"/>
      <c r="F20" s="19" t="s">
        <v>89</v>
      </c>
      <c r="G20" s="16"/>
      <c r="H20" s="16"/>
      <c r="I20" s="16"/>
      <c r="J20" s="16"/>
      <c r="K20" s="16"/>
    </row>
    <row r="21" ht="26.25" customHeight="1">
      <c r="B21" s="16"/>
      <c r="C21" s="16" t="s">
        <v>4</v>
      </c>
      <c r="D21" s="16" t="s">
        <v>5</v>
      </c>
      <c r="E21" s="16" t="s">
        <v>90</v>
      </c>
      <c r="F21" s="32" t="s">
        <v>91</v>
      </c>
      <c r="G21" s="32" t="s">
        <v>92</v>
      </c>
      <c r="H21" s="32" t="s">
        <v>93</v>
      </c>
      <c r="I21" s="32" t="s">
        <v>94</v>
      </c>
      <c r="J21" s="32" t="s">
        <v>51</v>
      </c>
      <c r="K21" s="32" t="s">
        <v>95</v>
      </c>
    </row>
    <row r="22" ht="14.25" customHeight="1">
      <c r="B22" s="34" t="s">
        <v>96</v>
      </c>
      <c r="C22" s="49">
        <v>0</v>
      </c>
      <c r="D22" s="49">
        <v>17.40534509448619</v>
      </c>
      <c r="E22" s="49">
        <v>17.40534509448619</v>
      </c>
      <c r="F22" s="49">
        <v>-2985.05</v>
      </c>
      <c r="G22" s="49">
        <v>7.6477146383863266</v>
      </c>
      <c r="H22" s="49"/>
      <c r="I22" s="49"/>
      <c r="J22" s="49"/>
      <c r="K22" s="49">
        <v>2994.8076304561</v>
      </c>
    </row>
    <row r="23" ht="14.25" customHeight="1">
      <c r="B23" s="34" t="s">
        <v>97</v>
      </c>
      <c r="C23" s="49">
        <v>0</v>
      </c>
      <c r="D23" s="49">
        <v>38.899389045004504</v>
      </c>
      <c r="E23" s="49">
        <v>38.899389045004504</v>
      </c>
      <c r="F23" s="49">
        <v>-5970.1</v>
      </c>
      <c r="G23" s="49">
        <v>15.295429276772653</v>
      </c>
      <c r="H23" s="49"/>
      <c r="I23" s="49"/>
      <c r="J23" s="49"/>
      <c r="K23" s="49">
        <v>5993.7039597682315</v>
      </c>
    </row>
    <row r="24" ht="14.25" customHeight="1">
      <c r="B24" s="34" t="s">
        <v>98</v>
      </c>
      <c r="C24" s="49">
        <v>0</v>
      </c>
      <c r="D24" s="49">
        <v>87.78374156614035</v>
      </c>
      <c r="E24" s="49">
        <v>87.78374156614035</v>
      </c>
      <c r="F24" s="49">
        <v>-2985.05</v>
      </c>
      <c r="G24" s="49">
        <v>7.6477146383863266</v>
      </c>
      <c r="H24" s="49">
        <v>120</v>
      </c>
      <c r="I24" s="49">
        <v>-12</v>
      </c>
      <c r="J24" s="49">
        <v>-37.621603528345865</v>
      </c>
      <c r="K24" s="49">
        <v>2994.8076304561</v>
      </c>
    </row>
    <row r="25" ht="14.25" customHeight="1">
      <c r="B25" s="34" t="s">
        <v>99</v>
      </c>
      <c r="C25" s="49">
        <v>0</v>
      </c>
      <c r="D25" s="49">
        <v>178.42957233150315</v>
      </c>
      <c r="E25" s="49">
        <v>178.42957233150315</v>
      </c>
      <c r="F25" s="49">
        <v>-5970.1</v>
      </c>
      <c r="G25" s="49">
        <v>15.295429276772653</v>
      </c>
      <c r="H25" s="49">
        <v>240</v>
      </c>
      <c r="I25" s="49">
        <v>-24</v>
      </c>
      <c r="J25" s="49">
        <v>-76.469816713501373</v>
      </c>
      <c r="K25" s="49">
        <v>5993.7039597682315</v>
      </c>
    </row>
    <row r="27" ht="14.25" customHeight="1">
      <c r="B27" s="16"/>
      <c r="C27" s="16" t="s">
        <v>4</v>
      </c>
      <c r="D27" s="16" t="s">
        <v>5</v>
      </c>
    </row>
    <row r="28" ht="14.25" customHeight="1">
      <c r="B28" s="15" t="s">
        <v>100</v>
      </c>
      <c r="C28" s="72">
        <v>16.4989910700241</v>
      </c>
      <c r="D28" s="72">
        <v>19.064843897473672</v>
      </c>
    </row>
    <row r="29" ht="14.25" customHeight="1">
      <c r="B29" s="15" t="s">
        <v>101</v>
      </c>
      <c r="C29" s="72" t="s">
        <v>102</v>
      </c>
      <c r="D29" s="72">
        <v>1.4503706716322793</v>
      </c>
      <c r="E29" s="33" t="s">
        <v>103</v>
      </c>
    </row>
    <row r="30" ht="14.25" customHeight="1">
      <c r="B30" s="15" t="s">
        <v>104</v>
      </c>
      <c r="C30" s="72" t="s">
        <v>102</v>
      </c>
      <c r="D30" s="72">
        <v>-1.0601125508254299</v>
      </c>
      <c r="E30" s="33" t="s">
        <v>105</v>
      </c>
    </row>
    <row r="31" ht="14.25" customHeight="1">
      <c r="B31" s="15" t="s">
        <v>106</v>
      </c>
      <c r="C31" s="72" t="s">
        <v>102</v>
      </c>
      <c r="D31" s="72" t="s">
        <v>102</v>
      </c>
      <c r="E31" s="33" t="s">
        <v>107</v>
      </c>
    </row>
    <row r="33" ht="14.25" customHeight="1">
      <c r="B33" s="16" t="s">
        <v>108</v>
      </c>
      <c r="C33" s="16"/>
      <c r="D33" s="16"/>
      <c r="E33" s="16"/>
      <c r="F33" s="16"/>
      <c r="G33" s="16"/>
      <c r="H33" s="16"/>
      <c r="I33" s="16"/>
      <c r="J33" s="16"/>
      <c r="K33" s="16"/>
    </row>
    <row r="34" ht="14.25" customHeight="1">
      <c r="B34" s="25" t="s">
        <v>109</v>
      </c>
      <c r="C34" s="25" t="s">
        <v>85</v>
      </c>
      <c r="D34" s="25" t="s">
        <v>84</v>
      </c>
      <c r="E34" s="25" t="s">
        <v>83</v>
      </c>
      <c r="F34" s="25" t="s">
        <v>82</v>
      </c>
      <c r="G34" s="25" t="s">
        <v>81</v>
      </c>
      <c r="H34" s="25" t="s">
        <v>80</v>
      </c>
      <c r="I34" s="25" t="s">
        <v>79</v>
      </c>
      <c r="J34" s="25" t="s">
        <v>110</v>
      </c>
      <c r="K34" s="25" t="s">
        <v>111</v>
      </c>
    </row>
    <row r="35" ht="14.25" customHeight="1">
      <c r="B35" s="4" t="s">
        <v>112</v>
      </c>
      <c r="C35" s="49"/>
      <c r="D35" s="49"/>
      <c r="E35" s="49"/>
      <c r="F35" s="49"/>
      <c r="G35" s="49"/>
      <c r="H35" s="49"/>
      <c r="I35" s="49"/>
      <c r="J35" s="49"/>
      <c r="K35" s="50"/>
    </row>
    <row r="36" ht="14.25" customHeight="1">
      <c r="B36" s="4" t="s">
        <v>113</v>
      </c>
      <c r="C36" s="49">
        <v>14.177064918309352</v>
      </c>
      <c r="D36" s="49">
        <v>15.297309550437928</v>
      </c>
      <c r="E36" s="49">
        <v>17.40534509448619</v>
      </c>
      <c r="F36" s="49">
        <v>20.484758978609392</v>
      </c>
      <c r="G36" s="49">
        <v>23.573557544725357</v>
      </c>
      <c r="H36" s="49">
        <v>26.666509130906302</v>
      </c>
      <c r="I36" s="49">
        <v>29.763604666028559</v>
      </c>
      <c r="J36" s="49">
        <v>26.663483810944861</v>
      </c>
      <c r="K36" s="50">
        <v>17.692346043163049</v>
      </c>
    </row>
    <row r="38" ht="14.25" customHeight="1">
      <c r="B38" s="16" t="s">
        <v>114</v>
      </c>
      <c r="C38" s="16"/>
      <c r="D38" s="16"/>
      <c r="E38" s="16"/>
      <c r="F38" s="16"/>
      <c r="G38" s="16"/>
      <c r="H38" s="16"/>
      <c r="I38" s="16"/>
      <c r="J38" s="16"/>
      <c r="K38" s="16"/>
      <c r="L38" s="16"/>
      <c r="M38" s="16"/>
      <c r="N38" s="16"/>
      <c r="O38" s="16"/>
    </row>
    <row r="39" ht="14.25" customHeight="1">
      <c r="B39" s="25" t="s">
        <v>115</v>
      </c>
      <c r="C39" s="26">
        <v>43220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116</v>
      </c>
      <c r="C40" s="49"/>
      <c r="D40" s="49"/>
      <c r="E40" s="49"/>
      <c r="F40" s="49"/>
      <c r="G40" s="49"/>
      <c r="H40" s="49"/>
      <c r="I40" s="49"/>
      <c r="J40" s="49"/>
      <c r="K40" s="49"/>
      <c r="L40" s="49"/>
      <c r="M40" s="49"/>
      <c r="N40" s="49"/>
      <c r="O40" s="49"/>
    </row>
    <row r="41" ht="14.25" customHeight="1">
      <c r="B41" s="6" t="s">
        <v>117</v>
      </c>
      <c r="C41" s="49"/>
      <c r="D41" s="49"/>
      <c r="E41" s="49"/>
      <c r="F41" s="49"/>
      <c r="G41" s="49"/>
      <c r="H41" s="49"/>
      <c r="I41" s="49"/>
      <c r="J41" s="49"/>
      <c r="K41" s="49"/>
      <c r="L41" s="49"/>
      <c r="M41" s="49"/>
      <c r="N41" s="49"/>
      <c r="O41" s="49"/>
    </row>
    <row r="42" ht="14.25" customHeight="1">
      <c r="B42" s="6" t="s">
        <v>118</v>
      </c>
      <c r="C42" s="49"/>
      <c r="D42" s="49"/>
      <c r="E42" s="49"/>
      <c r="F42" s="49"/>
      <c r="G42" s="49"/>
      <c r="H42" s="49"/>
      <c r="I42" s="49"/>
      <c r="J42" s="49"/>
      <c r="K42" s="49"/>
      <c r="L42" s="49"/>
      <c r="M42" s="49"/>
      <c r="N42" s="49"/>
      <c r="O42" s="49"/>
    </row>
    <row r="43" ht="14.25" customHeight="1">
      <c r="B43" s="6" t="s">
        <v>119</v>
      </c>
      <c r="C43" s="49"/>
      <c r="D43" s="49"/>
      <c r="E43" s="49"/>
      <c r="F43" s="49"/>
      <c r="G43" s="49"/>
      <c r="H43" s="49"/>
      <c r="I43" s="49"/>
      <c r="J43" s="49"/>
      <c r="K43" s="49"/>
      <c r="L43" s="49"/>
      <c r="M43" s="49"/>
      <c r="N43" s="49"/>
      <c r="O43" s="49"/>
    </row>
    <row r="44" ht="14.25" customHeight="1">
      <c r="B44" s="6" t="s">
        <v>120</v>
      </c>
      <c r="C44" s="49"/>
      <c r="D44" s="49"/>
      <c r="E44" s="49"/>
      <c r="F44" s="49"/>
      <c r="G44" s="49"/>
      <c r="H44" s="49"/>
      <c r="I44" s="49"/>
      <c r="J44" s="49"/>
      <c r="K44" s="49"/>
      <c r="L44" s="49"/>
      <c r="M44" s="49"/>
      <c r="N44" s="49"/>
      <c r="O44" s="49"/>
    </row>
    <row r="45" ht="14.25" customHeight="1">
      <c r="B45" s="6" t="s">
        <v>121</v>
      </c>
      <c r="C45" s="49"/>
      <c r="D45" s="49"/>
      <c r="E45" s="49"/>
      <c r="F45" s="49"/>
      <c r="G45" s="49"/>
      <c r="H45" s="49"/>
      <c r="I45" s="49"/>
      <c r="J45" s="49"/>
      <c r="K45" s="49"/>
      <c r="L45" s="49"/>
      <c r="M45" s="49"/>
      <c r="N45" s="49"/>
      <c r="O45" s="49"/>
    </row>
    <row r="46" ht="14.25" customHeight="1">
      <c r="B46" s="6" t="s">
        <v>51</v>
      </c>
      <c r="C46" s="49"/>
      <c r="D46" s="49"/>
      <c r="E46" s="49"/>
      <c r="F46" s="49"/>
      <c r="G46" s="49"/>
      <c r="H46" s="49"/>
      <c r="I46" s="49"/>
      <c r="J46" s="49"/>
      <c r="K46" s="49"/>
      <c r="L46" s="49"/>
      <c r="M46" s="49"/>
      <c r="N46" s="49"/>
      <c r="O46" s="49"/>
    </row>
    <row r="47" ht="14.25" customHeight="1">
      <c r="B47" s="6" t="s">
        <v>52</v>
      </c>
      <c r="C47" s="49"/>
      <c r="D47" s="49"/>
      <c r="E47" s="49"/>
      <c r="F47" s="49"/>
      <c r="G47" s="49"/>
      <c r="H47" s="49"/>
      <c r="I47" s="49"/>
      <c r="J47" s="49"/>
      <c r="K47" s="49"/>
      <c r="L47" s="49"/>
      <c r="M47" s="49"/>
      <c r="N47" s="49"/>
      <c r="O47" s="49"/>
    </row>
    <row r="48" ht="14.25" customHeight="1">
      <c r="B48" s="6" t="s">
        <v>122</v>
      </c>
      <c r="C48" s="49"/>
      <c r="D48" s="49"/>
      <c r="E48" s="49"/>
      <c r="F48" s="49"/>
      <c r="G48" s="49"/>
      <c r="H48" s="49"/>
      <c r="I48" s="49"/>
      <c r="J48" s="49"/>
      <c r="K48" s="49"/>
      <c r="L48" s="49"/>
      <c r="M48" s="49"/>
      <c r="N48" s="49"/>
      <c r="O48" s="49"/>
    </row>
    <row r="50" ht="14.25" customHeight="1">
      <c r="B50" s="16" t="s">
        <v>123</v>
      </c>
      <c r="C50" s="16"/>
      <c r="D50" s="16"/>
      <c r="E50" s="16"/>
      <c r="F50" s="16"/>
      <c r="G50" s="16"/>
      <c r="H50" s="16"/>
      <c r="I50" s="16"/>
      <c r="J50" s="16"/>
      <c r="K50" s="16"/>
      <c r="L50" s="16"/>
      <c r="M50" s="16"/>
      <c r="N50" s="16"/>
      <c r="O50" s="16"/>
    </row>
    <row r="51" ht="14.25" customHeight="1">
      <c r="B51" s="25" t="s">
        <v>115</v>
      </c>
      <c r="C51" s="26">
        <v>43220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116</v>
      </c>
      <c r="C52" s="49"/>
      <c r="D52" s="49"/>
      <c r="E52" s="49"/>
      <c r="F52" s="49"/>
      <c r="G52" s="49">
        <v>1.2450492954768</v>
      </c>
      <c r="H52" s="49">
        <v>1.2599074655098</v>
      </c>
      <c r="I52" s="49">
        <v>1.29864251645888</v>
      </c>
      <c r="J52" s="49">
        <v>1.35467575221638</v>
      </c>
      <c r="K52" s="49">
        <v>1.40719143966896</v>
      </c>
      <c r="L52" s="49">
        <v>1.4521842990273202</v>
      </c>
      <c r="M52" s="49">
        <v>1.4704457910071902</v>
      </c>
      <c r="N52" s="49">
        <v>1.50884677895711</v>
      </c>
      <c r="O52" s="49">
        <v>1.54582592798631</v>
      </c>
    </row>
    <row r="53" ht="14.25" customHeight="1">
      <c r="B53" s="6" t="s">
        <v>117</v>
      </c>
      <c r="C53" s="49"/>
      <c r="D53" s="49"/>
      <c r="E53" s="49"/>
      <c r="F53" s="49"/>
      <c r="G53" s="49">
        <v>0</v>
      </c>
      <c r="H53" s="49">
        <v>0</v>
      </c>
      <c r="I53" s="49">
        <v>0</v>
      </c>
      <c r="J53" s="49">
        <v>0</v>
      </c>
      <c r="K53" s="49">
        <v>0</v>
      </c>
      <c r="L53" s="49">
        <v>0</v>
      </c>
      <c r="M53" s="49">
        <v>0</v>
      </c>
      <c r="N53" s="49">
        <v>0</v>
      </c>
      <c r="O53" s="49">
        <v>0</v>
      </c>
    </row>
    <row r="54" ht="14.25" customHeight="1">
      <c r="B54" s="6" t="s">
        <v>118</v>
      </c>
      <c r="C54" s="49"/>
      <c r="D54" s="49"/>
      <c r="E54" s="49"/>
      <c r="F54" s="49"/>
      <c r="G54" s="49">
        <v>1.2450492954768</v>
      </c>
      <c r="H54" s="49">
        <v>1.2599074655098</v>
      </c>
      <c r="I54" s="49">
        <v>1.29864251645888</v>
      </c>
      <c r="J54" s="49">
        <v>1.35467575221638</v>
      </c>
      <c r="K54" s="49">
        <v>1.40719143966896</v>
      </c>
      <c r="L54" s="49">
        <v>1.4521842990273202</v>
      </c>
      <c r="M54" s="49">
        <v>1.4704457910071902</v>
      </c>
      <c r="N54" s="49">
        <v>1.50884677895711</v>
      </c>
      <c r="O54" s="49">
        <v>1.54582592798631</v>
      </c>
    </row>
    <row r="55" ht="14.25" customHeight="1">
      <c r="B55" s="6" t="s">
        <v>119</v>
      </c>
      <c r="C55" s="49"/>
      <c r="D55" s="49"/>
      <c r="E55" s="49"/>
      <c r="F55" s="49"/>
      <c r="G55" s="49">
        <v>-10</v>
      </c>
      <c r="H55" s="49">
        <v>-10</v>
      </c>
      <c r="I55" s="49">
        <v>-10</v>
      </c>
      <c r="J55" s="49">
        <v>-10</v>
      </c>
      <c r="K55" s="49">
        <v>-10</v>
      </c>
      <c r="L55" s="49">
        <v>-10</v>
      </c>
      <c r="M55" s="49">
        <v>-10</v>
      </c>
      <c r="N55" s="49">
        <v>-10</v>
      </c>
      <c r="O55" s="49">
        <v>-10</v>
      </c>
    </row>
    <row r="56" ht="14.25" customHeight="1">
      <c r="B56" s="6" t="s">
        <v>120</v>
      </c>
      <c r="C56" s="49"/>
      <c r="D56" s="49"/>
      <c r="E56" s="49"/>
      <c r="F56" s="49"/>
      <c r="G56" s="49">
        <v>1</v>
      </c>
      <c r="H56" s="49">
        <v>1</v>
      </c>
      <c r="I56" s="49">
        <v>1</v>
      </c>
      <c r="J56" s="49">
        <v>1</v>
      </c>
      <c r="K56" s="49">
        <v>1</v>
      </c>
      <c r="L56" s="49">
        <v>1</v>
      </c>
      <c r="M56" s="49">
        <v>1</v>
      </c>
      <c r="N56" s="49">
        <v>1</v>
      </c>
      <c r="O56" s="49">
        <v>1</v>
      </c>
    </row>
    <row r="57" ht="14.25" customHeight="1">
      <c r="B57" s="6" t="s">
        <v>121</v>
      </c>
      <c r="C57" s="49"/>
      <c r="D57" s="49"/>
      <c r="E57" s="49"/>
      <c r="F57" s="49"/>
      <c r="G57" s="49">
        <v>10.2450492954768</v>
      </c>
      <c r="H57" s="49">
        <v>10.2599074655098</v>
      </c>
      <c r="I57" s="49">
        <v>10.2986425164589</v>
      </c>
      <c r="J57" s="49">
        <v>10.354675752216402</v>
      </c>
      <c r="K57" s="49">
        <v>10.407191439669</v>
      </c>
      <c r="L57" s="49">
        <v>10.4521842990273</v>
      </c>
      <c r="M57" s="49">
        <v>10.470445791007199</v>
      </c>
      <c r="N57" s="49">
        <v>10.5088467789571</v>
      </c>
      <c r="O57" s="49">
        <v>10.5458259279863</v>
      </c>
    </row>
    <row r="58" ht="14.25" customHeight="1">
      <c r="B58" s="6" t="s">
        <v>51</v>
      </c>
      <c r="C58" s="49"/>
      <c r="D58" s="49"/>
      <c r="E58" s="49"/>
      <c r="F58" s="49"/>
      <c r="G58" s="49">
        <v>3.07351478864304</v>
      </c>
      <c r="H58" s="49">
        <v>3.07797223965294</v>
      </c>
      <c r="I58" s="49">
        <v>3.0895927549376703</v>
      </c>
      <c r="J58" s="49">
        <v>3.10640272566491</v>
      </c>
      <c r="K58" s="49">
        <v>3.12215743190069</v>
      </c>
      <c r="L58" s="49">
        <v>3.1356552897082</v>
      </c>
      <c r="M58" s="49">
        <v>3.14113373730216</v>
      </c>
      <c r="N58" s="49">
        <v>3.15265403368713</v>
      </c>
      <c r="O58" s="49">
        <v>3.16374777839589</v>
      </c>
    </row>
    <row r="59" ht="14.25" customHeight="1">
      <c r="B59" s="6" t="s">
        <v>52</v>
      </c>
      <c r="C59" s="49"/>
      <c r="D59" s="49"/>
      <c r="E59" s="49"/>
      <c r="F59" s="49"/>
      <c r="G59" s="49">
        <v>7.17153450683376</v>
      </c>
      <c r="H59" s="49">
        <v>7.18193522585686</v>
      </c>
      <c r="I59" s="49">
        <v>7.20904976152122</v>
      </c>
      <c r="J59" s="49">
        <v>7.2482730265514705</v>
      </c>
      <c r="K59" s="49">
        <v>7.28503400776827</v>
      </c>
      <c r="L59" s="49">
        <v>7.3165290093191295</v>
      </c>
      <c r="M59" s="49">
        <v>7.32931205370503</v>
      </c>
      <c r="N59" s="49">
        <v>7.35619274526998</v>
      </c>
      <c r="O59" s="49">
        <v>7.38207814959041</v>
      </c>
    </row>
    <row r="60" ht="14.25" customHeight="1">
      <c r="B60" s="6" t="s">
        <v>122</v>
      </c>
      <c r="C60" s="49"/>
      <c r="D60" s="49"/>
      <c r="E60" s="49"/>
      <c r="F60" s="49">
        <v>53.94782</v>
      </c>
      <c r="G60" s="49">
        <v>61.1193545068333</v>
      </c>
      <c r="H60" s="49">
        <v>68.3012897325043</v>
      </c>
      <c r="I60" s="49">
        <v>75.5103394947851</v>
      </c>
      <c r="J60" s="49">
        <v>82.7586125201093</v>
      </c>
      <c r="K60" s="49">
        <v>90.0436465299407</v>
      </c>
      <c r="L60" s="49">
        <v>97.3601755375932</v>
      </c>
      <c r="M60" s="49">
        <v>104.689487591826</v>
      </c>
      <c r="N60" s="49">
        <v>112.045680338984</v>
      </c>
      <c r="O60" s="49">
        <v>119.427758486359</v>
      </c>
    </row>
    <row r="63" ht="14.25" customHeight="1">
      <c r="B63" s="79"/>
      <c r="C63" s="75" t="s">
        <v>124</v>
      </c>
      <c r="D63" s="75"/>
      <c r="E63" s="75"/>
      <c r="F63" s="77" t="s">
        <v>125</v>
      </c>
      <c r="G63" s="76"/>
      <c r="H63" s="76"/>
      <c r="I63" s="78" t="s">
        <v>126</v>
      </c>
      <c r="J63" s="78"/>
      <c r="K63" s="78"/>
    </row>
    <row r="64" ht="14.25" customHeight="1">
      <c r="B64" s="80" t="s">
        <v>127</v>
      </c>
      <c r="C64" s="23" t="s">
        <v>128</v>
      </c>
      <c r="D64" s="81" t="s">
        <v>129</v>
      </c>
      <c r="E64" s="23" t="s">
        <v>130</v>
      </c>
      <c r="F64" s="23" t="s">
        <v>128</v>
      </c>
      <c r="G64" s="81" t="s">
        <v>129</v>
      </c>
      <c r="H64" s="23" t="s">
        <v>130</v>
      </c>
      <c r="I64" s="23" t="s">
        <v>128</v>
      </c>
      <c r="J64" s="81" t="s">
        <v>129</v>
      </c>
      <c r="K64" s="23" t="s">
        <v>130</v>
      </c>
    </row>
    <row r="65" ht="14.25" customHeight="1">
      <c r="B65" s="6" t="s">
        <v>116</v>
      </c>
      <c r="C65" s="49"/>
      <c r="D65" s="49"/>
      <c r="E65" s="49">
        <f>D65-C65</f>
        <v>0</v>
      </c>
      <c r="F65" s="49"/>
      <c r="G65" s="49"/>
      <c r="H65" s="49">
        <f>G65-F65</f>
        <v>0</v>
      </c>
      <c r="I65" s="49">
        <f ref="I65:K67" t="shared" si="12">F65-C65</f>
        <v>0</v>
      </c>
      <c r="J65" s="49">
        <f t="shared" si="12"/>
        <v>0</v>
      </c>
      <c r="K65" s="49">
        <f t="shared" si="12"/>
        <v>0</v>
      </c>
    </row>
    <row r="66" ht="14.25" customHeight="1">
      <c r="B66" s="6" t="s">
        <v>117</v>
      </c>
      <c r="C66" s="49"/>
      <c r="D66" s="49"/>
      <c r="E66" s="49">
        <f>D66-C66</f>
        <v>0</v>
      </c>
      <c r="F66" s="49"/>
      <c r="G66" s="49"/>
      <c r="H66" s="49">
        <f>G66-F66</f>
        <v>0</v>
      </c>
      <c r="I66" s="49">
        <f t="shared" si="12"/>
        <v>0</v>
      </c>
      <c r="J66" s="49">
        <f t="shared" si="12"/>
        <v>0</v>
      </c>
      <c r="K66" s="49">
        <f t="shared" si="12"/>
        <v>0</v>
      </c>
    </row>
    <row r="67" ht="14.25" customHeight="1">
      <c r="B67" s="6" t="s">
        <v>118</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19</v>
      </c>
      <c r="C68" s="49"/>
      <c r="D68" s="49"/>
      <c r="E68" s="49">
        <f>IF(OR(C68="",D68=""),"",D68-C68)</f>
      </c>
      <c r="F68" s="49"/>
      <c r="G68" s="49"/>
      <c r="H68" s="49">
        <f>IF(OR(F68="",G68=""),"",G68-F68)</f>
      </c>
      <c r="I68" s="49">
        <f>IF(OR(C68="",F68=""),"",F68-C68)</f>
      </c>
      <c r="J68" s="49">
        <f>IF(OR(D68="",G68=""),"",G68-D68)</f>
      </c>
      <c r="K68" s="49">
        <f>IF(OR(E68="",H68=""),"",H68-E68)</f>
      </c>
    </row>
    <row r="69" ht="14.25" customHeight="1">
      <c r="B69" s="49" t="s">
        <v>131</v>
      </c>
      <c r="C69" s="49"/>
      <c r="D69" s="49"/>
      <c r="E69" s="49">
        <f ref="E69:E78" t="shared" si="13">IF(OR(C69="",D69=""),"",D69-C69)</f>
      </c>
      <c r="F69" s="49">
        <v>16.421135818812772</v>
      </c>
      <c r="G69" s="49">
        <v>27.017982068339734</v>
      </c>
      <c r="H69" s="49">
        <f ref="H69:H78" t="shared" si="14">IF(OR(F69="",G69=""),"",G69-F69)</f>
      </c>
      <c r="I69" s="49">
        <f ref="I69:I78" t="shared" si="15">IF(OR(C69="",F69=""),"",F69-C69)</f>
      </c>
      <c r="J69" s="49">
        <f ref="J69:J78" t="shared" si="16">IF(OR(D69="",G69=""),"",G69-D69)</f>
      </c>
      <c r="K69" s="49">
        <f ref="K69:K78" t="shared" si="17">IF(OR(E69="",H69=""),"",H69-E69)</f>
      </c>
    </row>
    <row r="70" ht="14.25" customHeight="1">
      <c r="B70" s="49" t="s">
        <v>132</v>
      </c>
      <c r="C70" s="49"/>
      <c r="D70" s="49"/>
      <c r="E70" s="49">
        <f t="shared" si="13"/>
      </c>
      <c r="F70" s="49"/>
      <c r="G70" s="49"/>
      <c r="H70" s="49">
        <f t="shared" si="14"/>
      </c>
      <c r="I70" s="49">
        <f t="shared" si="15"/>
      </c>
      <c r="J70" s="49">
        <f t="shared" si="16"/>
      </c>
      <c r="K70" s="49">
        <f t="shared" si="17"/>
      </c>
    </row>
    <row r="71" ht="14.25" customHeight="1">
      <c r="B71" s="49" t="s">
        <v>133</v>
      </c>
      <c r="C71" s="49"/>
      <c r="D71" s="49"/>
      <c r="E71" s="49">
        <f t="shared" si="13"/>
      </c>
      <c r="F71" s="49"/>
      <c r="G71" s="49"/>
      <c r="H71" s="49">
        <f t="shared" si="14"/>
      </c>
      <c r="I71" s="49">
        <f t="shared" si="15"/>
      </c>
      <c r="J71" s="49">
        <f t="shared" si="16"/>
      </c>
      <c r="K71" s="49">
        <f t="shared" si="17"/>
      </c>
    </row>
    <row r="72" ht="14.25" customHeight="1">
      <c r="B72" s="49" t="s">
        <v>134</v>
      </c>
      <c r="C72" s="49"/>
      <c r="D72" s="49"/>
      <c r="E72" s="49">
        <f t="shared" si="13"/>
      </c>
      <c r="F72" s="49"/>
      <c r="G72" s="49"/>
      <c r="H72" s="49">
        <f t="shared" si="14"/>
      </c>
      <c r="I72" s="49">
        <f t="shared" si="15"/>
      </c>
      <c r="J72" s="49">
        <f t="shared" si="16"/>
      </c>
      <c r="K72" s="49">
        <f t="shared" si="17"/>
      </c>
    </row>
    <row r="73" ht="14.25" customHeight="1">
      <c r="B73" s="49" t="s">
        <v>135</v>
      </c>
      <c r="C73" s="49"/>
      <c r="D73" s="49"/>
      <c r="E73" s="49">
        <f t="shared" si="13"/>
      </c>
      <c r="F73" s="49"/>
      <c r="G73" s="49"/>
      <c r="H73" s="49">
        <f t="shared" si="14"/>
      </c>
      <c r="I73" s="49">
        <f t="shared" si="15"/>
      </c>
      <c r="J73" s="49">
        <f t="shared" si="16"/>
      </c>
      <c r="K73" s="49">
        <f t="shared" si="17"/>
      </c>
    </row>
    <row r="74" ht="14.25" customHeight="1">
      <c r="B74" s="49" t="s">
        <v>136</v>
      </c>
      <c r="C74" s="49"/>
      <c r="D74" s="49"/>
      <c r="E74" s="49">
        <f t="shared" si="13"/>
      </c>
      <c r="F74" s="49"/>
      <c r="G74" s="49"/>
      <c r="H74" s="49">
        <f t="shared" si="14"/>
      </c>
      <c r="I74" s="49">
        <f t="shared" si="15"/>
      </c>
      <c r="J74" s="49">
        <f t="shared" si="16"/>
      </c>
      <c r="K74" s="49">
        <f t="shared" si="17"/>
      </c>
    </row>
    <row r="75" ht="14.25" customHeight="1">
      <c r="B75" s="49" t="s">
        <v>137</v>
      </c>
      <c r="C75" s="49"/>
      <c r="D75" s="49"/>
      <c r="E75" s="49">
        <f t="shared" si="13"/>
      </c>
      <c r="F75" s="49"/>
      <c r="G75" s="49"/>
      <c r="H75" s="49">
        <f t="shared" si="14"/>
      </c>
      <c r="I75" s="49">
        <f t="shared" si="15"/>
      </c>
      <c r="J75" s="49">
        <f t="shared" si="16"/>
      </c>
      <c r="K75" s="49">
        <f t="shared" si="17"/>
      </c>
    </row>
    <row r="76" ht="14.25" customHeight="1">
      <c r="B76" s="3" t="s">
        <v>138</v>
      </c>
      <c r="C76" s="49"/>
      <c r="D76" s="49"/>
      <c r="E76" s="49">
        <f t="shared" si="13"/>
      </c>
      <c r="F76" s="49"/>
      <c r="G76" s="49"/>
      <c r="H76" s="49">
        <f t="shared" si="14"/>
      </c>
      <c r="I76" s="49">
        <f t="shared" si="15"/>
      </c>
      <c r="J76" s="49">
        <f t="shared" si="16"/>
      </c>
      <c r="K76" s="49">
        <f t="shared" si="17"/>
      </c>
    </row>
    <row r="77" ht="14.25" customHeight="1">
      <c r="B77" s="49" t="s">
        <v>139</v>
      </c>
      <c r="C77" s="49"/>
      <c r="D77" s="49"/>
      <c r="E77" s="49">
        <f t="shared" si="13"/>
      </c>
      <c r="F77" s="49">
        <v>0</v>
      </c>
      <c r="G77" s="49">
        <v>0</v>
      </c>
      <c r="H77" s="49">
        <f t="shared" si="14"/>
      </c>
      <c r="I77" s="49">
        <f t="shared" si="15"/>
      </c>
      <c r="J77" s="49">
        <f t="shared" si="16"/>
      </c>
      <c r="K77" s="49">
        <f t="shared" si="17"/>
      </c>
    </row>
    <row r="78" ht="14.25" customHeight="1">
      <c r="B78" s="49" t="s">
        <v>140</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124</v>
      </c>
      <c r="D80" s="75"/>
      <c r="E80" s="75"/>
      <c r="F80" s="77" t="s">
        <v>125</v>
      </c>
      <c r="G80" s="76"/>
      <c r="H80" s="76"/>
      <c r="I80" s="78" t="s">
        <v>126</v>
      </c>
      <c r="J80" s="78"/>
      <c r="K80" s="78"/>
    </row>
    <row r="81" ht="14.25" customHeight="1">
      <c r="B81" s="80" t="s">
        <v>127</v>
      </c>
      <c r="C81" s="23" t="s">
        <v>128</v>
      </c>
      <c r="D81" s="81" t="s">
        <v>141</v>
      </c>
      <c r="E81" s="23" t="s">
        <v>130</v>
      </c>
      <c r="F81" s="23" t="s">
        <v>128</v>
      </c>
      <c r="G81" s="81" t="s">
        <v>141</v>
      </c>
      <c r="H81" s="23" t="s">
        <v>130</v>
      </c>
      <c r="I81" s="23" t="s">
        <v>128</v>
      </c>
      <c r="J81" s="81" t="s">
        <v>141</v>
      </c>
      <c r="K81" s="23" t="s">
        <v>130</v>
      </c>
    </row>
    <row r="82" ht="14.25" customHeight="1">
      <c r="B82" s="6" t="s">
        <v>116</v>
      </c>
      <c r="C82" s="49"/>
      <c r="D82" s="49"/>
      <c r="E82" s="49">
        <f>D82-C82</f>
        <v>0</v>
      </c>
      <c r="F82" s="49"/>
      <c r="G82" s="49"/>
      <c r="H82" s="49">
        <f>G82-F82</f>
        <v>0</v>
      </c>
      <c r="I82" s="49">
        <f ref="I82:I84" t="shared" si="18">F82-C82</f>
        <v>0</v>
      </c>
      <c r="J82" s="49">
        <f ref="J82:J84" t="shared" si="19">G82-D82</f>
        <v>0</v>
      </c>
      <c r="K82" s="49">
        <f ref="K82:K84" t="shared" si="20">H82-E82</f>
        <v>0</v>
      </c>
    </row>
    <row r="83" ht="14.25" customHeight="1">
      <c r="B83" s="6" t="s">
        <v>117</v>
      </c>
      <c r="C83" s="49"/>
      <c r="D83" s="49"/>
      <c r="E83" s="49">
        <f>D83-C83</f>
        <v>0</v>
      </c>
      <c r="F83" s="49"/>
      <c r="G83" s="49"/>
      <c r="H83" s="49">
        <f>G83-F83</f>
        <v>0</v>
      </c>
      <c r="I83" s="49">
        <f t="shared" si="18"/>
        <v>0</v>
      </c>
      <c r="J83" s="49">
        <f t="shared" si="19"/>
        <v>0</v>
      </c>
      <c r="K83" s="49">
        <f t="shared" si="20"/>
        <v>0</v>
      </c>
    </row>
    <row r="84" ht="14.25" customHeight="1">
      <c r="B84" s="6" t="s">
        <v>118</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19</v>
      </c>
      <c r="C85" s="49"/>
      <c r="D85" s="49"/>
      <c r="E85" s="49">
        <f>IF(OR(C85="",D85=""),"",D85-C85)</f>
      </c>
      <c r="F85" s="49"/>
      <c r="G85" s="49"/>
      <c r="H85" s="49">
        <f>IF(OR(F85="",G85=""),"",G85-F85)</f>
      </c>
      <c r="I85" s="49">
        <f>IF(OR(C85="",F85=""),"",F85-C85)</f>
      </c>
      <c r="J85" s="49">
        <f>IF(OR(D85="",G85=""),"",G85-D85)</f>
      </c>
      <c r="K85" s="49">
        <f>IF(OR(E85="",H85=""),"",H85-E85)</f>
      </c>
    </row>
    <row r="86" ht="14.25" customHeight="1">
      <c r="B86" s="49" t="s">
        <v>131</v>
      </c>
      <c r="C86" s="49"/>
      <c r="D86" s="49"/>
      <c r="E86" s="49">
        <f ref="E86:E95" t="shared" si="21">IF(OR(C86="",D86=""),"",D86-C86)</f>
      </c>
      <c r="F86" s="49">
        <v>16.421135818812772</v>
      </c>
      <c r="G86" s="49">
        <v>24.383586826123146</v>
      </c>
      <c r="H86" s="49">
        <f ref="H86:H95" t="shared" si="22">IF(OR(F86="",G86=""),"",G86-F86)</f>
      </c>
      <c r="I86" s="49">
        <f ref="I86:I95" t="shared" si="23">IF(OR(C86="",F86=""),"",F86-C86)</f>
      </c>
      <c r="J86" s="49">
        <f ref="J86:J95" t="shared" si="24">IF(OR(D86="",G86=""),"",G86-D86)</f>
      </c>
      <c r="K86" s="49">
        <f ref="K86:K95" t="shared" si="25">IF(OR(E86="",H86=""),"",H86-E86)</f>
      </c>
    </row>
    <row r="87" ht="14.25" customHeight="1">
      <c r="B87" s="49" t="s">
        <v>132</v>
      </c>
      <c r="C87" s="49"/>
      <c r="D87" s="49"/>
      <c r="E87" s="49">
        <f t="shared" si="21"/>
      </c>
      <c r="F87" s="49"/>
      <c r="G87" s="49"/>
      <c r="H87" s="49">
        <f t="shared" si="22"/>
      </c>
      <c r="I87" s="49">
        <f t="shared" si="23"/>
      </c>
      <c r="J87" s="49">
        <f t="shared" si="24"/>
      </c>
      <c r="K87" s="49">
        <f t="shared" si="25"/>
      </c>
    </row>
    <row r="88" ht="14.25" customHeight="1">
      <c r="B88" s="49" t="s">
        <v>133</v>
      </c>
      <c r="C88" s="49"/>
      <c r="D88" s="49"/>
      <c r="E88" s="49">
        <f t="shared" si="21"/>
      </c>
      <c r="F88" s="49"/>
      <c r="G88" s="49"/>
      <c r="H88" s="49">
        <f t="shared" si="22"/>
      </c>
      <c r="I88" s="49">
        <f t="shared" si="23"/>
      </c>
      <c r="J88" s="49">
        <f t="shared" si="24"/>
      </c>
      <c r="K88" s="49">
        <f t="shared" si="25"/>
      </c>
    </row>
    <row r="89" ht="14.25" customHeight="1">
      <c r="B89" s="49" t="s">
        <v>134</v>
      </c>
      <c r="C89" s="49"/>
      <c r="D89" s="49"/>
      <c r="E89" s="49">
        <f t="shared" si="21"/>
      </c>
      <c r="F89" s="49"/>
      <c r="G89" s="49"/>
      <c r="H89" s="49">
        <f t="shared" si="22"/>
      </c>
      <c r="I89" s="49">
        <f t="shared" si="23"/>
      </c>
      <c r="J89" s="49">
        <f t="shared" si="24"/>
      </c>
      <c r="K89" s="49">
        <f t="shared" si="25"/>
      </c>
    </row>
    <row r="90" ht="14.25" customHeight="1">
      <c r="B90" s="49" t="s">
        <v>135</v>
      </c>
      <c r="C90" s="49"/>
      <c r="D90" s="49"/>
      <c r="E90" s="49">
        <f t="shared" si="21"/>
      </c>
      <c r="F90" s="49"/>
      <c r="G90" s="49"/>
      <c r="H90" s="49">
        <f t="shared" si="22"/>
      </c>
      <c r="I90" s="49">
        <f t="shared" si="23"/>
      </c>
      <c r="J90" s="49">
        <f t="shared" si="24"/>
      </c>
      <c r="K90" s="49">
        <f t="shared" si="25"/>
      </c>
    </row>
    <row r="91" ht="14.25" customHeight="1">
      <c r="B91" s="49" t="s">
        <v>136</v>
      </c>
      <c r="C91" s="49"/>
      <c r="D91" s="49"/>
      <c r="E91" s="49">
        <f t="shared" si="21"/>
      </c>
      <c r="F91" s="49"/>
      <c r="G91" s="49"/>
      <c r="H91" s="49">
        <f t="shared" si="22"/>
      </c>
      <c r="I91" s="49">
        <f t="shared" si="23"/>
      </c>
      <c r="J91" s="49">
        <f t="shared" si="24"/>
      </c>
      <c r="K91" s="49">
        <f t="shared" si="25"/>
      </c>
    </row>
    <row r="92" ht="14.25" customHeight="1">
      <c r="B92" s="49" t="s">
        <v>137</v>
      </c>
      <c r="C92" s="49"/>
      <c r="D92" s="49"/>
      <c r="E92" s="49">
        <f t="shared" si="21"/>
      </c>
      <c r="F92" s="49"/>
      <c r="G92" s="49"/>
      <c r="H92" s="49">
        <f t="shared" si="22"/>
      </c>
      <c r="I92" s="49">
        <f t="shared" si="23"/>
      </c>
      <c r="J92" s="49">
        <f t="shared" si="24"/>
      </c>
      <c r="K92" s="49">
        <f t="shared" si="25"/>
      </c>
    </row>
    <row r="93" ht="14.25" customHeight="1">
      <c r="B93" s="3" t="s">
        <v>138</v>
      </c>
      <c r="C93" s="49"/>
      <c r="D93" s="49"/>
      <c r="E93" s="49">
        <f t="shared" si="21"/>
      </c>
      <c r="F93" s="49"/>
      <c r="G93" s="49"/>
      <c r="H93" s="49">
        <f t="shared" si="22"/>
      </c>
      <c r="I93" s="49">
        <f t="shared" si="23"/>
      </c>
      <c r="J93" s="49">
        <f t="shared" si="24"/>
      </c>
      <c r="K93" s="49">
        <f t="shared" si="25"/>
      </c>
    </row>
    <row r="94" ht="14.25" customHeight="1">
      <c r="B94" s="49" t="s">
        <v>139</v>
      </c>
      <c r="C94" s="49"/>
      <c r="D94" s="49"/>
      <c r="E94" s="49">
        <f t="shared" si="21"/>
      </c>
      <c r="F94" s="49">
        <v>0</v>
      </c>
      <c r="G94" s="49">
        <v>0</v>
      </c>
      <c r="H94" s="49">
        <f t="shared" si="22"/>
      </c>
      <c r="I94" s="49">
        <f t="shared" si="23"/>
      </c>
      <c r="J94" s="49">
        <f t="shared" si="24"/>
      </c>
      <c r="K94" s="49">
        <f t="shared" si="25"/>
      </c>
    </row>
    <row r="95" ht="14.25" customHeight="1">
      <c r="B95" s="49" t="s">
        <v>140</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124</v>
      </c>
      <c r="D97" s="75"/>
      <c r="E97" s="75"/>
      <c r="F97" s="77" t="s">
        <v>125</v>
      </c>
      <c r="G97" s="76"/>
      <c r="H97" s="76"/>
      <c r="I97" s="78" t="s">
        <v>126</v>
      </c>
      <c r="J97" s="78"/>
      <c r="K97" s="78"/>
    </row>
    <row r="98" ht="14.25" customHeight="1">
      <c r="B98" s="80" t="s">
        <v>127</v>
      </c>
      <c r="C98" s="23" t="s">
        <v>128</v>
      </c>
      <c r="D98" s="81" t="s">
        <v>142</v>
      </c>
      <c r="E98" s="23" t="s">
        <v>130</v>
      </c>
      <c r="F98" s="23" t="s">
        <v>128</v>
      </c>
      <c r="G98" s="81" t="s">
        <v>142</v>
      </c>
      <c r="H98" s="23" t="s">
        <v>130</v>
      </c>
      <c r="I98" s="23" t="s">
        <v>128</v>
      </c>
      <c r="J98" s="81" t="s">
        <v>142</v>
      </c>
      <c r="K98" s="23" t="s">
        <v>130</v>
      </c>
    </row>
    <row r="99" ht="14.25" customHeight="1">
      <c r="B99" s="6" t="s">
        <v>116</v>
      </c>
      <c r="C99" s="49"/>
      <c r="D99" s="49"/>
      <c r="E99" s="49">
        <f>D99-C99</f>
        <v>0</v>
      </c>
      <c r="F99" s="49"/>
      <c r="G99" s="49"/>
      <c r="H99" s="49">
        <f>G99-F99</f>
        <v>0</v>
      </c>
      <c r="I99" s="49">
        <f ref="I99:I101" t="shared" si="26">F99-C99</f>
        <v>0</v>
      </c>
      <c r="J99" s="49">
        <f ref="J99:J101" t="shared" si="27">G99-D99</f>
        <v>0</v>
      </c>
      <c r="K99" s="49">
        <f ref="K99:K101" t="shared" si="28">H99-E99</f>
        <v>0</v>
      </c>
    </row>
    <row r="100" ht="14.25" customHeight="1">
      <c r="B100" s="6" t="s">
        <v>117</v>
      </c>
      <c r="C100" s="49"/>
      <c r="D100" s="49"/>
      <c r="E100" s="49">
        <f>D100-C100</f>
        <v>0</v>
      </c>
      <c r="F100" s="49"/>
      <c r="G100" s="49"/>
      <c r="H100" s="49">
        <f>G100-F100</f>
        <v>0</v>
      </c>
      <c r="I100" s="49">
        <f t="shared" si="26"/>
        <v>0</v>
      </c>
      <c r="J100" s="49">
        <f t="shared" si="27"/>
        <v>0</v>
      </c>
      <c r="K100" s="49">
        <f t="shared" si="28"/>
        <v>0</v>
      </c>
    </row>
    <row r="101" ht="14.25" customHeight="1">
      <c r="B101" s="6" t="s">
        <v>118</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19</v>
      </c>
      <c r="C102" s="49"/>
      <c r="D102" s="49"/>
      <c r="E102" s="49">
        <f>IF(OR(C102="",D102=""),"",D102-C102)</f>
      </c>
      <c r="F102" s="49"/>
      <c r="G102" s="49"/>
      <c r="H102" s="49">
        <f>IF(OR(F102="",G102=""),"",G102-F102)</f>
      </c>
      <c r="I102" s="49">
        <f>IF(OR(C102="",F102=""),"",F102-C102)</f>
      </c>
      <c r="J102" s="49">
        <f>IF(OR(D102="",G102=""),"",G102-D102)</f>
      </c>
      <c r="K102" s="49">
        <f>IF(OR(E102="",H102=""),"",H102-E102)</f>
      </c>
    </row>
    <row r="103" ht="14.25" customHeight="1">
      <c r="B103" s="49" t="s">
        <v>131</v>
      </c>
      <c r="C103" s="49"/>
      <c r="D103" s="49"/>
      <c r="E103" s="49">
        <f ref="E103:E112" t="shared" si="29">IF(OR(C103="",D103=""),"",D103-C103)</f>
      </c>
      <c r="F103" s="49">
        <v>16.421135818812772</v>
      </c>
      <c r="G103" s="49">
        <v>21.738519359032839</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132</v>
      </c>
      <c r="C104" s="49"/>
      <c r="D104" s="49"/>
      <c r="E104" s="49">
        <f t="shared" si="29"/>
      </c>
      <c r="F104" s="49"/>
      <c r="G104" s="49"/>
      <c r="H104" s="49">
        <f t="shared" si="30"/>
      </c>
      <c r="I104" s="49">
        <f t="shared" si="31"/>
      </c>
      <c r="J104" s="49">
        <f t="shared" si="32"/>
      </c>
      <c r="K104" s="49">
        <f t="shared" si="33"/>
      </c>
    </row>
    <row r="105" ht="14.25" customHeight="1">
      <c r="B105" s="49" t="s">
        <v>133</v>
      </c>
      <c r="C105" s="49"/>
      <c r="D105" s="49"/>
      <c r="E105" s="49">
        <f t="shared" si="29"/>
      </c>
      <c r="F105" s="49"/>
      <c r="G105" s="49"/>
      <c r="H105" s="49">
        <f t="shared" si="30"/>
      </c>
      <c r="I105" s="49">
        <f t="shared" si="31"/>
      </c>
      <c r="J105" s="49">
        <f t="shared" si="32"/>
      </c>
      <c r="K105" s="49">
        <f t="shared" si="33"/>
      </c>
    </row>
    <row r="106" ht="14.25" customHeight="1">
      <c r="B106" s="49" t="s">
        <v>134</v>
      </c>
      <c r="C106" s="49"/>
      <c r="D106" s="49"/>
      <c r="E106" s="49">
        <f t="shared" si="29"/>
      </c>
      <c r="F106" s="49"/>
      <c r="G106" s="49"/>
      <c r="H106" s="49">
        <f t="shared" si="30"/>
      </c>
      <c r="I106" s="49">
        <f t="shared" si="31"/>
      </c>
      <c r="J106" s="49">
        <f t="shared" si="32"/>
      </c>
      <c r="K106" s="49">
        <f t="shared" si="33"/>
      </c>
    </row>
    <row r="107" ht="14.25" customHeight="1">
      <c r="B107" s="49" t="s">
        <v>135</v>
      </c>
      <c r="C107" s="49"/>
      <c r="D107" s="49"/>
      <c r="E107" s="49">
        <f t="shared" si="29"/>
      </c>
      <c r="F107" s="49"/>
      <c r="G107" s="49"/>
      <c r="H107" s="49">
        <f t="shared" si="30"/>
      </c>
      <c r="I107" s="49">
        <f t="shared" si="31"/>
      </c>
      <c r="J107" s="49">
        <f t="shared" si="32"/>
      </c>
      <c r="K107" s="49">
        <f t="shared" si="33"/>
      </c>
    </row>
    <row r="108" ht="14.25" customHeight="1">
      <c r="B108" s="49" t="s">
        <v>136</v>
      </c>
      <c r="C108" s="49"/>
      <c r="D108" s="49"/>
      <c r="E108" s="49">
        <f t="shared" si="29"/>
      </c>
      <c r="F108" s="49"/>
      <c r="G108" s="49"/>
      <c r="H108" s="49">
        <f t="shared" si="30"/>
      </c>
      <c r="I108" s="49">
        <f t="shared" si="31"/>
      </c>
      <c r="J108" s="49">
        <f t="shared" si="32"/>
      </c>
      <c r="K108" s="49">
        <f t="shared" si="33"/>
      </c>
    </row>
    <row r="109" ht="14.25" customHeight="1">
      <c r="B109" s="49" t="s">
        <v>137</v>
      </c>
      <c r="C109" s="49"/>
      <c r="D109" s="49"/>
      <c r="E109" s="49">
        <f t="shared" si="29"/>
      </c>
      <c r="F109" s="49"/>
      <c r="G109" s="49"/>
      <c r="H109" s="49">
        <f t="shared" si="30"/>
      </c>
      <c r="I109" s="49">
        <f t="shared" si="31"/>
      </c>
      <c r="J109" s="49">
        <f t="shared" si="32"/>
      </c>
      <c r="K109" s="49">
        <f t="shared" si="33"/>
      </c>
    </row>
    <row r="110" ht="14.25" customHeight="1">
      <c r="B110" s="3" t="s">
        <v>138</v>
      </c>
      <c r="C110" s="49"/>
      <c r="D110" s="49"/>
      <c r="E110" s="49">
        <f t="shared" si="29"/>
      </c>
      <c r="F110" s="49"/>
      <c r="G110" s="49"/>
      <c r="H110" s="49">
        <f t="shared" si="30"/>
      </c>
      <c r="I110" s="49">
        <f t="shared" si="31"/>
      </c>
      <c r="J110" s="49">
        <f t="shared" si="32"/>
      </c>
      <c r="K110" s="49">
        <f t="shared" si="33"/>
      </c>
    </row>
    <row r="111" ht="14.25" customHeight="1">
      <c r="B111" s="49" t="s">
        <v>139</v>
      </c>
      <c r="C111" s="49"/>
      <c r="D111" s="49"/>
      <c r="E111" s="49">
        <f t="shared" si="29"/>
      </c>
      <c r="F111" s="49">
        <v>0</v>
      </c>
      <c r="G111" s="49">
        <v>0</v>
      </c>
      <c r="H111" s="49">
        <f t="shared" si="30"/>
      </c>
      <c r="I111" s="49">
        <f t="shared" si="31"/>
      </c>
      <c r="J111" s="49">
        <f t="shared" si="32"/>
      </c>
      <c r="K111" s="49">
        <f t="shared" si="33"/>
      </c>
    </row>
    <row r="112" ht="14.25" customHeight="1">
      <c r="B112" s="49" t="s">
        <v>140</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124</v>
      </c>
      <c r="D114" s="75"/>
      <c r="E114" s="75"/>
      <c r="F114" s="77" t="s">
        <v>125</v>
      </c>
      <c r="G114" s="76"/>
      <c r="H114" s="76"/>
      <c r="I114" s="78" t="s">
        <v>126</v>
      </c>
      <c r="J114" s="78"/>
      <c r="K114" s="78"/>
    </row>
    <row r="115" ht="14.25" customHeight="1">
      <c r="B115" s="80" t="s">
        <v>127</v>
      </c>
      <c r="C115" s="23" t="s">
        <v>128</v>
      </c>
      <c r="D115" s="81" t="s">
        <v>143</v>
      </c>
      <c r="E115" s="23" t="s">
        <v>130</v>
      </c>
      <c r="F115" s="23" t="s">
        <v>128</v>
      </c>
      <c r="G115" s="81" t="s">
        <v>143</v>
      </c>
      <c r="H115" s="23" t="s">
        <v>130</v>
      </c>
      <c r="I115" s="23" t="s">
        <v>128</v>
      </c>
      <c r="J115" s="81" t="s">
        <v>143</v>
      </c>
      <c r="K115" s="23" t="s">
        <v>130</v>
      </c>
    </row>
    <row r="116" ht="14.25" customHeight="1">
      <c r="B116" s="6" t="s">
        <v>116</v>
      </c>
      <c r="C116" s="49"/>
      <c r="D116" s="49"/>
      <c r="E116" s="49">
        <f>D116-C116</f>
        <v>0</v>
      </c>
      <c r="F116" s="49"/>
      <c r="G116" s="49"/>
      <c r="H116" s="49">
        <f>G116-F116</f>
        <v>0</v>
      </c>
      <c r="I116" s="49">
        <f ref="I116:I118" t="shared" si="34">F116-C116</f>
        <v>0</v>
      </c>
      <c r="J116" s="49">
        <f ref="J116:J118" t="shared" si="35">G116-D116</f>
        <v>0</v>
      </c>
      <c r="K116" s="49">
        <f ref="K116:K118" t="shared" si="36">H116-E116</f>
        <v>0</v>
      </c>
    </row>
    <row r="117" ht="14.25" customHeight="1">
      <c r="B117" s="6" t="s">
        <v>117</v>
      </c>
      <c r="C117" s="49"/>
      <c r="D117" s="49"/>
      <c r="E117" s="49">
        <f>D117-C117</f>
        <v>0</v>
      </c>
      <c r="F117" s="49"/>
      <c r="G117" s="49"/>
      <c r="H117" s="49">
        <f>G117-F117</f>
        <v>0</v>
      </c>
      <c r="I117" s="49">
        <f t="shared" si="34"/>
        <v>0</v>
      </c>
      <c r="J117" s="49">
        <f t="shared" si="35"/>
        <v>0</v>
      </c>
      <c r="K117" s="49">
        <f t="shared" si="36"/>
        <v>0</v>
      </c>
    </row>
    <row r="118" ht="14.25" customHeight="1">
      <c r="B118" s="6" t="s">
        <v>118</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19</v>
      </c>
      <c r="C119" s="49"/>
      <c r="D119" s="49"/>
      <c r="E119" s="49">
        <f>IF(OR(C119="",D119=""),"",D119-C119)</f>
      </c>
      <c r="F119" s="49"/>
      <c r="G119" s="49"/>
      <c r="H119" s="49">
        <f>IF(OR(F119="",G119=""),"",G119-F119)</f>
      </c>
      <c r="I119" s="49">
        <f>IF(OR(C119="",F119=""),"",F119-C119)</f>
      </c>
      <c r="J119" s="49">
        <f>IF(OR(D119="",G119=""),"",G119-D119)</f>
      </c>
      <c r="K119" s="49">
        <f>IF(OR(E119="",H119=""),"",H119-E119)</f>
      </c>
    </row>
    <row r="120" ht="14.25" customHeight="1">
      <c r="B120" s="49" t="s">
        <v>131</v>
      </c>
      <c r="C120" s="49"/>
      <c r="D120" s="49"/>
      <c r="E120" s="49">
        <f ref="E120:E129" t="shared" si="37">IF(OR(C120="",D120=""),"",D120-C120)</f>
      </c>
      <c r="F120" s="49">
        <v>16.421135818812772</v>
      </c>
      <c r="G120" s="49">
        <v>19.082684653661349</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132</v>
      </c>
      <c r="C121" s="49"/>
      <c r="D121" s="49"/>
      <c r="E121" s="49">
        <f t="shared" si="37"/>
      </c>
      <c r="F121" s="49"/>
      <c r="G121" s="49"/>
      <c r="H121" s="49">
        <f t="shared" si="38"/>
      </c>
      <c r="I121" s="49">
        <f t="shared" si="39"/>
      </c>
      <c r="J121" s="49">
        <f t="shared" si="40"/>
      </c>
      <c r="K121" s="49">
        <f t="shared" si="41"/>
      </c>
    </row>
    <row r="122" ht="14.25" customHeight="1">
      <c r="B122" s="49" t="s">
        <v>133</v>
      </c>
      <c r="C122" s="49"/>
      <c r="D122" s="49"/>
      <c r="E122" s="49">
        <f t="shared" si="37"/>
      </c>
      <c r="F122" s="49"/>
      <c r="G122" s="49"/>
      <c r="H122" s="49">
        <f t="shared" si="38"/>
      </c>
      <c r="I122" s="49">
        <f t="shared" si="39"/>
      </c>
      <c r="J122" s="49">
        <f t="shared" si="40"/>
      </c>
      <c r="K122" s="49">
        <f t="shared" si="41"/>
      </c>
    </row>
    <row r="123" ht="14.25" customHeight="1">
      <c r="B123" s="49" t="s">
        <v>134</v>
      </c>
      <c r="C123" s="49"/>
      <c r="D123" s="49"/>
      <c r="E123" s="49">
        <f t="shared" si="37"/>
      </c>
      <c r="F123" s="49"/>
      <c r="G123" s="49"/>
      <c r="H123" s="49">
        <f t="shared" si="38"/>
      </c>
      <c r="I123" s="49">
        <f t="shared" si="39"/>
      </c>
      <c r="J123" s="49">
        <f t="shared" si="40"/>
      </c>
      <c r="K123" s="49">
        <f t="shared" si="41"/>
      </c>
    </row>
    <row r="124" ht="14.25" customHeight="1">
      <c r="B124" s="49" t="s">
        <v>135</v>
      </c>
      <c r="C124" s="49"/>
      <c r="D124" s="49"/>
      <c r="E124" s="49">
        <f t="shared" si="37"/>
      </c>
      <c r="F124" s="49"/>
      <c r="G124" s="49"/>
      <c r="H124" s="49">
        <f t="shared" si="38"/>
      </c>
      <c r="I124" s="49">
        <f t="shared" si="39"/>
      </c>
      <c r="J124" s="49">
        <f t="shared" si="40"/>
      </c>
      <c r="K124" s="49">
        <f t="shared" si="41"/>
      </c>
    </row>
    <row r="125" ht="14.25" customHeight="1">
      <c r="B125" s="49" t="s">
        <v>136</v>
      </c>
      <c r="C125" s="49"/>
      <c r="D125" s="49"/>
      <c r="E125" s="49">
        <f t="shared" si="37"/>
      </c>
      <c r="F125" s="49"/>
      <c r="G125" s="49"/>
      <c r="H125" s="49">
        <f t="shared" si="38"/>
      </c>
      <c r="I125" s="49">
        <f t="shared" si="39"/>
      </c>
      <c r="J125" s="49">
        <f t="shared" si="40"/>
      </c>
      <c r="K125" s="49">
        <f t="shared" si="41"/>
      </c>
    </row>
    <row r="126" ht="14.25" customHeight="1">
      <c r="B126" s="49" t="s">
        <v>137</v>
      </c>
      <c r="C126" s="49"/>
      <c r="D126" s="49"/>
      <c r="E126" s="49">
        <f t="shared" si="37"/>
      </c>
      <c r="F126" s="49"/>
      <c r="G126" s="49"/>
      <c r="H126" s="49">
        <f t="shared" si="38"/>
      </c>
      <c r="I126" s="49">
        <f t="shared" si="39"/>
      </c>
      <c r="J126" s="49">
        <f t="shared" si="40"/>
      </c>
      <c r="K126" s="49">
        <f t="shared" si="41"/>
      </c>
    </row>
    <row r="127" ht="14.25" customHeight="1">
      <c r="B127" s="3" t="s">
        <v>138</v>
      </c>
      <c r="C127" s="49"/>
      <c r="D127" s="49"/>
      <c r="E127" s="49">
        <f t="shared" si="37"/>
      </c>
      <c r="F127" s="49"/>
      <c r="G127" s="49"/>
      <c r="H127" s="49">
        <f t="shared" si="38"/>
      </c>
      <c r="I127" s="49">
        <f t="shared" si="39"/>
      </c>
      <c r="J127" s="49">
        <f t="shared" si="40"/>
      </c>
      <c r="K127" s="49">
        <f t="shared" si="41"/>
      </c>
    </row>
    <row r="128" ht="14.25" customHeight="1">
      <c r="B128" s="49" t="s">
        <v>139</v>
      </c>
      <c r="C128" s="49"/>
      <c r="D128" s="49"/>
      <c r="E128" s="49">
        <f t="shared" si="37"/>
      </c>
      <c r="F128" s="49">
        <v>0</v>
      </c>
      <c r="G128" s="49">
        <v>0</v>
      </c>
      <c r="H128" s="49">
        <f t="shared" si="38"/>
      </c>
      <c r="I128" s="49">
        <f t="shared" si="39"/>
      </c>
      <c r="J128" s="49">
        <f t="shared" si="40"/>
      </c>
      <c r="K128" s="49">
        <f t="shared" si="41"/>
      </c>
    </row>
    <row r="129" ht="14.25" customHeight="1">
      <c r="B129" s="49" t="s">
        <v>140</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124</v>
      </c>
      <c r="D131" s="75"/>
      <c r="E131" s="75"/>
      <c r="F131" s="77" t="s">
        <v>125</v>
      </c>
      <c r="G131" s="76"/>
      <c r="H131" s="76"/>
      <c r="I131" s="78" t="s">
        <v>126</v>
      </c>
      <c r="J131" s="78"/>
      <c r="K131" s="78"/>
    </row>
    <row r="132" ht="14.25" customHeight="1">
      <c r="B132" s="80" t="s">
        <v>127</v>
      </c>
      <c r="C132" s="23" t="s">
        <v>128</v>
      </c>
      <c r="D132" s="81" t="s">
        <v>144</v>
      </c>
      <c r="E132" s="23" t="s">
        <v>130</v>
      </c>
      <c r="F132" s="23" t="s">
        <v>128</v>
      </c>
      <c r="G132" s="81" t="s">
        <v>144</v>
      </c>
      <c r="H132" s="23" t="s">
        <v>130</v>
      </c>
      <c r="I132" s="23" t="s">
        <v>128</v>
      </c>
      <c r="J132" s="81" t="s">
        <v>144</v>
      </c>
      <c r="K132" s="23" t="s">
        <v>130</v>
      </c>
    </row>
    <row r="133" ht="14.25" customHeight="1">
      <c r="B133" s="6" t="s">
        <v>116</v>
      </c>
      <c r="C133" s="49"/>
      <c r="D133" s="49"/>
      <c r="E133" s="49">
        <f>D133-C133</f>
        <v>0</v>
      </c>
      <c r="F133" s="49"/>
      <c r="G133" s="49"/>
      <c r="H133" s="49">
        <f>G133-F133</f>
        <v>0</v>
      </c>
      <c r="I133" s="49">
        <f ref="I133:I135" t="shared" si="42">F133-C133</f>
        <v>0</v>
      </c>
      <c r="J133" s="49">
        <f ref="J133:J135" t="shared" si="43">G133-D133</f>
        <v>0</v>
      </c>
      <c r="K133" s="49">
        <f ref="K133:K135" t="shared" si="44">H133-E133</f>
        <v>0</v>
      </c>
    </row>
    <row r="134" ht="14.25" customHeight="1">
      <c r="B134" s="6" t="s">
        <v>117</v>
      </c>
      <c r="C134" s="49"/>
      <c r="D134" s="49"/>
      <c r="E134" s="49">
        <f>D134-C134</f>
        <v>0</v>
      </c>
      <c r="F134" s="49"/>
      <c r="G134" s="49"/>
      <c r="H134" s="49">
        <f>G134-F134</f>
        <v>0</v>
      </c>
      <c r="I134" s="49">
        <f t="shared" si="42"/>
        <v>0</v>
      </c>
      <c r="J134" s="49">
        <f t="shared" si="43"/>
        <v>0</v>
      </c>
      <c r="K134" s="49">
        <f t="shared" si="44"/>
        <v>0</v>
      </c>
    </row>
    <row r="135" ht="14.25" customHeight="1">
      <c r="B135" s="6" t="s">
        <v>118</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19</v>
      </c>
      <c r="C136" s="49"/>
      <c r="D136" s="49"/>
      <c r="E136" s="49">
        <f>IF(OR(C136="",D136=""),"",D136-C136)</f>
      </c>
      <c r="F136" s="49"/>
      <c r="G136" s="49"/>
      <c r="H136" s="49">
        <f>IF(OR(F136="",G136=""),"",G136-F136)</f>
      </c>
      <c r="I136" s="49">
        <f>IF(OR(C136="",F136=""),"",F136-C136)</f>
      </c>
      <c r="J136" s="49">
        <f>IF(OR(D136="",G136=""),"",G136-D136)</f>
      </c>
      <c r="K136" s="49">
        <f>IF(OR(E136="",H136=""),"",H136-E136)</f>
      </c>
    </row>
    <row r="137" ht="14.25" customHeight="1">
      <c r="B137" s="49" t="s">
        <v>131</v>
      </c>
      <c r="C137" s="49"/>
      <c r="D137" s="49"/>
      <c r="E137" s="49">
        <f ref="E137:E146" t="shared" si="45">IF(OR(C137="",D137=""),"",D137-C137)</f>
      </c>
      <c r="F137" s="49">
        <v>16.421135818812772</v>
      </c>
      <c r="G137" s="49">
        <v>14.70953573902848</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132</v>
      </c>
      <c r="C138" s="49"/>
      <c r="D138" s="49"/>
      <c r="E138" s="49">
        <f t="shared" si="45"/>
      </c>
      <c r="F138" s="49"/>
      <c r="G138" s="49"/>
      <c r="H138" s="49">
        <f t="shared" si="46"/>
      </c>
      <c r="I138" s="49">
        <f t="shared" si="47"/>
      </c>
      <c r="J138" s="49">
        <f t="shared" si="48"/>
      </c>
      <c r="K138" s="49">
        <f t="shared" si="49"/>
      </c>
    </row>
    <row r="139" ht="14.25" customHeight="1">
      <c r="B139" s="49" t="s">
        <v>133</v>
      </c>
      <c r="C139" s="49"/>
      <c r="D139" s="49"/>
      <c r="E139" s="49">
        <f t="shared" si="45"/>
      </c>
      <c r="F139" s="49"/>
      <c r="G139" s="49"/>
      <c r="H139" s="49">
        <f t="shared" si="46"/>
      </c>
      <c r="I139" s="49">
        <f t="shared" si="47"/>
      </c>
      <c r="J139" s="49">
        <f t="shared" si="48"/>
      </c>
      <c r="K139" s="49">
        <f t="shared" si="49"/>
      </c>
    </row>
    <row r="140" ht="14.25" customHeight="1">
      <c r="B140" s="49" t="s">
        <v>134</v>
      </c>
      <c r="C140" s="49"/>
      <c r="D140" s="49"/>
      <c r="E140" s="49">
        <f t="shared" si="45"/>
      </c>
      <c r="F140" s="49"/>
      <c r="G140" s="49"/>
      <c r="H140" s="49">
        <f t="shared" si="46"/>
      </c>
      <c r="I140" s="49">
        <f t="shared" si="47"/>
      </c>
      <c r="J140" s="49">
        <f t="shared" si="48"/>
      </c>
      <c r="K140" s="49">
        <f t="shared" si="49"/>
      </c>
    </row>
    <row r="141" ht="14.25" customHeight="1">
      <c r="B141" s="49" t="s">
        <v>135</v>
      </c>
      <c r="C141" s="49"/>
      <c r="D141" s="49"/>
      <c r="E141" s="49">
        <f t="shared" si="45"/>
      </c>
      <c r="F141" s="49"/>
      <c r="G141" s="49"/>
      <c r="H141" s="49">
        <f t="shared" si="46"/>
      </c>
      <c r="I141" s="49">
        <f t="shared" si="47"/>
      </c>
      <c r="J141" s="49">
        <f t="shared" si="48"/>
      </c>
      <c r="K141" s="49">
        <f t="shared" si="49"/>
      </c>
    </row>
    <row r="142" ht="14.25" customHeight="1">
      <c r="B142" s="49" t="s">
        <v>136</v>
      </c>
      <c r="C142" s="49"/>
      <c r="D142" s="49"/>
      <c r="E142" s="49">
        <f t="shared" si="45"/>
      </c>
      <c r="F142" s="49"/>
      <c r="G142" s="49"/>
      <c r="H142" s="49">
        <f t="shared" si="46"/>
      </c>
      <c r="I142" s="49">
        <f t="shared" si="47"/>
      </c>
      <c r="J142" s="49">
        <f t="shared" si="48"/>
      </c>
      <c r="K142" s="49">
        <f t="shared" si="49"/>
      </c>
    </row>
    <row r="143" ht="14.25" customHeight="1">
      <c r="B143" s="49" t="s">
        <v>137</v>
      </c>
      <c r="C143" s="49"/>
      <c r="D143" s="49"/>
      <c r="E143" s="49">
        <f t="shared" si="45"/>
      </c>
      <c r="F143" s="49"/>
      <c r="G143" s="49"/>
      <c r="H143" s="49">
        <f t="shared" si="46"/>
      </c>
      <c r="I143" s="49">
        <f t="shared" si="47"/>
      </c>
      <c r="J143" s="49">
        <f t="shared" si="48"/>
      </c>
      <c r="K143" s="49">
        <f t="shared" si="49"/>
      </c>
    </row>
    <row r="144" ht="14.25" customHeight="1">
      <c r="B144" s="3" t="s">
        <v>138</v>
      </c>
      <c r="C144" s="49"/>
      <c r="D144" s="49"/>
      <c r="E144" s="49">
        <f t="shared" si="45"/>
      </c>
      <c r="F144" s="49"/>
      <c r="G144" s="49"/>
      <c r="H144" s="49">
        <f t="shared" si="46"/>
      </c>
      <c r="I144" s="49">
        <f t="shared" si="47"/>
      </c>
      <c r="J144" s="49">
        <f t="shared" si="48"/>
      </c>
      <c r="K144" s="49">
        <f t="shared" si="49"/>
      </c>
    </row>
    <row r="145" ht="14.25" customHeight="1">
      <c r="B145" s="49" t="s">
        <v>139</v>
      </c>
      <c r="C145" s="49"/>
      <c r="D145" s="49"/>
      <c r="E145" s="49">
        <f t="shared" si="45"/>
      </c>
      <c r="F145" s="49">
        <v>0</v>
      </c>
      <c r="G145" s="49">
        <v>0</v>
      </c>
      <c r="H145" s="49">
        <f t="shared" si="46"/>
      </c>
      <c r="I145" s="49">
        <f t="shared" si="47"/>
      </c>
      <c r="J145" s="49">
        <f t="shared" si="48"/>
      </c>
      <c r="K145" s="49">
        <f t="shared" si="49"/>
      </c>
    </row>
    <row r="146" ht="14.25" customHeight="1">
      <c r="B146" s="49" t="s">
        <v>140</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124</v>
      </c>
      <c r="D148" s="75"/>
      <c r="E148" s="75"/>
      <c r="F148" s="77" t="s">
        <v>125</v>
      </c>
      <c r="G148" s="76"/>
      <c r="H148" s="76"/>
      <c r="I148" s="78" t="s">
        <v>126</v>
      </c>
      <c r="J148" s="78"/>
      <c r="K148" s="78"/>
    </row>
    <row r="149" ht="14.25" customHeight="1">
      <c r="B149" s="80" t="s">
        <v>127</v>
      </c>
      <c r="C149" s="23" t="s">
        <v>128</v>
      </c>
      <c r="D149" s="81" t="s">
        <v>145</v>
      </c>
      <c r="E149" s="23" t="s">
        <v>130</v>
      </c>
      <c r="F149" s="23" t="s">
        <v>128</v>
      </c>
      <c r="G149" s="81" t="s">
        <v>145</v>
      </c>
      <c r="H149" s="23" t="s">
        <v>130</v>
      </c>
      <c r="I149" s="23" t="s">
        <v>128</v>
      </c>
      <c r="J149" s="81" t="s">
        <v>145</v>
      </c>
      <c r="K149" s="23" t="s">
        <v>130</v>
      </c>
    </row>
    <row r="150" ht="14.25" customHeight="1">
      <c r="B150" s="6" t="s">
        <v>116</v>
      </c>
      <c r="C150" s="49"/>
      <c r="D150" s="49"/>
      <c r="E150" s="49">
        <f>D150-C150</f>
        <v>0</v>
      </c>
      <c r="F150" s="49"/>
      <c r="G150" s="49"/>
      <c r="H150" s="49">
        <f>G150-F150</f>
        <v>0</v>
      </c>
      <c r="I150" s="49">
        <f ref="I150:I152" t="shared" si="50">F150-C150</f>
        <v>0</v>
      </c>
      <c r="J150" s="49">
        <f ref="J150:J152" t="shared" si="51">G150-D150</f>
        <v>0</v>
      </c>
      <c r="K150" s="49">
        <f ref="K150:K152" t="shared" si="52">H150-E150</f>
        <v>0</v>
      </c>
    </row>
    <row r="151" ht="14.25" customHeight="1">
      <c r="B151" s="6" t="s">
        <v>117</v>
      </c>
      <c r="C151" s="49"/>
      <c r="D151" s="49"/>
      <c r="E151" s="49">
        <f>D151-C151</f>
        <v>0</v>
      </c>
      <c r="F151" s="49"/>
      <c r="G151" s="49"/>
      <c r="H151" s="49">
        <f>G151-F151</f>
        <v>0</v>
      </c>
      <c r="I151" s="49">
        <f t="shared" si="50"/>
        <v>0</v>
      </c>
      <c r="J151" s="49">
        <f t="shared" si="51"/>
        <v>0</v>
      </c>
      <c r="K151" s="49">
        <f t="shared" si="52"/>
        <v>0</v>
      </c>
    </row>
    <row r="152" ht="14.25" customHeight="1">
      <c r="B152" s="6" t="s">
        <v>118</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19</v>
      </c>
      <c r="C153" s="49"/>
      <c r="D153" s="49"/>
      <c r="E153" s="49">
        <f>IF(OR(C153="",D153=""),"",D153-C153)</f>
      </c>
      <c r="F153" s="49"/>
      <c r="G153" s="49"/>
      <c r="H153" s="49">
        <f>IF(OR(F153="",G153=""),"",G153-F153)</f>
      </c>
      <c r="I153" s="49">
        <f>IF(OR(C153="",F153=""),"",F153-C153)</f>
      </c>
      <c r="J153" s="49">
        <f>IF(OR(D153="",G153=""),"",G153-D153)</f>
      </c>
      <c r="K153" s="49">
        <f>IF(OR(E153="",H153=""),"",H153-E153)</f>
      </c>
    </row>
    <row r="154" ht="14.25" customHeight="1">
      <c r="B154" s="49" t="s">
        <v>131</v>
      </c>
      <c r="C154" s="49"/>
      <c r="D154" s="49"/>
      <c r="E154" s="49">
        <f ref="E154:E163" t="shared" si="53">IF(OR(C154="",D154=""),"",D154-C154)</f>
      </c>
      <c r="F154" s="49">
        <v>16.421135818812772</v>
      </c>
      <c r="G154" s="49">
        <v>13.97781473389966</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132</v>
      </c>
      <c r="C155" s="49"/>
      <c r="D155" s="49"/>
      <c r="E155" s="49">
        <f t="shared" si="53"/>
      </c>
      <c r="F155" s="49"/>
      <c r="G155" s="49"/>
      <c r="H155" s="49">
        <f t="shared" si="54"/>
      </c>
      <c r="I155" s="49">
        <f t="shared" si="55"/>
      </c>
      <c r="J155" s="49">
        <f t="shared" si="56"/>
      </c>
      <c r="K155" s="49">
        <f t="shared" si="57"/>
      </c>
    </row>
    <row r="156" ht="14.25" customHeight="1">
      <c r="B156" s="49" t="s">
        <v>133</v>
      </c>
      <c r="C156" s="49"/>
      <c r="D156" s="49"/>
      <c r="E156" s="49">
        <f t="shared" si="53"/>
      </c>
      <c r="F156" s="49"/>
      <c r="G156" s="49"/>
      <c r="H156" s="49">
        <f t="shared" si="54"/>
      </c>
      <c r="I156" s="49">
        <f t="shared" si="55"/>
      </c>
      <c r="J156" s="49">
        <f t="shared" si="56"/>
      </c>
      <c r="K156" s="49">
        <f t="shared" si="57"/>
      </c>
    </row>
    <row r="157" ht="14.25" customHeight="1">
      <c r="B157" s="49" t="s">
        <v>134</v>
      </c>
      <c r="C157" s="49"/>
      <c r="D157" s="49"/>
      <c r="E157" s="49">
        <f t="shared" si="53"/>
      </c>
      <c r="F157" s="49"/>
      <c r="G157" s="49"/>
      <c r="H157" s="49">
        <f t="shared" si="54"/>
      </c>
      <c r="I157" s="49">
        <f t="shared" si="55"/>
      </c>
      <c r="J157" s="49">
        <f t="shared" si="56"/>
      </c>
      <c r="K157" s="49">
        <f t="shared" si="57"/>
      </c>
    </row>
    <row r="158" ht="14.25" customHeight="1">
      <c r="B158" s="49" t="s">
        <v>135</v>
      </c>
      <c r="C158" s="49"/>
      <c r="D158" s="49"/>
      <c r="E158" s="49">
        <f t="shared" si="53"/>
      </c>
      <c r="F158" s="49"/>
      <c r="G158" s="49"/>
      <c r="H158" s="49">
        <f t="shared" si="54"/>
      </c>
      <c r="I158" s="49">
        <f t="shared" si="55"/>
      </c>
      <c r="J158" s="49">
        <f t="shared" si="56"/>
      </c>
      <c r="K158" s="49">
        <f t="shared" si="57"/>
      </c>
    </row>
    <row r="159" ht="14.25" customHeight="1">
      <c r="B159" s="49" t="s">
        <v>136</v>
      </c>
      <c r="C159" s="49"/>
      <c r="D159" s="49"/>
      <c r="E159" s="49">
        <f t="shared" si="53"/>
      </c>
      <c r="F159" s="49"/>
      <c r="G159" s="49"/>
      <c r="H159" s="49">
        <f t="shared" si="54"/>
      </c>
      <c r="I159" s="49">
        <f t="shared" si="55"/>
      </c>
      <c r="J159" s="49">
        <f t="shared" si="56"/>
      </c>
      <c r="K159" s="49">
        <f t="shared" si="57"/>
      </c>
    </row>
    <row r="160" ht="14.25" customHeight="1">
      <c r="B160" s="49" t="s">
        <v>137</v>
      </c>
      <c r="C160" s="49"/>
      <c r="D160" s="49"/>
      <c r="E160" s="49">
        <f t="shared" si="53"/>
      </c>
      <c r="F160" s="49"/>
      <c r="G160" s="49"/>
      <c r="H160" s="49">
        <f t="shared" si="54"/>
      </c>
      <c r="I160" s="49">
        <f t="shared" si="55"/>
      </c>
      <c r="J160" s="49">
        <f t="shared" si="56"/>
      </c>
      <c r="K160" s="49">
        <f t="shared" si="57"/>
      </c>
    </row>
    <row r="161" ht="14.25" customHeight="1">
      <c r="B161" s="3" t="s">
        <v>138</v>
      </c>
      <c r="C161" s="49"/>
      <c r="D161" s="49"/>
      <c r="E161" s="49">
        <f t="shared" si="53"/>
      </c>
      <c r="F161" s="49"/>
      <c r="G161" s="49"/>
      <c r="H161" s="49">
        <f t="shared" si="54"/>
      </c>
      <c r="I161" s="49">
        <f t="shared" si="55"/>
      </c>
      <c r="J161" s="49">
        <f t="shared" si="56"/>
      </c>
      <c r="K161" s="49">
        <f t="shared" si="57"/>
      </c>
    </row>
    <row r="162" ht="14.25" customHeight="1">
      <c r="B162" s="49" t="s">
        <v>139</v>
      </c>
      <c r="C162" s="49"/>
      <c r="D162" s="49"/>
      <c r="E162" s="49">
        <f t="shared" si="53"/>
      </c>
      <c r="F162" s="49">
        <v>0</v>
      </c>
      <c r="G162" s="49">
        <v>0</v>
      </c>
      <c r="H162" s="49">
        <f t="shared" si="54"/>
      </c>
      <c r="I162" s="49">
        <f t="shared" si="55"/>
      </c>
      <c r="J162" s="49">
        <f t="shared" si="56"/>
      </c>
      <c r="K162" s="49">
        <f t="shared" si="57"/>
      </c>
    </row>
    <row r="163" ht="14.25" customHeight="1">
      <c r="B163" s="49" t="s">
        <v>140</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41"/>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146</v>
      </c>
      <c r="G6" s="9"/>
      <c r="H6" s="9"/>
      <c r="I6" s="12"/>
      <c r="J6" s="10"/>
      <c r="K6" s="9"/>
      <c r="L6" s="9"/>
      <c r="M6" s="9"/>
      <c r="N6" s="36" t="s">
        <v>147</v>
      </c>
      <c r="O6" s="9"/>
      <c r="P6" s="9"/>
      <c r="Q6" s="12"/>
      <c r="R6" s="10"/>
      <c r="S6" s="20"/>
      <c r="T6" s="20"/>
      <c r="U6" s="20"/>
      <c r="V6" s="20"/>
      <c r="W6" s="36" t="s">
        <v>148</v>
      </c>
      <c r="X6" s="9"/>
      <c r="Y6" s="9"/>
      <c r="Z6" s="9"/>
      <c r="AA6" s="9"/>
      <c r="AB6" s="9"/>
    </row>
    <row r="7" ht="21.95" customHeight="1" s="54" customFormat="1">
      <c r="B7" s="35" t="s">
        <v>1</v>
      </c>
      <c r="C7" s="35" t="s">
        <v>149</v>
      </c>
      <c r="D7" s="35" t="s">
        <v>150</v>
      </c>
      <c r="E7" s="35" t="s">
        <v>83</v>
      </c>
      <c r="F7" s="35" t="s">
        <v>151</v>
      </c>
      <c r="G7" s="35" t="s">
        <v>152</v>
      </c>
      <c r="H7" s="35" t="s">
        <v>153</v>
      </c>
      <c r="I7" s="11" t="s">
        <v>154</v>
      </c>
      <c r="J7" s="37" t="s">
        <v>155</v>
      </c>
      <c r="K7" s="35" t="s">
        <v>149</v>
      </c>
      <c r="L7" s="35" t="s">
        <v>150</v>
      </c>
      <c r="M7" s="35" t="s">
        <v>83</v>
      </c>
      <c r="N7" s="35" t="s">
        <v>151</v>
      </c>
      <c r="O7" s="35" t="s">
        <v>152</v>
      </c>
      <c r="P7" s="35" t="s">
        <v>153</v>
      </c>
      <c r="Q7" s="73" t="s">
        <v>154</v>
      </c>
      <c r="R7" s="37" t="s">
        <v>155</v>
      </c>
      <c r="S7" s="21" t="s">
        <v>156</v>
      </c>
      <c r="T7" s="21" t="s">
        <v>157</v>
      </c>
      <c r="U7" s="21" t="s">
        <v>158</v>
      </c>
      <c r="V7" s="21" t="s">
        <v>159</v>
      </c>
      <c r="W7" s="74">
        <v>0.05</v>
      </c>
      <c r="X7" s="74">
        <v>0.05</v>
      </c>
      <c r="Y7" s="74">
        <v>0.02</v>
      </c>
      <c r="Z7" s="74">
        <v>0.05</v>
      </c>
      <c r="AA7" s="74">
        <v>0.05</v>
      </c>
      <c r="AB7" s="74">
        <v>0.2</v>
      </c>
    </row>
    <row r="8" ht="15" customHeight="1" s="54" customFormat="1">
      <c r="B8" s="41"/>
      <c r="C8" s="35"/>
      <c r="D8" s="35"/>
      <c r="E8" s="35"/>
      <c r="F8" s="35"/>
      <c r="G8" s="35"/>
      <c r="H8" s="35" t="s">
        <v>160</v>
      </c>
      <c r="I8" s="35"/>
      <c r="J8" s="37"/>
      <c r="K8" s="35"/>
      <c r="L8" s="35"/>
      <c r="M8" s="35"/>
      <c r="N8" s="35"/>
      <c r="O8" s="35"/>
      <c r="P8" s="35"/>
      <c r="Q8" s="35"/>
      <c r="R8" s="37"/>
      <c r="S8" s="35"/>
      <c r="T8" s="35"/>
      <c r="U8" s="35"/>
      <c r="V8" s="35"/>
      <c r="W8" s="7" t="s">
        <v>161</v>
      </c>
      <c r="X8" s="7" t="s">
        <v>162</v>
      </c>
      <c r="Y8" s="7" t="s">
        <v>163</v>
      </c>
      <c r="Z8" s="7" t="s">
        <v>164</v>
      </c>
      <c r="AA8" s="7" t="s">
        <v>165</v>
      </c>
      <c r="AB8" s="7" t="s">
        <v>166</v>
      </c>
    </row>
    <row r="9">
      <c r="B9" s="159" t="s">
        <v>167</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row>
    <row r="10">
      <c r="B10" s="158" t="s">
        <v>15</v>
      </c>
      <c r="C10" s="167">
        <v>3.5904658209645</v>
      </c>
      <c r="D10" s="167">
        <v>16.0684462696783</v>
      </c>
      <c r="E10" s="168">
        <v>60000.0072694556</v>
      </c>
      <c r="F10" s="168">
        <v>60000</v>
      </c>
      <c r="G10" s="167">
        <v>100.00001211575933</v>
      </c>
      <c r="H10" s="167">
        <v>-18.47737180632793</v>
      </c>
      <c r="I10" s="167">
        <v>4.527162553894</v>
      </c>
      <c r="J10" s="167"/>
      <c r="K10" s="167">
        <v>5</v>
      </c>
      <c r="L10" s="167">
        <v>1.83709787816564</v>
      </c>
      <c r="M10" s="168">
        <v>302.775940395512</v>
      </c>
      <c r="N10" s="168">
        <v>299</v>
      </c>
      <c r="O10" s="167">
        <v>101.26285631956924</v>
      </c>
      <c r="P10" s="167">
        <v>-0.36427222161023215</v>
      </c>
      <c r="Q10" s="167">
        <v>0.138575289723084</v>
      </c>
      <c r="R10" s="167"/>
      <c r="S10" s="167">
        <v>-4.3885872641709156</v>
      </c>
      <c r="T10" s="168">
        <v>-59701.00723322948</v>
      </c>
      <c r="U10" s="168">
        <v>3.7759041693916169</v>
      </c>
      <c r="V10" s="168">
        <v>-59697.231329060087</v>
      </c>
      <c r="W10" s="169">
        <v>-199.66889632107024</v>
      </c>
      <c r="X10" s="169">
        <v>0.2819068358071</v>
      </c>
      <c r="Y10" s="169">
        <v>0.012470951834743558</v>
      </c>
      <c r="Z10" s="169">
        <v>0</v>
      </c>
      <c r="AA10" s="169">
        <v>-7.7466467958271226</v>
      </c>
      <c r="AB10" s="169">
        <v>-31.669334936558034</v>
      </c>
    </row>
    <row r="11">
      <c r="B11" s="158" t="s">
        <v>168</v>
      </c>
      <c r="C11" s="167">
        <v>3.5904658209645</v>
      </c>
      <c r="D11" s="167">
        <v>16.0684462696783</v>
      </c>
      <c r="E11" s="168">
        <v>60000.0072694556</v>
      </c>
      <c r="F11" s="168">
        <v>60000</v>
      </c>
      <c r="G11" s="167">
        <v>100.00001211575933</v>
      </c>
      <c r="H11" s="167">
        <v>-18.47737180632793</v>
      </c>
      <c r="I11" s="167">
        <v>4.52716255389399</v>
      </c>
      <c r="J11" s="167"/>
      <c r="K11" s="167">
        <v>5</v>
      </c>
      <c r="L11" s="167">
        <v>1.83709787816564</v>
      </c>
      <c r="M11" s="168">
        <v>302.775940395512</v>
      </c>
      <c r="N11" s="168">
        <v>299</v>
      </c>
      <c r="O11" s="167">
        <v>101.26285631956924</v>
      </c>
      <c r="P11" s="167">
        <v>-0.36427222161023215</v>
      </c>
      <c r="Q11" s="167">
        <v>0.138575289723084</v>
      </c>
      <c r="R11" s="167"/>
      <c r="S11" s="167">
        <v>-4.3885872641709058</v>
      </c>
      <c r="T11" s="168">
        <v>-59701.00723322948</v>
      </c>
      <c r="U11" s="168">
        <v>3.7759041693916169</v>
      </c>
      <c r="V11" s="168">
        <v>-59697.231329060087</v>
      </c>
      <c r="W11" s="169">
        <v>-199.66889632107024</v>
      </c>
      <c r="X11" s="169">
        <v>0.2819068358071</v>
      </c>
      <c r="Y11" s="169">
        <v>0.012470951834743558</v>
      </c>
      <c r="Z11" s="169">
        <v>0</v>
      </c>
      <c r="AA11" s="169">
        <v>-7.7466467958271226</v>
      </c>
      <c r="AB11" s="169">
        <v>-31.669334936557963</v>
      </c>
    </row>
    <row r="12">
      <c r="B12" s="158" t="s">
        <v>18</v>
      </c>
      <c r="C12" s="167">
        <v>1.40101077373406</v>
      </c>
      <c r="D12" s="167">
        <v>0.572210814510609</v>
      </c>
      <c r="E12" s="168">
        <v>50100.6114280543</v>
      </c>
      <c r="F12" s="168">
        <v>50000</v>
      </c>
      <c r="G12" s="167">
        <v>99.9999739672197</v>
      </c>
      <c r="H12" s="167">
        <v>-2.1496781518389274</v>
      </c>
      <c r="I12" s="167">
        <v>0.400893163984417</v>
      </c>
      <c r="J12" s="167"/>
      <c r="K12" s="167">
        <v>0</v>
      </c>
      <c r="L12" s="167">
        <v>0</v>
      </c>
      <c r="M12" s="168">
        <v>245.05218</v>
      </c>
      <c r="N12" s="168">
        <v>245.05218</v>
      </c>
      <c r="O12" s="167">
        <v>100</v>
      </c>
      <c r="P12" s="167">
        <v>0</v>
      </c>
      <c r="Q12" s="167">
        <v>0</v>
      </c>
      <c r="R12" s="167"/>
      <c r="S12" s="167">
        <v>-0.400893163984417</v>
      </c>
      <c r="T12" s="168">
        <v>-49754.934867403746</v>
      </c>
      <c r="U12" s="168">
        <v>6.3793895634048321E-05</v>
      </c>
      <c r="V12" s="168">
        <v>-49855.5592480543</v>
      </c>
      <c r="W12" s="169">
        <v>-203.03817668547166</v>
      </c>
      <c r="X12" s="169">
        <v>-1</v>
      </c>
      <c r="Y12" s="169">
        <v>2.6032780297668979E-07</v>
      </c>
      <c r="Z12" s="169">
        <v>0</v>
      </c>
      <c r="AA12" s="169">
        <v>-1</v>
      </c>
      <c r="AB12" s="169">
        <v>-1</v>
      </c>
    </row>
    <row r="13">
      <c r="B13" s="158" t="s">
        <v>167</v>
      </c>
      <c r="C13" s="167">
        <v>2.59416772692876</v>
      </c>
      <c r="D13" s="167">
        <v>9.01848049281314</v>
      </c>
      <c r="E13" s="168">
        <v>9899.39584140129</v>
      </c>
      <c r="F13" s="168">
        <v>10000</v>
      </c>
      <c r="G13" s="167">
        <v>100.00020285845734</v>
      </c>
      <c r="H13" s="167">
        <v>-101.11144851217131</v>
      </c>
      <c r="I13" s="167">
        <v>25.4101156818772</v>
      </c>
      <c r="J13" s="167"/>
      <c r="K13" s="167">
        <v>2.75447352198895</v>
      </c>
      <c r="L13" s="167">
        <v>1.83709787816564</v>
      </c>
      <c r="M13" s="168">
        <v>57.7237603955123</v>
      </c>
      <c r="N13" s="168">
        <v>53.94782</v>
      </c>
      <c r="O13" s="167">
        <v>106.99924555897218</v>
      </c>
      <c r="P13" s="167">
        <v>-1.9107013074398525</v>
      </c>
      <c r="Q13" s="167">
        <v>0.726862965510349</v>
      </c>
      <c r="R13" s="167"/>
      <c r="S13" s="167">
        <v>-24.683252716366852</v>
      </c>
      <c r="T13" s="168">
        <v>-9946.07235640802</v>
      </c>
      <c r="U13" s="168">
        <v>3.7758309577968823</v>
      </c>
      <c r="V13" s="168">
        <v>-9841.6720810057777</v>
      </c>
      <c r="W13" s="169">
        <v>-184.36430202369624</v>
      </c>
      <c r="X13" s="169">
        <v>0.058198343088241504</v>
      </c>
      <c r="Y13" s="169">
        <v>0.065412075234281372</v>
      </c>
      <c r="Z13" s="169">
        <v>0</v>
      </c>
      <c r="AA13" s="169">
        <v>-3.9090909090909083</v>
      </c>
      <c r="AB13" s="169">
        <v>-33.958605524820086</v>
      </c>
    </row>
    <row r="14"/>
    <row r="15">
      <c r="B15" s="159" t="s">
        <v>169</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 r="B16" s="166" t="s">
        <v>131</v>
      </c>
      <c r="C16" s="163">
        <v>3.5904658209645</v>
      </c>
      <c r="D16" s="163">
        <v>16.0684462696783</v>
      </c>
      <c r="E16" s="164">
        <v>60000.0072694556</v>
      </c>
      <c r="F16" s="164">
        <v>60000</v>
      </c>
      <c r="G16" s="163">
        <v>100.00001211575933</v>
      </c>
      <c r="H16" s="163">
        <v>-18.47737180632793</v>
      </c>
      <c r="I16" s="163">
        <v>4.527162553894</v>
      </c>
      <c r="J16" s="163"/>
      <c r="K16" s="163"/>
      <c r="L16" s="163"/>
      <c r="M16" s="164"/>
      <c r="N16" s="164"/>
      <c r="O16" s="163"/>
      <c r="P16" s="163"/>
      <c r="Q16" s="163"/>
      <c r="R16" s="163"/>
      <c r="S16" s="163">
        <v>-4.527162553894</v>
      </c>
      <c r="T16" s="164">
        <v>-60000.0072694556</v>
      </c>
      <c r="U16" s="164">
        <v>0</v>
      </c>
      <c r="V16" s="164">
        <v>-60000.0072694556</v>
      </c>
      <c r="W16" s="165">
        <v>-1</v>
      </c>
      <c r="X16" s="165">
        <v>-1</v>
      </c>
      <c r="Y16" s="165">
        <v>-1</v>
      </c>
      <c r="Z16" s="165">
        <v>0</v>
      </c>
      <c r="AA16" s="165">
        <v>-1</v>
      </c>
      <c r="AB16" s="165">
        <v>-1</v>
      </c>
    </row>
    <row r="17">
      <c r="B17" s="170" t="s">
        <v>170</v>
      </c>
      <c r="C17" s="171">
        <v>3.5904658209645</v>
      </c>
      <c r="D17" s="171">
        <v>16.0684462696783</v>
      </c>
      <c r="E17" s="172">
        <v>60000.0072694556</v>
      </c>
      <c r="F17" s="172">
        <v>60000</v>
      </c>
      <c r="G17" s="171">
        <v>100.00001211575933</v>
      </c>
      <c r="H17" s="171">
        <v>-18.47737180632793</v>
      </c>
      <c r="I17" s="171">
        <v>4.527162553894</v>
      </c>
      <c r="J17" s="171"/>
      <c r="K17" s="163"/>
      <c r="L17" s="163"/>
      <c r="M17" s="164"/>
      <c r="N17" s="164"/>
      <c r="O17" s="163"/>
      <c r="P17" s="163"/>
      <c r="Q17" s="163"/>
      <c r="R17" s="163"/>
      <c r="S17" s="171">
        <v>-4.527162553894</v>
      </c>
      <c r="T17" s="172">
        <v>-60000.0072694556</v>
      </c>
      <c r="U17" s="172">
        <v>0</v>
      </c>
      <c r="V17" s="172">
        <v>-60000.0072694556</v>
      </c>
      <c r="W17" s="173">
        <v>-1</v>
      </c>
      <c r="X17" s="173">
        <v>-1</v>
      </c>
      <c r="Y17" s="173">
        <v>-1</v>
      </c>
      <c r="Z17" s="173">
        <v>0</v>
      </c>
      <c r="AA17" s="173">
        <v>-1</v>
      </c>
      <c r="AB17" s="173">
        <v>-1</v>
      </c>
    </row>
    <row r="18"/>
    <row r="19">
      <c r="B19" s="159" t="s">
        <v>15</v>
      </c>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row>
    <row r="20">
      <c r="B20" s="166" t="s">
        <v>11</v>
      </c>
      <c r="C20" s="163"/>
      <c r="D20" s="163"/>
      <c r="E20" s="164"/>
      <c r="F20" s="164"/>
      <c r="G20" s="163"/>
      <c r="H20" s="163"/>
      <c r="I20" s="163"/>
      <c r="J20" s="163"/>
      <c r="K20" s="163">
        <v>5</v>
      </c>
      <c r="L20" s="163">
        <v>1.83709787816564</v>
      </c>
      <c r="M20" s="164">
        <v>302.775940395512</v>
      </c>
      <c r="N20" s="164">
        <v>299</v>
      </c>
      <c r="O20" s="163">
        <v>101.26285631956924</v>
      </c>
      <c r="P20" s="163">
        <v>-0.36427222161023215</v>
      </c>
      <c r="Q20" s="163">
        <v>0.138575289723084</v>
      </c>
      <c r="R20" s="163">
        <v>0</v>
      </c>
      <c r="S20" s="163">
        <v>0.138575289723084</v>
      </c>
      <c r="T20" s="164">
        <v>299</v>
      </c>
      <c r="U20" s="164">
        <v>3.7759403955120217</v>
      </c>
      <c r="V20" s="164">
        <v>302.775940395512</v>
      </c>
      <c r="W20" s="165">
        <v>1</v>
      </c>
      <c r="X20" s="165">
        <v>1</v>
      </c>
      <c r="Y20" s="165">
        <v>1</v>
      </c>
      <c r="Z20" s="165">
        <v>0</v>
      </c>
      <c r="AA20" s="165">
        <v>1</v>
      </c>
      <c r="AB20" s="165">
        <v>1</v>
      </c>
    </row>
    <row r="21">
      <c r="B21" s="170" t="s">
        <v>12</v>
      </c>
      <c r="C21" s="163"/>
      <c r="D21" s="163"/>
      <c r="E21" s="164"/>
      <c r="F21" s="164"/>
      <c r="G21" s="163"/>
      <c r="H21" s="163"/>
      <c r="I21" s="163"/>
      <c r="J21" s="163"/>
      <c r="K21" s="171">
        <v>5</v>
      </c>
      <c r="L21" s="171">
        <v>1.83709787816564</v>
      </c>
      <c r="M21" s="172">
        <v>302.775940395512</v>
      </c>
      <c r="N21" s="172">
        <v>299</v>
      </c>
      <c r="O21" s="171">
        <v>101.26285631956924</v>
      </c>
      <c r="P21" s="171">
        <v>-0.36427222161023215</v>
      </c>
      <c r="Q21" s="171">
        <v>0.138575289723084</v>
      </c>
      <c r="R21" s="171">
        <v>0</v>
      </c>
      <c r="S21" s="171">
        <v>0.138575289723084</v>
      </c>
      <c r="T21" s="172">
        <v>299</v>
      </c>
      <c r="U21" s="172">
        <v>3.7759403955120217</v>
      </c>
      <c r="V21" s="172">
        <v>302.775940395512</v>
      </c>
      <c r="W21" s="173">
        <v>1</v>
      </c>
      <c r="X21" s="173">
        <v>1</v>
      </c>
      <c r="Y21" s="173">
        <v>1</v>
      </c>
      <c r="Z21" s="173">
        <v>0</v>
      </c>
      <c r="AA21" s="173">
        <v>1</v>
      </c>
      <c r="AB21" s="173">
        <v>1</v>
      </c>
    </row>
    <row r="22">
      <c r="B22" s="170" t="s">
        <v>13</v>
      </c>
      <c r="C22" s="163"/>
      <c r="D22" s="163"/>
      <c r="E22" s="164"/>
      <c r="F22" s="164"/>
      <c r="G22" s="163"/>
      <c r="H22" s="163"/>
      <c r="I22" s="163"/>
      <c r="J22" s="163"/>
      <c r="K22" s="171">
        <v>5</v>
      </c>
      <c r="L22" s="171">
        <v>1.83709787816564</v>
      </c>
      <c r="M22" s="172">
        <v>302.775940395512</v>
      </c>
      <c r="N22" s="172">
        <v>299</v>
      </c>
      <c r="O22" s="171">
        <v>101.26285631956924</v>
      </c>
      <c r="P22" s="171">
        <v>-0.36427222161023215</v>
      </c>
      <c r="Q22" s="171">
        <v>0.138575289723084</v>
      </c>
      <c r="R22" s="171">
        <v>0</v>
      </c>
      <c r="S22" s="171">
        <v>0.138575289723084</v>
      </c>
      <c r="T22" s="172">
        <v>299</v>
      </c>
      <c r="U22" s="172">
        <v>3.7759403955120217</v>
      </c>
      <c r="V22" s="172">
        <v>302.775940395512</v>
      </c>
      <c r="W22" s="173">
        <v>1</v>
      </c>
      <c r="X22" s="173">
        <v>1</v>
      </c>
      <c r="Y22" s="173">
        <v>1</v>
      </c>
      <c r="Z22" s="173">
        <v>0</v>
      </c>
      <c r="AA22" s="173">
        <v>1</v>
      </c>
      <c r="AB22" s="173">
        <v>1</v>
      </c>
    </row>
    <row r="23">
      <c r="B23" s="170" t="s">
        <v>14</v>
      </c>
      <c r="C23" s="163"/>
      <c r="D23" s="163"/>
      <c r="E23" s="164"/>
      <c r="F23" s="164"/>
      <c r="G23" s="163"/>
      <c r="H23" s="163"/>
      <c r="I23" s="163"/>
      <c r="J23" s="163"/>
      <c r="K23" s="171">
        <v>5</v>
      </c>
      <c r="L23" s="171">
        <v>1.83709787816564</v>
      </c>
      <c r="M23" s="172">
        <v>302.775940395512</v>
      </c>
      <c r="N23" s="172">
        <v>299</v>
      </c>
      <c r="O23" s="171">
        <v>101.26285631956924</v>
      </c>
      <c r="P23" s="171">
        <v>-0.36427222161023215</v>
      </c>
      <c r="Q23" s="171">
        <v>0.138575289723084</v>
      </c>
      <c r="R23" s="171">
        <v>0</v>
      </c>
      <c r="S23" s="171">
        <v>0.138575289723084</v>
      </c>
      <c r="T23" s="172">
        <v>299</v>
      </c>
      <c r="U23" s="172">
        <v>3.7759403955120217</v>
      </c>
      <c r="V23" s="172">
        <v>302.775940395512</v>
      </c>
      <c r="W23" s="173">
        <v>1</v>
      </c>
      <c r="X23" s="173">
        <v>1</v>
      </c>
      <c r="Y23" s="173">
        <v>1</v>
      </c>
      <c r="Z23" s="173">
        <v>0</v>
      </c>
      <c r="AA23" s="173">
        <v>1</v>
      </c>
      <c r="AB23" s="173">
        <v>1</v>
      </c>
    </row>
    <row r="24"/>
    <row r="25">
      <c r="B25" s="159" t="s">
        <v>169</v>
      </c>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row>
    <row r="26">
      <c r="B26" s="170" t="s">
        <v>169</v>
      </c>
      <c r="C26" s="171">
        <v>3.5904658209645</v>
      </c>
      <c r="D26" s="171">
        <v>16.0684462696783</v>
      </c>
      <c r="E26" s="172">
        <v>60000.0072694556</v>
      </c>
      <c r="F26" s="172">
        <v>60000</v>
      </c>
      <c r="G26" s="171">
        <v>100.00001211575933</v>
      </c>
      <c r="H26" s="171">
        <v>-18.47737180632793</v>
      </c>
      <c r="I26" s="171">
        <v>4.527162553894</v>
      </c>
      <c r="J26" s="171"/>
      <c r="K26" s="171">
        <v>5</v>
      </c>
      <c r="L26" s="171">
        <v>1.83709787816564</v>
      </c>
      <c r="M26" s="172">
        <v>302.775940395512</v>
      </c>
      <c r="N26" s="172">
        <v>299</v>
      </c>
      <c r="O26" s="171">
        <v>101.26285631956924</v>
      </c>
      <c r="P26" s="171">
        <v>-0.36427222161023215</v>
      </c>
      <c r="Q26" s="171">
        <v>0.138575289723084</v>
      </c>
      <c r="R26" s="171">
        <v>0</v>
      </c>
      <c r="S26" s="171">
        <v>-4.3885872641709156</v>
      </c>
      <c r="T26" s="172">
        <v>-59701.00723322948</v>
      </c>
      <c r="U26" s="172">
        <v>3.7759041693916169</v>
      </c>
      <c r="V26" s="172">
        <v>-59697.231329060087</v>
      </c>
      <c r="W26" s="173">
        <v>-199.66889632107024</v>
      </c>
      <c r="X26" s="173">
        <v>0.2819068358071</v>
      </c>
      <c r="Y26" s="173">
        <v>0.012470951834743558</v>
      </c>
      <c r="Z26" s="173">
        <v>0</v>
      </c>
      <c r="AA26" s="173">
        <v>-7.7466467958271226</v>
      </c>
      <c r="AB26" s="173">
        <v>-31.669334936558034</v>
      </c>
    </row>
    <row r="27"/>
    <row r="28">
      <c r="B28" s="159" t="s">
        <v>171</v>
      </c>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row>
    <row r="29">
      <c r="B29" s="166" t="s">
        <v>172</v>
      </c>
      <c r="C29" s="163">
        <v>1.40101077373406</v>
      </c>
      <c r="D29" s="163">
        <v>0.572210814510609</v>
      </c>
      <c r="E29" s="164">
        <v>50100.6114280543</v>
      </c>
      <c r="F29" s="164">
        <v>50000</v>
      </c>
      <c r="G29" s="163">
        <v>99.9999739672197</v>
      </c>
      <c r="H29" s="163">
        <v>-2.1496781518389274</v>
      </c>
      <c r="I29" s="163">
        <v>0.400893163984417</v>
      </c>
      <c r="J29" s="163"/>
      <c r="K29" s="163"/>
      <c r="L29" s="163"/>
      <c r="M29" s="164"/>
      <c r="N29" s="164"/>
      <c r="O29" s="163"/>
      <c r="P29" s="163"/>
      <c r="Q29" s="163"/>
      <c r="R29" s="163"/>
      <c r="S29" s="163">
        <v>-0.400893163984417</v>
      </c>
      <c r="T29" s="164">
        <v>-49999.986983609851</v>
      </c>
      <c r="U29" s="164">
        <v>0</v>
      </c>
      <c r="V29" s="164">
        <v>-50100.6114280543</v>
      </c>
      <c r="W29" s="165">
        <v>-1</v>
      </c>
      <c r="X29" s="165">
        <v>-1</v>
      </c>
      <c r="Y29" s="165">
        <v>-1</v>
      </c>
      <c r="Z29" s="165">
        <v>0</v>
      </c>
      <c r="AA29" s="165">
        <v>-1</v>
      </c>
      <c r="AB29" s="165">
        <v>-1</v>
      </c>
    </row>
    <row r="30">
      <c r="B30" s="170" t="s">
        <v>173</v>
      </c>
      <c r="C30" s="171">
        <v>1.40101077373406</v>
      </c>
      <c r="D30" s="171">
        <v>0.572210814510609</v>
      </c>
      <c r="E30" s="172">
        <v>50100.6114280543</v>
      </c>
      <c r="F30" s="172">
        <v>50000</v>
      </c>
      <c r="G30" s="171">
        <v>99.9999739672197</v>
      </c>
      <c r="H30" s="171">
        <v>-2.1496781518389274</v>
      </c>
      <c r="I30" s="171">
        <v>0.400893163984417</v>
      </c>
      <c r="J30" s="171"/>
      <c r="K30" s="163"/>
      <c r="L30" s="163"/>
      <c r="M30" s="164"/>
      <c r="N30" s="164"/>
      <c r="O30" s="163"/>
      <c r="P30" s="163"/>
      <c r="Q30" s="163"/>
      <c r="R30" s="163"/>
      <c r="S30" s="171">
        <v>-0.400893163984417</v>
      </c>
      <c r="T30" s="172">
        <v>-49999.986983609851</v>
      </c>
      <c r="U30" s="172">
        <v>0</v>
      </c>
      <c r="V30" s="172">
        <v>-50100.6114280543</v>
      </c>
      <c r="W30" s="173">
        <v>-1</v>
      </c>
      <c r="X30" s="173">
        <v>-1</v>
      </c>
      <c r="Y30" s="173">
        <v>-1</v>
      </c>
      <c r="Z30" s="173">
        <v>0</v>
      </c>
      <c r="AA30" s="173">
        <v>-1</v>
      </c>
      <c r="AB30" s="173">
        <v>-1</v>
      </c>
    </row>
    <row r="31">
      <c r="B31" s="170" t="s">
        <v>171</v>
      </c>
      <c r="C31" s="171">
        <v>1.40101077373406</v>
      </c>
      <c r="D31" s="171">
        <v>0.572210814510609</v>
      </c>
      <c r="E31" s="172">
        <v>50100.6114280543</v>
      </c>
      <c r="F31" s="172">
        <v>50000</v>
      </c>
      <c r="G31" s="171">
        <v>99.9999739672197</v>
      </c>
      <c r="H31" s="171">
        <v>-2.1496781518389274</v>
      </c>
      <c r="I31" s="171">
        <v>0.400893163984417</v>
      </c>
      <c r="J31" s="171"/>
      <c r="K31" s="163"/>
      <c r="L31" s="163"/>
      <c r="M31" s="164"/>
      <c r="N31" s="164"/>
      <c r="O31" s="163"/>
      <c r="P31" s="163"/>
      <c r="Q31" s="163"/>
      <c r="R31" s="163"/>
      <c r="S31" s="171">
        <v>-0.400893163984417</v>
      </c>
      <c r="T31" s="172">
        <v>-49999.986983609851</v>
      </c>
      <c r="U31" s="172">
        <v>0</v>
      </c>
      <c r="V31" s="172">
        <v>-50100.6114280543</v>
      </c>
      <c r="W31" s="173">
        <v>-1</v>
      </c>
      <c r="X31" s="173">
        <v>-1</v>
      </c>
      <c r="Y31" s="173">
        <v>-1</v>
      </c>
      <c r="Z31" s="173">
        <v>0</v>
      </c>
      <c r="AA31" s="173">
        <v>-1</v>
      </c>
      <c r="AB31" s="173">
        <v>-1</v>
      </c>
    </row>
    <row r="32"/>
    <row r="33">
      <c r="B33" s="159" t="s">
        <v>18</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row>
    <row r="34">
      <c r="B34" s="166" t="s">
        <v>16</v>
      </c>
      <c r="C34" s="163"/>
      <c r="D34" s="163"/>
      <c r="E34" s="164"/>
      <c r="F34" s="164"/>
      <c r="G34" s="163"/>
      <c r="H34" s="163"/>
      <c r="I34" s="163"/>
      <c r="J34" s="163"/>
      <c r="K34" s="163">
        <v>0</v>
      </c>
      <c r="L34" s="163">
        <v>0</v>
      </c>
      <c r="M34" s="164">
        <v>245.05218</v>
      </c>
      <c r="N34" s="164">
        <v>245.05218</v>
      </c>
      <c r="O34" s="163">
        <v>100</v>
      </c>
      <c r="P34" s="163">
        <v>0</v>
      </c>
      <c r="Q34" s="163">
        <v>0</v>
      </c>
      <c r="R34" s="163"/>
      <c r="S34" s="163">
        <v>0</v>
      </c>
      <c r="T34" s="164">
        <v>245.05218</v>
      </c>
      <c r="U34" s="164">
        <v>0</v>
      </c>
      <c r="V34" s="164">
        <v>245.05218</v>
      </c>
      <c r="W34" s="165">
        <v>1</v>
      </c>
      <c r="X34" s="165">
        <v>0</v>
      </c>
      <c r="Y34" s="165">
        <v>1</v>
      </c>
      <c r="Z34" s="165">
        <v>0</v>
      </c>
      <c r="AA34" s="165">
        <v>0</v>
      </c>
      <c r="AB34" s="165">
        <v>0</v>
      </c>
    </row>
    <row r="35">
      <c r="B35" s="170" t="s">
        <v>17</v>
      </c>
      <c r="C35" s="163"/>
      <c r="D35" s="163"/>
      <c r="E35" s="164"/>
      <c r="F35" s="164"/>
      <c r="G35" s="163"/>
      <c r="H35" s="163"/>
      <c r="I35" s="163"/>
      <c r="J35" s="163"/>
      <c r="K35" s="171">
        <v>0</v>
      </c>
      <c r="L35" s="171">
        <v>0</v>
      </c>
      <c r="M35" s="172">
        <v>245.05218</v>
      </c>
      <c r="N35" s="172">
        <v>245.05218</v>
      </c>
      <c r="O35" s="171">
        <v>100</v>
      </c>
      <c r="P35" s="171">
        <v>0</v>
      </c>
      <c r="Q35" s="171">
        <v>0</v>
      </c>
      <c r="R35" s="171"/>
      <c r="S35" s="171">
        <v>0</v>
      </c>
      <c r="T35" s="172">
        <v>245.05218</v>
      </c>
      <c r="U35" s="172">
        <v>0</v>
      </c>
      <c r="V35" s="172">
        <v>245.05218</v>
      </c>
      <c r="W35" s="173">
        <v>1</v>
      </c>
      <c r="X35" s="173">
        <v>0</v>
      </c>
      <c r="Y35" s="173">
        <v>1</v>
      </c>
      <c r="Z35" s="173">
        <v>0</v>
      </c>
      <c r="AA35" s="173">
        <v>0</v>
      </c>
      <c r="AB35" s="173">
        <v>0</v>
      </c>
    </row>
    <row r="36">
      <c r="B36" s="170" t="s">
        <v>18</v>
      </c>
      <c r="C36" s="163"/>
      <c r="D36" s="163"/>
      <c r="E36" s="164"/>
      <c r="F36" s="164"/>
      <c r="G36" s="163"/>
      <c r="H36" s="163"/>
      <c r="I36" s="163"/>
      <c r="J36" s="163"/>
      <c r="K36" s="171">
        <v>0</v>
      </c>
      <c r="L36" s="171">
        <v>0</v>
      </c>
      <c r="M36" s="172">
        <v>245.05218</v>
      </c>
      <c r="N36" s="172">
        <v>245.05218</v>
      </c>
      <c r="O36" s="171">
        <v>100</v>
      </c>
      <c r="P36" s="171">
        <v>0</v>
      </c>
      <c r="Q36" s="171">
        <v>0</v>
      </c>
      <c r="R36" s="171"/>
      <c r="S36" s="171">
        <v>0</v>
      </c>
      <c r="T36" s="172">
        <v>245.05218</v>
      </c>
      <c r="U36" s="172">
        <v>0</v>
      </c>
      <c r="V36" s="172">
        <v>245.05218</v>
      </c>
      <c r="W36" s="173">
        <v>1</v>
      </c>
      <c r="X36" s="173">
        <v>0</v>
      </c>
      <c r="Y36" s="173">
        <v>1</v>
      </c>
      <c r="Z36" s="173">
        <v>0</v>
      </c>
      <c r="AA36" s="173">
        <v>0</v>
      </c>
      <c r="AB36" s="173">
        <v>0</v>
      </c>
    </row>
    <row r="37"/>
    <row r="38">
      <c r="B38" s="159" t="s">
        <v>174</v>
      </c>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row>
    <row r="39">
      <c r="B39" s="170" t="s">
        <v>174</v>
      </c>
      <c r="C39" s="171">
        <v>2.59416772692876</v>
      </c>
      <c r="D39" s="171">
        <v>9.01848049281314</v>
      </c>
      <c r="E39" s="172">
        <v>9899.39584140129</v>
      </c>
      <c r="F39" s="172">
        <v>10000</v>
      </c>
      <c r="G39" s="171">
        <v>100.00020285845734</v>
      </c>
      <c r="H39" s="171">
        <v>-101.11144851217131</v>
      </c>
      <c r="I39" s="171">
        <v>25.4101156818772</v>
      </c>
      <c r="J39" s="171"/>
      <c r="K39" s="171">
        <v>2.75447352198895</v>
      </c>
      <c r="L39" s="171">
        <v>1.83709787816564</v>
      </c>
      <c r="M39" s="172">
        <v>57.7237603955123</v>
      </c>
      <c r="N39" s="172">
        <v>53.94782</v>
      </c>
      <c r="O39" s="171">
        <v>106.99924555897218</v>
      </c>
      <c r="P39" s="171">
        <v>-1.9107013074398525</v>
      </c>
      <c r="Q39" s="171">
        <v>0.726862965510349</v>
      </c>
      <c r="R39" s="171"/>
      <c r="S39" s="171">
        <v>-24.683252716366852</v>
      </c>
      <c r="T39" s="172">
        <v>-9946.07235640802</v>
      </c>
      <c r="U39" s="172">
        <v>3.7758309577968823</v>
      </c>
      <c r="V39" s="172">
        <v>-9841.6720810057777</v>
      </c>
      <c r="W39" s="173">
        <v>-184.36430202369624</v>
      </c>
      <c r="X39" s="173">
        <v>0.058198343088241504</v>
      </c>
      <c r="Y39" s="173">
        <v>0.065412075234281372</v>
      </c>
      <c r="Z39" s="173">
        <v>0</v>
      </c>
      <c r="AA39" s="173">
        <v>-3.9090909090909083</v>
      </c>
      <c r="AB39" s="173">
        <v>-33.958605524820086</v>
      </c>
    </row>
    <row r="40">
      <c r="C40" s="50"/>
      <c r="D40" s="50"/>
      <c r="E40" s="49"/>
      <c r="F40" s="49"/>
      <c r="G40" s="50"/>
      <c r="H40" s="50"/>
      <c r="I40" s="50"/>
      <c r="J40" s="50"/>
      <c r="K40" s="50"/>
      <c r="L40" s="50"/>
      <c r="M40" s="49"/>
      <c r="N40" s="49"/>
      <c r="O40" s="50"/>
      <c r="P40" s="50"/>
      <c r="Q40" s="50"/>
      <c r="R40" s="50"/>
      <c r="S40" s="50"/>
      <c r="T40" s="49"/>
      <c r="U40" s="49"/>
      <c r="V40" s="49"/>
      <c r="W40" s="52"/>
      <c r="X40" s="52"/>
      <c r="Y40" s="52"/>
      <c r="Z40" s="52"/>
      <c r="AA40" s="52"/>
      <c r="AB40" s="52"/>
    </row>
    <row r="41">
      <c r="C41" s="50"/>
      <c r="D41" s="50"/>
      <c r="E41" s="49"/>
      <c r="F41" s="49"/>
      <c r="G41" s="50"/>
      <c r="H41" s="50"/>
      <c r="I41" s="50"/>
      <c r="J41" s="50"/>
      <c r="K41" s="50"/>
      <c r="L41" s="50"/>
      <c r="M41" s="49"/>
      <c r="N41" s="49"/>
      <c r="O41" s="50"/>
      <c r="P41" s="50"/>
      <c r="Q41" s="50"/>
      <c r="R41" s="50"/>
      <c r="S41" s="50"/>
      <c r="T41" s="49"/>
      <c r="U41" s="49"/>
      <c r="V41" s="49"/>
      <c r="W41" s="52"/>
      <c r="X41" s="52"/>
      <c r="Y41" s="52"/>
      <c r="Z41" s="52"/>
      <c r="AA41" s="52"/>
      <c r="AB41" s="52"/>
    </row>
  </sheetData>
  <conditionalFormatting sqref="W10:AB40">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18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58" t="s">
        <v>6</v>
      </c>
      <c r="C9" s="174">
        <v>0</v>
      </c>
      <c r="D9" s="175">
        <v>0</v>
      </c>
      <c r="E9" s="174">
        <v>0</v>
      </c>
      <c r="F9" s="174">
        <v>0</v>
      </c>
    </row>
    <row r="10">
      <c r="C10" s="50"/>
      <c r="D10" s="50"/>
      <c r="E10" s="50"/>
      <c r="F10" s="50"/>
    </row>
    <row r="11">
      <c r="C11" s="50"/>
      <c r="D11" s="50"/>
      <c r="E11" s="50"/>
      <c r="F11" s="50"/>
    </row>
    <row r="12">
      <c r="B12" s="44" t="s">
        <v>7</v>
      </c>
      <c r="C12" s="19"/>
      <c r="D12" s="19"/>
      <c r="E12" s="19"/>
      <c r="F12" s="19"/>
      <c r="G12" s="19"/>
      <c r="H12" s="19"/>
    </row>
    <row r="13">
      <c r="B13" s="45" t="s">
        <v>1</v>
      </c>
      <c r="C13" s="27"/>
      <c r="D13" s="16" t="s">
        <v>8</v>
      </c>
      <c r="E13" s="16"/>
      <c r="F13" s="27"/>
      <c r="G13" s="16" t="s">
        <v>9</v>
      </c>
      <c r="H13" s="16"/>
    </row>
    <row r="14">
      <c r="B14" s="42"/>
      <c r="C14" s="17" t="s">
        <v>4</v>
      </c>
      <c r="D14" s="16" t="s">
        <v>5</v>
      </c>
      <c r="E14" s="16" t="s">
        <v>10</v>
      </c>
      <c r="F14" s="17" t="s">
        <v>4</v>
      </c>
      <c r="G14" s="16" t="s">
        <v>5</v>
      </c>
      <c r="H14" s="16" t="s">
        <v>10</v>
      </c>
    </row>
    <row r="15">
      <c r="B15" s="166" t="s">
        <v>11</v>
      </c>
      <c r="C15" s="162"/>
      <c r="D15" s="162">
        <v>299</v>
      </c>
      <c r="E15" s="162">
        <v>299</v>
      </c>
      <c r="F15" s="162"/>
      <c r="G15" s="162">
        <v>299</v>
      </c>
      <c r="H15" s="162">
        <v>299</v>
      </c>
    </row>
    <row r="16">
      <c r="B16" s="170" t="s">
        <v>12</v>
      </c>
      <c r="C16" s="162"/>
      <c r="D16" s="176">
        <v>299</v>
      </c>
      <c r="E16" s="176">
        <v>299</v>
      </c>
      <c r="F16" s="162"/>
      <c r="G16" s="176">
        <v>299</v>
      </c>
      <c r="H16" s="176">
        <v>299</v>
      </c>
    </row>
    <row r="17">
      <c r="B17" s="170" t="s">
        <v>13</v>
      </c>
      <c r="C17" s="162"/>
      <c r="D17" s="176">
        <v>299</v>
      </c>
      <c r="E17" s="176">
        <v>299</v>
      </c>
      <c r="F17" s="162"/>
      <c r="G17" s="176">
        <v>299</v>
      </c>
      <c r="H17" s="176">
        <v>299</v>
      </c>
    </row>
    <row r="18">
      <c r="B18" s="170" t="s">
        <v>14</v>
      </c>
      <c r="C18" s="162"/>
      <c r="D18" s="176">
        <v>299</v>
      </c>
      <c r="E18" s="176">
        <v>299</v>
      </c>
      <c r="F18" s="162"/>
      <c r="G18" s="176">
        <v>299</v>
      </c>
      <c r="H18" s="176">
        <v>299</v>
      </c>
    </row>
    <row r="19">
      <c r="B19" s="170" t="s">
        <v>15</v>
      </c>
      <c r="C19" s="162"/>
      <c r="D19" s="176">
        <v>299</v>
      </c>
      <c r="E19" s="176">
        <v>299</v>
      </c>
      <c r="F19" s="162"/>
      <c r="G19" s="176">
        <v>299</v>
      </c>
      <c r="H19" s="176">
        <v>299</v>
      </c>
    </row>
    <row r="20"/>
    <row r="21">
      <c r="B21" s="166" t="s">
        <v>16</v>
      </c>
      <c r="C21" s="162"/>
      <c r="D21" s="162">
        <v>245.05218</v>
      </c>
      <c r="E21" s="162">
        <v>245.05218</v>
      </c>
      <c r="F21" s="162"/>
      <c r="G21" s="162">
        <v>245.05218</v>
      </c>
      <c r="H21" s="162">
        <v>245.05218</v>
      </c>
    </row>
    <row r="22">
      <c r="B22" s="170" t="s">
        <v>17</v>
      </c>
      <c r="C22" s="162"/>
      <c r="D22" s="176">
        <v>245.05218</v>
      </c>
      <c r="E22" s="176">
        <v>245.05218</v>
      </c>
      <c r="F22" s="162"/>
      <c r="G22" s="176">
        <v>245.05218</v>
      </c>
      <c r="H22" s="176">
        <v>245.05218</v>
      </c>
    </row>
    <row r="23">
      <c r="B23" s="170" t="s">
        <v>18</v>
      </c>
      <c r="C23" s="162"/>
      <c r="D23" s="176">
        <v>245.05218</v>
      </c>
      <c r="E23" s="176">
        <v>245.05218</v>
      </c>
      <c r="F23" s="162"/>
      <c r="G23" s="176">
        <v>245.05218</v>
      </c>
      <c r="H23" s="176">
        <v>245.05218</v>
      </c>
    </row>
    <row r="24"/>
    <row r="25">
      <c r="B25" s="166" t="s">
        <v>19</v>
      </c>
      <c r="C25" s="162"/>
      <c r="D25" s="162">
        <v>87.783741565909708</v>
      </c>
      <c r="E25" s="162">
        <v>87.783741565909708</v>
      </c>
      <c r="F25" s="162"/>
      <c r="G25" s="162">
        <v>178.42957233110698</v>
      </c>
      <c r="H25" s="162">
        <v>178.42957233110698</v>
      </c>
    </row>
    <row r="26"/>
    <row r="27">
      <c r="B27" s="170" t="s">
        <v>20</v>
      </c>
      <c r="C27" s="162"/>
      <c r="D27" s="176">
        <v>141.73156156591</v>
      </c>
      <c r="E27" s="176">
        <v>141.73156156591</v>
      </c>
      <c r="F27" s="162"/>
      <c r="G27" s="176">
        <v>232.377392331107</v>
      </c>
      <c r="H27" s="176">
        <v>232.377392331107</v>
      </c>
    </row>
    <row r="28">
      <c r="C28" s="49"/>
      <c r="D28" s="49"/>
      <c r="E28" s="49"/>
      <c r="F28" s="49"/>
      <c r="G28" s="49"/>
      <c r="H28" s="49"/>
    </row>
    <row r="29">
      <c r="C29" s="49"/>
      <c r="D29" s="49"/>
      <c r="E29" s="49"/>
      <c r="F29" s="49"/>
      <c r="G29" s="49"/>
      <c r="H29" s="49"/>
    </row>
    <row r="30">
      <c r="B30" s="44" t="s">
        <v>21</v>
      </c>
      <c r="C30" s="19"/>
      <c r="D30" s="19"/>
      <c r="E30" s="19"/>
      <c r="F30" s="19"/>
      <c r="G30" s="19"/>
      <c r="H30" s="19"/>
    </row>
    <row r="31">
      <c r="B31" s="45" t="s">
        <v>1</v>
      </c>
      <c r="C31" s="27"/>
      <c r="D31" s="16" t="s">
        <v>8</v>
      </c>
      <c r="E31" s="16"/>
      <c r="F31" s="27"/>
      <c r="G31" s="16" t="s">
        <v>9</v>
      </c>
      <c r="H31" s="16"/>
    </row>
    <row r="32">
      <c r="B32" s="42"/>
      <c r="C32" s="17" t="s">
        <v>4</v>
      </c>
      <c r="D32" s="16" t="s">
        <v>5</v>
      </c>
      <c r="E32" s="16" t="s">
        <v>10</v>
      </c>
      <c r="F32" s="17" t="s">
        <v>4</v>
      </c>
      <c r="G32" s="16" t="s">
        <v>5</v>
      </c>
      <c r="H32" s="16" t="s">
        <v>10</v>
      </c>
    </row>
    <row r="33">
      <c r="B33" s="166" t="s">
        <v>11</v>
      </c>
      <c r="C33" s="162"/>
      <c r="D33" s="162">
        <v>16421.135818812771</v>
      </c>
      <c r="E33" s="162">
        <v>16421.135818812771</v>
      </c>
      <c r="F33" s="162"/>
      <c r="G33" s="162">
        <v>17950.961472448489</v>
      </c>
      <c r="H33" s="162">
        <v>17950.961472448489</v>
      </c>
    </row>
    <row r="34">
      <c r="B34" s="170" t="s">
        <v>12</v>
      </c>
      <c r="C34" s="162"/>
      <c r="D34" s="176">
        <v>16421.135818812771</v>
      </c>
      <c r="E34" s="176">
        <v>16421.135818812771</v>
      </c>
      <c r="F34" s="162"/>
      <c r="G34" s="176">
        <v>17950.961472448489</v>
      </c>
      <c r="H34" s="176">
        <v>17950.961472448489</v>
      </c>
    </row>
    <row r="35">
      <c r="B35" s="170" t="s">
        <v>13</v>
      </c>
      <c r="C35" s="162"/>
      <c r="D35" s="176">
        <v>16421.135818812771</v>
      </c>
      <c r="E35" s="176">
        <v>16421.135818812771</v>
      </c>
      <c r="F35" s="162"/>
      <c r="G35" s="176">
        <v>17950.961472448489</v>
      </c>
      <c r="H35" s="176">
        <v>17950.961472448489</v>
      </c>
    </row>
    <row r="36">
      <c r="B36" s="170" t="s">
        <v>14</v>
      </c>
      <c r="C36" s="162"/>
      <c r="D36" s="176">
        <v>16421.135818812771</v>
      </c>
      <c r="E36" s="176">
        <v>16421.135818812771</v>
      </c>
      <c r="F36" s="162"/>
      <c r="G36" s="176">
        <v>17950.961472448489</v>
      </c>
      <c r="H36" s="176">
        <v>17950.961472448489</v>
      </c>
    </row>
    <row r="37">
      <c r="B37" s="170" t="s">
        <v>15</v>
      </c>
      <c r="C37" s="162"/>
      <c r="D37" s="176">
        <v>16421.135818812771</v>
      </c>
      <c r="E37" s="176">
        <v>16421.135818812771</v>
      </c>
      <c r="F37" s="162"/>
      <c r="G37" s="176">
        <v>17950.961472448489</v>
      </c>
      <c r="H37" s="176">
        <v>17950.961472448489</v>
      </c>
    </row>
    <row r="38"/>
    <row r="39">
      <c r="B39" s="166" t="s">
        <v>16</v>
      </c>
      <c r="C39" s="162"/>
      <c r="D39" s="162">
        <v>0</v>
      </c>
      <c r="E39" s="162">
        <v>0</v>
      </c>
      <c r="F39" s="162"/>
      <c r="G39" s="162">
        <v>0</v>
      </c>
      <c r="H39" s="162">
        <v>0</v>
      </c>
    </row>
    <row r="40">
      <c r="B40" s="170" t="s">
        <v>17</v>
      </c>
      <c r="C40" s="162"/>
      <c r="D40" s="176">
        <v>0</v>
      </c>
      <c r="E40" s="176">
        <v>0</v>
      </c>
      <c r="F40" s="162"/>
      <c r="G40" s="176">
        <v>0</v>
      </c>
      <c r="H40" s="176">
        <v>0</v>
      </c>
    </row>
    <row r="41">
      <c r="B41" s="170" t="s">
        <v>18</v>
      </c>
      <c r="C41" s="162"/>
      <c r="D41" s="176">
        <v>0</v>
      </c>
      <c r="E41" s="176">
        <v>0</v>
      </c>
      <c r="F41" s="162"/>
      <c r="G41" s="176">
        <v>0</v>
      </c>
      <c r="H41" s="176">
        <v>0</v>
      </c>
    </row>
    <row r="42"/>
    <row r="43">
      <c r="B43" s="166" t="s">
        <v>19</v>
      </c>
      <c r="C43" s="162"/>
      <c r="D43" s="162">
        <v>984.20927567342233</v>
      </c>
      <c r="E43" s="162">
        <v>984.20927567342233</v>
      </c>
      <c r="F43" s="162"/>
      <c r="G43" s="162">
        <v>3543.0824780698194</v>
      </c>
      <c r="H43" s="162">
        <v>3543.0824780698194</v>
      </c>
    </row>
    <row r="44"/>
    <row r="45">
      <c r="B45" s="170" t="s">
        <v>20</v>
      </c>
      <c r="C45" s="162"/>
      <c r="D45" s="176">
        <v>17405.345094486191</v>
      </c>
      <c r="E45" s="176">
        <v>17405.345094486191</v>
      </c>
      <c r="F45" s="162"/>
      <c r="G45" s="176">
        <v>21494.04395051832</v>
      </c>
      <c r="H45" s="176">
        <v>21494.04395051832</v>
      </c>
    </row>
    <row r="46">
      <c r="C46" s="49"/>
      <c r="D46" s="49"/>
      <c r="E46" s="49"/>
      <c r="F46" s="49"/>
      <c r="G46" s="49"/>
      <c r="H46" s="49"/>
    </row>
    <row r="47">
      <c r="C47" s="49"/>
      <c r="D47" s="49"/>
      <c r="E47" s="49"/>
      <c r="F47" s="49"/>
      <c r="G47" s="49"/>
      <c r="H47" s="49"/>
    </row>
    <row r="48">
      <c r="B48" s="44" t="s">
        <v>22</v>
      </c>
      <c r="C48" s="19"/>
      <c r="D48" s="19"/>
      <c r="E48" s="19"/>
      <c r="F48" s="19"/>
      <c r="G48" s="19" t="s">
        <v>23</v>
      </c>
      <c r="H48" s="28">
        <v>0.005</v>
      </c>
    </row>
    <row r="49">
      <c r="B49" s="45" t="s">
        <v>1</v>
      </c>
      <c r="C49" s="27"/>
      <c r="D49" s="16" t="s">
        <v>8</v>
      </c>
      <c r="E49" s="16"/>
      <c r="F49" s="27"/>
      <c r="G49" s="16" t="s">
        <v>9</v>
      </c>
      <c r="H49" s="16"/>
    </row>
    <row r="50">
      <c r="B50" s="42"/>
      <c r="C50" s="17" t="s">
        <v>4</v>
      </c>
      <c r="D50" s="16" t="s">
        <v>5</v>
      </c>
      <c r="E50" s="16" t="s">
        <v>10</v>
      </c>
      <c r="F50" s="17" t="s">
        <v>4</v>
      </c>
      <c r="G50" s="16" t="s">
        <v>5</v>
      </c>
      <c r="H50" s="16" t="s">
        <v>10</v>
      </c>
    </row>
    <row r="51">
      <c r="B51" s="166" t="s">
        <v>11</v>
      </c>
      <c r="C51" s="161"/>
      <c r="D51" s="161">
        <v>4.7355683074879975</v>
      </c>
      <c r="E51" s="161">
        <v>4.7355683074879975</v>
      </c>
      <c r="F51" s="161"/>
      <c r="G51" s="161">
        <v>5.2445171666295574</v>
      </c>
      <c r="H51" s="161">
        <v>5.2445171666295574</v>
      </c>
    </row>
    <row r="52">
      <c r="B52" s="170" t="s">
        <v>12</v>
      </c>
      <c r="C52" s="161"/>
      <c r="D52" s="177">
        <v>4.7355683074879975</v>
      </c>
      <c r="E52" s="177">
        <v>4.7355683074879975</v>
      </c>
      <c r="F52" s="161"/>
      <c r="G52" s="177">
        <v>5.2445171666295574</v>
      </c>
      <c r="H52" s="177">
        <v>5.2445171666295574</v>
      </c>
    </row>
    <row r="53">
      <c r="B53" s="170" t="s">
        <v>13</v>
      </c>
      <c r="C53" s="161"/>
      <c r="D53" s="177">
        <v>4.7355683074879975</v>
      </c>
      <c r="E53" s="177">
        <v>4.7355683074879975</v>
      </c>
      <c r="F53" s="161"/>
      <c r="G53" s="177">
        <v>5.2445171666295574</v>
      </c>
      <c r="H53" s="177">
        <v>5.2445171666295574</v>
      </c>
    </row>
    <row r="54">
      <c r="B54" s="170" t="s">
        <v>14</v>
      </c>
      <c r="C54" s="161"/>
      <c r="D54" s="177">
        <v>4.7355683074879975</v>
      </c>
      <c r="E54" s="177">
        <v>4.7355683074879975</v>
      </c>
      <c r="F54" s="161"/>
      <c r="G54" s="177">
        <v>5.2445171666295574</v>
      </c>
      <c r="H54" s="177">
        <v>5.2445171666295574</v>
      </c>
    </row>
    <row r="55">
      <c r="B55" s="170" t="s">
        <v>15</v>
      </c>
      <c r="C55" s="161"/>
      <c r="D55" s="177">
        <v>4.7355683074879975</v>
      </c>
      <c r="E55" s="177">
        <v>4.7355683074879975</v>
      </c>
      <c r="F55" s="161"/>
      <c r="G55" s="177">
        <v>5.2445171666295574</v>
      </c>
      <c r="H55" s="177">
        <v>5.2445171666295574</v>
      </c>
    </row>
    <row r="56"/>
    <row r="57">
      <c r="B57" s="166" t="s">
        <v>16</v>
      </c>
      <c r="C57" s="161"/>
      <c r="D57" s="161">
        <v>0</v>
      </c>
      <c r="E57" s="161">
        <v>0</v>
      </c>
      <c r="F57" s="161"/>
      <c r="G57" s="161">
        <v>0</v>
      </c>
      <c r="H57" s="161">
        <v>0</v>
      </c>
    </row>
    <row r="58">
      <c r="B58" s="170" t="s">
        <v>17</v>
      </c>
      <c r="C58" s="161"/>
      <c r="D58" s="177">
        <v>0</v>
      </c>
      <c r="E58" s="177">
        <v>0</v>
      </c>
      <c r="F58" s="161"/>
      <c r="G58" s="177">
        <v>0</v>
      </c>
      <c r="H58" s="177">
        <v>0</v>
      </c>
    </row>
    <row r="59">
      <c r="B59" s="170" t="s">
        <v>18</v>
      </c>
      <c r="C59" s="161"/>
      <c r="D59" s="177">
        <v>0</v>
      </c>
      <c r="E59" s="177">
        <v>0</v>
      </c>
      <c r="F59" s="161"/>
      <c r="G59" s="177">
        <v>0</v>
      </c>
      <c r="H59" s="177">
        <v>0</v>
      </c>
    </row>
    <row r="60"/>
    <row r="61">
      <c r="B61" s="166" t="s">
        <v>19</v>
      </c>
      <c r="C61" s="161"/>
      <c r="D61" s="161">
        <v>2.1883583364</v>
      </c>
      <c r="E61" s="161">
        <v>2.1883583364</v>
      </c>
      <c r="F61" s="161"/>
      <c r="G61" s="161">
        <v>2.7227891895000003</v>
      </c>
      <c r="H61" s="161">
        <v>2.7227891895000003</v>
      </c>
    </row>
    <row r="62">
      <c r="C62" s="50"/>
      <c r="D62" s="50"/>
      <c r="E62" s="50"/>
      <c r="F62" s="50"/>
      <c r="G62" s="50"/>
      <c r="H62" s="50"/>
    </row>
    <row r="63">
      <c r="C63" s="50"/>
      <c r="D63" s="50"/>
      <c r="E63" s="50"/>
      <c r="F63" s="50"/>
      <c r="G63" s="50"/>
      <c r="H63" s="50"/>
    </row>
    <row r="64">
      <c r="B64" s="44" t="s">
        <v>24</v>
      </c>
      <c r="C64" s="19"/>
      <c r="D64" s="19"/>
      <c r="E64" s="19"/>
      <c r="F64" s="19"/>
      <c r="G64" s="19"/>
      <c r="H64" s="19"/>
    </row>
    <row r="65">
      <c r="B65" s="45" t="s">
        <v>1</v>
      </c>
      <c r="C65" s="27"/>
      <c r="D65" s="16" t="s">
        <v>8</v>
      </c>
      <c r="E65" s="16"/>
      <c r="F65" s="27"/>
      <c r="G65" s="16" t="s">
        <v>9</v>
      </c>
      <c r="H65" s="16"/>
    </row>
    <row r="66">
      <c r="B66" s="42"/>
      <c r="C66" s="17" t="s">
        <v>4</v>
      </c>
      <c r="D66" s="16" t="s">
        <v>5</v>
      </c>
      <c r="E66" s="16" t="s">
        <v>10</v>
      </c>
      <c r="F66" s="17" t="s">
        <v>4</v>
      </c>
      <c r="G66" s="16" t="s">
        <v>5</v>
      </c>
      <c r="H66" s="16" t="s">
        <v>10</v>
      </c>
    </row>
    <row r="67">
      <c r="B67" s="166" t="s">
        <v>11</v>
      </c>
      <c r="C67" s="162"/>
      <c r="D67" s="162">
        <v>163.436695175667</v>
      </c>
      <c r="E67" s="162">
        <v>163.436695175667</v>
      </c>
      <c r="F67" s="162"/>
      <c r="G67" s="162">
        <v>160.21936188121705</v>
      </c>
      <c r="H67" s="162">
        <v>160.21936188121705</v>
      </c>
    </row>
    <row r="68">
      <c r="B68" s="170" t="s">
        <v>12</v>
      </c>
      <c r="C68" s="162"/>
      <c r="D68" s="176">
        <v>163.436695175667</v>
      </c>
      <c r="E68" s="176">
        <v>163.436695175667</v>
      </c>
      <c r="F68" s="162"/>
      <c r="G68" s="176">
        <v>160.21936188121705</v>
      </c>
      <c r="H68" s="176">
        <v>160.21936188121705</v>
      </c>
    </row>
    <row r="69">
      <c r="B69" s="170" t="s">
        <v>13</v>
      </c>
      <c r="C69" s="162"/>
      <c r="D69" s="176">
        <v>163.436695175667</v>
      </c>
      <c r="E69" s="176">
        <v>163.436695175667</v>
      </c>
      <c r="F69" s="162"/>
      <c r="G69" s="176">
        <v>160.21936188121705</v>
      </c>
      <c r="H69" s="176">
        <v>160.21936188121705</v>
      </c>
    </row>
    <row r="70">
      <c r="B70" s="170" t="s">
        <v>14</v>
      </c>
      <c r="C70" s="162"/>
      <c r="D70" s="176">
        <v>163.436695175667</v>
      </c>
      <c r="E70" s="176">
        <v>163.436695175667</v>
      </c>
      <c r="F70" s="162"/>
      <c r="G70" s="176">
        <v>160.21936188121705</v>
      </c>
      <c r="H70" s="176">
        <v>160.21936188121705</v>
      </c>
    </row>
    <row r="71">
      <c r="B71" s="170" t="s">
        <v>15</v>
      </c>
      <c r="C71" s="162"/>
      <c r="D71" s="176">
        <v>163.436695175667</v>
      </c>
      <c r="E71" s="176">
        <v>163.436695175667</v>
      </c>
      <c r="F71" s="162"/>
      <c r="G71" s="176">
        <v>160.21936188121705</v>
      </c>
      <c r="H71" s="176">
        <v>160.21936188121705</v>
      </c>
    </row>
    <row r="72"/>
    <row r="73">
      <c r="B73" s="166" t="s">
        <v>16</v>
      </c>
      <c r="C73" s="162"/>
      <c r="D73" s="162">
        <v>0</v>
      </c>
      <c r="E73" s="162">
        <v>0</v>
      </c>
      <c r="F73" s="162"/>
      <c r="G73" s="162">
        <v>0</v>
      </c>
      <c r="H73" s="162">
        <v>0</v>
      </c>
    </row>
    <row r="74">
      <c r="B74" s="170" t="s">
        <v>17</v>
      </c>
      <c r="C74" s="162"/>
      <c r="D74" s="176">
        <v>0</v>
      </c>
      <c r="E74" s="176">
        <v>0</v>
      </c>
      <c r="F74" s="162"/>
      <c r="G74" s="176">
        <v>0</v>
      </c>
      <c r="H74" s="176">
        <v>0</v>
      </c>
    </row>
    <row r="75">
      <c r="B75" s="170" t="s">
        <v>18</v>
      </c>
      <c r="C75" s="162"/>
      <c r="D75" s="176">
        <v>0</v>
      </c>
      <c r="E75" s="176">
        <v>0</v>
      </c>
      <c r="F75" s="162"/>
      <c r="G75" s="176">
        <v>0</v>
      </c>
      <c r="H75" s="176">
        <v>0</v>
      </c>
    </row>
    <row r="76"/>
    <row r="77">
      <c r="B77" s="166" t="s">
        <v>19</v>
      </c>
      <c r="C77" s="162"/>
      <c r="D77" s="162">
        <v>566.72406196411066</v>
      </c>
      <c r="E77" s="162">
        <v>566.72406196411066</v>
      </c>
      <c r="F77" s="162"/>
      <c r="G77" s="162">
        <v>1639.7138389702438</v>
      </c>
      <c r="H77" s="162">
        <v>1639.7138389702438</v>
      </c>
    </row>
    <row r="78">
      <c r="C78" s="49"/>
      <c r="D78" s="49"/>
      <c r="E78" s="49"/>
      <c r="F78" s="49"/>
      <c r="G78" s="49"/>
      <c r="H78" s="49"/>
    </row>
    <row r="79">
      <c r="C79" s="49"/>
      <c r="D79" s="49"/>
      <c r="E79" s="49"/>
      <c r="F79" s="49"/>
      <c r="G79" s="49"/>
      <c r="H79" s="49"/>
    </row>
    <row r="80">
      <c r="B80" s="44" t="s">
        <v>25</v>
      </c>
      <c r="C80" s="19"/>
      <c r="D80" s="19"/>
      <c r="E80" s="19"/>
      <c r="F80" s="19"/>
      <c r="G80" s="19" t="s">
        <v>23</v>
      </c>
      <c r="H80" s="28">
        <v>0.005</v>
      </c>
    </row>
    <row r="81">
      <c r="B81" s="45" t="s">
        <v>1</v>
      </c>
      <c r="C81" s="27"/>
      <c r="D81" s="16" t="s">
        <v>8</v>
      </c>
      <c r="E81" s="16"/>
      <c r="F81" s="27"/>
      <c r="G81" s="16" t="s">
        <v>9</v>
      </c>
      <c r="H81" s="16"/>
    </row>
    <row r="82">
      <c r="B82" s="42"/>
      <c r="C82" s="17" t="s">
        <v>4</v>
      </c>
      <c r="D82" s="16" t="s">
        <v>5</v>
      </c>
      <c r="E82" s="16" t="s">
        <v>10</v>
      </c>
      <c r="F82" s="17" t="s">
        <v>4</v>
      </c>
      <c r="G82" s="16" t="s">
        <v>5</v>
      </c>
      <c r="H82" s="16" t="s">
        <v>10</v>
      </c>
    </row>
    <row r="83">
      <c r="B83" s="166" t="s">
        <v>11</v>
      </c>
      <c r="C83" s="161"/>
      <c r="D83" s="161">
        <v>5.8221323886999992</v>
      </c>
      <c r="E83" s="161">
        <v>5.8221323886999992</v>
      </c>
      <c r="F83" s="161"/>
      <c r="G83" s="161">
        <v>6.1471557383</v>
      </c>
      <c r="H83" s="161">
        <v>6.1471557383</v>
      </c>
    </row>
    <row r="84">
      <c r="B84" s="170" t="s">
        <v>12</v>
      </c>
      <c r="C84" s="161"/>
      <c r="D84" s="177">
        <v>5.8221323886999992</v>
      </c>
      <c r="E84" s="177">
        <v>5.8221323886999992</v>
      </c>
      <c r="F84" s="161"/>
      <c r="G84" s="177">
        <v>6.1471557383</v>
      </c>
      <c r="H84" s="177">
        <v>6.1471557383</v>
      </c>
    </row>
    <row r="85">
      <c r="B85" s="170" t="s">
        <v>13</v>
      </c>
      <c r="C85" s="161"/>
      <c r="D85" s="177">
        <v>5.8221323886999992</v>
      </c>
      <c r="E85" s="177">
        <v>5.8221323886999992</v>
      </c>
      <c r="F85" s="161"/>
      <c r="G85" s="177">
        <v>6.1471557383</v>
      </c>
      <c r="H85" s="177">
        <v>6.1471557383</v>
      </c>
    </row>
    <row r="86">
      <c r="B86" s="170" t="s">
        <v>14</v>
      </c>
      <c r="C86" s="161"/>
      <c r="D86" s="177">
        <v>5.8221323886999992</v>
      </c>
      <c r="E86" s="177">
        <v>5.8221323886999992</v>
      </c>
      <c r="F86" s="161"/>
      <c r="G86" s="177">
        <v>6.1471557383</v>
      </c>
      <c r="H86" s="177">
        <v>6.1471557383</v>
      </c>
    </row>
    <row r="87">
      <c r="B87" s="170" t="s">
        <v>15</v>
      </c>
      <c r="C87" s="161"/>
      <c r="D87" s="177">
        <v>5.8221323886999992</v>
      </c>
      <c r="E87" s="177">
        <v>5.8221323886999992</v>
      </c>
      <c r="F87" s="161"/>
      <c r="G87" s="177">
        <v>6.1471557383</v>
      </c>
      <c r="H87" s="177">
        <v>6.1471557383</v>
      </c>
    </row>
    <row r="88"/>
    <row r="89">
      <c r="B89" s="166" t="s">
        <v>16</v>
      </c>
      <c r="C89" s="161"/>
      <c r="D89" s="161">
        <v>0</v>
      </c>
      <c r="E89" s="161">
        <v>0</v>
      </c>
      <c r="F89" s="161"/>
      <c r="G89" s="161">
        <v>0</v>
      </c>
      <c r="H89" s="161">
        <v>0</v>
      </c>
    </row>
    <row r="90">
      <c r="B90" s="170" t="s">
        <v>17</v>
      </c>
      <c r="C90" s="161"/>
      <c r="D90" s="177">
        <v>0</v>
      </c>
      <c r="E90" s="177">
        <v>0</v>
      </c>
      <c r="F90" s="161"/>
      <c r="G90" s="177">
        <v>0</v>
      </c>
      <c r="H90" s="177">
        <v>0</v>
      </c>
    </row>
    <row r="91">
      <c r="B91" s="170" t="s">
        <v>18</v>
      </c>
      <c r="C91" s="161"/>
      <c r="D91" s="177">
        <v>0</v>
      </c>
      <c r="E91" s="177">
        <v>0</v>
      </c>
      <c r="F91" s="161"/>
      <c r="G91" s="177">
        <v>0</v>
      </c>
      <c r="H91" s="177">
        <v>0</v>
      </c>
    </row>
    <row r="92"/>
    <row r="93">
      <c r="B93" s="166" t="s">
        <v>19</v>
      </c>
      <c r="C93" s="161"/>
      <c r="D93" s="161">
        <v>2.4003885193000003</v>
      </c>
      <c r="E93" s="161">
        <v>2.4003885193000003</v>
      </c>
      <c r="F93" s="161"/>
      <c r="G93" s="161">
        <v>2.7314856526</v>
      </c>
      <c r="H93" s="161">
        <v>2.7314856526</v>
      </c>
    </row>
    <row r="94">
      <c r="C94" s="50"/>
      <c r="D94" s="50"/>
      <c r="E94" s="50"/>
      <c r="F94" s="50"/>
      <c r="G94" s="50"/>
      <c r="H94" s="50"/>
    </row>
    <row r="95">
      <c r="C95" s="50"/>
      <c r="D95" s="50"/>
      <c r="E95" s="50"/>
      <c r="F95" s="50"/>
      <c r="G95" s="50"/>
      <c r="H95" s="50"/>
    </row>
    <row r="96">
      <c r="B96" s="44" t="s">
        <v>26</v>
      </c>
      <c r="C96" s="19"/>
      <c r="D96" s="19"/>
      <c r="E96" s="19"/>
      <c r="F96" s="19"/>
      <c r="G96" s="19"/>
      <c r="H96" s="19"/>
    </row>
    <row r="97">
      <c r="B97" s="45" t="s">
        <v>1</v>
      </c>
      <c r="C97" s="27"/>
      <c r="D97" s="16" t="s">
        <v>8</v>
      </c>
      <c r="E97" s="16"/>
      <c r="F97" s="27"/>
      <c r="G97" s="16" t="s">
        <v>9</v>
      </c>
      <c r="H97" s="16"/>
    </row>
    <row r="98">
      <c r="B98" s="42"/>
      <c r="C98" s="17" t="s">
        <v>4</v>
      </c>
      <c r="D98" s="16" t="s">
        <v>5</v>
      </c>
      <c r="E98" s="16" t="s">
        <v>10</v>
      </c>
      <c r="F98" s="17" t="s">
        <v>4</v>
      </c>
      <c r="G98" s="16" t="s">
        <v>5</v>
      </c>
      <c r="H98" s="16" t="s">
        <v>10</v>
      </c>
    </row>
    <row r="99">
      <c r="B99" s="166" t="s">
        <v>11</v>
      </c>
      <c r="C99" s="162"/>
      <c r="D99" s="162">
        <v>2.2617865794236476</v>
      </c>
      <c r="E99" s="162">
        <v>2.2617865794236476</v>
      </c>
      <c r="F99" s="162"/>
      <c r="G99" s="162">
        <v>2.2698551442261148</v>
      </c>
      <c r="H99" s="162">
        <v>2.2698551442261148</v>
      </c>
    </row>
    <row r="100">
      <c r="B100" s="170" t="s">
        <v>12</v>
      </c>
      <c r="C100" s="162"/>
      <c r="D100" s="176">
        <v>2.2617865794236476</v>
      </c>
      <c r="E100" s="176">
        <v>2.2617865794236476</v>
      </c>
      <c r="F100" s="162"/>
      <c r="G100" s="176">
        <v>2.2698551442261148</v>
      </c>
      <c r="H100" s="176">
        <v>2.2698551442261148</v>
      </c>
    </row>
    <row r="101">
      <c r="B101" s="170" t="s">
        <v>13</v>
      </c>
      <c r="C101" s="162"/>
      <c r="D101" s="176">
        <v>2.2617865794236476</v>
      </c>
      <c r="E101" s="176">
        <v>2.2617865794236476</v>
      </c>
      <c r="F101" s="162"/>
      <c r="G101" s="176">
        <v>2.2698551442261148</v>
      </c>
      <c r="H101" s="176">
        <v>2.2698551442261148</v>
      </c>
    </row>
    <row r="102">
      <c r="B102" s="170" t="s">
        <v>14</v>
      </c>
      <c r="C102" s="162"/>
      <c r="D102" s="176">
        <v>2.2617865794236476</v>
      </c>
      <c r="E102" s="176">
        <v>2.2617865794236476</v>
      </c>
      <c r="F102" s="162"/>
      <c r="G102" s="176">
        <v>2.2698551442261148</v>
      </c>
      <c r="H102" s="176">
        <v>2.2698551442261148</v>
      </c>
    </row>
    <row r="103">
      <c r="B103" s="170" t="s">
        <v>15</v>
      </c>
      <c r="C103" s="162"/>
      <c r="D103" s="176">
        <v>2.2617865794236476</v>
      </c>
      <c r="E103" s="176">
        <v>2.2617865794236476</v>
      </c>
      <c r="F103" s="162"/>
      <c r="G103" s="176">
        <v>2.2698551442261148</v>
      </c>
      <c r="H103" s="176">
        <v>2.2698551442261148</v>
      </c>
    </row>
    <row r="104">
      <c r="C104" s="49"/>
      <c r="D104" s="49"/>
      <c r="E104" s="49"/>
      <c r="F104" s="49"/>
      <c r="G104" s="49"/>
      <c r="H104" s="49"/>
    </row>
    <row r="105">
      <c r="C105" s="49"/>
      <c r="D105" s="49"/>
      <c r="E105" s="49"/>
      <c r="F105" s="49"/>
      <c r="G105" s="49"/>
      <c r="H105" s="49"/>
    </row>
    <row r="106">
      <c r="B106" s="44" t="s">
        <v>27</v>
      </c>
      <c r="C106" s="19"/>
      <c r="D106" s="19"/>
      <c r="E106" s="19"/>
      <c r="F106" s="19"/>
      <c r="G106" s="19"/>
      <c r="H106" s="19"/>
    </row>
    <row r="107">
      <c r="B107" s="45" t="s">
        <v>1</v>
      </c>
      <c r="C107" s="27"/>
      <c r="D107" s="16" t="s">
        <v>8</v>
      </c>
      <c r="E107" s="16"/>
      <c r="F107" s="27"/>
      <c r="G107" s="16" t="s">
        <v>9</v>
      </c>
      <c r="H107" s="16"/>
    </row>
    <row r="108">
      <c r="B108" s="42"/>
      <c r="C108" s="17" t="s">
        <v>4</v>
      </c>
      <c r="D108" s="16" t="s">
        <v>5</v>
      </c>
      <c r="E108" s="16" t="s">
        <v>10</v>
      </c>
      <c r="F108" s="17" t="s">
        <v>4</v>
      </c>
      <c r="G108" s="16" t="s">
        <v>5</v>
      </c>
      <c r="H108" s="16" t="s">
        <v>10</v>
      </c>
    </row>
    <row r="109">
      <c r="B109" s="166" t="s">
        <v>11</v>
      </c>
      <c r="C109" s="162"/>
      <c r="D109" s="162">
        <v>7.3877303223054192</v>
      </c>
      <c r="E109" s="162">
        <v>7.3877303223054192</v>
      </c>
      <c r="F109" s="162"/>
      <c r="G109" s="162">
        <v>12.837819985640302</v>
      </c>
      <c r="H109" s="162">
        <v>12.837819985640302</v>
      </c>
    </row>
    <row r="110">
      <c r="B110" s="170" t="s">
        <v>12</v>
      </c>
      <c r="C110" s="162"/>
      <c r="D110" s="176">
        <v>7.3877303223054192</v>
      </c>
      <c r="E110" s="176">
        <v>7.3877303223054192</v>
      </c>
      <c r="F110" s="162"/>
      <c r="G110" s="176">
        <v>12.837819985640302</v>
      </c>
      <c r="H110" s="176">
        <v>12.837819985640302</v>
      </c>
    </row>
    <row r="111">
      <c r="B111" s="170" t="s">
        <v>13</v>
      </c>
      <c r="C111" s="162"/>
      <c r="D111" s="176">
        <v>7.3877303223054192</v>
      </c>
      <c r="E111" s="176">
        <v>7.3877303223054192</v>
      </c>
      <c r="F111" s="162"/>
      <c r="G111" s="176">
        <v>12.837819985640302</v>
      </c>
      <c r="H111" s="176">
        <v>12.837819985640302</v>
      </c>
    </row>
    <row r="112">
      <c r="B112" s="170" t="s">
        <v>14</v>
      </c>
      <c r="C112" s="162"/>
      <c r="D112" s="176">
        <v>7.3877303223054192</v>
      </c>
      <c r="E112" s="176">
        <v>7.3877303223054192</v>
      </c>
      <c r="F112" s="162"/>
      <c r="G112" s="176">
        <v>12.837819985640302</v>
      </c>
      <c r="H112" s="176">
        <v>12.837819985640302</v>
      </c>
    </row>
    <row r="113">
      <c r="B113" s="170" t="s">
        <v>15</v>
      </c>
      <c r="C113" s="162"/>
      <c r="D113" s="176">
        <v>7.3877303223054192</v>
      </c>
      <c r="E113" s="176">
        <v>7.3877303223054192</v>
      </c>
      <c r="F113" s="162"/>
      <c r="G113" s="176">
        <v>12.837819985640302</v>
      </c>
      <c r="H113" s="176">
        <v>12.837819985640302</v>
      </c>
    </row>
    <row r="114">
      <c r="C114" s="49"/>
      <c r="D114" s="49"/>
      <c r="E114" s="49"/>
      <c r="F114" s="49"/>
      <c r="G114" s="49"/>
      <c r="H114" s="49"/>
    </row>
    <row r="115">
      <c r="C115" s="49"/>
      <c r="D115" s="49"/>
      <c r="E115" s="49"/>
      <c r="F115" s="49"/>
      <c r="G115" s="49"/>
      <c r="H115" s="49"/>
    </row>
    <row r="117">
      <c r="B117" s="42" t="s">
        <v>28</v>
      </c>
      <c r="C117" s="16"/>
      <c r="D117" s="16"/>
      <c r="E117" s="16"/>
      <c r="F117" s="16"/>
      <c r="G117" s="16"/>
      <c r="H117" s="16"/>
    </row>
    <row r="119" s="60" customFormat="1">
      <c r="B119" s="58"/>
      <c r="C119" s="59"/>
      <c r="D119" s="59"/>
      <c r="E119" s="59"/>
      <c r="F119" s="59"/>
      <c r="G119" s="59"/>
      <c r="H119" s="59"/>
      <c r="I119" s="59"/>
      <c r="J119" s="59"/>
      <c r="K119" s="59"/>
      <c r="L119" s="59"/>
    </row>
    <row r="120" s="60" customFormat="1">
      <c r="B120" s="58"/>
      <c r="C120" s="59"/>
      <c r="D120" s="59"/>
      <c r="E120" s="59"/>
      <c r="F120" s="59"/>
      <c r="G120" s="59"/>
      <c r="H120" s="59"/>
      <c r="I120" s="59"/>
      <c r="J120" s="59"/>
      <c r="K120" s="59"/>
      <c r="L120" s="59"/>
    </row>
    <row r="121" s="60" customFormat="1">
      <c r="B121" s="58"/>
      <c r="C121" s="59" t="s">
        <v>29</v>
      </c>
      <c r="D121" s="59" t="s">
        <v>30</v>
      </c>
      <c r="E121" s="59" t="s">
        <v>31</v>
      </c>
      <c r="F121" s="59" t="s">
        <v>32</v>
      </c>
      <c r="G121" s="59"/>
      <c r="H121" s="59"/>
      <c r="I121" s="59"/>
      <c r="J121" s="59"/>
      <c r="K121" s="59"/>
      <c r="L121" s="59"/>
    </row>
    <row r="122" s="60" customFormat="1">
      <c r="B122" s="58" t="s">
        <v>33</v>
      </c>
      <c r="C122" s="59"/>
      <c r="D122" s="59"/>
      <c r="E122" s="59"/>
      <c r="F122" s="59"/>
      <c r="G122" s="59"/>
      <c r="H122" s="59"/>
      <c r="I122" s="59"/>
      <c r="J122" s="59"/>
      <c r="K122" s="59"/>
      <c r="L122" s="59"/>
    </row>
    <row r="123" s="60" customFormat="1">
      <c r="B123" s="58" t="s">
        <v>34</v>
      </c>
      <c r="C123" s="59">
        <v>-2.782606066278182</v>
      </c>
      <c r="D123" s="59">
        <v>3.80359927744548</v>
      </c>
      <c r="E123" s="59">
        <v>4.5251184979506105</v>
      </c>
      <c r="F123" s="59">
        <v>4.86257582817744</v>
      </c>
      <c r="G123" s="59"/>
      <c r="H123" s="59"/>
      <c r="I123" s="59"/>
      <c r="J123" s="59"/>
      <c r="K123" s="59"/>
      <c r="L123" s="59"/>
    </row>
    <row r="124" s="60" customFormat="1">
      <c r="B124" s="58"/>
      <c r="C124" s="59"/>
      <c r="D124" s="59"/>
      <c r="E124" s="59"/>
      <c r="F124" s="59"/>
      <c r="G124" s="59"/>
      <c r="H124" s="59"/>
      <c r="I124" s="59"/>
      <c r="J124" s="59"/>
      <c r="K124" s="59"/>
      <c r="L124" s="59"/>
    </row>
    <row r="125" s="60" customFormat="1">
      <c r="B125" s="58"/>
      <c r="C125" s="59"/>
      <c r="D125" s="59"/>
      <c r="E125" s="59"/>
      <c r="F125" s="59"/>
      <c r="G125" s="59"/>
      <c r="H125" s="59"/>
      <c r="I125" s="59"/>
      <c r="J125" s="59"/>
      <c r="K125" s="59"/>
      <c r="L125" s="59"/>
    </row>
    <row r="126" s="60" customFormat="1">
      <c r="B126" s="58"/>
      <c r="C126" s="59"/>
      <c r="D126" s="59"/>
      <c r="E126" s="59"/>
      <c r="F126" s="59"/>
      <c r="G126" s="59"/>
      <c r="H126" s="59"/>
      <c r="I126" s="59"/>
      <c r="J126" s="59"/>
      <c r="K126" s="59"/>
      <c r="L126" s="59"/>
    </row>
    <row r="127" s="60" customFormat="1">
      <c r="B127" s="58"/>
      <c r="C127" s="59"/>
      <c r="D127" s="59"/>
      <c r="E127" s="59"/>
      <c r="F127" s="59"/>
      <c r="G127" s="59"/>
      <c r="H127" s="59"/>
      <c r="I127" s="59"/>
      <c r="J127" s="59"/>
      <c r="K127" s="59"/>
      <c r="L127" s="59"/>
    </row>
    <row r="138">
      <c r="B138" s="42" t="s">
        <v>35</v>
      </c>
      <c r="C138" s="16"/>
      <c r="D138" s="16"/>
      <c r="E138" s="16"/>
    </row>
    <row r="139" ht="24.75" customHeight="1">
      <c r="B139" s="40" t="s">
        <v>36</v>
      </c>
      <c r="C139" s="39" t="s">
        <v>37</v>
      </c>
      <c r="D139" s="39" t="s">
        <v>38</v>
      </c>
      <c r="E139" s="39" t="s">
        <v>39</v>
      </c>
    </row>
    <row r="140">
      <c r="B140" s="46" t="s">
        <v>40</v>
      </c>
      <c r="C140" s="56"/>
      <c r="D140" s="56">
        <v>3.8035992774454797</v>
      </c>
      <c r="E140" s="57"/>
    </row>
    <row r="141">
      <c r="B141" s="46" t="s">
        <v>41</v>
      </c>
      <c r="C141" s="56"/>
      <c r="D141" s="56">
        <v>3.7642037809611404</v>
      </c>
      <c r="E141" s="57"/>
    </row>
    <row r="142">
      <c r="B142" s="46" t="s">
        <v>42</v>
      </c>
      <c r="C142" s="56"/>
      <c r="D142" s="56">
        <v>0</v>
      </c>
      <c r="E142" s="57"/>
    </row>
    <row r="143">
      <c r="B143" s="46" t="s">
        <v>43</v>
      </c>
      <c r="C143" s="56"/>
      <c r="D143" s="56">
        <v>0.039395496484339265</v>
      </c>
      <c r="E143" s="57"/>
    </row>
    <row r="144">
      <c r="B144" s="46" t="s">
        <v>44</v>
      </c>
      <c r="C144" s="56"/>
      <c r="D144" s="56">
        <v>0</v>
      </c>
      <c r="E144" s="57"/>
    </row>
    <row r="145">
      <c r="B145" s="46" t="s">
        <v>45</v>
      </c>
      <c r="C145" s="56"/>
      <c r="D145" s="56">
        <v>3.8035992774454797</v>
      </c>
      <c r="E145" s="57"/>
    </row>
    <row r="146">
      <c r="B146" s="46" t="s">
        <v>46</v>
      </c>
      <c r="C146" s="56"/>
      <c r="D146" s="56">
        <v>-30</v>
      </c>
      <c r="E146" s="57"/>
    </row>
    <row r="147">
      <c r="B147" s="46" t="s">
        <v>47</v>
      </c>
      <c r="C147" s="56"/>
      <c r="D147" s="56">
        <v>45</v>
      </c>
      <c r="E147" s="57"/>
    </row>
    <row r="148">
      <c r="B148" s="46" t="s">
        <v>48</v>
      </c>
      <c r="C148" s="56"/>
      <c r="D148" s="56">
        <v>15</v>
      </c>
      <c r="E148" s="57"/>
    </row>
    <row r="149">
      <c r="B149" s="46" t="s">
        <v>49</v>
      </c>
      <c r="C149" s="56"/>
      <c r="D149" s="56">
        <v>3</v>
      </c>
      <c r="E149" s="57"/>
    </row>
    <row r="150">
      <c r="B150" s="46" t="s">
        <v>50</v>
      </c>
      <c r="C150" s="56"/>
      <c r="D150" s="56"/>
      <c r="E150" s="57"/>
    </row>
    <row r="151">
      <c r="B151" s="46" t="s">
        <v>51</v>
      </c>
      <c r="C151" s="56"/>
      <c r="D151" s="56">
        <v>9.24107978323365</v>
      </c>
      <c r="E151" s="57"/>
    </row>
    <row r="152">
      <c r="B152" s="46" t="s">
        <v>52</v>
      </c>
      <c r="C152" s="56"/>
      <c r="D152" s="56">
        <v>21.562519494211841</v>
      </c>
      <c r="E152" s="57"/>
    </row>
    <row r="154">
      <c r="B154" s="42" t="s">
        <v>53</v>
      </c>
      <c r="C154" s="16"/>
      <c r="D154" s="16"/>
      <c r="E154" s="16"/>
    </row>
    <row r="155" ht="24">
      <c r="B155" s="40" t="s">
        <v>36</v>
      </c>
      <c r="C155" s="39" t="s">
        <v>54</v>
      </c>
      <c r="D155" s="39" t="s">
        <v>55</v>
      </c>
      <c r="E155" s="39" t="s">
        <v>39</v>
      </c>
    </row>
    <row r="156">
      <c r="B156" s="46" t="s">
        <v>40</v>
      </c>
      <c r="C156" s="56"/>
      <c r="D156" s="56">
        <v>17.40534509448619</v>
      </c>
      <c r="E156" s="57"/>
    </row>
    <row r="157">
      <c r="B157" s="46" t="s">
        <v>41</v>
      </c>
      <c r="C157" s="56"/>
      <c r="D157" s="56">
        <v>16.421135818812772</v>
      </c>
      <c r="E157" s="57"/>
    </row>
    <row r="158">
      <c r="B158" s="46" t="s">
        <v>42</v>
      </c>
      <c r="C158" s="56"/>
      <c r="D158" s="56">
        <v>0</v>
      </c>
      <c r="E158" s="57"/>
    </row>
    <row r="159">
      <c r="B159" s="46" t="s">
        <v>43</v>
      </c>
      <c r="C159" s="56"/>
      <c r="D159" s="56">
        <v>0.9842092756734182</v>
      </c>
      <c r="E159" s="57"/>
    </row>
    <row r="160">
      <c r="B160" s="46" t="s">
        <v>44</v>
      </c>
      <c r="C160" s="56"/>
      <c r="D160" s="56">
        <v>0</v>
      </c>
      <c r="E160" s="57"/>
    </row>
    <row r="161">
      <c r="B161" s="46" t="s">
        <v>45</v>
      </c>
      <c r="C161" s="56"/>
      <c r="D161" s="56">
        <v>17.40534509448619</v>
      </c>
      <c r="E161" s="57"/>
    </row>
    <row r="162">
      <c r="B162" s="46" t="s">
        <v>46</v>
      </c>
      <c r="C162" s="56"/>
      <c r="D162" s="56">
        <v>-120</v>
      </c>
      <c r="E162" s="57"/>
    </row>
    <row r="163">
      <c r="B163" s="46" t="s">
        <v>47</v>
      </c>
      <c r="C163" s="56"/>
      <c r="D163" s="56">
        <v>180</v>
      </c>
      <c r="E163" s="57"/>
    </row>
    <row r="164">
      <c r="B164" s="46" t="s">
        <v>48</v>
      </c>
      <c r="C164" s="56"/>
      <c r="D164" s="56">
        <v>60</v>
      </c>
      <c r="E164" s="57"/>
    </row>
    <row r="165">
      <c r="B165" s="46" t="s">
        <v>49</v>
      </c>
      <c r="C165" s="56"/>
      <c r="D165" s="56">
        <v>12</v>
      </c>
      <c r="E165" s="57"/>
    </row>
    <row r="166">
      <c r="B166" s="46" t="s">
        <v>50</v>
      </c>
      <c r="C166" s="56"/>
      <c r="D166" s="56"/>
      <c r="E166" s="57"/>
    </row>
    <row r="167">
      <c r="B167" s="46" t="s">
        <v>51</v>
      </c>
      <c r="C167" s="56"/>
      <c r="D167" s="56">
        <v>37.621603528345865</v>
      </c>
      <c r="E167" s="57"/>
    </row>
    <row r="168">
      <c r="B168" s="46" t="s">
        <v>52</v>
      </c>
      <c r="C168" s="56"/>
      <c r="D168" s="56">
        <v>87.78374156614035</v>
      </c>
      <c r="E168" s="57"/>
    </row>
    <row r="170">
      <c r="B170" s="42" t="s">
        <v>56</v>
      </c>
      <c r="C170" s="16"/>
      <c r="D170" s="16"/>
    </row>
    <row r="171">
      <c r="B171" s="40" t="s">
        <v>36</v>
      </c>
      <c r="C171" s="39" t="s">
        <v>57</v>
      </c>
      <c r="D171" s="39" t="s">
        <v>58</v>
      </c>
    </row>
    <row r="172">
      <c r="B172" s="47" t="s">
        <v>59</v>
      </c>
      <c r="C172" s="56">
        <v>0</v>
      </c>
      <c r="D172" s="56">
        <v>0</v>
      </c>
    </row>
    <row r="173">
      <c r="B173" s="47" t="s">
        <v>60</v>
      </c>
      <c r="C173" s="56">
        <v>0</v>
      </c>
      <c r="D173" s="56">
        <v>0</v>
      </c>
    </row>
    <row r="174">
      <c r="B174" s="47" t="s">
        <v>61</v>
      </c>
      <c r="C174" s="56">
        <v>0</v>
      </c>
      <c r="D174" s="56">
        <v>299</v>
      </c>
    </row>
    <row r="175">
      <c r="B175" s="47" t="s">
        <v>62</v>
      </c>
      <c r="C175" s="56">
        <v>0</v>
      </c>
      <c r="D175" s="56">
        <v>0</v>
      </c>
    </row>
    <row r="176">
      <c r="B176" s="47" t="s">
        <v>63</v>
      </c>
      <c r="C176" s="56">
        <v>0</v>
      </c>
      <c r="D176" s="56">
        <v>299</v>
      </c>
    </row>
    <row r="177">
      <c r="B177" s="47" t="s">
        <v>64</v>
      </c>
      <c r="C177" s="56">
        <v>0</v>
      </c>
      <c r="D177" s="56">
        <v>0</v>
      </c>
    </row>
    <row r="178">
      <c r="B178" s="47" t="s">
        <v>65</v>
      </c>
      <c r="C178" s="56">
        <v>0</v>
      </c>
      <c r="D178" s="56">
        <v>0</v>
      </c>
    </row>
    <row r="179">
      <c r="B179" s="47" t="s">
        <v>66</v>
      </c>
      <c r="C179" s="56">
        <v>0</v>
      </c>
      <c r="D179" s="56">
        <v>245.05218</v>
      </c>
    </row>
    <row r="180">
      <c r="B180" s="47" t="s">
        <v>67</v>
      </c>
      <c r="C180" s="56">
        <v>0</v>
      </c>
      <c r="D180" s="56">
        <v>245.05218</v>
      </c>
    </row>
    <row r="181">
      <c r="B181" s="47" t="s">
        <v>68</v>
      </c>
      <c r="C181" s="56">
        <v>0</v>
      </c>
      <c r="D181" s="56">
        <v>53.94782</v>
      </c>
    </row>
    <row r="182">
      <c r="B182" s="47" t="s">
        <v>69</v>
      </c>
      <c r="C182" s="56">
        <v>0</v>
      </c>
      <c r="D182" s="56">
        <v>0</v>
      </c>
    </row>
  </sheetData>
  <conditionalFormatting sqref="E51:E61">
    <cfRule priority="1" type="cellIs" operator="greaterThan" stopIfTrue="1" dxfId="2">
      <formula>H$48 * 100.0</formula>
    </cfRule>
    <cfRule priority="2" type="cellIs" operator="lessThan" stopIfTrue="1" dxfId="3">
      <formula>-H$48 * 100.0</formula>
    </cfRule>
  </conditionalFormatting>
  <conditionalFormatting sqref="H51:H61">
    <cfRule priority="3" type="cellIs" operator="greaterThan" stopIfTrue="1" dxfId="2">
      <formula>H$48 * 100.0</formula>
    </cfRule>
    <cfRule priority="4" type="cellIs" operator="lessThan" stopIfTrue="1" dxfId="3">
      <formula>-H$48 * 100.0</formula>
    </cfRule>
  </conditionalFormatting>
  <conditionalFormatting sqref="E83:E93">
    <cfRule priority="5" type="cellIs" operator="greaterThan" stopIfTrue="1" dxfId="2">
      <formula>H$80 * 100.0</formula>
    </cfRule>
    <cfRule priority="6" type="cellIs" operator="lessThan" stopIfTrue="1" dxfId="3">
      <formula>-H$80 * 100.0</formula>
    </cfRule>
  </conditionalFormatting>
  <conditionalFormatting sqref="H83:H93">
    <cfRule priority="7" type="cellIs" operator="greaterThan" stopIfTrue="1" dxfId="2">
      <formula>H$80 * 100.0</formula>
    </cfRule>
    <cfRule priority="8" type="cellIs" operator="lessThan" stopIfTrue="1" dxfId="3">
      <formula>-H$80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175</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176</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177</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