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3\"/>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F10" i="1" s="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c r="E10" i="1"/>
</calcChain>
</file>

<file path=xl/sharedStrings.xml><?xml version="1.0" encoding="utf-8"?>
<sst xmlns="http://schemas.openxmlformats.org/spreadsheetml/2006/main" count="99" uniqueCount="96">
  <si>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</si>
  <si>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</si>
  <si>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</si>
  <si>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</si>
  <si>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</si>
  <si>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</si>
  <si>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</si>
  <si>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</si>
  <si>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</si>
  <si>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</si>
  <si>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</si>
  <si>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</si>
  <si>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</si>
  <si>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</si>
  <si>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</si>
  <si>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</si>
  <si>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</si>
  <si>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</si>
  <si>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</si>
  <si>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</si>
  <si>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</si>
  <si>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</si>
  <si>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</si>
  <si>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</si>
  <si>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</si>
  <si>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</si>
  <si>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</si>
  <si>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</si>
  <si>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</si>
  <si>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</si>
  <si>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</si>
  <si>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</si>
  <si>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</si>
  <si>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</si>
  <si>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</si>
  <si>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</si>
  <si>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</si>
  <si>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</si>
  <si>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</si>
  <si>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</si>
  <si>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</si>
  <si>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</si>
  <si>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</si>
  <si>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</si>
  <si>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</si>
  <si>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</si>
  <si>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</si>
  <si>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</si>
  <si>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</si>
  <si>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</si>
  <si>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</si>
  <si>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</si>
  <si>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</si>
  <si>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2023           Evaluation Date: June 30, 2023</t>
  </si>
  <si>
    <t>Printed on: 10/31/2023 10:26:11AM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</si>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</sst>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043D-47CC-8E81-92056C309649}"/>
              </c:ext>
            </c:extLst>
          </c:dPt>
          <c:dPt>
            <c:idx val="1"/>
            <c:bubble3D val="0"/>
            <c:spPr>
              <a:solidFill>
                <a:srgbClr val="0E153C"/>
              </a:solidFill>
            </c:spPr>
            <c:extLst>
              <c:ext xmlns:c16="http://schemas.microsoft.com/office/drawing/2014/chart" uri="{C3380CC4-5D6E-409C-BE32-E72D297353CC}">
                <c16:uniqueId val="{00000003-043D-47CC-8E81-92056C309649}"/>
              </c:ext>
            </c:extLst>
          </c:dPt>
          <c:dPt>
            <c:idx val="2"/>
            <c:bubble3D val="0"/>
            <c:spPr>
              <a:solidFill>
                <a:srgbClr val="ED2F3A"/>
              </a:solidFill>
            </c:spPr>
            <c:extLst>
              <c:ext xmlns:c16="http://schemas.microsoft.com/office/drawing/2014/chart" uri="{C3380CC4-5D6E-409C-BE32-E72D297353CC}">
                <c16:uniqueId val="{00000005-043D-47CC-8E81-92056C309649}"/>
              </c:ext>
            </c:extLst>
          </c:dPt>
          <c:dPt>
            <c:idx val="3"/>
            <c:bubble3D val="0"/>
            <c:spPr>
              <a:solidFill>
                <a:srgbClr val="FFFFC8"/>
              </a:solidFill>
            </c:spPr>
            <c:extLst>
              <c:ext xmlns:c16="http://schemas.microsoft.com/office/drawing/2014/chart" uri="{C3380CC4-5D6E-409C-BE32-E72D297353CC}">
                <c16:uniqueId val="{00000007-043D-47CC-8E81-92056C309649}"/>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043D-47CC-8E81-92056C309649}"/>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1969.1205785290779</c:v>
                </c:pt>
                <c:pt idx="1">
                  <c:v>3683.8794214709183</c:v>
                </c:pt>
                <c:pt idx="2">
                  <c:v>4428.0136188542883</c:v>
                </c:pt>
                <c:pt idx="3">
                  <c:v>10294.98638114572</c:v>
                </c:pt>
                <c:pt idx="4">
                  <c:v>2637.243055662108</c:v>
                </c:pt>
                <c:pt idx="5">
                  <c:v>4894.8614725465995</c:v>
                </c:pt>
                <c:pt idx="6">
                  <c:v>543.87349694962245</c:v>
                </c:pt>
                <c:pt idx="7">
                  <c:v>32582.662712254107</c:v>
                </c:pt>
                <c:pt idx="8">
                  <c:v>13736.602318249672</c:v>
                </c:pt>
                <c:pt idx="9">
                  <c:v>17549.036853937887</c:v>
                </c:pt>
                <c:pt idx="10">
                  <c:v>743.02625126861597</c:v>
                </c:pt>
                <c:pt idx="11">
                  <c:v>141.93689479347799</c:v>
                </c:pt>
                <c:pt idx="12">
                  <c:v>366.75694433787982</c:v>
                </c:pt>
                <c:pt idx="13">
                  <c:v>4681.2858330892905</c:v>
                </c:pt>
                <c:pt idx="14">
                  <c:v>2403.7141669107073</c:v>
                </c:pt>
                <c:pt idx="15">
                  <c:v>6672.0000000000009</c:v>
                </c:pt>
                <c:pt idx="16">
                  <c:v>87.97481445284248</c:v>
                </c:pt>
                <c:pt idx="17">
                  <c:v>3516.0251855471565</c:v>
                </c:pt>
              </c:numCache>
            </c:numRef>
          </c:val>
          <c:extLst>
            <c:ext xmlns:c16="http://schemas.microsoft.com/office/drawing/2014/chart" uri="{C3380CC4-5D6E-409C-BE32-E72D297353CC}">
              <c16:uniqueId val="{00000008-043D-47CC-8E81-92056C30964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764D-42B5-B601-2E9AFF735E47}"/>
              </c:ext>
            </c:extLst>
          </c:dPt>
          <c:dPt>
            <c:idx val="1"/>
            <c:bubble3D val="0"/>
            <c:spPr>
              <a:solidFill>
                <a:srgbClr val="0E153C"/>
              </a:solidFill>
            </c:spPr>
            <c:extLst>
              <c:ext xmlns:c16="http://schemas.microsoft.com/office/drawing/2014/chart" uri="{C3380CC4-5D6E-409C-BE32-E72D297353CC}">
                <c16:uniqueId val="{00000003-764D-42B5-B601-2E9AFF735E47}"/>
              </c:ext>
            </c:extLst>
          </c:dPt>
          <c:dPt>
            <c:idx val="2"/>
            <c:bubble3D val="0"/>
            <c:spPr>
              <a:solidFill>
                <a:srgbClr val="ED2F3A"/>
              </a:solidFill>
            </c:spPr>
            <c:extLst>
              <c:ext xmlns:c16="http://schemas.microsoft.com/office/drawing/2014/chart" uri="{C3380CC4-5D6E-409C-BE32-E72D297353CC}">
                <c16:uniqueId val="{00000005-764D-42B5-B601-2E9AFF735E47}"/>
              </c:ext>
            </c:extLst>
          </c:dPt>
          <c:dPt>
            <c:idx val="3"/>
            <c:bubble3D val="0"/>
            <c:spPr>
              <a:solidFill>
                <a:srgbClr val="FFFFC8"/>
              </a:solidFill>
            </c:spPr>
            <c:extLst>
              <c:ext xmlns:c16="http://schemas.microsoft.com/office/drawing/2014/chart" uri="{C3380CC4-5D6E-409C-BE32-E72D297353CC}">
                <c16:uniqueId val="{00000007-764D-42B5-B601-2E9AFF735E47}"/>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110932.99999999968</c:v>
                </c:pt>
              </c:numCache>
            </c:numRef>
          </c:val>
          <c:extLst>
            <c:ext xmlns:c16="http://schemas.microsoft.com/office/drawing/2014/chart" uri="{C3380CC4-5D6E-409C-BE32-E72D297353CC}">
              <c16:uniqueId val="{00000008-764D-42B5-B601-2E9AFF735E4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0"/>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5.7088776574768421</v>
      </c>
      <c r="F10" s="39">
        <f>(1-(C10/10000-U17/100)*AB17)*E17</f>
        <v>100.00737701172213</v>
      </c>
      <c r="G10" s="40">
        <f>(1-(C10/10000-U17/100)*AB17)*F17</f>
        <v>99.274074602286589</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77</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76</v>
      </c>
      <c r="C17" s="15">
        <f>IF(SUM(DATATEMP!H101:H112) = 0,"",SUMPRODUCT(DATATEMP!C101:C112,DATATEMP!H101:H112)/SUM(DATATEMP!H101:H112))</f>
        <v>0</v>
      </c>
      <c r="D17" s="15">
        <f>IF(SUM(DATATEMP!H101:H112) = 0,"",SUMPRODUCT(DATATEMP!D101:D112,DATATEMP!H101:H112)/SUM(DATATEMP!H101:H112))</f>
        <v>0</v>
      </c>
      <c r="E17" s="16">
        <f>IF(SUM(DATATEMP!H101:H112) = 0,"",SUMPRODUCT(DATATEMP!E101:E112,DATATEMP!H101:H112)/SUM(DATATEMP!H101:H112))</f>
        <v>99.802999876969523</v>
      </c>
      <c r="F17" s="16">
        <f>IF(SUM(DATATEMP!H101:H112) = 0,"",SUMPRODUCT(DATATEMP!F101:F112,DATATEMP!H101:H112)/SUM(DATATEMP!H101:H112))</f>
        <v>99.071196059436161</v>
      </c>
      <c r="G17" s="17">
        <f>SUM(DATATEMP!G101:G112)</f>
        <v>109902.64992461431</v>
      </c>
      <c r="H17" s="17">
        <f>SUM(DATATEMP!H101:H112)</f>
        <v>110933</v>
      </c>
      <c r="I17" s="18">
        <f>IF(SUM(DATATEMP!H101:H112) = 0,"",SUMPRODUCT(DATATEMP!I101:I112,DATATEMP!H101:H112)/SUM(DATATEMP!H101:H112))</f>
        <v>5.9724682619639324</v>
      </c>
      <c r="J17" s="19"/>
      <c r="K17" s="19"/>
      <c r="L17" s="20">
        <f>IF(SUM(DATATEMP!H101:H112) = 0,"",SUMPRODUCT(DATATEMP!L101:L112,DATATEMP!H101:H112)/SUM(DATATEMP!H101:H112))</f>
        <v>0</v>
      </c>
      <c r="M17" s="17">
        <f>IF(SUM(DATATEMP!H101:H112) = 0,"",SUMPRODUCT(DATATEMP!M101:M112,DATATEMP!H101:H112)/SUM(DATATEMP!H101:H112))</f>
        <v>20.842904604429219</v>
      </c>
      <c r="N17" s="17">
        <f>IF(SUM(DATATEMP!G101:G112) = 0,"",SUMPRODUCT(DATATEMP!N101:N112,DATATEMP!G101:G112)/SUM(DATATEMP!G101:G112))</f>
        <v>165.91521503906841</v>
      </c>
      <c r="O17" s="17">
        <f>IF(SUM(DATATEMP!H101:H112) = 0,"",SUMPRODUCT(DATATEMP!O101:O112,DATATEMP!H101:H112)/SUM(DATATEMP!H101:H112))</f>
        <v>720</v>
      </c>
      <c r="P17" s="17">
        <f>IF(SUM(DATATEMP!H101:H112) = 0,"",SUMPRODUCT(DATATEMP!P101:P112,DATATEMP!H101:H112)/SUM(DATATEMP!H101:H112))</f>
        <v>75</v>
      </c>
      <c r="Q17" s="21">
        <f>IF(SUM(DATATEMP!G101:G112) = 0,"",SUMPRODUCT(DATATEMP!Q101:Q112,DATATEMP!G101:G112)/SUM(DATATEMP!G101:G112))</f>
        <v>5.7677607549548009</v>
      </c>
      <c r="R17" s="21">
        <f>IF(SUM(DATATEMP!G101:G112) = 0,"",SUMPRODUCT(DATATEMP!R101:R112,DATATEMP!G101:G112)/SUM(DATATEMP!G101:G112))</f>
        <v>4.4122847633915629</v>
      </c>
      <c r="S17" s="21">
        <f>IF(SUM(DATATEMP!G101:G112) = 0,"",SUMPRODUCT(DATATEMP!S101:S112,DATATEMP!G101:G112)/SUM(DATATEMP!G101:G112))</f>
        <v>-1.4681725829940066E-2</v>
      </c>
      <c r="T17" s="21">
        <f>IF(SUM(DATATEMP!G101:G112) = 0,"",SUMPRODUCT(DATATEMP!T101:T112,DATATEMP!G101:G112)/SUM(DATATEMP!G101:G112))</f>
        <v>0.31127461991521932</v>
      </c>
      <c r="U17" s="21">
        <f>IF(SUM(DATATEMP!G101:G112) = 0,"",SUMPRODUCT(DATATEMP!U101:U112,DATATEMP!G101:G112)/SUM(DATATEMP!G101:G112))</f>
        <v>1.0588830974779591</v>
      </c>
      <c r="V17" s="21">
        <f>IF(SUM(DATATEMP!G101:G112) = 0,"",SUMPRODUCT(DATATEMP!V101:V112,DATATEMP!G101:G112)/SUM(DATATEMP!G101:G112))</f>
        <v>1.085499277789965</v>
      </c>
      <c r="W17" s="16">
        <f>IF(SUM(DATATEMP!G101:G112) = 0,"",SUMPRODUCT(DATATEMP!W101:W112,DATATEMP!G101:G112)/SUM(DATATEMP!G101:G112))</f>
        <v>4.393932675254284</v>
      </c>
      <c r="X17" s="16">
        <f>IF(SUM(DATATEMP!G101:G112) = 0,"",SUMPRODUCT(DATATEMP!X101:X112,DATATEMP!G101:G112)/SUM(DATATEMP!G101:G112))</f>
        <v>2.5455854331310679</v>
      </c>
      <c r="Y17" s="16">
        <f>IF(SUM(DATATEMP!G101:G112) = 0,"",SUMPRODUCT(DATATEMP!Y101:Y112,DATATEMP!G101:G112)/SUM(DATATEMP!G101:G112))</f>
        <v>-7.1680695813729794E-2</v>
      </c>
      <c r="Z17" s="22">
        <f>IF(SUM(DATATEMP!G101:G112) = 0,"",SUMPRODUCT(DATATEMP!Z101:Z112,DATATEMP!G101:G112)/SUM(DATATEMP!G101:G112))</f>
        <v>5.9422764941428445E-3</v>
      </c>
      <c r="AA17" s="16">
        <f>IF(SUM(DATATEMP!G101:G112) = 0,"",SUMPRODUCT(DATATEMP!AA101:AA112,DATATEMP!G101:G112)/SUM(DATATEMP!G101:G112))</f>
        <v>0.81767295704288068</v>
      </c>
      <c r="AB17" s="16">
        <f>IF(SUM(DATATEMP!G101:G112) = 0,"",SUMPRODUCT(DATATEMP!AB101:AB112,DATATEMP!G101:G112)/SUM(DATATEMP!G101:G112))</f>
        <v>3.4777476298695347</v>
      </c>
      <c r="AC17" s="16">
        <f>IF(SUM(DATATEMP!H101:H112) = 0,"",SUMPRODUCT(DATATEMP!AC101:AC112,DATATEMP!H101:H112)/SUM(DATATEMP!H101:H112))</f>
        <v>9.5770202716290154</v>
      </c>
      <c r="AD17" s="16">
        <f>IF(SUM(DATATEMP!H101:H112) = 0,"",SUMPRODUCT(DATATEMP!AD101:AD112,DATATEMP!H101:H112)/SUM(DATATEMP!H101:H112))</f>
        <v>11.447137395840894</v>
      </c>
      <c r="AE17" s="16">
        <f>IF(SUM(DATATEMP!H101:H112) = 0,"",SUMPRODUCT(DATATEMP!AE101:AE112,DATATEMP!H101:H112)/SUM(DATATEMP!H101:H112))</f>
        <v>0.26050890865017973</v>
      </c>
      <c r="AF17" s="16">
        <f>IF(SUM(DATATEMP!H101:H112) = 0,"",SUMPRODUCT(DATATEMP!AF101:AF112,DATATEMP!H101:H112)/SUM(DATATEMP!H101:H112))</f>
        <v>0.33469602768188811</v>
      </c>
      <c r="AG17" s="17">
        <f>SUM(DATATEMP!AG101:AG112)</f>
        <v>1008.498613890442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96.349401914863293</v>
      </c>
      <c r="F20" s="23">
        <v>95.910791129323087</v>
      </c>
      <c r="G20" s="26">
        <v>3027.9036759527298</v>
      </c>
      <c r="H20" s="26">
        <v>3157</v>
      </c>
      <c r="I20" s="27">
        <v>4.6195825609103496</v>
      </c>
      <c r="J20" s="28"/>
      <c r="K20" s="28"/>
      <c r="L20" s="29"/>
      <c r="M20" s="26">
        <v>20</v>
      </c>
      <c r="N20" s="26">
        <v>33.379876796714576</v>
      </c>
      <c r="O20" s="26">
        <v>720</v>
      </c>
      <c r="P20" s="26">
        <v>75</v>
      </c>
      <c r="Q20" s="30">
        <v>6.7629349987548695</v>
      </c>
      <c r="R20" s="30">
        <v>4.9626944737939107</v>
      </c>
      <c r="S20" s="30">
        <v>2.4164713919510698E-5</v>
      </c>
      <c r="T20" s="30">
        <v>0.51236594126620993</v>
      </c>
      <c r="U20" s="30">
        <v>1.2878504189808297</v>
      </c>
      <c r="V20" s="30">
        <v>1.3466806117251302</v>
      </c>
      <c r="W20" s="23">
        <v>2.6432891890015799</v>
      </c>
      <c r="X20" s="23">
        <v>1.3573111286793962</v>
      </c>
      <c r="Y20" s="23">
        <v>5.4913999981524783E-2</v>
      </c>
      <c r="Z20" s="31">
        <v>0</v>
      </c>
      <c r="AA20" s="23">
        <v>0.61517936422854702</v>
      </c>
      <c r="AB20" s="23">
        <v>2.1607064593646439</v>
      </c>
      <c r="AC20" s="23">
        <v>0</v>
      </c>
      <c r="AD20" s="23">
        <v>0</v>
      </c>
      <c r="AE20" s="23">
        <v>0.48339000000000004</v>
      </c>
      <c r="AF20" s="23">
        <v>0.48339000000000004</v>
      </c>
      <c r="AG20" s="26">
        <v>33.717103019718195</v>
      </c>
    </row>
    <row r="21" spans="1:33" s="32" customFormat="1" ht="13.5" customHeight="1" x14ac:dyDescent="0.2">
      <c r="A21" s="24"/>
      <c r="B21" s="24" t="s">
        <v>58</v>
      </c>
      <c r="C21" s="25"/>
      <c r="D21" s="25"/>
      <c r="E21" s="23">
        <v>96.349401914863293</v>
      </c>
      <c r="F21" s="23">
        <v>95.910791129322917</v>
      </c>
      <c r="G21" s="26">
        <v>2393.9333465878999</v>
      </c>
      <c r="H21" s="26">
        <v>2496</v>
      </c>
      <c r="I21" s="27">
        <v>4.6195825609103496</v>
      </c>
      <c r="J21" s="28"/>
      <c r="K21" s="28"/>
      <c r="L21" s="29"/>
      <c r="M21" s="26">
        <v>20</v>
      </c>
      <c r="N21" s="26">
        <v>33.379876796714576</v>
      </c>
      <c r="O21" s="26">
        <v>720</v>
      </c>
      <c r="P21" s="26">
        <v>75</v>
      </c>
      <c r="Q21" s="30">
        <v>6.7629349987548606</v>
      </c>
      <c r="R21" s="30">
        <v>4.9626944737939009</v>
      </c>
      <c r="S21" s="30">
        <v>2.4164713919510698E-5</v>
      </c>
      <c r="T21" s="30">
        <v>0.51236594126620993</v>
      </c>
      <c r="U21" s="30">
        <v>1.28785041898083</v>
      </c>
      <c r="V21" s="30">
        <v>1.34668061172513</v>
      </c>
      <c r="W21" s="23">
        <v>2.6432891890015799</v>
      </c>
      <c r="X21" s="23">
        <v>1.3573111286812516</v>
      </c>
      <c r="Y21" s="23">
        <v>5.4914000046039683E-2</v>
      </c>
      <c r="Z21" s="31">
        <v>0</v>
      </c>
      <c r="AA21" s="23">
        <v>0.61517936422854502</v>
      </c>
      <c r="AB21" s="23">
        <v>2.1607064593622005</v>
      </c>
      <c r="AC21" s="23">
        <v>0</v>
      </c>
      <c r="AD21" s="23">
        <v>0</v>
      </c>
      <c r="AE21" s="23">
        <v>0.48339000000000004</v>
      </c>
      <c r="AF21" s="23">
        <v>0.48339000000000004</v>
      </c>
      <c r="AG21" s="26">
        <v>26.6575511996252</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95.882148394616905</v>
      </c>
      <c r="F24" s="23">
        <v>94.956126837947551</v>
      </c>
      <c r="G24" s="26">
        <v>4327.1507000052698</v>
      </c>
      <c r="H24" s="26">
        <v>4557</v>
      </c>
      <c r="I24" s="27">
        <v>4.5056061764250099</v>
      </c>
      <c r="J24" s="28"/>
      <c r="K24" s="28"/>
      <c r="L24" s="29"/>
      <c r="M24" s="26">
        <v>20</v>
      </c>
      <c r="N24" s="26">
        <v>135.95071868583162</v>
      </c>
      <c r="O24" s="26">
        <v>720</v>
      </c>
      <c r="P24" s="26">
        <v>75</v>
      </c>
      <c r="Q24" s="30">
        <v>5.6026688918943828</v>
      </c>
      <c r="R24" s="30">
        <v>4.3310282032685921</v>
      </c>
      <c r="S24" s="30">
        <v>4.9147338031767903E-8</v>
      </c>
      <c r="T24" s="30">
        <v>0.26316879664323301</v>
      </c>
      <c r="U24" s="30">
        <v>1.00847184283522</v>
      </c>
      <c r="V24" s="30">
        <v>1.06890854841029</v>
      </c>
      <c r="W24" s="23">
        <v>6.00622545922739</v>
      </c>
      <c r="X24" s="23">
        <v>3.5578191554978296</v>
      </c>
      <c r="Y24" s="23">
        <v>0.31237964633517351</v>
      </c>
      <c r="Z24" s="31">
        <v>0</v>
      </c>
      <c r="AA24" s="23">
        <v>0.799016134463015</v>
      </c>
      <c r="AB24" s="23">
        <v>4.5991590700482883</v>
      </c>
      <c r="AC24" s="23">
        <v>0</v>
      </c>
      <c r="AD24" s="23">
        <v>0</v>
      </c>
      <c r="AE24" s="23">
        <v>0.24726000000000001</v>
      </c>
      <c r="AF24" s="23">
        <v>0.24726000000000001</v>
      </c>
      <c r="AG24" s="26">
        <v>52.468352472647098</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105.6833048769</v>
      </c>
      <c r="F27" s="23">
        <v>105.24196862204123</v>
      </c>
      <c r="G27" s="26">
        <v>1863.83526429635</v>
      </c>
      <c r="H27" s="26">
        <v>1771</v>
      </c>
      <c r="I27" s="27">
        <v>8.6376652503999996</v>
      </c>
      <c r="J27" s="28"/>
      <c r="K27" s="28"/>
      <c r="L27" s="29"/>
      <c r="M27" s="26">
        <v>20</v>
      </c>
      <c r="N27" s="26">
        <v>120.01642710472279</v>
      </c>
      <c r="O27" s="26">
        <v>720</v>
      </c>
      <c r="P27" s="26">
        <v>75</v>
      </c>
      <c r="Q27" s="30">
        <v>6.4869522399999999</v>
      </c>
      <c r="R27" s="30">
        <v>4.4483177300000003</v>
      </c>
      <c r="S27" s="30">
        <v>6.3899999999999998E-6</v>
      </c>
      <c r="T27" s="30">
        <v>0.64829133999999999</v>
      </c>
      <c r="U27" s="30">
        <v>1.3903367799999999</v>
      </c>
      <c r="V27" s="30">
        <v>1.2584452899999998</v>
      </c>
      <c r="W27" s="23">
        <v>2.5083642294000001</v>
      </c>
      <c r="X27" s="23">
        <v>0.84905447000031231</v>
      </c>
      <c r="Y27" s="23">
        <v>1.2179266125688879E-2</v>
      </c>
      <c r="Z27" s="31">
        <v>3.6748495200000002E-2</v>
      </c>
      <c r="AA27" s="23">
        <v>1.0015241787</v>
      </c>
      <c r="AB27" s="23">
        <v>2.1743960179415747</v>
      </c>
      <c r="AC27" s="23">
        <v>24.999833479999999</v>
      </c>
      <c r="AD27" s="23">
        <v>24.9996811</v>
      </c>
      <c r="AE27" s="23">
        <v>0.77169082</v>
      </c>
      <c r="AF27" s="23">
        <v>0.64299404999999998</v>
      </c>
      <c r="AG27" s="26">
        <v>25.967872671309298</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99.876465797521007</v>
      </c>
      <c r="F30" s="23">
        <v>99.08244987336704</v>
      </c>
      <c r="G30" s="26">
        <v>69547.953215113797</v>
      </c>
      <c r="H30" s="26">
        <v>70192</v>
      </c>
      <c r="I30" s="27">
        <v>5.88164723440629</v>
      </c>
      <c r="J30" s="28"/>
      <c r="K30" s="28"/>
      <c r="L30" s="29"/>
      <c r="M30" s="26">
        <v>21.332715074127343</v>
      </c>
      <c r="N30" s="26">
        <v>210.8583162217659</v>
      </c>
      <c r="O30" s="26">
        <v>720</v>
      </c>
      <c r="P30" s="26">
        <v>75</v>
      </c>
      <c r="Q30" s="30">
        <v>5.3324146313359986</v>
      </c>
      <c r="R30" s="30">
        <v>4.301321706326986</v>
      </c>
      <c r="S30" s="30">
        <v>-2.32054892328186E-2</v>
      </c>
      <c r="T30" s="30">
        <v>0.164597525955228</v>
      </c>
      <c r="U30" s="30">
        <v>0.88970088828660299</v>
      </c>
      <c r="V30" s="30">
        <v>0.92955153088498199</v>
      </c>
      <c r="W30" s="23">
        <v>4.5948903272552997</v>
      </c>
      <c r="X30" s="23">
        <v>2.6003822459387136</v>
      </c>
      <c r="Y30" s="23">
        <v>-0.22347935849232009</v>
      </c>
      <c r="Z30" s="31">
        <v>7.9585234743981704E-3</v>
      </c>
      <c r="AA30" s="23">
        <v>0.79358484134833096</v>
      </c>
      <c r="AB30" s="23">
        <v>3.6931849841899873</v>
      </c>
      <c r="AC30" s="23">
        <v>11.8415626283122</v>
      </c>
      <c r="AD30" s="23">
        <v>14.7962992083503</v>
      </c>
      <c r="AE30" s="23">
        <v>9.9088683225674601E-2</v>
      </c>
      <c r="AF30" s="23">
        <v>0.21511041951788501</v>
      </c>
      <c r="AG30" s="26">
        <v>451.40565300598502</v>
      </c>
    </row>
    <row r="31" spans="1:33" s="41" customFormat="1" ht="13.5" customHeight="1" x14ac:dyDescent="0.2">
      <c r="A31" s="24"/>
      <c r="B31" s="24" t="s">
        <v>65</v>
      </c>
      <c r="C31" s="25"/>
      <c r="D31" s="25"/>
      <c r="E31" s="23">
        <v>97.828166082795207</v>
      </c>
      <c r="F31" s="23">
        <v>97.528893225334969</v>
      </c>
      <c r="G31" s="26">
        <v>1202.5312534683801</v>
      </c>
      <c r="H31" s="26">
        <v>1233</v>
      </c>
      <c r="I31" s="27">
        <v>5.3999287620351497</v>
      </c>
      <c r="J31" s="28"/>
      <c r="K31" s="28"/>
      <c r="L31" s="29"/>
      <c r="M31" s="26">
        <v>20</v>
      </c>
      <c r="N31" s="26">
        <v>74.349075975359341</v>
      </c>
      <c r="O31" s="26">
        <v>720</v>
      </c>
      <c r="P31" s="26">
        <v>75</v>
      </c>
      <c r="Q31" s="30">
        <v>6.7869200889127352</v>
      </c>
      <c r="R31" s="30">
        <v>4.8119931954216968</v>
      </c>
      <c r="S31" s="30">
        <v>4.9786902536790998E-6</v>
      </c>
      <c r="T31" s="30">
        <v>0.60766573018259495</v>
      </c>
      <c r="U31" s="30">
        <v>1.3672561846181899</v>
      </c>
      <c r="V31" s="30">
        <v>1.2250353479184901</v>
      </c>
      <c r="W31" s="23">
        <v>1.6542058428809201</v>
      </c>
      <c r="X31" s="23">
        <v>0.53516666864480322</v>
      </c>
      <c r="Y31" s="23">
        <v>1.6543583828734477E-2</v>
      </c>
      <c r="Z31" s="31">
        <v>-8.0608620234601906E-3</v>
      </c>
      <c r="AA31" s="23">
        <v>0.55441013738916001</v>
      </c>
      <c r="AB31" s="23">
        <v>1.4685385773771833</v>
      </c>
      <c r="AC31" s="23">
        <v>24.998372554071498</v>
      </c>
      <c r="AD31" s="23">
        <v>24.9978442304519</v>
      </c>
      <c r="AE31" s="23">
        <v>0.69674590595023012</v>
      </c>
      <c r="AF31" s="23">
        <v>0.561902008415053</v>
      </c>
      <c r="AG31" s="26">
        <v>11.222037826611201</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96.014556594687804</v>
      </c>
      <c r="F34" s="23">
        <v>95.107097793823229</v>
      </c>
      <c r="G34" s="26">
        <v>8312.3603471801507</v>
      </c>
      <c r="H34" s="26">
        <v>8740</v>
      </c>
      <c r="I34" s="27">
        <v>4.5056061764250099</v>
      </c>
      <c r="J34" s="28"/>
      <c r="K34" s="28"/>
      <c r="L34" s="29"/>
      <c r="M34" s="26">
        <v>20</v>
      </c>
      <c r="N34" s="26">
        <v>135.85215605749485</v>
      </c>
      <c r="O34" s="26">
        <v>720</v>
      </c>
      <c r="P34" s="26">
        <v>75</v>
      </c>
      <c r="Q34" s="30">
        <v>5.6316257211059595</v>
      </c>
      <c r="R34" s="30">
        <v>4.3604845918941244</v>
      </c>
      <c r="S34" s="30">
        <v>6.8622419455056898E-6</v>
      </c>
      <c r="T34" s="30">
        <v>0.26316410532593898</v>
      </c>
      <c r="U34" s="30">
        <v>1.00797016164395</v>
      </c>
      <c r="V34" s="30">
        <v>1.0729184009535699</v>
      </c>
      <c r="W34" s="23">
        <v>5.8914739674854699</v>
      </c>
      <c r="X34" s="23">
        <v>3.4589687759643084</v>
      </c>
      <c r="Y34" s="23">
        <v>0.30757888438493408</v>
      </c>
      <c r="Z34" s="31">
        <v>0</v>
      </c>
      <c r="AA34" s="23">
        <v>0.78045125234964396</v>
      </c>
      <c r="AB34" s="23">
        <v>4.4986556899918613</v>
      </c>
      <c r="AC34" s="23">
        <v>0</v>
      </c>
      <c r="AD34" s="23">
        <v>0</v>
      </c>
      <c r="AE34" s="23">
        <v>0.24726000000000001</v>
      </c>
      <c r="AF34" s="23">
        <v>0.24726000000000001</v>
      </c>
      <c r="AG34" s="26">
        <v>98.613336202955594</v>
      </c>
    </row>
    <row r="35" spans="1:33" s="41" customFormat="1" ht="13.5" customHeight="1" x14ac:dyDescent="0.2">
      <c r="A35" s="24"/>
      <c r="B35" s="24" t="s">
        <v>68</v>
      </c>
      <c r="C35" s="25"/>
      <c r="D35" s="25"/>
      <c r="E35" s="23">
        <v>96.014556594687903</v>
      </c>
      <c r="F35" s="23">
        <v>95.107097793823485</v>
      </c>
      <c r="G35" s="26">
        <v>501.21440537344796</v>
      </c>
      <c r="H35" s="26">
        <v>526.99999999999807</v>
      </c>
      <c r="I35" s="27">
        <v>4.5056061764250099</v>
      </c>
      <c r="J35" s="28"/>
      <c r="K35" s="28"/>
      <c r="L35" s="29"/>
      <c r="M35" s="26">
        <v>20</v>
      </c>
      <c r="N35" s="26">
        <v>135.85215605749485</v>
      </c>
      <c r="O35" s="26">
        <v>720</v>
      </c>
      <c r="P35" s="26">
        <v>75</v>
      </c>
      <c r="Q35" s="30">
        <v>5.6316257211059595</v>
      </c>
      <c r="R35" s="30">
        <v>4.3604845918941244</v>
      </c>
      <c r="S35" s="30">
        <v>6.8622419455057601E-6</v>
      </c>
      <c r="T35" s="30">
        <v>0.26316410532593898</v>
      </c>
      <c r="U35" s="30">
        <v>1.00797016164395</v>
      </c>
      <c r="V35" s="30">
        <v>1.0729184009535799</v>
      </c>
      <c r="W35" s="23">
        <v>5.8914739674854797</v>
      </c>
      <c r="X35" s="23">
        <v>3.4589687759657686</v>
      </c>
      <c r="Y35" s="23">
        <v>0.3075788844206821</v>
      </c>
      <c r="Z35" s="31">
        <v>0</v>
      </c>
      <c r="AA35" s="23">
        <v>0.78045125234964696</v>
      </c>
      <c r="AB35" s="23">
        <v>4.4986556899935595</v>
      </c>
      <c r="AC35" s="23">
        <v>0</v>
      </c>
      <c r="AD35" s="23">
        <v>0</v>
      </c>
      <c r="AE35" s="23">
        <v>0.24726000000000001</v>
      </c>
      <c r="AF35" s="23">
        <v>0.24726000000000001</v>
      </c>
      <c r="AG35" s="26">
        <v>5.9461359472489006</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100.951798500508</v>
      </c>
      <c r="F38" s="23">
        <v>100.48382755737876</v>
      </c>
      <c r="G38" s="26">
        <v>903.3496097408331</v>
      </c>
      <c r="H38" s="26">
        <v>898.99999999999807</v>
      </c>
      <c r="I38" s="27">
        <v>5.5605990739823401</v>
      </c>
      <c r="J38" s="28"/>
      <c r="K38" s="28"/>
      <c r="L38" s="29"/>
      <c r="M38" s="26">
        <v>20</v>
      </c>
      <c r="N38" s="26">
        <v>69.388090349075981</v>
      </c>
      <c r="O38" s="26">
        <v>720</v>
      </c>
      <c r="P38" s="26">
        <v>75</v>
      </c>
      <c r="Q38" s="30">
        <v>6.0215662687444089</v>
      </c>
      <c r="R38" s="30">
        <v>4.7754025672925451</v>
      </c>
      <c r="S38" s="30">
        <v>3.6255996516723703E-6</v>
      </c>
      <c r="T38" s="30">
        <v>0.25313229813940902</v>
      </c>
      <c r="U38" s="30">
        <v>0.99302777771280293</v>
      </c>
      <c r="V38" s="30">
        <v>0.96413173200034807</v>
      </c>
      <c r="W38" s="23">
        <v>3.2212282400458201</v>
      </c>
      <c r="X38" s="23">
        <v>2.1022335299317954</v>
      </c>
      <c r="Y38" s="23">
        <v>0.18325765113940207</v>
      </c>
      <c r="Z38" s="31">
        <v>0</v>
      </c>
      <c r="AA38" s="23">
        <v>0.60485128194771598</v>
      </c>
      <c r="AB38" s="23">
        <v>2.4150351476089744</v>
      </c>
      <c r="AC38" s="23">
        <v>0</v>
      </c>
      <c r="AD38" s="23">
        <v>0</v>
      </c>
      <c r="AE38" s="23">
        <v>0.24726000000000001</v>
      </c>
      <c r="AF38" s="23">
        <v>0.24726000000000001</v>
      </c>
      <c r="AG38" s="26">
        <v>5.2308935479442997</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107.07355089038498</v>
      </c>
      <c r="F41" s="23">
        <v>106.32749028270148</v>
      </c>
      <c r="G41" s="26">
        <v>7533.3026865293996</v>
      </c>
      <c r="H41" s="26">
        <v>7085</v>
      </c>
      <c r="I41" s="27">
        <v>7.2469785656632499</v>
      </c>
      <c r="J41" s="28"/>
      <c r="K41" s="28"/>
      <c r="L41" s="29"/>
      <c r="M41" s="26">
        <v>19.994354269583628</v>
      </c>
      <c r="N41" s="26">
        <v>73.987679671457911</v>
      </c>
      <c r="O41" s="26">
        <v>720</v>
      </c>
      <c r="P41" s="26">
        <v>75</v>
      </c>
      <c r="Q41" s="30">
        <v>5.9770526346766788</v>
      </c>
      <c r="R41" s="30">
        <v>4.542403294239282</v>
      </c>
      <c r="S41" s="30">
        <v>-8.0773115021273397E-6</v>
      </c>
      <c r="T41" s="30">
        <v>0.33942014134123899</v>
      </c>
      <c r="U41" s="30">
        <v>1.0952372764076601</v>
      </c>
      <c r="V41" s="30">
        <v>1.1684586123880301</v>
      </c>
      <c r="W41" s="23">
        <v>5.5157029608598203</v>
      </c>
      <c r="X41" s="23">
        <v>3.2577508586152595</v>
      </c>
      <c r="Y41" s="23">
        <v>0.32436249582484777</v>
      </c>
      <c r="Z41" s="31">
        <v>-1.7190281630235199E-6</v>
      </c>
      <c r="AA41" s="23">
        <v>1.1215036977097199</v>
      </c>
      <c r="AB41" s="23">
        <v>3.8489898675222207</v>
      </c>
      <c r="AC41" s="23">
        <v>0</v>
      </c>
      <c r="AD41" s="23">
        <v>9.514652948482711E-3</v>
      </c>
      <c r="AE41" s="23">
        <v>0.34410283697953398</v>
      </c>
      <c r="AF41" s="23">
        <v>0.34410283697953398</v>
      </c>
      <c r="AG41" s="26">
        <v>91.694844508344204</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101.76736528649199</v>
      </c>
      <c r="F44" s="23">
        <v>101.44244757553597</v>
      </c>
      <c r="G44" s="26">
        <v>6768.2401022397598</v>
      </c>
      <c r="H44" s="26">
        <v>6672</v>
      </c>
      <c r="I44" s="27">
        <v>7.9068939736010391</v>
      </c>
      <c r="J44" s="28"/>
      <c r="K44" s="28"/>
      <c r="L44" s="29"/>
      <c r="M44" s="26">
        <v>20</v>
      </c>
      <c r="N44" s="26">
        <v>62.554414784394254</v>
      </c>
      <c r="O44" s="26">
        <v>720</v>
      </c>
      <c r="P44" s="26">
        <v>75</v>
      </c>
      <c r="Q44" s="30">
        <v>6.9978889538112421</v>
      </c>
      <c r="R44" s="30">
        <v>4.7763312786096961</v>
      </c>
      <c r="S44" s="30">
        <v>3.34779989321275E-6</v>
      </c>
      <c r="T44" s="30">
        <v>0.71517130403474294</v>
      </c>
      <c r="U44" s="30">
        <v>1.50638302336691</v>
      </c>
      <c r="V44" s="30">
        <v>1.3754859709297103</v>
      </c>
      <c r="W44" s="23">
        <v>1.81829527923781</v>
      </c>
      <c r="X44" s="23">
        <v>1.599492829410343</v>
      </c>
      <c r="Y44" s="23">
        <v>5.6804679559801757E-2</v>
      </c>
      <c r="Z44" s="31">
        <v>7.4988044627591604E-3</v>
      </c>
      <c r="AA44" s="23">
        <v>0.68162744585712298</v>
      </c>
      <c r="AB44" s="23">
        <v>1.599492829410343</v>
      </c>
      <c r="AC44" s="23">
        <v>17.9991756887771</v>
      </c>
      <c r="AD44" s="23">
        <v>17.998395542527206</v>
      </c>
      <c r="AE44" s="23">
        <v>0.63518534413327399</v>
      </c>
      <c r="AF44" s="23">
        <v>0.70715573787616204</v>
      </c>
      <c r="AG44" s="26">
        <v>82.615451829074999</v>
      </c>
    </row>
    <row r="45" spans="1:33" s="41" customFormat="1" ht="13.5" customHeight="1" x14ac:dyDescent="0.2">
      <c r="A45" s="24"/>
      <c r="B45" s="24" t="s">
        <v>75</v>
      </c>
      <c r="C45" s="25"/>
      <c r="D45" s="25"/>
      <c r="E45" s="23">
        <v>98.058097960992612</v>
      </c>
      <c r="F45" s="23">
        <v>97.693543788188123</v>
      </c>
      <c r="G45" s="26">
        <v>3520.8753181263</v>
      </c>
      <c r="H45" s="26">
        <v>3604</v>
      </c>
      <c r="I45" s="27">
        <v>8.3921208124653202</v>
      </c>
      <c r="J45" s="28"/>
      <c r="K45" s="28"/>
      <c r="L45" s="29"/>
      <c r="M45" s="26">
        <v>20</v>
      </c>
      <c r="N45" s="26">
        <v>70.045174537987677</v>
      </c>
      <c r="O45" s="26">
        <v>720</v>
      </c>
      <c r="P45" s="26">
        <v>75</v>
      </c>
      <c r="Q45" s="30">
        <v>9.77193843015929</v>
      </c>
      <c r="R45" s="30">
        <v>4.7591177202036468</v>
      </c>
      <c r="S45" s="30">
        <v>4.5162811102682E-5</v>
      </c>
      <c r="T45" s="30">
        <v>1.97712605941604</v>
      </c>
      <c r="U45" s="30">
        <v>3.0356494877285001</v>
      </c>
      <c r="V45" s="30">
        <v>2.9726088979245202</v>
      </c>
      <c r="W45" s="23">
        <v>2.1758591636736999</v>
      </c>
      <c r="X45" s="23">
        <v>1.7559905324112373</v>
      </c>
      <c r="Y45" s="23">
        <v>7.6170512035929283E-2</v>
      </c>
      <c r="Z45" s="31">
        <v>-2.8309854629524301E-3</v>
      </c>
      <c r="AA45" s="23">
        <v>1.38004989101183</v>
      </c>
      <c r="AB45" s="23">
        <v>1.7816805659233974</v>
      </c>
      <c r="AC45" s="23">
        <v>9.9990086399447105</v>
      </c>
      <c r="AD45" s="23">
        <v>9.9983282908337205</v>
      </c>
      <c r="AE45" s="23">
        <v>1.8504750000000001</v>
      </c>
      <c r="AF45" s="23">
        <v>1.8504750000000001</v>
      </c>
      <c r="AG45" s="26">
        <v>122.959381658978</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24"/>
      <c r="C47" s="25"/>
      <c r="D47" s="25"/>
      <c r="E47" s="23"/>
      <c r="F47" s="23"/>
      <c r="G47" s="26"/>
      <c r="H47" s="26"/>
      <c r="I47" s="27"/>
      <c r="J47" s="28"/>
      <c r="K47" s="28"/>
      <c r="L47" s="29"/>
      <c r="M47" s="26"/>
      <c r="N47" s="26"/>
      <c r="O47" s="26"/>
      <c r="P47" s="26"/>
      <c r="Q47" s="30"/>
      <c r="R47" s="30"/>
      <c r="S47" s="30"/>
      <c r="T47" s="30"/>
      <c r="U47" s="30"/>
      <c r="V47" s="30"/>
      <c r="W47" s="23"/>
      <c r="X47" s="23"/>
      <c r="Y47" s="23"/>
      <c r="Z47" s="31"/>
      <c r="AA47" s="23"/>
      <c r="AB47" s="23"/>
      <c r="AC47" s="23"/>
      <c r="AD47" s="23"/>
      <c r="AE47" s="23"/>
      <c r="AF47" s="23"/>
      <c r="AG47" s="26"/>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2:33" ht="12" customHeight="1" x14ac:dyDescent="0.2">
      <c r="B49" s="59" t="s">
        <v>55</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1"/>
      <c r="AC49" s="34"/>
      <c r="AD49" s="34"/>
      <c r="AE49" s="34"/>
      <c r="AF49" s="34"/>
      <c r="AG49" s="34"/>
    </row>
    <row r="50" spans="2:33" ht="12" customHeight="1" x14ac:dyDescent="0.2">
      <c r="B50" s="62"/>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4"/>
      <c r="AC50" s="34"/>
      <c r="AD50" s="34"/>
      <c r="AE50" s="34"/>
      <c r="AF50" s="34"/>
      <c r="AG50" s="34"/>
    </row>
    <row r="51" spans="2:33" ht="12" customHeight="1" x14ac:dyDescent="0.2">
      <c r="B51" s="62"/>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4"/>
      <c r="AC51" s="34"/>
      <c r="AD51" s="34"/>
      <c r="AE51" s="34"/>
      <c r="AF51" s="34"/>
      <c r="AG51" s="34"/>
    </row>
    <row r="52" spans="2:33" ht="12" customHeight="1" x14ac:dyDescent="0.2">
      <c r="B52" s="62"/>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4"/>
      <c r="AC52" s="34"/>
      <c r="AD52" s="34"/>
      <c r="AE52" s="34"/>
      <c r="AF52" s="34"/>
      <c r="AG52" s="34"/>
    </row>
    <row r="53" spans="2: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2: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2: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2: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2: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2: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2: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2: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2: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2: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2: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2: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75"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row>
    <row r="79" spans="2:33" ht="12.75"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row>
    <row r="80" spans="2:33" ht="12.75" customHeight="1" x14ac:dyDescent="0.2">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7"/>
    </row>
    <row r="426" ht="13.5" x14ac:dyDescent="0.2"/>
    <row r="468" ht="13.5" x14ac:dyDescent="0.2"/>
    <row r="498" ht="13.5" x14ac:dyDescent="0.2"/>
    <row r="530" ht="13.5" x14ac:dyDescent="0.2"/>
    <row r="540" ht="13.5" x14ac:dyDescent="0.2"/>
  </sheetData>
  <mergeCells count="60">
    <mergeCell ref="B37:AG37"/>
    <mergeCell ref="B40:AG40"/>
    <mergeCell ref="B43:AG43"/>
    <mergeCell ref="B19:AG19"/>
    <mergeCell ref="B23:AG23"/>
    <mergeCell ref="B26:AG26"/>
    <mergeCell ref="B29:AG29"/>
    <mergeCell ref="B33:AG33"/>
    <mergeCell ref="B49:AB80"/>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78</v>
      </c>
      <c r="B1" s="5">
        <v>1969.1205785290779</v>
      </c>
      <c r="C1" s="5"/>
      <c r="D1" s="7" t="s">
        <v>0</v>
      </c>
      <c r="E1" s="5">
        <v>110932.99999999968</v>
      </c>
      <c r="F1" s="5"/>
      <c r="G1" s="5"/>
      <c r="H1" s="5"/>
      <c r="I1" s="5"/>
      <c r="J1" s="5"/>
      <c r="K1" s="5" t="s">
        <v>1</v>
      </c>
    </row>
    <row r="2" spans="1:11" x14ac:dyDescent="0.2">
      <c r="A2" s="5" t="s">
        <v>79</v>
      </c>
      <c r="B2" s="5">
        <v>3683.8794214709183</v>
      </c>
      <c r="C2" s="5"/>
      <c r="D2" s="7"/>
      <c r="E2" s="5"/>
      <c r="F2" s="5"/>
      <c r="G2" s="5"/>
      <c r="H2" s="5"/>
      <c r="I2" s="5"/>
      <c r="J2" s="5"/>
      <c r="K2" s="5"/>
    </row>
    <row r="3" spans="1:11" x14ac:dyDescent="0.2">
      <c r="A3" s="5" t="s">
        <v>80</v>
      </c>
      <c r="B3" s="5">
        <v>4428.0136188542883</v>
      </c>
      <c r="C3" s="5"/>
      <c r="D3" s="7"/>
      <c r="E3" s="5"/>
      <c r="F3" s="5"/>
      <c r="G3" s="5"/>
      <c r="H3" s="5"/>
      <c r="I3" s="5"/>
      <c r="J3" s="5"/>
      <c r="K3" s="5"/>
    </row>
    <row r="4" spans="1:11" x14ac:dyDescent="0.2">
      <c r="A4" s="5" t="s">
        <v>81</v>
      </c>
      <c r="B4" s="5">
        <v>10294.98638114572</v>
      </c>
      <c r="C4" s="5"/>
      <c r="D4" s="7"/>
      <c r="E4" s="5"/>
      <c r="F4" s="5"/>
      <c r="G4" s="5"/>
      <c r="H4" s="5"/>
      <c r="I4" s="5"/>
      <c r="J4" s="5"/>
      <c r="K4" s="5"/>
    </row>
    <row r="5" spans="1:11" x14ac:dyDescent="0.2">
      <c r="A5" s="5" t="s">
        <v>82</v>
      </c>
      <c r="B5" s="5">
        <v>2637.243055662108</v>
      </c>
      <c r="C5" s="5"/>
      <c r="D5" s="5"/>
      <c r="E5" s="5"/>
      <c r="F5" s="5"/>
      <c r="G5" s="5"/>
      <c r="H5" s="5"/>
      <c r="I5" s="5"/>
      <c r="J5" s="5"/>
      <c r="K5" s="5"/>
    </row>
    <row r="6" spans="1:11" x14ac:dyDescent="0.2">
      <c r="A6" s="5" t="s">
        <v>83</v>
      </c>
      <c r="B6" s="5">
        <v>4894.8614725465995</v>
      </c>
      <c r="C6" s="5"/>
      <c r="D6" s="5"/>
      <c r="E6" s="5"/>
      <c r="F6" s="5"/>
      <c r="G6" s="5"/>
      <c r="H6" s="5"/>
      <c r="I6" s="5"/>
      <c r="J6" s="5"/>
      <c r="K6" s="5"/>
    </row>
    <row r="7" spans="1:11" x14ac:dyDescent="0.2">
      <c r="A7" s="5" t="s">
        <v>84</v>
      </c>
      <c r="B7" s="5">
        <v>543.87349694962245</v>
      </c>
      <c r="C7" s="5"/>
      <c r="D7" s="5"/>
      <c r="E7" s="5"/>
      <c r="F7" s="5"/>
      <c r="G7" s="5"/>
      <c r="H7" s="5"/>
      <c r="I7" s="5"/>
      <c r="J7" s="5"/>
      <c r="K7" s="5"/>
    </row>
    <row r="8" spans="1:11" x14ac:dyDescent="0.2">
      <c r="A8" s="5" t="s">
        <v>85</v>
      </c>
      <c r="B8" s="5">
        <v>32582.662712254107</v>
      </c>
      <c r="C8" s="5"/>
      <c r="D8" s="5"/>
      <c r="E8" s="5"/>
      <c r="F8" s="5"/>
      <c r="G8" s="5"/>
      <c r="H8" s="5"/>
      <c r="I8" s="5"/>
      <c r="J8" s="5"/>
      <c r="K8" s="5"/>
    </row>
    <row r="9" spans="1:11" x14ac:dyDescent="0.2">
      <c r="A9" s="5" t="s">
        <v>86</v>
      </c>
      <c r="B9" s="5">
        <v>13736.602318249672</v>
      </c>
      <c r="C9" s="5"/>
      <c r="D9" s="5"/>
      <c r="E9" s="5"/>
      <c r="F9" s="5"/>
      <c r="G9" s="5"/>
      <c r="H9" s="5"/>
      <c r="I9" s="5"/>
      <c r="J9" s="5"/>
      <c r="K9" s="5"/>
    </row>
    <row r="10" spans="1:11" x14ac:dyDescent="0.2">
      <c r="A10" s="5" t="s">
        <v>87</v>
      </c>
      <c r="B10" s="5">
        <v>17549.036853937887</v>
      </c>
      <c r="C10" s="5"/>
      <c r="D10" s="5"/>
      <c r="E10" s="5"/>
      <c r="F10" s="5"/>
      <c r="G10" s="5"/>
      <c r="H10" s="5"/>
      <c r="I10" s="5"/>
      <c r="J10" s="5"/>
      <c r="K10" s="5"/>
    </row>
    <row r="11" spans="1:11" x14ac:dyDescent="0.2">
      <c r="A11" s="5" t="s">
        <v>88</v>
      </c>
      <c r="B11" s="5">
        <v>743.02625126861597</v>
      </c>
      <c r="C11" s="5"/>
      <c r="D11" s="5"/>
      <c r="E11" s="5"/>
      <c r="F11" s="5"/>
      <c r="G11" s="5"/>
      <c r="H11" s="5"/>
      <c r="I11" s="5"/>
      <c r="J11" s="5"/>
      <c r="K11" s="5"/>
    </row>
    <row r="12" spans="1:11" x14ac:dyDescent="0.2">
      <c r="A12" s="5" t="s">
        <v>89</v>
      </c>
      <c r="B12" s="5">
        <v>141.93689479347799</v>
      </c>
      <c r="C12" s="5"/>
      <c r="D12" s="5"/>
      <c r="E12" s="5"/>
      <c r="F12" s="5"/>
      <c r="G12" s="5"/>
      <c r="H12" s="5"/>
      <c r="I12" s="5"/>
      <c r="J12" s="5"/>
      <c r="K12" s="5"/>
    </row>
    <row r="13" spans="1:11" x14ac:dyDescent="0.2">
      <c r="A13" s="5" t="s">
        <v>90</v>
      </c>
      <c r="B13" s="5">
        <v>366.75694433787982</v>
      </c>
      <c r="C13" s="5"/>
      <c r="D13" s="5"/>
      <c r="E13" s="5"/>
      <c r="F13" s="5"/>
      <c r="G13" s="5"/>
      <c r="H13" s="5"/>
      <c r="I13" s="5"/>
      <c r="J13" s="5"/>
      <c r="K13" s="5"/>
    </row>
    <row r="14" spans="1:11" x14ac:dyDescent="0.2">
      <c r="A14" s="5" t="s">
        <v>91</v>
      </c>
      <c r="B14" s="5">
        <v>4681.2858330892905</v>
      </c>
      <c r="C14" s="5"/>
      <c r="D14" s="5"/>
      <c r="E14" s="5"/>
      <c r="F14" s="5"/>
      <c r="G14" s="5"/>
      <c r="H14" s="5"/>
      <c r="I14" s="5"/>
      <c r="J14" s="5"/>
      <c r="K14" s="5"/>
    </row>
    <row r="15" spans="1:11" x14ac:dyDescent="0.2">
      <c r="A15" s="5" t="s">
        <v>92</v>
      </c>
      <c r="B15" s="5">
        <v>2403.7141669107073</v>
      </c>
      <c r="C15" s="5"/>
      <c r="D15" s="5"/>
      <c r="E15" s="5"/>
      <c r="F15" s="5"/>
      <c r="G15" s="5"/>
      <c r="H15" s="5"/>
      <c r="I15" s="5"/>
      <c r="J15" s="5"/>
      <c r="K15" s="5"/>
    </row>
    <row r="16" spans="1:11" x14ac:dyDescent="0.2">
      <c r="A16" s="5" t="s">
        <v>93</v>
      </c>
      <c r="B16" s="5">
        <v>6672.0000000000009</v>
      </c>
      <c r="C16" s="5"/>
      <c r="D16" s="5"/>
      <c r="E16" s="5"/>
      <c r="F16" s="5"/>
      <c r="G16" s="5"/>
      <c r="H16" s="5"/>
      <c r="I16" s="5"/>
      <c r="J16" s="5"/>
      <c r="K16" s="5"/>
    </row>
    <row r="17" spans="1:11" x14ac:dyDescent="0.2">
      <c r="A17" s="5" t="s">
        <v>94</v>
      </c>
      <c r="B17" s="5">
        <v>87.97481445284248</v>
      </c>
      <c r="C17" s="5"/>
      <c r="D17" s="5"/>
      <c r="E17" s="5"/>
      <c r="F17" s="5"/>
      <c r="G17" s="5"/>
      <c r="H17" s="5"/>
      <c r="I17" s="5"/>
      <c r="J17" s="5"/>
      <c r="K17" s="5"/>
    </row>
    <row r="18" spans="1:11" x14ac:dyDescent="0.2">
      <c r="A18" s="5" t="s">
        <v>95</v>
      </c>
      <c r="B18" s="5">
        <v>3516.0251855471565</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96.349401914863293</v>
      </c>
      <c r="F101" s="5">
        <f>'Mortgage Performance'!F20</f>
        <v>95.910791129323087</v>
      </c>
      <c r="G101" s="5">
        <f>'Mortgage Performance'!G20</f>
        <v>3027.9036759527298</v>
      </c>
      <c r="H101" s="5">
        <f>'Mortgage Performance'!H20</f>
        <v>3157</v>
      </c>
      <c r="I101" s="5">
        <f>'Mortgage Performance'!I20</f>
        <v>4.6195825609103496</v>
      </c>
      <c r="J101" s="5">
        <f>'Mortgage Performance'!J20</f>
        <v>0</v>
      </c>
      <c r="K101" s="5">
        <f>'Mortgage Performance'!K20</f>
        <v>0</v>
      </c>
      <c r="L101" s="6">
        <f>'Mortgage Performance'!L20</f>
        <v>0</v>
      </c>
      <c r="M101" s="5">
        <f>'Mortgage Performance'!M20</f>
        <v>20</v>
      </c>
      <c r="N101" s="5">
        <f>'Mortgage Performance'!N20</f>
        <v>33.379876796714576</v>
      </c>
      <c r="O101" s="5">
        <f>'Mortgage Performance'!O20</f>
        <v>720</v>
      </c>
      <c r="P101" s="5">
        <f>'Mortgage Performance'!P20</f>
        <v>75</v>
      </c>
      <c r="Q101" s="5">
        <f>'Mortgage Performance'!Q20</f>
        <v>6.7629349987548695</v>
      </c>
      <c r="R101" s="5">
        <f>'Mortgage Performance'!R20</f>
        <v>4.9626944737939107</v>
      </c>
      <c r="S101" s="5">
        <f>'Mortgage Performance'!S20</f>
        <v>2.4164713919510698E-5</v>
      </c>
      <c r="T101" s="5">
        <f>'Mortgage Performance'!T20</f>
        <v>0.51236594126620993</v>
      </c>
      <c r="U101" s="5">
        <f>'Mortgage Performance'!U20</f>
        <v>1.2878504189808297</v>
      </c>
      <c r="V101" s="5">
        <f>'Mortgage Performance'!V20</f>
        <v>1.3466806117251302</v>
      </c>
      <c r="W101" s="5">
        <f>'Mortgage Performance'!W20</f>
        <v>2.6432891890015799</v>
      </c>
      <c r="X101" s="5">
        <f>'Mortgage Performance'!X20</f>
        <v>1.3573111286793962</v>
      </c>
      <c r="Y101" s="5">
        <f>'Mortgage Performance'!Y20</f>
        <v>5.4913999981524783E-2</v>
      </c>
      <c r="Z101" s="5">
        <f>'Mortgage Performance'!Z20</f>
        <v>0</v>
      </c>
      <c r="AA101" s="5">
        <f>'Mortgage Performance'!AA20</f>
        <v>0.61517936422854702</v>
      </c>
      <c r="AB101" s="5">
        <f>'Mortgage Performance'!AB20</f>
        <v>2.1607064593646439</v>
      </c>
      <c r="AC101" s="5">
        <f>'Mortgage Performance'!AC20</f>
        <v>0</v>
      </c>
      <c r="AD101" s="5">
        <f>'Mortgage Performance'!AD20</f>
        <v>0</v>
      </c>
      <c r="AE101" s="5">
        <f>'Mortgage Performance'!AE20</f>
        <v>0.48339000000000004</v>
      </c>
      <c r="AF101" s="5">
        <f>'Mortgage Performance'!AF20</f>
        <v>0.48339000000000004</v>
      </c>
      <c r="AG101" s="5">
        <f>'Mortgage Performance'!AG20</f>
        <v>33.717103019718195</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96.349401914863293</v>
      </c>
      <c r="F102" s="5">
        <f>'Mortgage Performance'!F21</f>
        <v>95.910791129322917</v>
      </c>
      <c r="G102" s="5">
        <f>'Mortgage Performance'!G21</f>
        <v>2393.9333465878999</v>
      </c>
      <c r="H102" s="5">
        <f>'Mortgage Performance'!H21</f>
        <v>2496</v>
      </c>
      <c r="I102" s="5">
        <f>'Mortgage Performance'!I21</f>
        <v>4.6195825609103496</v>
      </c>
      <c r="J102" s="5">
        <f>'Mortgage Performance'!J21</f>
        <v>0</v>
      </c>
      <c r="K102" s="5">
        <f>'Mortgage Performance'!K21</f>
        <v>0</v>
      </c>
      <c r="L102" s="6">
        <f>'Mortgage Performance'!L21</f>
        <v>0</v>
      </c>
      <c r="M102" s="5">
        <f>'Mortgage Performance'!M21</f>
        <v>20</v>
      </c>
      <c r="N102" s="5">
        <f>'Mortgage Performance'!N21</f>
        <v>33.379876796714576</v>
      </c>
      <c r="O102" s="5">
        <f>'Mortgage Performance'!O21</f>
        <v>720</v>
      </c>
      <c r="P102" s="5">
        <f>'Mortgage Performance'!P21</f>
        <v>75</v>
      </c>
      <c r="Q102" s="5">
        <f>'Mortgage Performance'!Q21</f>
        <v>6.7629349987548606</v>
      </c>
      <c r="R102" s="5">
        <f>'Mortgage Performance'!R21</f>
        <v>4.9626944737939009</v>
      </c>
      <c r="S102" s="5">
        <f>'Mortgage Performance'!S21</f>
        <v>2.4164713919510698E-5</v>
      </c>
      <c r="T102" s="5">
        <f>'Mortgage Performance'!T21</f>
        <v>0.51236594126620993</v>
      </c>
      <c r="U102" s="5">
        <f>'Mortgage Performance'!U21</f>
        <v>1.28785041898083</v>
      </c>
      <c r="V102" s="5">
        <f>'Mortgage Performance'!V21</f>
        <v>1.34668061172513</v>
      </c>
      <c r="W102" s="5">
        <f>'Mortgage Performance'!W21</f>
        <v>2.6432891890015799</v>
      </c>
      <c r="X102" s="5">
        <f>'Mortgage Performance'!X21</f>
        <v>1.3573111286812516</v>
      </c>
      <c r="Y102" s="5">
        <f>'Mortgage Performance'!Y21</f>
        <v>5.4914000046039683E-2</v>
      </c>
      <c r="Z102" s="5">
        <f>'Mortgage Performance'!Z21</f>
        <v>0</v>
      </c>
      <c r="AA102" s="5">
        <f>'Mortgage Performance'!AA21</f>
        <v>0.61517936422854502</v>
      </c>
      <c r="AB102" s="5">
        <f>'Mortgage Performance'!AB21</f>
        <v>2.1607064593622005</v>
      </c>
      <c r="AC102" s="5">
        <f>'Mortgage Performance'!AC21</f>
        <v>0</v>
      </c>
      <c r="AD102" s="5">
        <f>'Mortgage Performance'!AD21</f>
        <v>0</v>
      </c>
      <c r="AE102" s="5">
        <f>'Mortgage Performance'!AE21</f>
        <v>0.48339000000000004</v>
      </c>
      <c r="AF102" s="5">
        <f>'Mortgage Performance'!AF21</f>
        <v>0.48339000000000004</v>
      </c>
      <c r="AG102" s="5">
        <f>'Mortgage Performance'!AG21</f>
        <v>26.6575511996252</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95.882148394616905</v>
      </c>
      <c r="F103" s="5">
        <f>'Mortgage Performance'!F24</f>
        <v>94.956126837947551</v>
      </c>
      <c r="G103" s="5">
        <f>'Mortgage Performance'!G24</f>
        <v>4327.1507000052698</v>
      </c>
      <c r="H103" s="5">
        <f>'Mortgage Performance'!H24</f>
        <v>4557</v>
      </c>
      <c r="I103" s="5">
        <f>'Mortgage Performance'!I24</f>
        <v>4.5056061764250099</v>
      </c>
      <c r="J103" s="5">
        <f>'Mortgage Performance'!J24</f>
        <v>0</v>
      </c>
      <c r="K103" s="5">
        <f>'Mortgage Performance'!K24</f>
        <v>0</v>
      </c>
      <c r="L103" s="6">
        <f>'Mortgage Performance'!L24</f>
        <v>0</v>
      </c>
      <c r="M103" s="5">
        <f>'Mortgage Performance'!M24</f>
        <v>20</v>
      </c>
      <c r="N103" s="5">
        <f>'Mortgage Performance'!N24</f>
        <v>135.95071868583162</v>
      </c>
      <c r="O103" s="5">
        <f>'Mortgage Performance'!O24</f>
        <v>720</v>
      </c>
      <c r="P103" s="5">
        <f>'Mortgage Performance'!P24</f>
        <v>75</v>
      </c>
      <c r="Q103" s="5">
        <f>'Mortgage Performance'!Q24</f>
        <v>5.6026688918943828</v>
      </c>
      <c r="R103" s="5">
        <f>'Mortgage Performance'!R24</f>
        <v>4.3310282032685921</v>
      </c>
      <c r="S103" s="5">
        <f>'Mortgage Performance'!S24</f>
        <v>4.9147338031767903E-8</v>
      </c>
      <c r="T103" s="5">
        <f>'Mortgage Performance'!T24</f>
        <v>0.26316879664323301</v>
      </c>
      <c r="U103" s="5">
        <f>'Mortgage Performance'!U24</f>
        <v>1.00847184283522</v>
      </c>
      <c r="V103" s="5">
        <f>'Mortgage Performance'!V24</f>
        <v>1.06890854841029</v>
      </c>
      <c r="W103" s="5">
        <f>'Mortgage Performance'!W24</f>
        <v>6.00622545922739</v>
      </c>
      <c r="X103" s="5">
        <f>'Mortgage Performance'!X24</f>
        <v>3.5578191554978296</v>
      </c>
      <c r="Y103" s="5">
        <f>'Mortgage Performance'!Y24</f>
        <v>0.31237964633517351</v>
      </c>
      <c r="Z103" s="5">
        <f>'Mortgage Performance'!Z24</f>
        <v>0</v>
      </c>
      <c r="AA103" s="5">
        <f>'Mortgage Performance'!AA24</f>
        <v>0.799016134463015</v>
      </c>
      <c r="AB103" s="5">
        <f>'Mortgage Performance'!AB24</f>
        <v>4.5991590700482883</v>
      </c>
      <c r="AC103" s="5">
        <f>'Mortgage Performance'!AC24</f>
        <v>0</v>
      </c>
      <c r="AD103" s="5">
        <f>'Mortgage Performance'!AD24</f>
        <v>0</v>
      </c>
      <c r="AE103" s="5">
        <f>'Mortgage Performance'!AE24</f>
        <v>0.24726000000000001</v>
      </c>
      <c r="AF103" s="5">
        <f>'Mortgage Performance'!AF24</f>
        <v>0.24726000000000001</v>
      </c>
      <c r="AG103" s="5">
        <f>'Mortgage Performance'!AG24</f>
        <v>52.468352472647098</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105.6833048769</v>
      </c>
      <c r="F104" s="5">
        <f>'Mortgage Performance'!F27</f>
        <v>105.24196862204123</v>
      </c>
      <c r="G104" s="5">
        <f>'Mortgage Performance'!G27</f>
        <v>1863.83526429635</v>
      </c>
      <c r="H104" s="5">
        <f>'Mortgage Performance'!H27</f>
        <v>1771</v>
      </c>
      <c r="I104" s="5">
        <f>'Mortgage Performance'!I27</f>
        <v>8.6376652503999996</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6.4869522399999999</v>
      </c>
      <c r="R104" s="5">
        <f>'Mortgage Performance'!R27</f>
        <v>4.4483177300000003</v>
      </c>
      <c r="S104" s="5">
        <f>'Mortgage Performance'!S27</f>
        <v>6.3899999999999998E-6</v>
      </c>
      <c r="T104" s="5">
        <f>'Mortgage Performance'!T27</f>
        <v>0.64829133999999999</v>
      </c>
      <c r="U104" s="5">
        <f>'Mortgage Performance'!U27</f>
        <v>1.3903367799999999</v>
      </c>
      <c r="V104" s="5">
        <f>'Mortgage Performance'!V27</f>
        <v>1.2584452899999998</v>
      </c>
      <c r="W104" s="5">
        <f>'Mortgage Performance'!W27</f>
        <v>2.5083642294000001</v>
      </c>
      <c r="X104" s="5">
        <f>'Mortgage Performance'!X27</f>
        <v>0.84905447000031231</v>
      </c>
      <c r="Y104" s="5">
        <f>'Mortgage Performance'!Y27</f>
        <v>1.2179266125688879E-2</v>
      </c>
      <c r="Z104" s="5">
        <f>'Mortgage Performance'!Z27</f>
        <v>3.6748495200000002E-2</v>
      </c>
      <c r="AA104" s="5">
        <f>'Mortgage Performance'!AA27</f>
        <v>1.0015241787</v>
      </c>
      <c r="AB104" s="5">
        <f>'Mortgage Performance'!AB27</f>
        <v>2.1743960179415747</v>
      </c>
      <c r="AC104" s="5">
        <f>'Mortgage Performance'!AC27</f>
        <v>24.999833479999999</v>
      </c>
      <c r="AD104" s="5">
        <f>'Mortgage Performance'!AD27</f>
        <v>24.9996811</v>
      </c>
      <c r="AE104" s="5">
        <f>'Mortgage Performance'!AE27</f>
        <v>0.77169082</v>
      </c>
      <c r="AF104" s="5">
        <f>'Mortgage Performance'!AF27</f>
        <v>0.64299404999999998</v>
      </c>
      <c r="AG104" s="5">
        <f>'Mortgage Performance'!AG27</f>
        <v>25.967872671309298</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99.876465797521007</v>
      </c>
      <c r="F105" s="5">
        <f>'Mortgage Performance'!F30</f>
        <v>99.08244987336704</v>
      </c>
      <c r="G105" s="5">
        <f>'Mortgage Performance'!G30</f>
        <v>69547.953215113797</v>
      </c>
      <c r="H105" s="5">
        <f>'Mortgage Performance'!H30</f>
        <v>70192</v>
      </c>
      <c r="I105" s="5">
        <f>'Mortgage Performance'!I30</f>
        <v>5.88164723440629</v>
      </c>
      <c r="J105" s="5">
        <f>'Mortgage Performance'!J30</f>
        <v>0</v>
      </c>
      <c r="K105" s="5">
        <f>'Mortgage Performance'!K30</f>
        <v>0</v>
      </c>
      <c r="L105" s="6">
        <f>'Mortgage Performance'!L30</f>
        <v>0</v>
      </c>
      <c r="M105" s="5">
        <f>'Mortgage Performance'!M30</f>
        <v>21.332715074127343</v>
      </c>
      <c r="N105" s="5">
        <f>'Mortgage Performance'!N30</f>
        <v>210.8583162217659</v>
      </c>
      <c r="O105" s="5">
        <f>'Mortgage Performance'!O30</f>
        <v>720</v>
      </c>
      <c r="P105" s="5">
        <f>'Mortgage Performance'!P30</f>
        <v>75</v>
      </c>
      <c r="Q105" s="5">
        <f>'Mortgage Performance'!Q30</f>
        <v>5.3324146313359986</v>
      </c>
      <c r="R105" s="5">
        <f>'Mortgage Performance'!R30</f>
        <v>4.301321706326986</v>
      </c>
      <c r="S105" s="5">
        <f>'Mortgage Performance'!S30</f>
        <v>-2.32054892328186E-2</v>
      </c>
      <c r="T105" s="5">
        <f>'Mortgage Performance'!T30</f>
        <v>0.164597525955228</v>
      </c>
      <c r="U105" s="5">
        <f>'Mortgage Performance'!U30</f>
        <v>0.88970088828660299</v>
      </c>
      <c r="V105" s="5">
        <f>'Mortgage Performance'!V30</f>
        <v>0.92955153088498199</v>
      </c>
      <c r="W105" s="5">
        <f>'Mortgage Performance'!W30</f>
        <v>4.5948903272552997</v>
      </c>
      <c r="X105" s="5">
        <f>'Mortgage Performance'!X30</f>
        <v>2.6003822459387136</v>
      </c>
      <c r="Y105" s="5">
        <f>'Mortgage Performance'!Y30</f>
        <v>-0.22347935849232009</v>
      </c>
      <c r="Z105" s="5">
        <f>'Mortgage Performance'!Z30</f>
        <v>7.9585234743981704E-3</v>
      </c>
      <c r="AA105" s="5">
        <f>'Mortgage Performance'!AA30</f>
        <v>0.79358484134833096</v>
      </c>
      <c r="AB105" s="5">
        <f>'Mortgage Performance'!AB30</f>
        <v>3.6931849841899873</v>
      </c>
      <c r="AC105" s="5">
        <f>'Mortgage Performance'!AC30</f>
        <v>11.8415626283122</v>
      </c>
      <c r="AD105" s="5">
        <f>'Mortgage Performance'!AD30</f>
        <v>14.7962992083503</v>
      </c>
      <c r="AE105" s="5">
        <f>'Mortgage Performance'!AE30</f>
        <v>9.9088683225674601E-2</v>
      </c>
      <c r="AF105" s="5">
        <f>'Mortgage Performance'!AF30</f>
        <v>0.21511041951788501</v>
      </c>
      <c r="AG105" s="5">
        <f>'Mortgage Performance'!AG30</f>
        <v>451.40565300598502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97.828166082795207</v>
      </c>
      <c r="F106" s="5">
        <f>'Mortgage Performance'!F31</f>
        <v>97.528893225334969</v>
      </c>
      <c r="G106" s="5">
        <f>'Mortgage Performance'!G31</f>
        <v>1202.5312534683801</v>
      </c>
      <c r="H106" s="5">
        <f>'Mortgage Performance'!H31</f>
        <v>1233</v>
      </c>
      <c r="I106" s="5">
        <f>'Mortgage Performance'!I31</f>
        <v>5.3999287620351497</v>
      </c>
      <c r="J106" s="5">
        <f>'Mortgage Performance'!J31</f>
        <v>0</v>
      </c>
      <c r="K106" s="5">
        <f>'Mortgage Performance'!K31</f>
        <v>0</v>
      </c>
      <c r="L106" s="6">
        <f>'Mortgage Performance'!L31</f>
        <v>0</v>
      </c>
      <c r="M106" s="5">
        <f>'Mortgage Performance'!M31</f>
        <v>20</v>
      </c>
      <c r="N106" s="5">
        <f>'Mortgage Performance'!N31</f>
        <v>74.349075975359341</v>
      </c>
      <c r="O106" s="5">
        <f>'Mortgage Performance'!O31</f>
        <v>720</v>
      </c>
      <c r="P106" s="5">
        <f>'Mortgage Performance'!P31</f>
        <v>75</v>
      </c>
      <c r="Q106" s="5">
        <f>'Mortgage Performance'!Q31</f>
        <v>6.7869200889127352</v>
      </c>
      <c r="R106" s="5">
        <f>'Mortgage Performance'!R31</f>
        <v>4.8119931954216968</v>
      </c>
      <c r="S106" s="5">
        <f>'Mortgage Performance'!S31</f>
        <v>4.9786902536790998E-6</v>
      </c>
      <c r="T106" s="5">
        <f>'Mortgage Performance'!T31</f>
        <v>0.60766573018259495</v>
      </c>
      <c r="U106" s="5">
        <f>'Mortgage Performance'!U31</f>
        <v>1.3672561846181899</v>
      </c>
      <c r="V106" s="5">
        <f>'Mortgage Performance'!V31</f>
        <v>1.2250353479184901</v>
      </c>
      <c r="W106" s="5">
        <f>'Mortgage Performance'!W31</f>
        <v>1.6542058428809201</v>
      </c>
      <c r="X106" s="5">
        <f>'Mortgage Performance'!X31</f>
        <v>0.53516666864480322</v>
      </c>
      <c r="Y106" s="5">
        <f>'Mortgage Performance'!Y31</f>
        <v>1.6543583828734477E-2</v>
      </c>
      <c r="Z106" s="5">
        <f>'Mortgage Performance'!Z31</f>
        <v>-8.0608620234601906E-3</v>
      </c>
      <c r="AA106" s="5">
        <f>'Mortgage Performance'!AA31</f>
        <v>0.55441013738916001</v>
      </c>
      <c r="AB106" s="5">
        <f>'Mortgage Performance'!AB31</f>
        <v>1.4685385773771833</v>
      </c>
      <c r="AC106" s="5">
        <f>'Mortgage Performance'!AC31</f>
        <v>24.998372554071498</v>
      </c>
      <c r="AD106" s="5">
        <f>'Mortgage Performance'!AD31</f>
        <v>24.9978442304519</v>
      </c>
      <c r="AE106" s="5">
        <f>'Mortgage Performance'!AE31</f>
        <v>0.69674590595023012</v>
      </c>
      <c r="AF106" s="5">
        <f>'Mortgage Performance'!AF31</f>
        <v>0.561902008415053</v>
      </c>
      <c r="AG106" s="5">
        <f>'Mortgage Performance'!AG31</f>
        <v>11.222037826611201</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96.014556594687804</v>
      </c>
      <c r="F107" s="5">
        <f>'Mortgage Performance'!F34</f>
        <v>95.107097793823229</v>
      </c>
      <c r="G107" s="5">
        <f>'Mortgage Performance'!G34</f>
        <v>8312.3603471801507</v>
      </c>
      <c r="H107" s="5">
        <f>'Mortgage Performance'!H34</f>
        <v>8740</v>
      </c>
      <c r="I107" s="5">
        <f>'Mortgage Performance'!I34</f>
        <v>4.5056061764250099</v>
      </c>
      <c r="J107" s="5">
        <f>'Mortgage Performance'!J34</f>
        <v>0</v>
      </c>
      <c r="K107" s="5">
        <f>'Mortgage Performance'!K34</f>
        <v>0</v>
      </c>
      <c r="L107" s="6">
        <f>'Mortgage Performance'!L34</f>
        <v>0</v>
      </c>
      <c r="M107" s="5">
        <f>'Mortgage Performance'!M34</f>
        <v>20</v>
      </c>
      <c r="N107" s="5">
        <f>'Mortgage Performance'!N34</f>
        <v>135.85215605749485</v>
      </c>
      <c r="O107" s="5">
        <f>'Mortgage Performance'!O34</f>
        <v>720</v>
      </c>
      <c r="P107" s="5">
        <f>'Mortgage Performance'!P34</f>
        <v>75</v>
      </c>
      <c r="Q107" s="5">
        <f>'Mortgage Performance'!Q34</f>
        <v>5.6316257211059595</v>
      </c>
      <c r="R107" s="5">
        <f>'Mortgage Performance'!R34</f>
        <v>4.3604845918941244</v>
      </c>
      <c r="S107" s="5">
        <f>'Mortgage Performance'!S34</f>
        <v>6.8622419455056898E-6</v>
      </c>
      <c r="T107" s="5">
        <f>'Mortgage Performance'!T34</f>
        <v>0.26316410532593898</v>
      </c>
      <c r="U107" s="5">
        <f>'Mortgage Performance'!U34</f>
        <v>1.00797016164395</v>
      </c>
      <c r="V107" s="5">
        <f>'Mortgage Performance'!V34</f>
        <v>1.0729184009535699</v>
      </c>
      <c r="W107" s="5">
        <f>'Mortgage Performance'!W34</f>
        <v>5.8914739674854699</v>
      </c>
      <c r="X107" s="5">
        <f>'Mortgage Performance'!X34</f>
        <v>3.4589687759643084</v>
      </c>
      <c r="Y107" s="5">
        <f>'Mortgage Performance'!Y34</f>
        <v>0.30757888438493408</v>
      </c>
      <c r="Z107" s="5">
        <f>'Mortgage Performance'!Z34</f>
        <v>0</v>
      </c>
      <c r="AA107" s="5">
        <f>'Mortgage Performance'!AA34</f>
        <v>0.78045125234964396</v>
      </c>
      <c r="AB107" s="5">
        <f>'Mortgage Performance'!AB34</f>
        <v>4.4986556899918613</v>
      </c>
      <c r="AC107" s="5">
        <f>'Mortgage Performance'!AC34</f>
        <v>0</v>
      </c>
      <c r="AD107" s="5">
        <f>'Mortgage Performance'!AD34</f>
        <v>0</v>
      </c>
      <c r="AE107" s="5">
        <f>'Mortgage Performance'!AE34</f>
        <v>0.24726000000000001</v>
      </c>
      <c r="AF107" s="5">
        <f>'Mortgage Performance'!AF34</f>
        <v>0.24726000000000001</v>
      </c>
      <c r="AG107" s="5">
        <f>'Mortgage Performance'!AG34</f>
        <v>98.613336202955594</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96.014556594687903</v>
      </c>
      <c r="F108" s="5">
        <f>'Mortgage Performance'!F35</f>
        <v>95.107097793823485</v>
      </c>
      <c r="G108" s="5">
        <f>'Mortgage Performance'!G35</f>
        <v>501.21440537344796</v>
      </c>
      <c r="H108" s="5">
        <f>'Mortgage Performance'!H35</f>
        <v>526.99999999999807</v>
      </c>
      <c r="I108" s="5">
        <f>'Mortgage Performance'!I35</f>
        <v>4.5056061764250099</v>
      </c>
      <c r="J108" s="5">
        <f>'Mortgage Performance'!J35</f>
        <v>0</v>
      </c>
      <c r="K108" s="5">
        <f>'Mortgage Performance'!K35</f>
        <v>0</v>
      </c>
      <c r="L108" s="6">
        <f>'Mortgage Performance'!L35</f>
        <v>0</v>
      </c>
      <c r="M108" s="5">
        <f>'Mortgage Performance'!M35</f>
        <v>20</v>
      </c>
      <c r="N108" s="5">
        <f>'Mortgage Performance'!N35</f>
        <v>135.85215605749485</v>
      </c>
      <c r="O108" s="5">
        <f>'Mortgage Performance'!O35</f>
        <v>720</v>
      </c>
      <c r="P108" s="5">
        <f>'Mortgage Performance'!P35</f>
        <v>75</v>
      </c>
      <c r="Q108" s="5">
        <f>'Mortgage Performance'!Q35</f>
        <v>5.6316257211059595</v>
      </c>
      <c r="R108" s="5">
        <f>'Mortgage Performance'!R35</f>
        <v>4.3604845918941244</v>
      </c>
      <c r="S108" s="5">
        <f>'Mortgage Performance'!S35</f>
        <v>6.8622419455057601E-6</v>
      </c>
      <c r="T108" s="5">
        <f>'Mortgage Performance'!T35</f>
        <v>0.26316410532593898</v>
      </c>
      <c r="U108" s="5">
        <f>'Mortgage Performance'!U35</f>
        <v>1.00797016164395</v>
      </c>
      <c r="V108" s="5">
        <f>'Mortgage Performance'!V35</f>
        <v>1.0729184009535799</v>
      </c>
      <c r="W108" s="5">
        <f>'Mortgage Performance'!W35</f>
        <v>5.8914739674854797</v>
      </c>
      <c r="X108" s="5">
        <f>'Mortgage Performance'!X35</f>
        <v>3.4589687759657686</v>
      </c>
      <c r="Y108" s="5">
        <f>'Mortgage Performance'!Y35</f>
        <v>0.3075788844206821</v>
      </c>
      <c r="Z108" s="5">
        <f>'Mortgage Performance'!Z35</f>
        <v>0</v>
      </c>
      <c r="AA108" s="5">
        <f>'Mortgage Performance'!AA35</f>
        <v>0.78045125234964696</v>
      </c>
      <c r="AB108" s="5">
        <f>'Mortgage Performance'!AB35</f>
        <v>4.4986556899935595</v>
      </c>
      <c r="AC108" s="5">
        <f>'Mortgage Performance'!AC35</f>
        <v>0</v>
      </c>
      <c r="AD108" s="5">
        <f>'Mortgage Performance'!AD35</f>
        <v>0</v>
      </c>
      <c r="AE108" s="5">
        <f>'Mortgage Performance'!AE35</f>
        <v>0.24726000000000001</v>
      </c>
      <c r="AF108" s="5">
        <f>'Mortgage Performance'!AF35</f>
        <v>0.24726000000000001</v>
      </c>
      <c r="AG108" s="5">
        <f>'Mortgage Performance'!AG35</f>
        <v>5.9461359472489006</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100.951798500508</v>
      </c>
      <c r="F109" s="5">
        <f>'Mortgage Performance'!F38</f>
        <v>100.48382755737876</v>
      </c>
      <c r="G109" s="5">
        <f>'Mortgage Performance'!G38</f>
        <v>903.3496097408331</v>
      </c>
      <c r="H109" s="5">
        <f>'Mortgage Performance'!H38</f>
        <v>898.99999999999807</v>
      </c>
      <c r="I109" s="5">
        <f>'Mortgage Performance'!I38</f>
        <v>5.5605990739823401</v>
      </c>
      <c r="J109" s="5">
        <f>'Mortgage Performance'!J38</f>
        <v>0</v>
      </c>
      <c r="K109" s="5">
        <f>'Mortgage Performance'!K38</f>
        <v>0</v>
      </c>
      <c r="L109" s="6">
        <f>'Mortgage Performance'!L38</f>
        <v>0</v>
      </c>
      <c r="M109" s="5">
        <f>'Mortgage Performance'!M38</f>
        <v>20</v>
      </c>
      <c r="N109" s="5">
        <f>'Mortgage Performance'!N38</f>
        <v>69.388090349075981</v>
      </c>
      <c r="O109" s="5">
        <f>'Mortgage Performance'!O38</f>
        <v>720</v>
      </c>
      <c r="P109" s="5">
        <f>'Mortgage Performance'!P38</f>
        <v>75</v>
      </c>
      <c r="Q109" s="5">
        <f>'Mortgage Performance'!Q38</f>
        <v>6.0215662687444089</v>
      </c>
      <c r="R109" s="5">
        <f>'Mortgage Performance'!R38</f>
        <v>4.7754025672925451</v>
      </c>
      <c r="S109" s="5">
        <f>'Mortgage Performance'!S38</f>
        <v>3.6255996516723703E-6</v>
      </c>
      <c r="T109" s="5">
        <f>'Mortgage Performance'!T38</f>
        <v>0.25313229813940902</v>
      </c>
      <c r="U109" s="5">
        <f>'Mortgage Performance'!U38</f>
        <v>0.99302777771280293</v>
      </c>
      <c r="V109" s="5">
        <f>'Mortgage Performance'!V38</f>
        <v>0.96413173200034807</v>
      </c>
      <c r="W109" s="5">
        <f>'Mortgage Performance'!W38</f>
        <v>3.2212282400458201</v>
      </c>
      <c r="X109" s="5">
        <f>'Mortgage Performance'!X38</f>
        <v>2.1022335299317954</v>
      </c>
      <c r="Y109" s="5">
        <f>'Mortgage Performance'!Y38</f>
        <v>0.18325765113940207</v>
      </c>
      <c r="Z109" s="5">
        <f>'Mortgage Performance'!Z38</f>
        <v>0</v>
      </c>
      <c r="AA109" s="5">
        <f>'Mortgage Performance'!AA38</f>
        <v>0.60485128194771598</v>
      </c>
      <c r="AB109" s="5">
        <f>'Mortgage Performance'!AB38</f>
        <v>2.4150351476089744</v>
      </c>
      <c r="AC109" s="5">
        <f>'Mortgage Performance'!AC38</f>
        <v>0</v>
      </c>
      <c r="AD109" s="5">
        <f>'Mortgage Performance'!AD38</f>
        <v>0</v>
      </c>
      <c r="AE109" s="5">
        <f>'Mortgage Performance'!AE38</f>
        <v>0.24726000000000001</v>
      </c>
      <c r="AF109" s="5">
        <f>'Mortgage Performance'!AF38</f>
        <v>0.24726000000000001</v>
      </c>
      <c r="AG109" s="5">
        <f>'Mortgage Performance'!AG38</f>
        <v>5.2308935479442997</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107.07355089038498</v>
      </c>
      <c r="F110" s="5">
        <f>'Mortgage Performance'!F41</f>
        <v>106.32749028270148</v>
      </c>
      <c r="G110" s="5">
        <f>'Mortgage Performance'!G41</f>
        <v>7533.3026865293996</v>
      </c>
      <c r="H110" s="5">
        <f>'Mortgage Performance'!H41</f>
        <v>7085</v>
      </c>
      <c r="I110" s="5">
        <f>'Mortgage Performance'!I41</f>
        <v>7.2469785656632499</v>
      </c>
      <c r="J110" s="5">
        <f>'Mortgage Performance'!J41</f>
        <v>0</v>
      </c>
      <c r="K110" s="5">
        <f>'Mortgage Performance'!K41</f>
        <v>0</v>
      </c>
      <c r="L110" s="6">
        <f>'Mortgage Performance'!L41</f>
        <v>0</v>
      </c>
      <c r="M110" s="5">
        <f>'Mortgage Performance'!M41</f>
        <v>19.994354269583628</v>
      </c>
      <c r="N110" s="5">
        <f>'Mortgage Performance'!N41</f>
        <v>73.987679671457911</v>
      </c>
      <c r="O110" s="5">
        <f>'Mortgage Performance'!O41</f>
        <v>720</v>
      </c>
      <c r="P110" s="5">
        <f>'Mortgage Performance'!P41</f>
        <v>75</v>
      </c>
      <c r="Q110" s="5">
        <f>'Mortgage Performance'!Q41</f>
        <v>5.9770526346766788</v>
      </c>
      <c r="R110" s="5">
        <f>'Mortgage Performance'!R41</f>
        <v>4.542403294239282</v>
      </c>
      <c r="S110" s="5">
        <f>'Mortgage Performance'!S41</f>
        <v>-8.0773115021273397E-6</v>
      </c>
      <c r="T110" s="5">
        <f>'Mortgage Performance'!T41</f>
        <v>0.33942014134123899</v>
      </c>
      <c r="U110" s="5">
        <f>'Mortgage Performance'!U41</f>
        <v>1.0952372764076601</v>
      </c>
      <c r="V110" s="5">
        <f>'Mortgage Performance'!V41</f>
        <v>1.1684586123880301</v>
      </c>
      <c r="W110" s="5">
        <f>'Mortgage Performance'!W41</f>
        <v>5.5157029608598203</v>
      </c>
      <c r="X110" s="5">
        <f>'Mortgage Performance'!X41</f>
        <v>3.2577508586152595</v>
      </c>
      <c r="Y110" s="5">
        <f>'Mortgage Performance'!Y41</f>
        <v>0.32436249582484777</v>
      </c>
      <c r="Z110" s="5">
        <f>'Mortgage Performance'!Z41</f>
        <v>-1.7190281630235199E-6</v>
      </c>
      <c r="AA110" s="5">
        <f>'Mortgage Performance'!AA41</f>
        <v>1.1215036977097199</v>
      </c>
      <c r="AB110" s="5">
        <f>'Mortgage Performance'!AB41</f>
        <v>3.8489898675222207</v>
      </c>
      <c r="AC110" s="5">
        <f>'Mortgage Performance'!AC41</f>
        <v>0</v>
      </c>
      <c r="AD110" s="5">
        <f>'Mortgage Performance'!AD41</f>
        <v>9.514652948482711E-3</v>
      </c>
      <c r="AE110" s="5">
        <f>'Mortgage Performance'!AE41</f>
        <v>0.34410283697953398</v>
      </c>
      <c r="AF110" s="5">
        <f>'Mortgage Performance'!AF41</f>
        <v>0.34410283697953398</v>
      </c>
      <c r="AG110" s="5">
        <f>'Mortgage Performance'!AG41</f>
        <v>91.694844508344204</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101.76736528649199</v>
      </c>
      <c r="F111" s="5">
        <f>'Mortgage Performance'!F44</f>
        <v>101.44244757553597</v>
      </c>
      <c r="G111" s="5">
        <f>'Mortgage Performance'!G44</f>
        <v>6768.2401022397598</v>
      </c>
      <c r="H111" s="5">
        <f>'Mortgage Performance'!H44</f>
        <v>6672</v>
      </c>
      <c r="I111" s="5">
        <f>'Mortgage Performance'!I44</f>
        <v>7.9068939736010391</v>
      </c>
      <c r="J111" s="5">
        <f>'Mortgage Performance'!J44</f>
        <v>0</v>
      </c>
      <c r="K111" s="5">
        <f>'Mortgage Performance'!K44</f>
        <v>0</v>
      </c>
      <c r="L111" s="6">
        <f>'Mortgage Performance'!L44</f>
        <v>0</v>
      </c>
      <c r="M111" s="5">
        <f>'Mortgage Performance'!M44</f>
        <v>20</v>
      </c>
      <c r="N111" s="5">
        <f>'Mortgage Performance'!N44</f>
        <v>62.554414784394254</v>
      </c>
      <c r="O111" s="5">
        <f>'Mortgage Performance'!O44</f>
        <v>720</v>
      </c>
      <c r="P111" s="5">
        <f>'Mortgage Performance'!P44</f>
        <v>75</v>
      </c>
      <c r="Q111" s="5">
        <f>'Mortgage Performance'!Q44</f>
        <v>6.9978889538112421</v>
      </c>
      <c r="R111" s="5">
        <f>'Mortgage Performance'!R44</f>
        <v>4.7763312786096961</v>
      </c>
      <c r="S111" s="5">
        <f>'Mortgage Performance'!S44</f>
        <v>3.34779989321275E-6</v>
      </c>
      <c r="T111" s="5">
        <f>'Mortgage Performance'!T44</f>
        <v>0.71517130403474294</v>
      </c>
      <c r="U111" s="5">
        <f>'Mortgage Performance'!U44</f>
        <v>1.50638302336691</v>
      </c>
      <c r="V111" s="5">
        <f>'Mortgage Performance'!V44</f>
        <v>1.3754859709297103</v>
      </c>
      <c r="W111" s="5">
        <f>'Mortgage Performance'!W44</f>
        <v>1.81829527923781</v>
      </c>
      <c r="X111" s="5">
        <f>'Mortgage Performance'!X44</f>
        <v>1.599492829410343</v>
      </c>
      <c r="Y111" s="5">
        <f>'Mortgage Performance'!Y44</f>
        <v>5.6804679559801757E-2</v>
      </c>
      <c r="Z111" s="5">
        <f>'Mortgage Performance'!Z44</f>
        <v>7.4988044627591604E-3</v>
      </c>
      <c r="AA111" s="5">
        <f>'Mortgage Performance'!AA44</f>
        <v>0.68162744585712298</v>
      </c>
      <c r="AB111" s="5">
        <f>'Mortgage Performance'!AB44</f>
        <v>1.599492829410343</v>
      </c>
      <c r="AC111" s="5">
        <f>'Mortgage Performance'!AC44</f>
        <v>17.9991756887771</v>
      </c>
      <c r="AD111" s="5">
        <f>'Mortgage Performance'!AD44</f>
        <v>17.998395542527206</v>
      </c>
      <c r="AE111" s="5">
        <f>'Mortgage Performance'!AE44</f>
        <v>0.63518534413327399</v>
      </c>
      <c r="AF111" s="5">
        <f>'Mortgage Performance'!AF44</f>
        <v>0.70715573787616204</v>
      </c>
      <c r="AG111" s="5">
        <f>'Mortgage Performance'!AG44</f>
        <v>82.615451829074999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98.058097960992612</v>
      </c>
      <c r="F112" s="5">
        <f>'Mortgage Performance'!F45</f>
        <v>97.693543788188123</v>
      </c>
      <c r="G112" s="5">
        <f>'Mortgage Performance'!G45</f>
        <v>3520.8753181263</v>
      </c>
      <c r="H112" s="5">
        <f>'Mortgage Performance'!H45</f>
        <v>3604</v>
      </c>
      <c r="I112" s="5">
        <f>'Mortgage Performance'!I45</f>
        <v>8.3921208124653202</v>
      </c>
      <c r="J112" s="5">
        <f>'Mortgage Performance'!J45</f>
        <v>0</v>
      </c>
      <c r="K112" s="5">
        <f>'Mortgage Performance'!K45</f>
        <v>0</v>
      </c>
      <c r="L112" s="6">
        <f>'Mortgage Performance'!L45</f>
        <v>0</v>
      </c>
      <c r="M112" s="5">
        <f>'Mortgage Performance'!M45</f>
        <v>20</v>
      </c>
      <c r="N112" s="5">
        <f>'Mortgage Performance'!N45</f>
        <v>70.045174537987677</v>
      </c>
      <c r="O112" s="5">
        <f>'Mortgage Performance'!O45</f>
        <v>720</v>
      </c>
      <c r="P112" s="5">
        <f>'Mortgage Performance'!P45</f>
        <v>75</v>
      </c>
      <c r="Q112" s="5">
        <f>'Mortgage Performance'!Q45</f>
        <v>9.77193843015929</v>
      </c>
      <c r="R112" s="5">
        <f>'Mortgage Performance'!R45</f>
        <v>4.7591177202036468</v>
      </c>
      <c r="S112" s="5">
        <f>'Mortgage Performance'!S45</f>
        <v>4.5162811102682E-5</v>
      </c>
      <c r="T112" s="5">
        <f>'Mortgage Performance'!T45</f>
        <v>1.97712605941604</v>
      </c>
      <c r="U112" s="5">
        <f>'Mortgage Performance'!U45</f>
        <v>3.0356494877285001</v>
      </c>
      <c r="V112" s="5">
        <f>'Mortgage Performance'!V45</f>
        <v>2.9726088979245202</v>
      </c>
      <c r="W112" s="5">
        <f>'Mortgage Performance'!W45</f>
        <v>2.1758591636736999</v>
      </c>
      <c r="X112" s="5">
        <f>'Mortgage Performance'!X45</f>
        <v>1.7559905324112373</v>
      </c>
      <c r="Y112" s="5">
        <f>'Mortgage Performance'!Y45</f>
        <v>7.6170512035929283E-2</v>
      </c>
      <c r="Z112" s="5">
        <f>'Mortgage Performance'!Z45</f>
        <v>-2.8309854629524301E-3</v>
      </c>
      <c r="AA112" s="5">
        <f>'Mortgage Performance'!AA45</f>
        <v>1.38004989101183</v>
      </c>
      <c r="AB112" s="5">
        <f>'Mortgage Performance'!AB45</f>
        <v>1.7816805659233974</v>
      </c>
      <c r="AC112" s="5">
        <f>'Mortgage Performance'!AC45</f>
        <v>9.9990086399447105</v>
      </c>
      <c r="AD112" s="5">
        <f>'Mortgage Performance'!AD45</f>
        <v>9.9983282908337205</v>
      </c>
      <c r="AE112" s="5">
        <f>'Mortgage Performance'!AE45</f>
        <v>1.8504750000000001</v>
      </c>
      <c r="AF112" s="5">
        <f>'Mortgage Performance'!AF45</f>
        <v>1.8504750000000001</v>
      </c>
      <c r="AG112" s="5">
        <f>'Mortgage Performance'!AG45</f>
        <v>122.959381658978</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c r="B113" s="5"/>
      <c r="C113" s="6"/>
      <c r="D113" s="6"/>
      <c r="E113" s="5"/>
      <c r="F113" s="5"/>
      <c r="G113" s="5"/>
      <c r="H113" s="5"/>
      <c r="I113" s="5"/>
      <c r="J113" s="5"/>
      <c r="K113" s="5"/>
      <c r="L113" s="6"/>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2023-10-31T02:28:47Z</dcterms:modified>
</cp:coreProperties>
</file>