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loud\个人资料\06创业\EXCEL炒股\04.博客文章\03.指标系列\05.ATR指标\"/>
    </mc:Choice>
  </mc:AlternateContent>
  <bookViews>
    <workbookView xWindow="0" yWindow="0" windowWidth="15348" windowHeight="4632"/>
  </bookViews>
  <sheets>
    <sheet name="参数Parameters" sheetId="1" r:id="rId1"/>
    <sheet name="数据Data" sheetId="2" r:id="rId2"/>
    <sheet name="说明Memo" sheetId="3" r:id="rId3"/>
  </sheets>
  <calcPr calcId="162913"/>
</workbook>
</file>

<file path=xl/calcChain.xml><?xml version="1.0" encoding="utf-8"?>
<calcChain xmlns="http://schemas.openxmlformats.org/spreadsheetml/2006/main">
  <c r="E31" i="2" l="1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5" i="2" l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B6" i="1"/>
  <c r="B5" i="1"/>
</calcChain>
</file>

<file path=xl/comments1.xml><?xml version="1.0" encoding="utf-8"?>
<comments xmlns="http://schemas.openxmlformats.org/spreadsheetml/2006/main">
  <authors>
    <author>Samir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</commentList>
</comments>
</file>

<file path=xl/sharedStrings.xml><?xml version="1.0" encoding="utf-8"?>
<sst xmlns="http://schemas.openxmlformats.org/spreadsheetml/2006/main" count="26" uniqueCount="24">
  <si>
    <t>时间</t>
  </si>
  <si>
    <t>收盘价</t>
  </si>
  <si>
    <t>专栏：EXCEL做量化</t>
    <phoneticPr fontId="4" type="noConversion"/>
  </si>
  <si>
    <t>作者：不写代码</t>
    <phoneticPr fontId="4" type="noConversion"/>
  </si>
  <si>
    <t>股票名称</t>
    <phoneticPr fontId="4" type="noConversion"/>
  </si>
  <si>
    <t>平安银行</t>
    <phoneticPr fontId="4" type="noConversion"/>
  </si>
  <si>
    <t>开始日</t>
    <phoneticPr fontId="4" type="noConversion"/>
  </si>
  <si>
    <t>结束日</t>
    <phoneticPr fontId="4" type="noConversion"/>
  </si>
  <si>
    <t>参数</t>
    <phoneticPr fontId="4" type="noConversion"/>
  </si>
  <si>
    <t>14天</t>
    <phoneticPr fontId="4" type="noConversion"/>
  </si>
  <si>
    <t>RSI Day</t>
    <phoneticPr fontId="4" type="noConversion"/>
  </si>
  <si>
    <t>最高</t>
  </si>
  <si>
    <t>最低</t>
  </si>
  <si>
    <t>True Range</t>
  </si>
  <si>
    <t>Average True Range</t>
  </si>
  <si>
    <r>
      <t>1</t>
    </r>
    <r>
      <rPr>
        <vertAlign val="super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value of true range is daily high - daily close</t>
    </r>
  </si>
  <si>
    <t>Other values of true range are largest of</t>
  </si>
  <si>
    <t>*</t>
  </si>
  <si>
    <t>abs(current high - current low)</t>
  </si>
  <si>
    <t>abs(current high - previous close)</t>
  </si>
  <si>
    <t>abs(current low - previous close)</t>
  </si>
  <si>
    <r>
      <t>1</t>
    </r>
    <r>
      <rPr>
        <vertAlign val="super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value of average true range is a 14-day average of true range</t>
    </r>
  </si>
  <si>
    <t>Other values of average true range are given by</t>
  </si>
  <si>
    <t>Average True Range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</si>
</sst>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0%"/>
    <numFmt numFmtId="177" formatCode="yyyy\-mm\-dd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24"/>
      <color theme="1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微软雅黑 Light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vertAlign val="superscript"/>
      <sz val="11"/>
      <color theme="1"/>
      <name val="宋体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Fill="1" applyBorder="1"/>
    <xf numFmtId="0" fontId="5" fillId="0" borderId="0" xfId="0" applyFont="1"/>
    <xf numFmtId="43" fontId="5" fillId="0" borderId="0" xfId="2" applyFont="1" applyAlignment="1"/>
    <xf numFmtId="14" fontId="5" fillId="0" borderId="0" xfId="2" applyNumberFormat="1" applyFont="1" applyAlignme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177" fontId="7" fillId="2" borderId="4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0" fillId="2" borderId="0" xfId="0" applyFill="1"/>
    <xf numFmtId="0" fontId="7" fillId="2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4" fontId="5" fillId="0" borderId="0" xfId="2" applyNumberFormat="1" applyFont="1" applyAlignment="1">
      <alignment horizontal="center" vertical="center" wrapText="1"/>
    </xf>
    <xf numFmtId="43" fontId="5" fillId="0" borderId="0" xfId="2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/>
    <xf numFmtId="0" fontId="8" fillId="0" borderId="0" xfId="0" applyNumberFormat="1" applyFont="1" applyFill="1" applyBorder="1" applyAlignment="1"/>
  </cellXfs>
  <cellStyles count="4">
    <cellStyle name="Normal 2" xfId="1"/>
    <cellStyle name="常规" xfId="0" builtinId="0"/>
    <cellStyle name="千位分隔" xfId="2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altLang="en-US"/>
              <a:t>平安银行 </a:t>
            </a:r>
            <a:r>
              <a:rPr lang="en-US" altLang="zh-CN"/>
              <a:t>ATR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收盘价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数据Data!$A$2:$A$252</c:f>
              <c:numCache>
                <c:formatCode>m/d/yyyy</c:formatCode>
                <c:ptCount val="25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</c:numCache>
            </c:numRef>
          </c:cat>
          <c:val>
            <c:numRef>
              <c:f>数据Data!$D$2:$D$252</c:f>
              <c:numCache>
                <c:formatCode>_(* #,##0.00_);_(* \(#,##0.00\);_(* "-"??_);_(@_)</c:formatCode>
                <c:ptCount val="251"/>
                <c:pt idx="0">
                  <c:v>9.19</c:v>
                </c:pt>
                <c:pt idx="1">
                  <c:v>9.2799999999999994</c:v>
                </c:pt>
                <c:pt idx="2">
                  <c:v>9.75</c:v>
                </c:pt>
                <c:pt idx="3">
                  <c:v>9.74</c:v>
                </c:pt>
                <c:pt idx="4">
                  <c:v>9.66</c:v>
                </c:pt>
                <c:pt idx="5">
                  <c:v>9.94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10.11</c:v>
                </c:pt>
                <c:pt idx="9">
                  <c:v>10.24</c:v>
                </c:pt>
                <c:pt idx="10">
                  <c:v>10.48</c:v>
                </c:pt>
                <c:pt idx="11">
                  <c:v>10.25</c:v>
                </c:pt>
                <c:pt idx="12">
                  <c:v>10.43</c:v>
                </c:pt>
                <c:pt idx="13">
                  <c:v>10.34</c:v>
                </c:pt>
                <c:pt idx="14">
                  <c:v>10.28</c:v>
                </c:pt>
                <c:pt idx="15">
                  <c:v>10.35</c:v>
                </c:pt>
                <c:pt idx="16">
                  <c:v>10.52</c:v>
                </c:pt>
                <c:pt idx="17">
                  <c:v>11</c:v>
                </c:pt>
                <c:pt idx="18">
                  <c:v>10.94</c:v>
                </c:pt>
                <c:pt idx="19">
                  <c:v>11</c:v>
                </c:pt>
                <c:pt idx="20">
                  <c:v>10.95</c:v>
                </c:pt>
                <c:pt idx="21">
                  <c:v>11.1</c:v>
                </c:pt>
                <c:pt idx="22">
                  <c:v>11.2</c:v>
                </c:pt>
                <c:pt idx="23">
                  <c:v>11.21</c:v>
                </c:pt>
                <c:pt idx="24">
                  <c:v>11.19</c:v>
                </c:pt>
                <c:pt idx="25">
                  <c:v>11.38</c:v>
                </c:pt>
                <c:pt idx="26">
                  <c:v>11.25</c:v>
                </c:pt>
                <c:pt idx="27">
                  <c:v>10.95</c:v>
                </c:pt>
                <c:pt idx="28">
                  <c:v>11.36</c:v>
                </c:pt>
                <c:pt idx="29">
                  <c:v>11.27</c:v>
                </c:pt>
                <c:pt idx="30">
                  <c:v>11.41</c:v>
                </c:pt>
                <c:pt idx="31">
                  <c:v>11.36</c:v>
                </c:pt>
                <c:pt idx="32">
                  <c:v>11.54</c:v>
                </c:pt>
                <c:pt idx="33">
                  <c:v>12.55</c:v>
                </c:pt>
                <c:pt idx="34">
                  <c:v>12.2</c:v>
                </c:pt>
                <c:pt idx="35">
                  <c:v>12.4</c:v>
                </c:pt>
                <c:pt idx="36">
                  <c:v>12.36</c:v>
                </c:pt>
                <c:pt idx="37">
                  <c:v>12.76</c:v>
                </c:pt>
                <c:pt idx="38">
                  <c:v>12.99</c:v>
                </c:pt>
                <c:pt idx="39">
                  <c:v>13.06</c:v>
                </c:pt>
                <c:pt idx="40">
                  <c:v>13.08</c:v>
                </c:pt>
                <c:pt idx="41">
                  <c:v>12.74</c:v>
                </c:pt>
                <c:pt idx="42">
                  <c:v>12.3</c:v>
                </c:pt>
                <c:pt idx="43">
                  <c:v>12.32</c:v>
                </c:pt>
                <c:pt idx="44">
                  <c:v>12.36</c:v>
                </c:pt>
                <c:pt idx="45">
                  <c:v>12.37</c:v>
                </c:pt>
                <c:pt idx="46">
                  <c:v>12.43</c:v>
                </c:pt>
                <c:pt idx="47">
                  <c:v>12.5</c:v>
                </c:pt>
                <c:pt idx="48">
                  <c:v>12.91</c:v>
                </c:pt>
                <c:pt idx="49">
                  <c:v>12.79</c:v>
                </c:pt>
                <c:pt idx="50">
                  <c:v>12.75</c:v>
                </c:pt>
                <c:pt idx="51">
                  <c:v>12.69</c:v>
                </c:pt>
                <c:pt idx="52">
                  <c:v>12.59</c:v>
                </c:pt>
                <c:pt idx="53">
                  <c:v>12.11</c:v>
                </c:pt>
                <c:pt idx="54">
                  <c:v>12.1</c:v>
                </c:pt>
                <c:pt idx="55">
                  <c:v>12.38</c:v>
                </c:pt>
                <c:pt idx="56">
                  <c:v>12.22</c:v>
                </c:pt>
                <c:pt idx="57">
                  <c:v>12.82</c:v>
                </c:pt>
                <c:pt idx="58">
                  <c:v>13.18</c:v>
                </c:pt>
                <c:pt idx="59">
                  <c:v>13.36</c:v>
                </c:pt>
                <c:pt idx="60">
                  <c:v>13.44</c:v>
                </c:pt>
                <c:pt idx="61">
                  <c:v>13.86</c:v>
                </c:pt>
                <c:pt idx="62">
                  <c:v>13.96</c:v>
                </c:pt>
                <c:pt idx="63">
                  <c:v>13.81</c:v>
                </c:pt>
                <c:pt idx="64">
                  <c:v>13.73</c:v>
                </c:pt>
                <c:pt idx="65">
                  <c:v>13.54</c:v>
                </c:pt>
                <c:pt idx="66">
                  <c:v>13.42</c:v>
                </c:pt>
                <c:pt idx="67">
                  <c:v>13.69</c:v>
                </c:pt>
                <c:pt idx="68">
                  <c:v>14.58</c:v>
                </c:pt>
                <c:pt idx="69">
                  <c:v>14.35</c:v>
                </c:pt>
                <c:pt idx="70">
                  <c:v>14.34</c:v>
                </c:pt>
                <c:pt idx="71">
                  <c:v>14.73</c:v>
                </c:pt>
                <c:pt idx="72">
                  <c:v>14.15</c:v>
                </c:pt>
                <c:pt idx="73">
                  <c:v>14.07</c:v>
                </c:pt>
                <c:pt idx="74">
                  <c:v>14.44</c:v>
                </c:pt>
                <c:pt idx="75">
                  <c:v>14.13</c:v>
                </c:pt>
                <c:pt idx="76">
                  <c:v>13.79</c:v>
                </c:pt>
                <c:pt idx="77">
                  <c:v>14.1</c:v>
                </c:pt>
                <c:pt idx="78">
                  <c:v>13.85</c:v>
                </c:pt>
                <c:pt idx="79">
                  <c:v>12.87</c:v>
                </c:pt>
                <c:pt idx="80">
                  <c:v>12.95</c:v>
                </c:pt>
                <c:pt idx="81">
                  <c:v>12.6</c:v>
                </c:pt>
                <c:pt idx="82">
                  <c:v>12.16</c:v>
                </c:pt>
                <c:pt idx="83">
                  <c:v>12.68</c:v>
                </c:pt>
                <c:pt idx="84">
                  <c:v>12.3</c:v>
                </c:pt>
                <c:pt idx="85">
                  <c:v>12.49</c:v>
                </c:pt>
                <c:pt idx="86">
                  <c:v>12.92</c:v>
                </c:pt>
                <c:pt idx="87">
                  <c:v>12.85</c:v>
                </c:pt>
                <c:pt idx="88">
                  <c:v>12.44</c:v>
                </c:pt>
                <c:pt idx="89">
                  <c:v>12.38</c:v>
                </c:pt>
                <c:pt idx="90">
                  <c:v>12.56</c:v>
                </c:pt>
                <c:pt idx="91">
                  <c:v>12.4</c:v>
                </c:pt>
                <c:pt idx="92">
                  <c:v>12.29</c:v>
                </c:pt>
                <c:pt idx="93">
                  <c:v>12.35</c:v>
                </c:pt>
                <c:pt idx="94">
                  <c:v>12.37</c:v>
                </c:pt>
                <c:pt idx="95">
                  <c:v>12.49</c:v>
                </c:pt>
                <c:pt idx="96">
                  <c:v>12.4</c:v>
                </c:pt>
                <c:pt idx="97">
                  <c:v>12.22</c:v>
                </c:pt>
                <c:pt idx="98">
                  <c:v>12.18</c:v>
                </c:pt>
                <c:pt idx="99">
                  <c:v>11.9</c:v>
                </c:pt>
                <c:pt idx="100">
                  <c:v>11.85</c:v>
                </c:pt>
                <c:pt idx="101">
                  <c:v>11.97</c:v>
                </c:pt>
                <c:pt idx="102">
                  <c:v>11.92</c:v>
                </c:pt>
                <c:pt idx="103">
                  <c:v>12.34</c:v>
                </c:pt>
                <c:pt idx="104">
                  <c:v>12.65</c:v>
                </c:pt>
                <c:pt idx="105">
                  <c:v>12.57</c:v>
                </c:pt>
                <c:pt idx="106">
                  <c:v>12.59</c:v>
                </c:pt>
                <c:pt idx="107">
                  <c:v>12.49</c:v>
                </c:pt>
                <c:pt idx="108">
                  <c:v>12.67</c:v>
                </c:pt>
                <c:pt idx="109">
                  <c:v>12.8</c:v>
                </c:pt>
                <c:pt idx="110">
                  <c:v>13.07</c:v>
                </c:pt>
                <c:pt idx="111">
                  <c:v>13.8</c:v>
                </c:pt>
                <c:pt idx="112">
                  <c:v>13.64</c:v>
                </c:pt>
                <c:pt idx="113">
                  <c:v>13.69</c:v>
                </c:pt>
                <c:pt idx="114">
                  <c:v>13.43</c:v>
                </c:pt>
                <c:pt idx="115">
                  <c:v>13.52</c:v>
                </c:pt>
                <c:pt idx="116">
                  <c:v>13.86</c:v>
                </c:pt>
                <c:pt idx="117">
                  <c:v>13.93</c:v>
                </c:pt>
                <c:pt idx="118">
                  <c:v>14.08</c:v>
                </c:pt>
                <c:pt idx="119">
                  <c:v>14.33</c:v>
                </c:pt>
                <c:pt idx="120">
                  <c:v>14.16</c:v>
                </c:pt>
                <c:pt idx="121">
                  <c:v>14.14</c:v>
                </c:pt>
                <c:pt idx="122">
                  <c:v>14.07</c:v>
                </c:pt>
                <c:pt idx="123">
                  <c:v>13.74</c:v>
                </c:pt>
                <c:pt idx="124">
                  <c:v>13.74</c:v>
                </c:pt>
                <c:pt idx="125">
                  <c:v>13.71</c:v>
                </c:pt>
                <c:pt idx="126">
                  <c:v>13.69</c:v>
                </c:pt>
                <c:pt idx="127">
                  <c:v>14.27</c:v>
                </c:pt>
                <c:pt idx="128">
                  <c:v>14.15</c:v>
                </c:pt>
                <c:pt idx="129">
                  <c:v>13.9</c:v>
                </c:pt>
                <c:pt idx="130">
                  <c:v>13.84</c:v>
                </c:pt>
                <c:pt idx="131">
                  <c:v>13.82</c:v>
                </c:pt>
                <c:pt idx="132">
                  <c:v>14.14</c:v>
                </c:pt>
                <c:pt idx="133">
                  <c:v>14</c:v>
                </c:pt>
                <c:pt idx="134">
                  <c:v>13.91</c:v>
                </c:pt>
                <c:pt idx="135">
                  <c:v>14.03</c:v>
                </c:pt>
                <c:pt idx="136">
                  <c:v>14.35</c:v>
                </c:pt>
                <c:pt idx="137">
                  <c:v>14.38</c:v>
                </c:pt>
                <c:pt idx="138">
                  <c:v>14.44</c:v>
                </c:pt>
                <c:pt idx="139">
                  <c:v>14.52</c:v>
                </c:pt>
                <c:pt idx="140">
                  <c:v>14.28</c:v>
                </c:pt>
                <c:pt idx="141">
                  <c:v>14.25</c:v>
                </c:pt>
                <c:pt idx="142">
                  <c:v>13.89</c:v>
                </c:pt>
                <c:pt idx="143">
                  <c:v>13.5</c:v>
                </c:pt>
                <c:pt idx="144">
                  <c:v>13.52</c:v>
                </c:pt>
                <c:pt idx="145">
                  <c:v>13.69</c:v>
                </c:pt>
                <c:pt idx="146">
                  <c:v>14.53</c:v>
                </c:pt>
                <c:pt idx="147">
                  <c:v>14.67</c:v>
                </c:pt>
                <c:pt idx="148">
                  <c:v>15.27</c:v>
                </c:pt>
                <c:pt idx="149">
                  <c:v>15.04</c:v>
                </c:pt>
                <c:pt idx="150">
                  <c:v>15.12</c:v>
                </c:pt>
                <c:pt idx="151">
                  <c:v>15.09</c:v>
                </c:pt>
                <c:pt idx="152">
                  <c:v>15.05</c:v>
                </c:pt>
                <c:pt idx="153">
                  <c:v>15.07</c:v>
                </c:pt>
                <c:pt idx="154">
                  <c:v>15.14</c:v>
                </c:pt>
                <c:pt idx="155">
                  <c:v>14.6</c:v>
                </c:pt>
                <c:pt idx="156">
                  <c:v>14.46</c:v>
                </c:pt>
                <c:pt idx="157">
                  <c:v>14.8</c:v>
                </c:pt>
                <c:pt idx="158">
                  <c:v>14.4</c:v>
                </c:pt>
                <c:pt idx="159">
                  <c:v>14.46</c:v>
                </c:pt>
                <c:pt idx="160">
                  <c:v>14.42</c:v>
                </c:pt>
                <c:pt idx="161">
                  <c:v>14.28</c:v>
                </c:pt>
                <c:pt idx="162">
                  <c:v>14.31</c:v>
                </c:pt>
                <c:pt idx="163">
                  <c:v>14.6</c:v>
                </c:pt>
                <c:pt idx="164">
                  <c:v>14.45</c:v>
                </c:pt>
                <c:pt idx="165">
                  <c:v>14.59</c:v>
                </c:pt>
                <c:pt idx="166">
                  <c:v>14.73</c:v>
                </c:pt>
                <c:pt idx="167">
                  <c:v>14.96</c:v>
                </c:pt>
                <c:pt idx="168">
                  <c:v>14.84</c:v>
                </c:pt>
                <c:pt idx="169">
                  <c:v>14.7</c:v>
                </c:pt>
                <c:pt idx="170">
                  <c:v>14.71</c:v>
                </c:pt>
                <c:pt idx="171">
                  <c:v>14.83</c:v>
                </c:pt>
                <c:pt idx="172">
                  <c:v>14.6</c:v>
                </c:pt>
                <c:pt idx="173">
                  <c:v>14.39</c:v>
                </c:pt>
                <c:pt idx="174">
                  <c:v>14.56</c:v>
                </c:pt>
                <c:pt idx="175">
                  <c:v>14.99</c:v>
                </c:pt>
                <c:pt idx="176">
                  <c:v>15.49</c:v>
                </c:pt>
                <c:pt idx="177">
                  <c:v>15.53</c:v>
                </c:pt>
                <c:pt idx="178">
                  <c:v>15.33</c:v>
                </c:pt>
                <c:pt idx="179">
                  <c:v>15.9</c:v>
                </c:pt>
                <c:pt idx="180">
                  <c:v>15.86</c:v>
                </c:pt>
                <c:pt idx="181">
                  <c:v>16.05</c:v>
                </c:pt>
                <c:pt idx="182">
                  <c:v>15.74</c:v>
                </c:pt>
                <c:pt idx="183">
                  <c:v>16.350000000000001</c:v>
                </c:pt>
                <c:pt idx="184">
                  <c:v>16.399999999999999</c:v>
                </c:pt>
                <c:pt idx="185">
                  <c:v>16.39</c:v>
                </c:pt>
                <c:pt idx="186">
                  <c:v>16.96</c:v>
                </c:pt>
                <c:pt idx="187">
                  <c:v>17.37</c:v>
                </c:pt>
                <c:pt idx="188">
                  <c:v>17.329999999999998</c:v>
                </c:pt>
                <c:pt idx="189">
                  <c:v>16.940000000000001</c:v>
                </c:pt>
                <c:pt idx="190">
                  <c:v>16.850000000000001</c:v>
                </c:pt>
                <c:pt idx="191">
                  <c:v>16.66</c:v>
                </c:pt>
                <c:pt idx="192">
                  <c:v>17.04</c:v>
                </c:pt>
                <c:pt idx="193">
                  <c:v>16.57</c:v>
                </c:pt>
                <c:pt idx="194">
                  <c:v>16.600000000000001</c:v>
                </c:pt>
                <c:pt idx="195">
                  <c:v>17.02</c:v>
                </c:pt>
                <c:pt idx="196">
                  <c:v>17.03</c:v>
                </c:pt>
                <c:pt idx="197">
                  <c:v>16.809999999999999</c:v>
                </c:pt>
                <c:pt idx="198">
                  <c:v>17.059999999999999</c:v>
                </c:pt>
                <c:pt idx="199">
                  <c:v>16.579999999999998</c:v>
                </c:pt>
                <c:pt idx="200">
                  <c:v>16.41</c:v>
                </c:pt>
                <c:pt idx="201">
                  <c:v>17.010000000000002</c:v>
                </c:pt>
                <c:pt idx="202">
                  <c:v>17.07</c:v>
                </c:pt>
                <c:pt idx="203">
                  <c:v>17.3</c:v>
                </c:pt>
                <c:pt idx="204">
                  <c:v>17.11</c:v>
                </c:pt>
                <c:pt idx="205">
                  <c:v>17.04</c:v>
                </c:pt>
                <c:pt idx="206">
                  <c:v>16.8</c:v>
                </c:pt>
                <c:pt idx="207">
                  <c:v>16.43</c:v>
                </c:pt>
                <c:pt idx="208">
                  <c:v>16.48</c:v>
                </c:pt>
                <c:pt idx="209">
                  <c:v>16.48</c:v>
                </c:pt>
                <c:pt idx="210">
                  <c:v>16.47</c:v>
                </c:pt>
                <c:pt idx="211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3FD-91D1-3A3068A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1344"/>
        <c:axId val="284744448"/>
      </c:lineChart>
      <c:lineChart>
        <c:grouping val="standard"/>
        <c:varyColors val="0"/>
        <c:ser>
          <c:idx val="1"/>
          <c:order val="1"/>
          <c:tx>
            <c:v>ATR指标</c:v>
          </c:tx>
          <c:spPr>
            <a:ln w="12700"/>
          </c:spPr>
          <c:marker>
            <c:symbol val="none"/>
          </c:marker>
          <c:cat>
            <c:numRef>
              <c:f>数据Data!$A$2:$A$252</c:f>
              <c:numCache>
                <c:formatCode>m/d/yyyy</c:formatCode>
                <c:ptCount val="25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</c:numCache>
            </c:numRef>
          </c:cat>
          <c:val>
            <c:numRef>
              <c:f>数据Data!$F$2:$F$252</c:f>
              <c:numCache>
                <c:formatCode>_(* #,##0.00_);_(* \(#,##0.00\);_(* "-"??_);_(@_)</c:formatCode>
                <c:ptCount val="251"/>
                <c:pt idx="13">
                  <c:v>0.26714285714285702</c:v>
                </c:pt>
                <c:pt idx="14">
                  <c:v>0.26091836734693863</c:v>
                </c:pt>
                <c:pt idx="15">
                  <c:v>0.25585276967930026</c:v>
                </c:pt>
                <c:pt idx="16">
                  <c:v>0.25186328613077891</c:v>
                </c:pt>
                <c:pt idx="17">
                  <c:v>0.27101590855000895</c:v>
                </c:pt>
                <c:pt idx="18">
                  <c:v>0.27022905793929403</c:v>
                </c:pt>
                <c:pt idx="19">
                  <c:v>0.27235555380077309</c:v>
                </c:pt>
                <c:pt idx="20">
                  <c:v>0.27575872852928934</c:v>
                </c:pt>
                <c:pt idx="21">
                  <c:v>0.2746331050629115</c:v>
                </c:pt>
                <c:pt idx="22">
                  <c:v>0.27573074041556062</c:v>
                </c:pt>
                <c:pt idx="23">
                  <c:v>0.27317854467159203</c:v>
                </c:pt>
                <c:pt idx="24">
                  <c:v>0.27366579148076414</c:v>
                </c:pt>
                <c:pt idx="25">
                  <c:v>0.27483252066070962</c:v>
                </c:pt>
                <c:pt idx="26">
                  <c:v>0.26877305489923048</c:v>
                </c:pt>
                <c:pt idx="27">
                  <c:v>0.27457497954928545</c:v>
                </c:pt>
                <c:pt idx="28">
                  <c:v>0.28424819529576506</c:v>
                </c:pt>
                <c:pt idx="29">
                  <c:v>0.29108760991749605</c:v>
                </c:pt>
                <c:pt idx="30">
                  <c:v>0.29029563778053202</c:v>
                </c:pt>
                <c:pt idx="31">
                  <c:v>0.28884594936763691</c:v>
                </c:pt>
                <c:pt idx="32">
                  <c:v>0.29821409584137715</c:v>
                </c:pt>
                <c:pt idx="33">
                  <c:v>0.35548451756699312</c:v>
                </c:pt>
                <c:pt idx="34">
                  <c:v>0.36009276631220788</c:v>
                </c:pt>
                <c:pt idx="35">
                  <c:v>0.37080042586133588</c:v>
                </c:pt>
                <c:pt idx="36">
                  <c:v>0.36860039544266904</c:v>
                </c:pt>
                <c:pt idx="37">
                  <c:v>0.38370036719676415</c:v>
                </c:pt>
                <c:pt idx="38">
                  <c:v>0.4105789123969954</c:v>
                </c:pt>
                <c:pt idx="39">
                  <c:v>0.41339470436863851</c:v>
                </c:pt>
                <c:pt idx="40">
                  <c:v>0.40600936834230722</c:v>
                </c:pt>
                <c:pt idx="41">
                  <c:v>0.41486584203214238</c:v>
                </c:pt>
                <c:pt idx="42">
                  <c:v>0.42023256760127509</c:v>
                </c:pt>
                <c:pt idx="43">
                  <c:v>0.42164452705832683</c:v>
                </c:pt>
                <c:pt idx="44">
                  <c:v>0.42009848941130351</c:v>
                </c:pt>
                <c:pt idx="45">
                  <c:v>0.42009145445335327</c:v>
                </c:pt>
                <c:pt idx="46">
                  <c:v>0.41508492199239944</c:v>
                </c:pt>
                <c:pt idx="47">
                  <c:v>0.40972171327865664</c:v>
                </c:pt>
                <c:pt idx="48">
                  <c:v>0.42474159090160973</c:v>
                </c:pt>
                <c:pt idx="49">
                  <c:v>0.41797433440863763</c:v>
                </c:pt>
                <c:pt idx="50">
                  <c:v>0.40669045337944931</c:v>
                </c:pt>
                <c:pt idx="51">
                  <c:v>0.39335542099520293</c:v>
                </c:pt>
                <c:pt idx="52">
                  <c:v>0.38240146235268846</c:v>
                </c:pt>
                <c:pt idx="53">
                  <c:v>0.39008707218463934</c:v>
                </c:pt>
                <c:pt idx="54">
                  <c:v>0.38222370988573651</c:v>
                </c:pt>
                <c:pt idx="55">
                  <c:v>0.38135058775104108</c:v>
                </c:pt>
                <c:pt idx="56">
                  <c:v>0.37411126005453826</c:v>
                </c:pt>
                <c:pt idx="57">
                  <c:v>0.39096045576492833</c:v>
                </c:pt>
                <c:pt idx="58">
                  <c:v>0.41517756606743345</c:v>
                </c:pt>
                <c:pt idx="59">
                  <c:v>0.40695059706261683</c:v>
                </c:pt>
                <c:pt idx="60">
                  <c:v>0.39931126870100125</c:v>
                </c:pt>
                <c:pt idx="61">
                  <c:v>0.41150332093664405</c:v>
                </c:pt>
                <c:pt idx="62">
                  <c:v>0.43282451229831226</c:v>
                </c:pt>
                <c:pt idx="63">
                  <c:v>0.4183370471341471</c:v>
                </c:pt>
                <c:pt idx="64">
                  <c:v>0.42274154376742235</c:v>
                </c:pt>
                <c:pt idx="65">
                  <c:v>0.42611714778403503</c:v>
                </c:pt>
                <c:pt idx="66">
                  <c:v>0.42282306579946105</c:v>
                </c:pt>
                <c:pt idx="67">
                  <c:v>0.44047856109949951</c:v>
                </c:pt>
                <c:pt idx="68">
                  <c:v>0.48258723530667808</c:v>
                </c:pt>
                <c:pt idx="69">
                  <c:v>0.4738310042133439</c:v>
                </c:pt>
                <c:pt idx="70">
                  <c:v>0.45855736105524786</c:v>
                </c:pt>
                <c:pt idx="71">
                  <c:v>0.46151754955130159</c:v>
                </c:pt>
                <c:pt idx="72">
                  <c:v>0.48283772458335145</c:v>
                </c:pt>
                <c:pt idx="73">
                  <c:v>0.46477788711311196</c:v>
                </c:pt>
                <c:pt idx="74">
                  <c:v>0.46943660946217536</c:v>
                </c:pt>
                <c:pt idx="75">
                  <c:v>0.47233399450059138</c:v>
                </c:pt>
                <c:pt idx="76">
                  <c:v>0.47788156632197776</c:v>
                </c:pt>
                <c:pt idx="77">
                  <c:v>0.48231859729897941</c:v>
                </c:pt>
                <c:pt idx="78">
                  <c:v>0.48429584034905232</c:v>
                </c:pt>
                <c:pt idx="79">
                  <c:v>0.5311318517526914</c:v>
                </c:pt>
                <c:pt idx="80">
                  <c:v>0.51962243377035622</c:v>
                </c:pt>
                <c:pt idx="81">
                  <c:v>0.5146494027867593</c:v>
                </c:pt>
                <c:pt idx="82">
                  <c:v>0.51717444544484781</c:v>
                </c:pt>
                <c:pt idx="83">
                  <c:v>0.52666198505593009</c:v>
                </c:pt>
                <c:pt idx="84">
                  <c:v>0.52118612898050654</c:v>
                </c:pt>
                <c:pt idx="85">
                  <c:v>0.52610140548189899</c:v>
                </c:pt>
                <c:pt idx="86">
                  <c:v>0.53280844794747761</c:v>
                </c:pt>
                <c:pt idx="87">
                  <c:v>0.50975070166551506</c:v>
                </c:pt>
                <c:pt idx="88">
                  <c:v>0.51405422297512116</c:v>
                </c:pt>
                <c:pt idx="89">
                  <c:v>0.49805034990546959</c:v>
                </c:pt>
                <c:pt idx="90">
                  <c:v>0.48890389634079323</c:v>
                </c:pt>
                <c:pt idx="91">
                  <c:v>0.47183933231645087</c:v>
                </c:pt>
                <c:pt idx="92">
                  <c:v>0.45813652286527573</c:v>
                </c:pt>
                <c:pt idx="93">
                  <c:v>0.43684105694632747</c:v>
                </c:pt>
                <c:pt idx="94">
                  <c:v>0.44063812430730415</c:v>
                </c:pt>
                <c:pt idx="95">
                  <c:v>0.42987825828535392</c:v>
                </c:pt>
                <c:pt idx="96">
                  <c:v>0.42274409697925724</c:v>
                </c:pt>
                <c:pt idx="97">
                  <c:v>0.41326237576645319</c:v>
                </c:pt>
                <c:pt idx="98">
                  <c:v>0.40445792035456379</c:v>
                </c:pt>
                <c:pt idx="99">
                  <c:v>0.41199664032923783</c:v>
                </c:pt>
                <c:pt idx="100">
                  <c:v>0.40685402316286368</c:v>
                </c:pt>
                <c:pt idx="101">
                  <c:v>0.3985073072226592</c:v>
                </c:pt>
                <c:pt idx="102">
                  <c:v>0.38289964242104063</c:v>
                </c:pt>
                <c:pt idx="103">
                  <c:v>0.39483538224810921</c:v>
                </c:pt>
                <c:pt idx="104">
                  <c:v>0.39663285494467282</c:v>
                </c:pt>
                <c:pt idx="105">
                  <c:v>0.38401622244862482</c:v>
                </c:pt>
                <c:pt idx="106">
                  <c:v>0.37444363513086593</c:v>
                </c:pt>
                <c:pt idx="107">
                  <c:v>0.36484051833580411</c:v>
                </c:pt>
                <c:pt idx="108">
                  <c:v>0.36092333845467511</c:v>
                </c:pt>
                <c:pt idx="109">
                  <c:v>0.35371452856505542</c:v>
                </c:pt>
                <c:pt idx="110">
                  <c:v>0.37059206223898</c:v>
                </c:pt>
                <c:pt idx="111">
                  <c:v>0.40697834350762424</c:v>
                </c:pt>
                <c:pt idx="112">
                  <c:v>0.39862274754279386</c:v>
                </c:pt>
                <c:pt idx="113">
                  <c:v>0.38586397986116577</c:v>
                </c:pt>
                <c:pt idx="114">
                  <c:v>0.40473083844251112</c:v>
                </c:pt>
                <c:pt idx="115">
                  <c:v>0.39796434998233182</c:v>
                </c:pt>
                <c:pt idx="116">
                  <c:v>0.40382403926930815</c:v>
                </c:pt>
                <c:pt idx="117">
                  <c:v>0.38997946503578607</c:v>
                </c:pt>
                <c:pt idx="118">
                  <c:v>0.39069521753322994</c:v>
                </c:pt>
                <c:pt idx="119">
                  <c:v>0.38993127342371359</c:v>
                </c:pt>
                <c:pt idx="120">
                  <c:v>0.38636475389344832</c:v>
                </c:pt>
                <c:pt idx="121">
                  <c:v>0.38733870004391635</c:v>
                </c:pt>
                <c:pt idx="122">
                  <c:v>0.38110022146935091</c:v>
                </c:pt>
                <c:pt idx="123">
                  <c:v>0.38745020565011157</c:v>
                </c:pt>
                <c:pt idx="124">
                  <c:v>0.37906090524653219</c:v>
                </c:pt>
                <c:pt idx="125">
                  <c:v>0.36698512630035124</c:v>
                </c:pt>
                <c:pt idx="126">
                  <c:v>0.35862904585032618</c:v>
                </c:pt>
                <c:pt idx="127">
                  <c:v>0.3822983997181601</c:v>
                </c:pt>
                <c:pt idx="128">
                  <c:v>0.37499137116686293</c:v>
                </c:pt>
                <c:pt idx="129">
                  <c:v>0.36892055894065851</c:v>
                </c:pt>
                <c:pt idx="130">
                  <c:v>0.35685480473061154</c:v>
                </c:pt>
                <c:pt idx="131">
                  <c:v>0.34922231867842501</c:v>
                </c:pt>
                <c:pt idx="132">
                  <c:v>0.35356358162996609</c:v>
                </c:pt>
                <c:pt idx="133">
                  <c:v>0.34688046865639705</c:v>
                </c:pt>
                <c:pt idx="134">
                  <c:v>0.33781757803808288</c:v>
                </c:pt>
                <c:pt idx="135">
                  <c:v>0.33154489389250552</c:v>
                </c:pt>
                <c:pt idx="136">
                  <c:v>0.33786311575732653</c:v>
                </c:pt>
                <c:pt idx="137">
                  <c:v>0.32587289320323176</c:v>
                </c:pt>
                <c:pt idx="138">
                  <c:v>0.32188197226014376</c:v>
                </c:pt>
                <c:pt idx="139">
                  <c:v>0.31746183138441919</c:v>
                </c:pt>
                <c:pt idx="140">
                  <c:v>0.31550027199981778</c:v>
                </c:pt>
                <c:pt idx="141">
                  <c:v>0.31082168114268793</c:v>
                </c:pt>
                <c:pt idx="142">
                  <c:v>0.32004870391821022</c:v>
                </c:pt>
                <c:pt idx="143">
                  <c:v>0.33075951078119525</c:v>
                </c:pt>
                <c:pt idx="144">
                  <c:v>0.33784811715396701</c:v>
                </c:pt>
                <c:pt idx="145">
                  <c:v>0.33300182307154075</c:v>
                </c:pt>
                <c:pt idx="146">
                  <c:v>0.37778740713785935</c:v>
                </c:pt>
                <c:pt idx="147">
                  <c:v>0.38437402091372658</c:v>
                </c:pt>
                <c:pt idx="148">
                  <c:v>0.39977587656274605</c:v>
                </c:pt>
                <c:pt idx="149">
                  <c:v>0.39836331395112129</c:v>
                </c:pt>
                <c:pt idx="150">
                  <c:v>0.3999087915260412</c:v>
                </c:pt>
                <c:pt idx="151">
                  <c:v>0.39777244927418109</c:v>
                </c:pt>
                <c:pt idx="152">
                  <c:v>0.3950744171831681</c:v>
                </c:pt>
                <c:pt idx="153">
                  <c:v>0.39685481595579891</c:v>
                </c:pt>
                <c:pt idx="154">
                  <c:v>0.39922232910181327</c:v>
                </c:pt>
                <c:pt idx="155">
                  <c:v>0.41427787702311242</c:v>
                </c:pt>
                <c:pt idx="156">
                  <c:v>0.40254374295003298</c:v>
                </c:pt>
                <c:pt idx="157">
                  <c:v>0.40450490416788776</c:v>
                </c:pt>
                <c:pt idx="158">
                  <c:v>0.41132598244161006</c:v>
                </c:pt>
                <c:pt idx="159">
                  <c:v>0.39908841226720931</c:v>
                </c:pt>
                <c:pt idx="160">
                  <c:v>0.38915352567669448</c:v>
                </c:pt>
                <c:pt idx="161">
                  <c:v>0.37492827384264482</c:v>
                </c:pt>
                <c:pt idx="162">
                  <c:v>0.36886196856817011</c:v>
                </c:pt>
                <c:pt idx="163">
                  <c:v>0.37037182795615797</c:v>
                </c:pt>
                <c:pt idx="164">
                  <c:v>0.36248812595928953</c:v>
                </c:pt>
                <c:pt idx="165">
                  <c:v>0.35088183124791178</c:v>
                </c:pt>
                <c:pt idx="166">
                  <c:v>0.35510455758734666</c:v>
                </c:pt>
                <c:pt idx="167">
                  <c:v>0.34616851775967911</c:v>
                </c:pt>
                <c:pt idx="168">
                  <c:v>0.35001362363398775</c:v>
                </c:pt>
                <c:pt idx="169">
                  <c:v>0.34501265051727431</c:v>
                </c:pt>
                <c:pt idx="170">
                  <c:v>0.33822603262318329</c:v>
                </c:pt>
                <c:pt idx="171">
                  <c:v>0.33192417315009876</c:v>
                </c:pt>
                <c:pt idx="172">
                  <c:v>0.33107244649652012</c:v>
                </c:pt>
                <c:pt idx="173">
                  <c:v>0.32671012888962581</c:v>
                </c:pt>
                <c:pt idx="174">
                  <c:v>0.32051654825465253</c:v>
                </c:pt>
                <c:pt idx="175">
                  <c:v>0.33190822337932013</c:v>
                </c:pt>
                <c:pt idx="176">
                  <c:v>0.34820049313794016</c:v>
                </c:pt>
                <c:pt idx="177">
                  <c:v>0.34404331505665864</c:v>
                </c:pt>
                <c:pt idx="178">
                  <c:v>0.34518307826689731</c:v>
                </c:pt>
                <c:pt idx="179">
                  <c:v>0.36838428696211889</c:v>
                </c:pt>
                <c:pt idx="180">
                  <c:v>0.36921398075053907</c:v>
                </c:pt>
                <c:pt idx="181">
                  <c:v>0.36427012498264333</c:v>
                </c:pt>
                <c:pt idx="182">
                  <c:v>0.36182225891245456</c:v>
                </c:pt>
                <c:pt idx="183">
                  <c:v>0.38169209756156486</c:v>
                </c:pt>
                <c:pt idx="184">
                  <c:v>0.39014266202145309</c:v>
                </c:pt>
                <c:pt idx="185">
                  <c:v>0.38227532901992084</c:v>
                </c:pt>
                <c:pt idx="186">
                  <c:v>0.40854137694706932</c:v>
                </c:pt>
                <c:pt idx="187">
                  <c:v>0.43578842145085001</c:v>
                </c:pt>
                <c:pt idx="188">
                  <c:v>0.44251781991864647</c:v>
                </c:pt>
                <c:pt idx="189">
                  <c:v>0.46876654706731452</c:v>
                </c:pt>
                <c:pt idx="190">
                  <c:v>0.46742607941964914</c:v>
                </c:pt>
                <c:pt idx="191">
                  <c:v>0.47760993088967441</c:v>
                </c:pt>
                <c:pt idx="192">
                  <c:v>0.48206636439755496</c:v>
                </c:pt>
                <c:pt idx="193">
                  <c:v>0.51191876694058658</c:v>
                </c:pt>
                <c:pt idx="194">
                  <c:v>0.50678171215911616</c:v>
                </c:pt>
                <c:pt idx="195">
                  <c:v>0.51058301843346487</c:v>
                </c:pt>
                <c:pt idx="196">
                  <c:v>0.50125565997393162</c:v>
                </c:pt>
                <c:pt idx="197">
                  <c:v>0.50545168426150811</c:v>
                </c:pt>
                <c:pt idx="198">
                  <c:v>0.4957765639571145</c:v>
                </c:pt>
                <c:pt idx="199">
                  <c:v>0.49893538081732058</c:v>
                </c:pt>
                <c:pt idx="200">
                  <c:v>0.4797257107589406</c:v>
                </c:pt>
                <c:pt idx="201">
                  <c:v>0.49831673141901617</c:v>
                </c:pt>
                <c:pt idx="202">
                  <c:v>0.49700839346051479</c:v>
                </c:pt>
                <c:pt idx="203">
                  <c:v>0.50793636535619224</c:v>
                </c:pt>
                <c:pt idx="204">
                  <c:v>0.49879805354503554</c:v>
                </c:pt>
                <c:pt idx="205">
                  <c:v>0.48602676400610445</c:v>
                </c:pt>
                <c:pt idx="206">
                  <c:v>0.47845342371995431</c:v>
                </c:pt>
                <c:pt idx="207">
                  <c:v>0.4764210363113861</c:v>
                </c:pt>
                <c:pt idx="208">
                  <c:v>0.45739096228914428</c:v>
                </c:pt>
                <c:pt idx="209">
                  <c:v>0.45329160783991956</c:v>
                </c:pt>
                <c:pt idx="210">
                  <c:v>0.43734220727992534</c:v>
                </c:pt>
                <c:pt idx="211">
                  <c:v>0.4282463353313592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3FD-91D1-3A3068A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24064"/>
        <c:axId val="358025472"/>
      </c:lineChart>
      <c:dateAx>
        <c:axId val="177721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84744448"/>
        <c:crosses val="autoZero"/>
        <c:auto val="1"/>
        <c:lblOffset val="100"/>
        <c:baseTimeUnit val="days"/>
        <c:majorUnit val="2"/>
        <c:majorTimeUnit val="months"/>
      </c:dateAx>
      <c:valAx>
        <c:axId val="28474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Close Price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721344"/>
        <c:crosses val="autoZero"/>
        <c:crossBetween val="between"/>
      </c:valAx>
      <c:valAx>
        <c:axId val="358025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ATR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52824064"/>
        <c:crosses val="max"/>
        <c:crossBetween val="between"/>
      </c:valAx>
      <c:dateAx>
        <c:axId val="252824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8025472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377825</xdr:colOff>
      <xdr:row>28</xdr:row>
      <xdr:rowOff>0</xdr:rowOff>
    </xdr:to>
    <xdr:graphicFrame macro="">
      <xdr:nvGraphicFramePr>
        <xdr:cNvPr id="2" name="MFI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63499</xdr:colOff>
      <xdr:row>0</xdr:row>
      <xdr:rowOff>79163</xdr:rowOff>
    </xdr:from>
    <xdr:to>
      <xdr:col>6</xdr:col>
      <xdr:colOff>15240</xdr:colOff>
      <xdr:row>2</xdr:row>
      <xdr:rowOff>139108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0009D17-46F9-40B7-8FC6-82F5F479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9239" y="79163"/>
          <a:ext cx="561341" cy="646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693420</xdr:colOff>
      <xdr:row>9</xdr:row>
      <xdr:rowOff>60960</xdr:rowOff>
    </xdr:from>
    <xdr:to>
      <xdr:col>15</xdr:col>
      <xdr:colOff>103584</xdr:colOff>
      <xdr:row>11</xdr:row>
      <xdr:rowOff>121954</xdr:rowOff>
    </xdr:to>
    <xdr:pic>
      <xdr:nvPicPr>
        <xdr:cNvPr id="2" name="Picture 3" descr="Average True Range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4340" y="1935480"/>
          <a:ext cx="2130504" cy="42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273868</xdr:colOff>
      <xdr:row>28</xdr:row>
      <xdr:rowOff>165099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FF8F0E-ADF8-4B14-B046-7FE255DC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4908" cy="5285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showGridLines="0" tabSelected="1" zoomScale="90" zoomScaleNormal="90" workbookViewId="0">
      <selection activeCell="L11" sqref="L11"/>
    </sheetView>
  </sheetViews>
  <sheetFormatPr defaultRowHeight="14.4" x14ac:dyDescent="0.25"/>
  <cols>
    <col min="1" max="1" width="20.33203125" customWidth="1"/>
    <col min="2" max="2" width="18.6640625" customWidth="1"/>
    <col min="3" max="3" width="8.5546875" customWidth="1"/>
    <col min="8" max="8" width="12.33203125" customWidth="1"/>
    <col min="9" max="9" width="9.109375" style="2"/>
    <col min="13" max="13" width="5.33203125" customWidth="1"/>
  </cols>
  <sheetData>
    <row r="1" spans="1:10" ht="30" x14ac:dyDescent="0.5">
      <c r="A1" s="1" t="s">
        <v>23</v>
      </c>
      <c r="E1" s="1"/>
      <c r="G1" s="7" t="s">
        <v>2</v>
      </c>
      <c r="I1"/>
    </row>
    <row r="2" spans="1:10" ht="16.2" thickBot="1" x14ac:dyDescent="0.4">
      <c r="G2" s="7" t="s">
        <v>3</v>
      </c>
      <c r="I2"/>
    </row>
    <row r="3" spans="1:10" x14ac:dyDescent="0.25">
      <c r="A3" s="8" t="s">
        <v>8</v>
      </c>
      <c r="B3" s="9"/>
      <c r="I3"/>
      <c r="J3" s="3"/>
    </row>
    <row r="4" spans="1:10" x14ac:dyDescent="0.25">
      <c r="A4" s="10" t="s">
        <v>4</v>
      </c>
      <c r="B4" s="11" t="s">
        <v>5</v>
      </c>
      <c r="J4" s="3"/>
    </row>
    <row r="5" spans="1:10" x14ac:dyDescent="0.25">
      <c r="A5" s="10" t="s">
        <v>6</v>
      </c>
      <c r="B5" s="12">
        <f>数据Data!A2</f>
        <v>43467</v>
      </c>
    </row>
    <row r="6" spans="1:10" ht="15" thickBot="1" x14ac:dyDescent="0.3">
      <c r="A6" s="13" t="s">
        <v>7</v>
      </c>
      <c r="B6" s="12">
        <f>数据Data!A213</f>
        <v>43784</v>
      </c>
    </row>
    <row r="7" spans="1:10" x14ac:dyDescent="0.25">
      <c r="A7" s="15" t="s">
        <v>10</v>
      </c>
      <c r="B7" s="11" t="s">
        <v>9</v>
      </c>
      <c r="I7"/>
    </row>
    <row r="8" spans="1:10" x14ac:dyDescent="0.25">
      <c r="I8"/>
    </row>
    <row r="9" spans="1:10" x14ac:dyDescent="0.25">
      <c r="I9"/>
    </row>
    <row r="10" spans="1:10" x14ac:dyDescent="0.25">
      <c r="I10"/>
    </row>
    <row r="11" spans="1:10" x14ac:dyDescent="0.25">
      <c r="I11"/>
    </row>
    <row r="12" spans="1:10" x14ac:dyDescent="0.25">
      <c r="I12"/>
    </row>
    <row r="13" spans="1:10" x14ac:dyDescent="0.25">
      <c r="I13"/>
    </row>
    <row r="14" spans="1:10" x14ac:dyDescent="0.25">
      <c r="I14"/>
    </row>
    <row r="15" spans="1:10" x14ac:dyDescent="0.25">
      <c r="I15"/>
    </row>
    <row r="16" spans="1:10" x14ac:dyDescent="0.25">
      <c r="I1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13"/>
  <sheetViews>
    <sheetView workbookViewId="0">
      <selection activeCell="E203" sqref="E203"/>
    </sheetView>
  </sheetViews>
  <sheetFormatPr defaultRowHeight="13.2" x14ac:dyDescent="0.25"/>
  <cols>
    <col min="1" max="1" width="10.6640625" style="6" bestFit="1" customWidth="1"/>
    <col min="2" max="4" width="8.33203125" style="5" customWidth="1"/>
    <col min="5" max="5" width="11" style="5" customWidth="1"/>
    <col min="6" max="6" width="12" style="5" customWidth="1"/>
    <col min="7" max="7" width="8.33203125" style="5" customWidth="1"/>
    <col min="8" max="9" width="9.44140625" style="5" customWidth="1"/>
    <col min="10" max="10" width="8.33203125" style="5" customWidth="1"/>
    <col min="11" max="11" width="12" style="5" customWidth="1"/>
    <col min="12" max="12" width="13" style="5" bestFit="1" customWidth="1"/>
    <col min="13" max="16384" width="8.88671875" style="4"/>
  </cols>
  <sheetData>
    <row r="1" spans="1:12" s="25" customFormat="1" ht="27.6" customHeight="1" x14ac:dyDescent="0.25">
      <c r="A1" s="20" t="s">
        <v>0</v>
      </c>
      <c r="B1" s="21" t="s">
        <v>11</v>
      </c>
      <c r="C1" s="21" t="s">
        <v>12</v>
      </c>
      <c r="D1" s="21" t="s">
        <v>1</v>
      </c>
      <c r="E1" s="21" t="s">
        <v>13</v>
      </c>
      <c r="F1" s="21" t="s">
        <v>14</v>
      </c>
      <c r="G1" s="26"/>
      <c r="H1" s="22"/>
      <c r="I1" s="22"/>
      <c r="J1" s="23"/>
      <c r="K1" s="24"/>
      <c r="L1" s="21"/>
    </row>
    <row r="2" spans="1:12" ht="14.4" x14ac:dyDescent="0.25">
      <c r="A2" s="6">
        <v>43467</v>
      </c>
      <c r="B2" s="5">
        <v>9.42</v>
      </c>
      <c r="C2" s="5">
        <v>9.16</v>
      </c>
      <c r="D2" s="5">
        <v>9.19</v>
      </c>
      <c r="E2" s="5">
        <f>B2-C2</f>
        <v>0.25999999999999979</v>
      </c>
      <c r="G2" s="19"/>
      <c r="H2" s="3"/>
      <c r="I2" s="3"/>
      <c r="J2" s="16"/>
      <c r="K2"/>
    </row>
    <row r="3" spans="1:12" ht="14.4" x14ac:dyDescent="0.25">
      <c r="A3" s="6">
        <v>43468</v>
      </c>
      <c r="B3" s="5">
        <v>9.33</v>
      </c>
      <c r="C3" s="5">
        <v>9.15</v>
      </c>
      <c r="D3" s="5">
        <v>9.2799999999999994</v>
      </c>
      <c r="E3" s="5">
        <f t="shared" ref="E3:E30" si="0">MAX(B3-C3,B3-D2,D2-C3)</f>
        <v>0.17999999999999972</v>
      </c>
      <c r="G3" s="19"/>
      <c r="H3" s="3"/>
      <c r="I3" s="3"/>
      <c r="J3" s="16"/>
      <c r="K3"/>
    </row>
    <row r="4" spans="1:12" ht="16.8" x14ac:dyDescent="0.25">
      <c r="A4" s="6">
        <v>43469</v>
      </c>
      <c r="B4" s="5">
        <v>9.82</v>
      </c>
      <c r="C4" s="5">
        <v>9.2200000000000006</v>
      </c>
      <c r="D4" s="5">
        <v>9.75</v>
      </c>
      <c r="E4" s="5">
        <f t="shared" si="0"/>
        <v>0.59999999999999964</v>
      </c>
      <c r="G4" s="27">
        <v>1</v>
      </c>
      <c r="H4" s="3" t="s">
        <v>15</v>
      </c>
      <c r="I4" s="3"/>
      <c r="J4" s="16"/>
      <c r="K4"/>
    </row>
    <row r="5" spans="1:12" ht="14.4" x14ac:dyDescent="0.25">
      <c r="A5" s="6">
        <v>43472</v>
      </c>
      <c r="B5" s="5">
        <v>9.85</v>
      </c>
      <c r="C5" s="5">
        <v>9.6300000000000008</v>
      </c>
      <c r="D5" s="5">
        <v>9.74</v>
      </c>
      <c r="E5" s="5">
        <f t="shared" si="0"/>
        <v>0.21999999999999886</v>
      </c>
      <c r="G5" s="27">
        <v>2</v>
      </c>
      <c r="H5" s="3" t="s">
        <v>16</v>
      </c>
      <c r="I5" s="3"/>
      <c r="J5" s="16"/>
      <c r="K5"/>
    </row>
    <row r="6" spans="1:12" ht="14.4" x14ac:dyDescent="0.25">
      <c r="A6" s="6">
        <v>43473</v>
      </c>
      <c r="B6" s="5">
        <v>9.74</v>
      </c>
      <c r="C6" s="5">
        <v>9.6199999999999992</v>
      </c>
      <c r="D6" s="5">
        <v>9.66</v>
      </c>
      <c r="E6" s="5">
        <f t="shared" si="0"/>
        <v>0.12000000000000099</v>
      </c>
      <c r="G6" s="27"/>
      <c r="H6" s="17" t="s">
        <v>17</v>
      </c>
      <c r="I6" s="3" t="s">
        <v>18</v>
      </c>
      <c r="J6" s="16"/>
      <c r="K6"/>
    </row>
    <row r="7" spans="1:12" ht="14.4" x14ac:dyDescent="0.25">
      <c r="A7" s="6">
        <v>43474</v>
      </c>
      <c r="B7" s="5">
        <v>10.08</v>
      </c>
      <c r="C7" s="5">
        <v>9.6999999999999993</v>
      </c>
      <c r="D7" s="5">
        <v>9.94</v>
      </c>
      <c r="E7" s="5">
        <f t="shared" si="0"/>
        <v>0.41999999999999993</v>
      </c>
      <c r="G7" s="27"/>
      <c r="H7" s="17" t="s">
        <v>17</v>
      </c>
      <c r="I7" s="3" t="s">
        <v>19</v>
      </c>
      <c r="J7" s="16"/>
      <c r="K7"/>
    </row>
    <row r="8" spans="1:12" ht="14.4" x14ac:dyDescent="0.25">
      <c r="A8" s="6">
        <v>43475</v>
      </c>
      <c r="B8" s="5">
        <v>10.199999999999999</v>
      </c>
      <c r="C8" s="5">
        <v>9.86</v>
      </c>
      <c r="D8" s="5">
        <v>10.1</v>
      </c>
      <c r="E8" s="5">
        <f t="shared" si="0"/>
        <v>0.33999999999999986</v>
      </c>
      <c r="G8" s="27"/>
      <c r="H8" s="17" t="s">
        <v>17</v>
      </c>
      <c r="I8" s="3" t="s">
        <v>20</v>
      </c>
      <c r="J8" s="16"/>
      <c r="K8"/>
    </row>
    <row r="9" spans="1:12" ht="16.8" x14ac:dyDescent="0.25">
      <c r="A9" s="6">
        <v>43476</v>
      </c>
      <c r="B9" s="5">
        <v>10.220000000000001</v>
      </c>
      <c r="C9" s="5">
        <v>10.050000000000001</v>
      </c>
      <c r="D9" s="5">
        <v>10.199999999999999</v>
      </c>
      <c r="E9" s="5">
        <f t="shared" si="0"/>
        <v>0.16999999999999993</v>
      </c>
      <c r="G9" s="28">
        <v>3</v>
      </c>
      <c r="H9" s="18" t="s">
        <v>21</v>
      </c>
      <c r="I9" s="3"/>
      <c r="J9" s="3"/>
      <c r="K9"/>
    </row>
    <row r="10" spans="1:12" ht="14.4" x14ac:dyDescent="0.25">
      <c r="A10" s="6">
        <v>43479</v>
      </c>
      <c r="B10" s="5">
        <v>10.25</v>
      </c>
      <c r="C10" s="5">
        <v>10.07</v>
      </c>
      <c r="D10" s="5">
        <v>10.11</v>
      </c>
      <c r="E10" s="5">
        <f t="shared" si="0"/>
        <v>0.17999999999999972</v>
      </c>
      <c r="G10" s="28">
        <v>4</v>
      </c>
      <c r="H10" s="18" t="s">
        <v>22</v>
      </c>
      <c r="I10" s="3"/>
      <c r="J10" s="3"/>
      <c r="K10"/>
    </row>
    <row r="11" spans="1:12" ht="14.4" x14ac:dyDescent="0.25">
      <c r="A11" s="6">
        <v>43480</v>
      </c>
      <c r="B11" s="5">
        <v>10.28</v>
      </c>
      <c r="C11" s="5">
        <v>10.09</v>
      </c>
      <c r="D11" s="5">
        <v>10.24</v>
      </c>
      <c r="E11" s="5">
        <f t="shared" si="0"/>
        <v>0.1899999999999995</v>
      </c>
      <c r="G11" s="19"/>
      <c r="H11" s="3"/>
      <c r="I11" s="3"/>
      <c r="J11" s="16"/>
      <c r="K11"/>
    </row>
    <row r="12" spans="1:12" ht="14.4" x14ac:dyDescent="0.25">
      <c r="A12" s="6">
        <v>43481</v>
      </c>
      <c r="B12" s="5">
        <v>10.5</v>
      </c>
      <c r="C12" s="5">
        <v>10.23</v>
      </c>
      <c r="D12" s="5">
        <v>10.48</v>
      </c>
      <c r="E12" s="5">
        <f t="shared" si="0"/>
        <v>0.26999999999999957</v>
      </c>
      <c r="G12" s="19"/>
      <c r="H12" s="3"/>
      <c r="I12" s="3"/>
      <c r="J12"/>
      <c r="K12"/>
    </row>
    <row r="13" spans="1:12" ht="14.4" x14ac:dyDescent="0.25">
      <c r="A13" s="6">
        <v>43482</v>
      </c>
      <c r="B13" s="5">
        <v>10.57</v>
      </c>
      <c r="C13" s="5">
        <v>10.17</v>
      </c>
      <c r="D13" s="5">
        <v>10.25</v>
      </c>
      <c r="E13" s="5">
        <f t="shared" si="0"/>
        <v>0.40000000000000036</v>
      </c>
      <c r="G13" s="19"/>
      <c r="H13" s="3"/>
      <c r="I13" s="3"/>
      <c r="J13" s="16"/>
      <c r="K13"/>
    </row>
    <row r="14" spans="1:12" ht="14.4" x14ac:dyDescent="0.25">
      <c r="A14" s="6">
        <v>43483</v>
      </c>
      <c r="B14" s="5">
        <v>10.49</v>
      </c>
      <c r="C14" s="5">
        <v>10.28</v>
      </c>
      <c r="D14" s="5">
        <v>10.43</v>
      </c>
      <c r="E14" s="5">
        <f t="shared" si="0"/>
        <v>0.24000000000000021</v>
      </c>
      <c r="G14" s="19"/>
      <c r="H14" s="3"/>
      <c r="I14" s="3"/>
      <c r="J14" s="16"/>
      <c r="K14"/>
    </row>
    <row r="15" spans="1:12" ht="14.4" x14ac:dyDescent="0.25">
      <c r="A15" s="6">
        <v>43486</v>
      </c>
      <c r="B15" s="5">
        <v>10.47</v>
      </c>
      <c r="C15" s="5">
        <v>10.32</v>
      </c>
      <c r="D15" s="5">
        <v>10.34</v>
      </c>
      <c r="E15" s="5">
        <f t="shared" si="0"/>
        <v>0.15000000000000036</v>
      </c>
      <c r="F15" s="5">
        <f>AVERAGE(E2:E15)</f>
        <v>0.26714285714285702</v>
      </c>
      <c r="G15" s="19"/>
      <c r="H15" s="3"/>
      <c r="I15" s="3"/>
      <c r="J15" s="16"/>
      <c r="K15"/>
    </row>
    <row r="16" spans="1:12" ht="14.4" x14ac:dyDescent="0.25">
      <c r="A16" s="6">
        <v>43487</v>
      </c>
      <c r="B16" s="5">
        <v>10.44</v>
      </c>
      <c r="C16" s="5">
        <v>10.26</v>
      </c>
      <c r="D16" s="5">
        <v>10.28</v>
      </c>
      <c r="E16" s="5">
        <f t="shared" si="0"/>
        <v>0.17999999999999972</v>
      </c>
      <c r="F16" s="5">
        <f>(F15*13+E16)/14</f>
        <v>0.26091836734693863</v>
      </c>
      <c r="G16" s="19"/>
      <c r="H16" s="3"/>
      <c r="I16" s="3"/>
      <c r="J16" s="16"/>
      <c r="K16"/>
    </row>
    <row r="17" spans="1:11" ht="14.4" x14ac:dyDescent="0.25">
      <c r="A17" s="6">
        <v>43488</v>
      </c>
      <c r="B17" s="5">
        <v>10.47</v>
      </c>
      <c r="C17" s="5">
        <v>10.29</v>
      </c>
      <c r="D17" s="5">
        <v>10.35</v>
      </c>
      <c r="E17" s="5">
        <f t="shared" si="0"/>
        <v>0.19000000000000128</v>
      </c>
      <c r="F17" s="5">
        <f t="shared" ref="F17:F30" si="1">(F16*13+E17)/14</f>
        <v>0.25585276967930026</v>
      </c>
      <c r="G17" s="19"/>
      <c r="H17" s="3"/>
      <c r="I17" s="3"/>
      <c r="J17" s="16"/>
      <c r="K17"/>
    </row>
    <row r="18" spans="1:11" ht="14.4" x14ac:dyDescent="0.25">
      <c r="A18" s="6">
        <v>43489</v>
      </c>
      <c r="B18" s="5">
        <v>10.55</v>
      </c>
      <c r="C18" s="5">
        <v>10.37</v>
      </c>
      <c r="D18" s="5">
        <v>10.52</v>
      </c>
      <c r="E18" s="5">
        <f t="shared" si="0"/>
        <v>0.20000000000000107</v>
      </c>
      <c r="F18" s="5">
        <f t="shared" si="1"/>
        <v>0.25186328613077891</v>
      </c>
      <c r="G18" s="19"/>
      <c r="H18" s="3"/>
      <c r="I18" s="3"/>
      <c r="J18" s="16"/>
      <c r="K18"/>
    </row>
    <row r="19" spans="1:11" ht="14.4" x14ac:dyDescent="0.25">
      <c r="A19" s="6">
        <v>43490</v>
      </c>
      <c r="B19" s="5">
        <v>11.04</v>
      </c>
      <c r="C19" s="5">
        <v>10.55</v>
      </c>
      <c r="D19" s="5">
        <v>11</v>
      </c>
      <c r="E19" s="5">
        <f t="shared" si="0"/>
        <v>0.51999999999999957</v>
      </c>
      <c r="F19" s="5">
        <f t="shared" si="1"/>
        <v>0.27101590855000895</v>
      </c>
      <c r="G19" s="19"/>
      <c r="H19" s="3"/>
      <c r="I19" s="3"/>
      <c r="J19" s="16"/>
      <c r="K19"/>
    </row>
    <row r="20" spans="1:11" ht="14.4" x14ac:dyDescent="0.25">
      <c r="A20" s="6">
        <v>43493</v>
      </c>
      <c r="B20" s="5">
        <v>11.14</v>
      </c>
      <c r="C20" s="5">
        <v>10.88</v>
      </c>
      <c r="D20" s="5">
        <v>10.94</v>
      </c>
      <c r="E20" s="5">
        <f t="shared" si="0"/>
        <v>0.25999999999999979</v>
      </c>
      <c r="F20" s="5">
        <f t="shared" si="1"/>
        <v>0.27022905793929403</v>
      </c>
      <c r="G20" s="19"/>
      <c r="H20" s="3"/>
      <c r="I20" s="3"/>
      <c r="J20" s="16"/>
      <c r="K20"/>
    </row>
    <row r="21" spans="1:11" ht="14.4" x14ac:dyDescent="0.25">
      <c r="A21" s="6">
        <v>43494</v>
      </c>
      <c r="B21" s="5">
        <v>11.07</v>
      </c>
      <c r="C21" s="5">
        <v>10.77</v>
      </c>
      <c r="D21" s="5">
        <v>11</v>
      </c>
      <c r="E21" s="5">
        <f t="shared" si="0"/>
        <v>0.30000000000000071</v>
      </c>
      <c r="F21" s="5">
        <f t="shared" si="1"/>
        <v>0.27235555380077309</v>
      </c>
      <c r="G21" s="19"/>
      <c r="H21" s="3"/>
      <c r="I21" s="3"/>
      <c r="J21" s="16"/>
      <c r="K21"/>
    </row>
    <row r="22" spans="1:11" ht="14.4" x14ac:dyDescent="0.25">
      <c r="A22" s="6">
        <v>43495</v>
      </c>
      <c r="B22" s="5">
        <v>11.18</v>
      </c>
      <c r="C22" s="5">
        <v>10.86</v>
      </c>
      <c r="D22" s="5">
        <v>10.95</v>
      </c>
      <c r="E22" s="5">
        <f t="shared" si="0"/>
        <v>0.32000000000000028</v>
      </c>
      <c r="F22" s="5">
        <f t="shared" si="1"/>
        <v>0.27575872852928934</v>
      </c>
      <c r="G22" s="19"/>
      <c r="H22" s="3"/>
      <c r="I22" s="3"/>
      <c r="J22" s="16"/>
      <c r="K22"/>
    </row>
    <row r="23" spans="1:11" ht="14.4" x14ac:dyDescent="0.25">
      <c r="A23" s="6">
        <v>43496</v>
      </c>
      <c r="B23" s="5">
        <v>11.2</v>
      </c>
      <c r="C23" s="5">
        <v>10.94</v>
      </c>
      <c r="D23" s="5">
        <v>11.1</v>
      </c>
      <c r="E23" s="5">
        <f t="shared" si="0"/>
        <v>0.25999999999999979</v>
      </c>
      <c r="F23" s="5">
        <f t="shared" si="1"/>
        <v>0.2746331050629115</v>
      </c>
      <c r="G23" s="19"/>
      <c r="H23" s="3"/>
      <c r="I23" s="3"/>
      <c r="J23" s="16"/>
      <c r="K23"/>
    </row>
    <row r="24" spans="1:11" ht="14.4" x14ac:dyDescent="0.25">
      <c r="A24" s="6">
        <v>43497</v>
      </c>
      <c r="B24" s="5">
        <v>11.25</v>
      </c>
      <c r="C24" s="5">
        <v>10.96</v>
      </c>
      <c r="D24" s="5">
        <v>11.2</v>
      </c>
      <c r="E24" s="5">
        <f t="shared" si="0"/>
        <v>0.28999999999999915</v>
      </c>
      <c r="F24" s="5">
        <f t="shared" si="1"/>
        <v>0.27573074041556062</v>
      </c>
      <c r="G24" s="19"/>
      <c r="H24" s="3"/>
      <c r="I24" s="3"/>
      <c r="J24" s="16"/>
      <c r="K24"/>
    </row>
    <row r="25" spans="1:11" ht="14.4" x14ac:dyDescent="0.25">
      <c r="A25" s="6">
        <v>43507</v>
      </c>
      <c r="B25" s="5">
        <v>11.21</v>
      </c>
      <c r="C25" s="5">
        <v>10.97</v>
      </c>
      <c r="D25" s="5">
        <v>11.21</v>
      </c>
      <c r="E25" s="5">
        <f t="shared" si="0"/>
        <v>0.24000000000000021</v>
      </c>
      <c r="F25" s="5">
        <f t="shared" si="1"/>
        <v>0.27317854467159203</v>
      </c>
      <c r="G25" s="19"/>
      <c r="H25" s="3"/>
      <c r="I25" s="3"/>
      <c r="J25" s="16"/>
      <c r="K25"/>
    </row>
    <row r="26" spans="1:11" ht="14.4" x14ac:dyDescent="0.25">
      <c r="A26" s="6">
        <v>43508</v>
      </c>
      <c r="B26" s="5">
        <v>11.31</v>
      </c>
      <c r="C26" s="5">
        <v>11.03</v>
      </c>
      <c r="D26" s="5">
        <v>11.19</v>
      </c>
      <c r="E26" s="5">
        <f t="shared" si="0"/>
        <v>0.28000000000000114</v>
      </c>
      <c r="F26" s="5">
        <f t="shared" si="1"/>
        <v>0.27366579148076414</v>
      </c>
      <c r="G26" s="19"/>
      <c r="H26" s="3"/>
      <c r="I26" s="3"/>
      <c r="J26" s="16"/>
      <c r="K26"/>
    </row>
    <row r="27" spans="1:11" ht="14.4" x14ac:dyDescent="0.25">
      <c r="A27" s="6">
        <v>43509</v>
      </c>
      <c r="B27" s="5">
        <v>11.41</v>
      </c>
      <c r="C27" s="5">
        <v>11.12</v>
      </c>
      <c r="D27" s="5">
        <v>11.38</v>
      </c>
      <c r="E27" s="5">
        <f t="shared" si="0"/>
        <v>0.29000000000000092</v>
      </c>
      <c r="F27" s="5">
        <f t="shared" si="1"/>
        <v>0.27483252066070962</v>
      </c>
      <c r="G27" s="19"/>
      <c r="H27" s="3"/>
      <c r="I27" s="3"/>
      <c r="J27" s="16"/>
      <c r="K27"/>
    </row>
    <row r="28" spans="1:11" ht="14.4" x14ac:dyDescent="0.25">
      <c r="A28" s="6">
        <v>43510</v>
      </c>
      <c r="B28" s="5">
        <v>11.33</v>
      </c>
      <c r="C28" s="5">
        <v>11.19</v>
      </c>
      <c r="D28" s="5">
        <v>11.25</v>
      </c>
      <c r="E28" s="5">
        <f t="shared" si="0"/>
        <v>0.19000000000000128</v>
      </c>
      <c r="F28" s="5">
        <f t="shared" si="1"/>
        <v>0.26877305489923048</v>
      </c>
      <c r="G28" s="19"/>
      <c r="H28" s="3"/>
      <c r="I28" s="3"/>
      <c r="J28" s="16"/>
      <c r="K28"/>
    </row>
    <row r="29" spans="1:11" ht="14.4" x14ac:dyDescent="0.25">
      <c r="A29" s="6">
        <v>43511</v>
      </c>
      <c r="B29" s="5">
        <v>11.23</v>
      </c>
      <c r="C29" s="5">
        <v>10.9</v>
      </c>
      <c r="D29" s="5">
        <v>10.95</v>
      </c>
      <c r="E29" s="5">
        <f t="shared" si="0"/>
        <v>0.34999999999999964</v>
      </c>
      <c r="F29" s="5">
        <f t="shared" si="1"/>
        <v>0.27457497954928545</v>
      </c>
      <c r="G29" s="19"/>
      <c r="H29" s="3"/>
      <c r="I29" s="3"/>
      <c r="J29" s="16"/>
      <c r="K29"/>
    </row>
    <row r="30" spans="1:11" ht="14.4" x14ac:dyDescent="0.25">
      <c r="A30" s="6">
        <v>43514</v>
      </c>
      <c r="B30" s="5">
        <v>11.36</v>
      </c>
      <c r="C30" s="5">
        <v>11.04</v>
      </c>
      <c r="D30" s="5">
        <v>11.36</v>
      </c>
      <c r="E30" s="5">
        <f t="shared" si="0"/>
        <v>0.41000000000000014</v>
      </c>
      <c r="F30" s="5">
        <f t="shared" si="1"/>
        <v>0.28424819529576506</v>
      </c>
      <c r="G30" s="19"/>
      <c r="H30" s="3"/>
      <c r="I30" s="3"/>
      <c r="J30" s="16"/>
      <c r="K30"/>
    </row>
    <row r="31" spans="1:11" x14ac:dyDescent="0.25">
      <c r="A31" s="6">
        <v>43515</v>
      </c>
      <c r="B31" s="5">
        <v>11.62</v>
      </c>
      <c r="C31" s="5">
        <v>11.24</v>
      </c>
      <c r="D31" s="5">
        <v>11.27</v>
      </c>
      <c r="E31" s="5">
        <f t="shared" ref="E31:E94" si="2">MAX(B31-C31,B31-D30,D30-C31)</f>
        <v>0.37999999999999901</v>
      </c>
      <c r="F31" s="5">
        <f t="shared" ref="F31:F94" si="3">(F30*13+E31)/14</f>
        <v>0.29108760991749605</v>
      </c>
    </row>
    <row r="32" spans="1:11" x14ac:dyDescent="0.25">
      <c r="A32" s="6">
        <v>43516</v>
      </c>
      <c r="B32" s="5">
        <v>11.53</v>
      </c>
      <c r="C32" s="5">
        <v>11.25</v>
      </c>
      <c r="D32" s="5">
        <v>11.41</v>
      </c>
      <c r="E32" s="5">
        <f t="shared" si="2"/>
        <v>0.27999999999999936</v>
      </c>
      <c r="F32" s="5">
        <f t="shared" si="3"/>
        <v>0.29029563778053202</v>
      </c>
    </row>
    <row r="33" spans="1:6" x14ac:dyDescent="0.25">
      <c r="A33" s="6">
        <v>43517</v>
      </c>
      <c r="B33" s="5">
        <v>11.55</v>
      </c>
      <c r="C33" s="5">
        <v>11.28</v>
      </c>
      <c r="D33" s="5">
        <v>11.36</v>
      </c>
      <c r="E33" s="5">
        <f t="shared" si="2"/>
        <v>0.27000000000000135</v>
      </c>
      <c r="F33" s="5">
        <f t="shared" si="3"/>
        <v>0.28884594936763691</v>
      </c>
    </row>
    <row r="34" spans="1:6" x14ac:dyDescent="0.25">
      <c r="A34" s="6">
        <v>43518</v>
      </c>
      <c r="B34" s="5">
        <v>11.57</v>
      </c>
      <c r="C34" s="5">
        <v>11.15</v>
      </c>
      <c r="D34" s="5">
        <v>11.54</v>
      </c>
      <c r="E34" s="5">
        <f t="shared" si="2"/>
        <v>0.41999999999999993</v>
      </c>
      <c r="F34" s="5">
        <f t="shared" si="3"/>
        <v>0.29821409584137715</v>
      </c>
    </row>
    <row r="35" spans="1:6" x14ac:dyDescent="0.25">
      <c r="A35" s="6">
        <v>43521</v>
      </c>
      <c r="B35" s="5">
        <v>12.64</v>
      </c>
      <c r="C35" s="5">
        <v>11.57</v>
      </c>
      <c r="D35" s="5">
        <v>12.55</v>
      </c>
      <c r="E35" s="5">
        <f t="shared" si="2"/>
        <v>1.1000000000000014</v>
      </c>
      <c r="F35" s="5">
        <f t="shared" si="3"/>
        <v>0.35548451756699312</v>
      </c>
    </row>
    <row r="36" spans="1:6" x14ac:dyDescent="0.25">
      <c r="A36" s="6">
        <v>43522</v>
      </c>
      <c r="B36" s="5">
        <v>12.57</v>
      </c>
      <c r="C36" s="5">
        <v>12.15</v>
      </c>
      <c r="D36" s="5">
        <v>12.2</v>
      </c>
      <c r="E36" s="5">
        <f t="shared" si="2"/>
        <v>0.41999999999999993</v>
      </c>
      <c r="F36" s="5">
        <f t="shared" si="3"/>
        <v>0.36009276631220788</v>
      </c>
    </row>
    <row r="37" spans="1:6" x14ac:dyDescent="0.25">
      <c r="A37" s="6">
        <v>43523</v>
      </c>
      <c r="B37" s="5">
        <v>12.66</v>
      </c>
      <c r="C37" s="5">
        <v>12.15</v>
      </c>
      <c r="D37" s="5">
        <v>12.4</v>
      </c>
      <c r="E37" s="5">
        <f t="shared" si="2"/>
        <v>0.50999999999999979</v>
      </c>
      <c r="F37" s="5">
        <f t="shared" si="3"/>
        <v>0.37080042586133588</v>
      </c>
    </row>
    <row r="38" spans="1:6" x14ac:dyDescent="0.25">
      <c r="A38" s="6">
        <v>43524</v>
      </c>
      <c r="B38" s="5">
        <v>12.61</v>
      </c>
      <c r="C38" s="5">
        <v>12.27</v>
      </c>
      <c r="D38" s="5">
        <v>12.36</v>
      </c>
      <c r="E38" s="5">
        <f t="shared" si="2"/>
        <v>0.33999999999999986</v>
      </c>
      <c r="F38" s="5">
        <f t="shared" si="3"/>
        <v>0.36860039544266904</v>
      </c>
    </row>
    <row r="39" spans="1:6" x14ac:dyDescent="0.25">
      <c r="A39" s="6">
        <v>43525</v>
      </c>
      <c r="B39" s="5">
        <v>12.78</v>
      </c>
      <c r="C39" s="5">
        <v>12.2</v>
      </c>
      <c r="D39" s="5">
        <v>12.76</v>
      </c>
      <c r="E39" s="5">
        <f t="shared" si="2"/>
        <v>0.58000000000000007</v>
      </c>
      <c r="F39" s="5">
        <f t="shared" si="3"/>
        <v>0.38370036719676415</v>
      </c>
    </row>
    <row r="40" spans="1:6" x14ac:dyDescent="0.25">
      <c r="A40" s="6">
        <v>43528</v>
      </c>
      <c r="B40" s="5">
        <v>13.38</v>
      </c>
      <c r="C40" s="5">
        <v>12.62</v>
      </c>
      <c r="D40" s="5">
        <v>12.99</v>
      </c>
      <c r="E40" s="5">
        <f t="shared" si="2"/>
        <v>0.76000000000000156</v>
      </c>
      <c r="F40" s="5">
        <f t="shared" si="3"/>
        <v>0.4105789123969954</v>
      </c>
    </row>
    <row r="41" spans="1:6" x14ac:dyDescent="0.25">
      <c r="A41" s="6">
        <v>43529</v>
      </c>
      <c r="B41" s="5">
        <v>13.29</v>
      </c>
      <c r="C41" s="5">
        <v>12.84</v>
      </c>
      <c r="D41" s="5">
        <v>13.06</v>
      </c>
      <c r="E41" s="5">
        <f t="shared" si="2"/>
        <v>0.44999999999999929</v>
      </c>
      <c r="F41" s="5">
        <f t="shared" si="3"/>
        <v>0.41339470436863851</v>
      </c>
    </row>
    <row r="42" spans="1:6" x14ac:dyDescent="0.25">
      <c r="A42" s="6">
        <v>43530</v>
      </c>
      <c r="B42" s="5">
        <v>13.15</v>
      </c>
      <c r="C42" s="5">
        <v>12.84</v>
      </c>
      <c r="D42" s="5">
        <v>13.08</v>
      </c>
      <c r="E42" s="5">
        <f t="shared" si="2"/>
        <v>0.3100000000000005</v>
      </c>
      <c r="F42" s="5">
        <f t="shared" si="3"/>
        <v>0.40600936834230722</v>
      </c>
    </row>
    <row r="43" spans="1:6" x14ac:dyDescent="0.25">
      <c r="A43" s="6">
        <v>43531</v>
      </c>
      <c r="B43" s="5">
        <v>13.06</v>
      </c>
      <c r="C43" s="5">
        <v>12.55</v>
      </c>
      <c r="D43" s="5">
        <v>12.74</v>
      </c>
      <c r="E43" s="5">
        <f t="shared" si="2"/>
        <v>0.52999999999999936</v>
      </c>
      <c r="F43" s="5">
        <f t="shared" si="3"/>
        <v>0.41486584203214238</v>
      </c>
    </row>
    <row r="44" spans="1:6" x14ac:dyDescent="0.25">
      <c r="A44" s="6">
        <v>43532</v>
      </c>
      <c r="B44" s="5">
        <v>12.7</v>
      </c>
      <c r="C44" s="5">
        <v>12.25</v>
      </c>
      <c r="D44" s="5">
        <v>12.3</v>
      </c>
      <c r="E44" s="5">
        <f t="shared" si="2"/>
        <v>0.49000000000000021</v>
      </c>
      <c r="F44" s="5">
        <f t="shared" si="3"/>
        <v>0.42023256760127509</v>
      </c>
    </row>
    <row r="45" spans="1:6" x14ac:dyDescent="0.25">
      <c r="A45" s="6">
        <v>43535</v>
      </c>
      <c r="B45" s="5">
        <v>12.49</v>
      </c>
      <c r="C45" s="5">
        <v>12.05</v>
      </c>
      <c r="D45" s="5">
        <v>12.32</v>
      </c>
      <c r="E45" s="5">
        <f t="shared" si="2"/>
        <v>0.4399999999999995</v>
      </c>
      <c r="F45" s="5">
        <f t="shared" si="3"/>
        <v>0.42164452705832683</v>
      </c>
    </row>
    <row r="46" spans="1:6" x14ac:dyDescent="0.25">
      <c r="A46" s="6">
        <v>43536</v>
      </c>
      <c r="B46" s="5">
        <v>12.64</v>
      </c>
      <c r="C46" s="5">
        <v>12.24</v>
      </c>
      <c r="D46" s="5">
        <v>12.36</v>
      </c>
      <c r="E46" s="5">
        <f t="shared" si="2"/>
        <v>0.40000000000000036</v>
      </c>
      <c r="F46" s="5">
        <f t="shared" si="3"/>
        <v>0.42009848941130351</v>
      </c>
    </row>
    <row r="47" spans="1:6" x14ac:dyDescent="0.25">
      <c r="A47" s="6">
        <v>43537</v>
      </c>
      <c r="B47" s="5">
        <v>12.55</v>
      </c>
      <c r="C47" s="5">
        <v>12.13</v>
      </c>
      <c r="D47" s="5">
        <v>12.37</v>
      </c>
      <c r="E47" s="5">
        <f t="shared" si="2"/>
        <v>0.41999999999999993</v>
      </c>
      <c r="F47" s="5">
        <f t="shared" si="3"/>
        <v>0.42009145445335327</v>
      </c>
    </row>
    <row r="48" spans="1:6" x14ac:dyDescent="0.25">
      <c r="A48" s="6">
        <v>43538</v>
      </c>
      <c r="B48" s="5">
        <v>12.62</v>
      </c>
      <c r="C48" s="5">
        <v>12.27</v>
      </c>
      <c r="D48" s="5">
        <v>12.43</v>
      </c>
      <c r="E48" s="5">
        <f t="shared" si="2"/>
        <v>0.34999999999999964</v>
      </c>
      <c r="F48" s="5">
        <f t="shared" si="3"/>
        <v>0.41508492199239944</v>
      </c>
    </row>
    <row r="49" spans="1:6" x14ac:dyDescent="0.25">
      <c r="A49" s="6">
        <v>43539</v>
      </c>
      <c r="B49" s="5">
        <v>12.68</v>
      </c>
      <c r="C49" s="5">
        <v>12.34</v>
      </c>
      <c r="D49" s="5">
        <v>12.5</v>
      </c>
      <c r="E49" s="5">
        <f t="shared" si="2"/>
        <v>0.33999999999999986</v>
      </c>
      <c r="F49" s="5">
        <f t="shared" si="3"/>
        <v>0.40972171327865664</v>
      </c>
    </row>
    <row r="50" spans="1:6" x14ac:dyDescent="0.25">
      <c r="A50" s="6">
        <v>43542</v>
      </c>
      <c r="B50" s="5">
        <v>12.94</v>
      </c>
      <c r="C50" s="5">
        <v>12.32</v>
      </c>
      <c r="D50" s="5">
        <v>12.91</v>
      </c>
      <c r="E50" s="5">
        <f t="shared" si="2"/>
        <v>0.61999999999999922</v>
      </c>
      <c r="F50" s="5">
        <f t="shared" si="3"/>
        <v>0.42474159090160973</v>
      </c>
    </row>
    <row r="51" spans="1:6" x14ac:dyDescent="0.25">
      <c r="A51" s="6">
        <v>43543</v>
      </c>
      <c r="B51" s="5">
        <v>12.94</v>
      </c>
      <c r="C51" s="5">
        <v>12.61</v>
      </c>
      <c r="D51" s="5">
        <v>12.79</v>
      </c>
      <c r="E51" s="5">
        <f t="shared" si="2"/>
        <v>0.33000000000000007</v>
      </c>
      <c r="F51" s="5">
        <f t="shared" si="3"/>
        <v>0.41797433440863763</v>
      </c>
    </row>
    <row r="52" spans="1:6" x14ac:dyDescent="0.25">
      <c r="A52" s="6">
        <v>43544</v>
      </c>
      <c r="B52" s="5">
        <v>12.88</v>
      </c>
      <c r="C52" s="5">
        <v>12.62</v>
      </c>
      <c r="D52" s="5">
        <v>12.75</v>
      </c>
      <c r="E52" s="5">
        <f t="shared" si="2"/>
        <v>0.26000000000000156</v>
      </c>
      <c r="F52" s="5">
        <f t="shared" si="3"/>
        <v>0.40669045337944931</v>
      </c>
    </row>
    <row r="53" spans="1:6" x14ac:dyDescent="0.25">
      <c r="A53" s="6">
        <v>43545</v>
      </c>
      <c r="B53" s="5">
        <v>12.8</v>
      </c>
      <c r="C53" s="5">
        <v>12.58</v>
      </c>
      <c r="D53" s="5">
        <v>12.69</v>
      </c>
      <c r="E53" s="5">
        <f t="shared" si="2"/>
        <v>0.22000000000000064</v>
      </c>
      <c r="F53" s="5">
        <f t="shared" si="3"/>
        <v>0.39335542099520293</v>
      </c>
    </row>
    <row r="54" spans="1:6" x14ac:dyDescent="0.25">
      <c r="A54" s="6">
        <v>43546</v>
      </c>
      <c r="B54" s="5">
        <v>12.74</v>
      </c>
      <c r="C54" s="5">
        <v>12.5</v>
      </c>
      <c r="D54" s="5">
        <v>12.59</v>
      </c>
      <c r="E54" s="5">
        <f t="shared" si="2"/>
        <v>0.24000000000000021</v>
      </c>
      <c r="F54" s="5">
        <f t="shared" si="3"/>
        <v>0.38240146235268846</v>
      </c>
    </row>
    <row r="55" spans="1:6" x14ac:dyDescent="0.25">
      <c r="A55" s="6">
        <v>43549</v>
      </c>
      <c r="B55" s="5">
        <v>12.4</v>
      </c>
      <c r="C55" s="5">
        <v>12.1</v>
      </c>
      <c r="D55" s="5">
        <v>12.11</v>
      </c>
      <c r="E55" s="5">
        <f t="shared" si="2"/>
        <v>0.49000000000000021</v>
      </c>
      <c r="F55" s="5">
        <f t="shared" si="3"/>
        <v>0.39008707218463934</v>
      </c>
    </row>
    <row r="56" spans="1:6" x14ac:dyDescent="0.25">
      <c r="A56" s="6">
        <v>43550</v>
      </c>
      <c r="B56" s="5">
        <v>12.29</v>
      </c>
      <c r="C56" s="5">
        <v>12.01</v>
      </c>
      <c r="D56" s="5">
        <v>12.1</v>
      </c>
      <c r="E56" s="5">
        <f t="shared" si="2"/>
        <v>0.27999999999999936</v>
      </c>
      <c r="F56" s="5">
        <f t="shared" si="3"/>
        <v>0.38222370988573651</v>
      </c>
    </row>
    <row r="57" spans="1:6" x14ac:dyDescent="0.25">
      <c r="A57" s="6">
        <v>43551</v>
      </c>
      <c r="B57" s="5">
        <v>12.47</v>
      </c>
      <c r="C57" s="5">
        <v>12.18</v>
      </c>
      <c r="D57" s="5">
        <v>12.38</v>
      </c>
      <c r="E57" s="5">
        <f t="shared" si="2"/>
        <v>0.37000000000000099</v>
      </c>
      <c r="F57" s="5">
        <f t="shared" si="3"/>
        <v>0.38135058775104108</v>
      </c>
    </row>
    <row r="58" spans="1:6" x14ac:dyDescent="0.25">
      <c r="A58" s="6">
        <v>43552</v>
      </c>
      <c r="B58" s="5">
        <v>12.31</v>
      </c>
      <c r="C58" s="5">
        <v>12.1</v>
      </c>
      <c r="D58" s="5">
        <v>12.22</v>
      </c>
      <c r="E58" s="5">
        <f t="shared" si="2"/>
        <v>0.28000000000000114</v>
      </c>
      <c r="F58" s="5">
        <f t="shared" si="3"/>
        <v>0.37411126005453826</v>
      </c>
    </row>
    <row r="59" spans="1:6" x14ac:dyDescent="0.25">
      <c r="A59" s="6">
        <v>43553</v>
      </c>
      <c r="B59" s="5">
        <v>12.82</v>
      </c>
      <c r="C59" s="5">
        <v>12.21</v>
      </c>
      <c r="D59" s="5">
        <v>12.82</v>
      </c>
      <c r="E59" s="5">
        <f t="shared" si="2"/>
        <v>0.60999999999999943</v>
      </c>
      <c r="F59" s="5">
        <f t="shared" si="3"/>
        <v>0.39096045576492833</v>
      </c>
    </row>
    <row r="60" spans="1:6" x14ac:dyDescent="0.25">
      <c r="A60" s="6">
        <v>43556</v>
      </c>
      <c r="B60" s="5">
        <v>13.55</v>
      </c>
      <c r="C60" s="5">
        <v>12.83</v>
      </c>
      <c r="D60" s="5">
        <v>13.18</v>
      </c>
      <c r="E60" s="5">
        <f t="shared" si="2"/>
        <v>0.73000000000000043</v>
      </c>
      <c r="F60" s="5">
        <f t="shared" si="3"/>
        <v>0.41517756606743345</v>
      </c>
    </row>
    <row r="61" spans="1:6" x14ac:dyDescent="0.25">
      <c r="A61" s="6">
        <v>43557</v>
      </c>
      <c r="B61" s="5">
        <v>13.48</v>
      </c>
      <c r="C61" s="5">
        <v>13.23</v>
      </c>
      <c r="D61" s="5">
        <v>13.36</v>
      </c>
      <c r="E61" s="5">
        <f t="shared" si="2"/>
        <v>0.30000000000000071</v>
      </c>
      <c r="F61" s="5">
        <f t="shared" si="3"/>
        <v>0.40695059706261683</v>
      </c>
    </row>
    <row r="62" spans="1:6" x14ac:dyDescent="0.25">
      <c r="A62" s="6">
        <v>43558</v>
      </c>
      <c r="B62" s="5">
        <v>13.45</v>
      </c>
      <c r="C62" s="5">
        <v>13.15</v>
      </c>
      <c r="D62" s="5">
        <v>13.44</v>
      </c>
      <c r="E62" s="5">
        <f t="shared" si="2"/>
        <v>0.29999999999999893</v>
      </c>
      <c r="F62" s="5">
        <f t="shared" si="3"/>
        <v>0.39931126870100125</v>
      </c>
    </row>
    <row r="63" spans="1:6" x14ac:dyDescent="0.25">
      <c r="A63" s="6">
        <v>43559</v>
      </c>
      <c r="B63" s="5">
        <v>14</v>
      </c>
      <c r="C63" s="5">
        <v>13.43</v>
      </c>
      <c r="D63" s="5">
        <v>13.86</v>
      </c>
      <c r="E63" s="5">
        <f t="shared" si="2"/>
        <v>0.57000000000000028</v>
      </c>
      <c r="F63" s="5">
        <f t="shared" si="3"/>
        <v>0.41150332093664405</v>
      </c>
    </row>
    <row r="64" spans="1:6" x14ac:dyDescent="0.25">
      <c r="A64" s="6">
        <v>43563</v>
      </c>
      <c r="B64" s="5">
        <v>14.43</v>
      </c>
      <c r="C64" s="5">
        <v>13.72</v>
      </c>
      <c r="D64" s="5">
        <v>13.96</v>
      </c>
      <c r="E64" s="5">
        <f t="shared" si="2"/>
        <v>0.70999999999999908</v>
      </c>
      <c r="F64" s="5">
        <f t="shared" si="3"/>
        <v>0.43282451229831226</v>
      </c>
    </row>
    <row r="65" spans="1:6" x14ac:dyDescent="0.25">
      <c r="A65" s="6">
        <v>43564</v>
      </c>
      <c r="B65" s="5">
        <v>13.98</v>
      </c>
      <c r="C65" s="5">
        <v>13.75</v>
      </c>
      <c r="D65" s="5">
        <v>13.81</v>
      </c>
      <c r="E65" s="5">
        <f t="shared" si="2"/>
        <v>0.23000000000000043</v>
      </c>
      <c r="F65" s="5">
        <f t="shared" si="3"/>
        <v>0.4183370471341471</v>
      </c>
    </row>
    <row r="66" spans="1:6" x14ac:dyDescent="0.25">
      <c r="A66" s="6">
        <v>43565</v>
      </c>
      <c r="B66" s="5">
        <v>13.88</v>
      </c>
      <c r="C66" s="5">
        <v>13.4</v>
      </c>
      <c r="D66" s="5">
        <v>13.73</v>
      </c>
      <c r="E66" s="5">
        <f t="shared" si="2"/>
        <v>0.48000000000000043</v>
      </c>
      <c r="F66" s="5">
        <f t="shared" si="3"/>
        <v>0.42274154376742235</v>
      </c>
    </row>
    <row r="67" spans="1:6" x14ac:dyDescent="0.25">
      <c r="A67" s="6">
        <v>43566</v>
      </c>
      <c r="B67" s="5">
        <v>13.96</v>
      </c>
      <c r="C67" s="5">
        <v>13.49</v>
      </c>
      <c r="D67" s="5">
        <v>13.54</v>
      </c>
      <c r="E67" s="5">
        <f t="shared" si="2"/>
        <v>0.47000000000000064</v>
      </c>
      <c r="F67" s="5">
        <f t="shared" si="3"/>
        <v>0.42611714778403503</v>
      </c>
    </row>
    <row r="68" spans="1:6" x14ac:dyDescent="0.25">
      <c r="A68" s="6">
        <v>43567</v>
      </c>
      <c r="B68" s="5">
        <v>13.59</v>
      </c>
      <c r="C68" s="5">
        <v>13.21</v>
      </c>
      <c r="D68" s="5">
        <v>13.42</v>
      </c>
      <c r="E68" s="5">
        <f t="shared" si="2"/>
        <v>0.37999999999999901</v>
      </c>
      <c r="F68" s="5">
        <f t="shared" si="3"/>
        <v>0.42282306579946105</v>
      </c>
    </row>
    <row r="69" spans="1:6" x14ac:dyDescent="0.25">
      <c r="A69" s="6">
        <v>43570</v>
      </c>
      <c r="B69" s="5">
        <v>14.09</v>
      </c>
      <c r="C69" s="5">
        <v>13.66</v>
      </c>
      <c r="D69" s="5">
        <v>13.69</v>
      </c>
      <c r="E69" s="5">
        <f t="shared" si="2"/>
        <v>0.66999999999999993</v>
      </c>
      <c r="F69" s="5">
        <f t="shared" si="3"/>
        <v>0.44047856109949951</v>
      </c>
    </row>
    <row r="70" spans="1:6" x14ac:dyDescent="0.25">
      <c r="A70" s="6">
        <v>43571</v>
      </c>
      <c r="B70" s="5">
        <v>14.58</v>
      </c>
      <c r="C70" s="5">
        <v>13.55</v>
      </c>
      <c r="D70" s="5">
        <v>14.58</v>
      </c>
      <c r="E70" s="5">
        <f t="shared" si="2"/>
        <v>1.0299999999999994</v>
      </c>
      <c r="F70" s="5">
        <f t="shared" si="3"/>
        <v>0.48258723530667808</v>
      </c>
    </row>
    <row r="71" spans="1:6" x14ac:dyDescent="0.25">
      <c r="A71" s="6">
        <v>43572</v>
      </c>
      <c r="B71" s="5">
        <v>14.59</v>
      </c>
      <c r="C71" s="5">
        <v>14.23</v>
      </c>
      <c r="D71" s="5">
        <v>14.35</v>
      </c>
      <c r="E71" s="5">
        <f t="shared" si="2"/>
        <v>0.35999999999999943</v>
      </c>
      <c r="F71" s="5">
        <f t="shared" si="3"/>
        <v>0.4738310042133439</v>
      </c>
    </row>
    <row r="72" spans="1:6" x14ac:dyDescent="0.25">
      <c r="A72" s="6">
        <v>43573</v>
      </c>
      <c r="B72" s="5">
        <v>14.37</v>
      </c>
      <c r="C72" s="5">
        <v>14.11</v>
      </c>
      <c r="D72" s="5">
        <v>14.34</v>
      </c>
      <c r="E72" s="5">
        <f t="shared" si="2"/>
        <v>0.25999999999999979</v>
      </c>
      <c r="F72" s="5">
        <f t="shared" si="3"/>
        <v>0.45855736105524786</v>
      </c>
    </row>
    <row r="73" spans="1:6" x14ac:dyDescent="0.25">
      <c r="A73" s="6">
        <v>43574</v>
      </c>
      <c r="B73" s="5">
        <v>14.8</v>
      </c>
      <c r="C73" s="5">
        <v>14.3</v>
      </c>
      <c r="D73" s="5">
        <v>14.73</v>
      </c>
      <c r="E73" s="5">
        <f t="shared" si="2"/>
        <v>0.5</v>
      </c>
      <c r="F73" s="5">
        <f t="shared" si="3"/>
        <v>0.46151754955130159</v>
      </c>
    </row>
    <row r="74" spans="1:6" x14ac:dyDescent="0.25">
      <c r="A74" s="6">
        <v>43577</v>
      </c>
      <c r="B74" s="5">
        <v>14.84</v>
      </c>
      <c r="C74" s="5">
        <v>14.08</v>
      </c>
      <c r="D74" s="5">
        <v>14.15</v>
      </c>
      <c r="E74" s="5">
        <f t="shared" si="2"/>
        <v>0.75999999999999979</v>
      </c>
      <c r="F74" s="5">
        <f t="shared" si="3"/>
        <v>0.48283772458335145</v>
      </c>
    </row>
    <row r="75" spans="1:6" x14ac:dyDescent="0.25">
      <c r="A75" s="6">
        <v>43578</v>
      </c>
      <c r="B75" s="5">
        <v>14.2</v>
      </c>
      <c r="C75" s="5">
        <v>13.97</v>
      </c>
      <c r="D75" s="5">
        <v>14.07</v>
      </c>
      <c r="E75" s="5">
        <f t="shared" si="2"/>
        <v>0.22999999999999865</v>
      </c>
      <c r="F75" s="5">
        <f t="shared" si="3"/>
        <v>0.46477788711311196</v>
      </c>
    </row>
    <row r="76" spans="1:6" x14ac:dyDescent="0.25">
      <c r="A76" s="6">
        <v>43579</v>
      </c>
      <c r="B76" s="5">
        <v>14.6</v>
      </c>
      <c r="C76" s="5">
        <v>14.16</v>
      </c>
      <c r="D76" s="5">
        <v>14.44</v>
      </c>
      <c r="E76" s="5">
        <f t="shared" si="2"/>
        <v>0.52999999999999936</v>
      </c>
      <c r="F76" s="5">
        <f t="shared" si="3"/>
        <v>0.46943660946217536</v>
      </c>
    </row>
    <row r="77" spans="1:6" x14ac:dyDescent="0.25">
      <c r="A77" s="6">
        <v>43580</v>
      </c>
      <c r="B77" s="5">
        <v>14.64</v>
      </c>
      <c r="C77" s="5">
        <v>14.13</v>
      </c>
      <c r="D77" s="5">
        <v>14.13</v>
      </c>
      <c r="E77" s="5">
        <f t="shared" si="2"/>
        <v>0.50999999999999979</v>
      </c>
      <c r="F77" s="5">
        <f t="shared" si="3"/>
        <v>0.47233399450059138</v>
      </c>
    </row>
    <row r="78" spans="1:6" x14ac:dyDescent="0.25">
      <c r="A78" s="6">
        <v>43581</v>
      </c>
      <c r="B78" s="5">
        <v>14.25</v>
      </c>
      <c r="C78" s="5">
        <v>13.7</v>
      </c>
      <c r="D78" s="5">
        <v>13.79</v>
      </c>
      <c r="E78" s="5">
        <f t="shared" si="2"/>
        <v>0.55000000000000071</v>
      </c>
      <c r="F78" s="5">
        <f t="shared" si="3"/>
        <v>0.47788156632197776</v>
      </c>
    </row>
    <row r="79" spans="1:6" x14ac:dyDescent="0.25">
      <c r="A79" s="6">
        <v>43584</v>
      </c>
      <c r="B79" s="5">
        <v>14.33</v>
      </c>
      <c r="C79" s="5">
        <v>13.86</v>
      </c>
      <c r="D79" s="5">
        <v>14.1</v>
      </c>
      <c r="E79" s="5">
        <f t="shared" si="2"/>
        <v>0.54000000000000092</v>
      </c>
      <c r="F79" s="5">
        <f t="shared" si="3"/>
        <v>0.48231859729897941</v>
      </c>
    </row>
    <row r="80" spans="1:6" x14ac:dyDescent="0.25">
      <c r="A80" s="6">
        <v>43585</v>
      </c>
      <c r="B80" s="5">
        <v>14.05</v>
      </c>
      <c r="C80" s="5">
        <v>13.59</v>
      </c>
      <c r="D80" s="5">
        <v>13.85</v>
      </c>
      <c r="E80" s="5">
        <f t="shared" si="2"/>
        <v>0.50999999999999979</v>
      </c>
      <c r="F80" s="5">
        <f t="shared" si="3"/>
        <v>0.48429584034905232</v>
      </c>
    </row>
    <row r="81" spans="1:6" x14ac:dyDescent="0.25">
      <c r="A81" s="6">
        <v>43591</v>
      </c>
      <c r="B81" s="5">
        <v>13.35</v>
      </c>
      <c r="C81" s="5">
        <v>12.71</v>
      </c>
      <c r="D81" s="5">
        <v>12.87</v>
      </c>
      <c r="E81" s="5">
        <f t="shared" si="2"/>
        <v>1.1399999999999988</v>
      </c>
      <c r="F81" s="5">
        <f t="shared" si="3"/>
        <v>0.5311318517526914</v>
      </c>
    </row>
    <row r="82" spans="1:6" x14ac:dyDescent="0.25">
      <c r="A82" s="6">
        <v>43592</v>
      </c>
      <c r="B82" s="5">
        <v>13.09</v>
      </c>
      <c r="C82" s="5">
        <v>12.72</v>
      </c>
      <c r="D82" s="5">
        <v>12.95</v>
      </c>
      <c r="E82" s="5">
        <f t="shared" si="2"/>
        <v>0.36999999999999922</v>
      </c>
      <c r="F82" s="5">
        <f t="shared" si="3"/>
        <v>0.51962243377035622</v>
      </c>
    </row>
    <row r="83" spans="1:6" x14ac:dyDescent="0.25">
      <c r="A83" s="6">
        <v>43593</v>
      </c>
      <c r="B83" s="5">
        <v>12.91</v>
      </c>
      <c r="C83" s="5">
        <v>12.5</v>
      </c>
      <c r="D83" s="5">
        <v>12.6</v>
      </c>
      <c r="E83" s="5">
        <f t="shared" si="2"/>
        <v>0.44999999999999929</v>
      </c>
      <c r="F83" s="5">
        <f t="shared" si="3"/>
        <v>0.5146494027867593</v>
      </c>
    </row>
    <row r="84" spans="1:6" x14ac:dyDescent="0.25">
      <c r="A84" s="6">
        <v>43594</v>
      </c>
      <c r="B84" s="5">
        <v>12.58</v>
      </c>
      <c r="C84" s="5">
        <v>12.05</v>
      </c>
      <c r="D84" s="5">
        <v>12.16</v>
      </c>
      <c r="E84" s="5">
        <f t="shared" si="2"/>
        <v>0.54999999999999893</v>
      </c>
      <c r="F84" s="5">
        <f t="shared" si="3"/>
        <v>0.51717444544484781</v>
      </c>
    </row>
    <row r="85" spans="1:6" x14ac:dyDescent="0.25">
      <c r="A85" s="6">
        <v>43595</v>
      </c>
      <c r="B85" s="5">
        <v>12.75</v>
      </c>
      <c r="C85" s="5">
        <v>12.1</v>
      </c>
      <c r="D85" s="5">
        <v>12.68</v>
      </c>
      <c r="E85" s="5">
        <f t="shared" si="2"/>
        <v>0.65000000000000036</v>
      </c>
      <c r="F85" s="5">
        <f t="shared" si="3"/>
        <v>0.52666198505593009</v>
      </c>
    </row>
    <row r="86" spans="1:6" x14ac:dyDescent="0.25">
      <c r="A86" s="6">
        <v>43598</v>
      </c>
      <c r="B86" s="5">
        <v>12.54</v>
      </c>
      <c r="C86" s="5">
        <v>12.23</v>
      </c>
      <c r="D86" s="5">
        <v>12.3</v>
      </c>
      <c r="E86" s="5">
        <f t="shared" si="2"/>
        <v>0.44999999999999929</v>
      </c>
      <c r="F86" s="5">
        <f t="shared" si="3"/>
        <v>0.52118612898050654</v>
      </c>
    </row>
    <row r="87" spans="1:6" x14ac:dyDescent="0.25">
      <c r="A87" s="6">
        <v>43599</v>
      </c>
      <c r="B87" s="5">
        <v>12.75</v>
      </c>
      <c r="C87" s="5">
        <v>12.16</v>
      </c>
      <c r="D87" s="5">
        <v>12.49</v>
      </c>
      <c r="E87" s="5">
        <f t="shared" si="2"/>
        <v>0.58999999999999986</v>
      </c>
      <c r="F87" s="5">
        <f t="shared" si="3"/>
        <v>0.52610140548189899</v>
      </c>
    </row>
    <row r="88" spans="1:6" x14ac:dyDescent="0.25">
      <c r="A88" s="6">
        <v>43600</v>
      </c>
      <c r="B88" s="5">
        <v>13.11</v>
      </c>
      <c r="C88" s="5">
        <v>12.57</v>
      </c>
      <c r="D88" s="5">
        <v>12.92</v>
      </c>
      <c r="E88" s="5">
        <f t="shared" si="2"/>
        <v>0.61999999999999922</v>
      </c>
      <c r="F88" s="5">
        <f t="shared" si="3"/>
        <v>0.53280844794747761</v>
      </c>
    </row>
    <row r="89" spans="1:6" x14ac:dyDescent="0.25">
      <c r="A89" s="6">
        <v>43601</v>
      </c>
      <c r="B89" s="5">
        <v>12.99</v>
      </c>
      <c r="C89" s="5">
        <v>12.78</v>
      </c>
      <c r="D89" s="5">
        <v>12.85</v>
      </c>
      <c r="E89" s="5">
        <f t="shared" si="2"/>
        <v>0.21000000000000085</v>
      </c>
      <c r="F89" s="5">
        <f t="shared" si="3"/>
        <v>0.50975070166551506</v>
      </c>
    </row>
    <row r="90" spans="1:6" x14ac:dyDescent="0.25">
      <c r="A90" s="6">
        <v>43602</v>
      </c>
      <c r="B90" s="5">
        <v>12.93</v>
      </c>
      <c r="C90" s="5">
        <v>12.36</v>
      </c>
      <c r="D90" s="5">
        <v>12.44</v>
      </c>
      <c r="E90" s="5">
        <f t="shared" si="2"/>
        <v>0.57000000000000028</v>
      </c>
      <c r="F90" s="5">
        <f t="shared" si="3"/>
        <v>0.51405422297512116</v>
      </c>
    </row>
    <row r="91" spans="1:6" x14ac:dyDescent="0.25">
      <c r="A91" s="6">
        <v>43605</v>
      </c>
      <c r="B91" s="5">
        <v>12.54</v>
      </c>
      <c r="C91" s="5">
        <v>12.25</v>
      </c>
      <c r="D91" s="5">
        <v>12.38</v>
      </c>
      <c r="E91" s="5">
        <f t="shared" si="2"/>
        <v>0.28999999999999915</v>
      </c>
      <c r="F91" s="5">
        <f t="shared" si="3"/>
        <v>0.49805034990546959</v>
      </c>
    </row>
    <row r="92" spans="1:6" x14ac:dyDescent="0.25">
      <c r="A92" s="6">
        <v>43606</v>
      </c>
      <c r="B92" s="5">
        <v>12.73</v>
      </c>
      <c r="C92" s="5">
        <v>12.36</v>
      </c>
      <c r="D92" s="5">
        <v>12.56</v>
      </c>
      <c r="E92" s="5">
        <f t="shared" si="2"/>
        <v>0.37000000000000099</v>
      </c>
      <c r="F92" s="5">
        <f t="shared" si="3"/>
        <v>0.48890389634079323</v>
      </c>
    </row>
    <row r="93" spans="1:6" x14ac:dyDescent="0.25">
      <c r="A93" s="6">
        <v>43607</v>
      </c>
      <c r="B93" s="5">
        <v>12.57</v>
      </c>
      <c r="C93" s="5">
        <v>12.32</v>
      </c>
      <c r="D93" s="5">
        <v>12.4</v>
      </c>
      <c r="E93" s="5">
        <f t="shared" si="2"/>
        <v>0.25</v>
      </c>
      <c r="F93" s="5">
        <f t="shared" si="3"/>
        <v>0.47183933231645087</v>
      </c>
    </row>
    <row r="94" spans="1:6" x14ac:dyDescent="0.25">
      <c r="A94" s="6">
        <v>43608</v>
      </c>
      <c r="B94" s="5">
        <v>12.42</v>
      </c>
      <c r="C94" s="5">
        <v>12.14</v>
      </c>
      <c r="D94" s="5">
        <v>12.29</v>
      </c>
      <c r="E94" s="5">
        <f t="shared" si="2"/>
        <v>0.27999999999999936</v>
      </c>
      <c r="F94" s="5">
        <f t="shared" si="3"/>
        <v>0.45813652286527573</v>
      </c>
    </row>
    <row r="95" spans="1:6" x14ac:dyDescent="0.25">
      <c r="A95" s="6">
        <v>43609</v>
      </c>
      <c r="B95" s="5">
        <v>12.45</v>
      </c>
      <c r="C95" s="5">
        <v>12.31</v>
      </c>
      <c r="D95" s="5">
        <v>12.35</v>
      </c>
      <c r="E95" s="5">
        <f t="shared" ref="E95:E158" si="4">MAX(B95-C95,B95-D94,D94-C95)</f>
        <v>0.16000000000000014</v>
      </c>
      <c r="F95" s="5">
        <f t="shared" ref="F95:F158" si="5">(F94*13+E95)/14</f>
        <v>0.43684105694632747</v>
      </c>
    </row>
    <row r="96" spans="1:6" x14ac:dyDescent="0.25">
      <c r="A96" s="6">
        <v>43612</v>
      </c>
      <c r="B96" s="5">
        <v>12.42</v>
      </c>
      <c r="C96" s="5">
        <v>11.93</v>
      </c>
      <c r="D96" s="5">
        <v>12.37</v>
      </c>
      <c r="E96" s="5">
        <f t="shared" si="4"/>
        <v>0.49000000000000021</v>
      </c>
      <c r="F96" s="5">
        <f t="shared" si="5"/>
        <v>0.44063812430730415</v>
      </c>
    </row>
    <row r="97" spans="1:6" x14ac:dyDescent="0.25">
      <c r="A97" s="6">
        <v>43613</v>
      </c>
      <c r="B97" s="5">
        <v>12.55</v>
      </c>
      <c r="C97" s="5">
        <v>12.26</v>
      </c>
      <c r="D97" s="5">
        <v>12.49</v>
      </c>
      <c r="E97" s="5">
        <f t="shared" si="4"/>
        <v>0.29000000000000092</v>
      </c>
      <c r="F97" s="5">
        <f t="shared" si="5"/>
        <v>0.42987825828535392</v>
      </c>
    </row>
    <row r="98" spans="1:6" x14ac:dyDescent="0.25">
      <c r="A98" s="6">
        <v>43614</v>
      </c>
      <c r="B98" s="5">
        <v>12.59</v>
      </c>
      <c r="C98" s="5">
        <v>12.26</v>
      </c>
      <c r="D98" s="5">
        <v>12.4</v>
      </c>
      <c r="E98" s="5">
        <f t="shared" si="4"/>
        <v>0.33000000000000007</v>
      </c>
      <c r="F98" s="5">
        <f t="shared" si="5"/>
        <v>0.42274409697925724</v>
      </c>
    </row>
    <row r="99" spans="1:6" x14ac:dyDescent="0.25">
      <c r="A99" s="6">
        <v>43615</v>
      </c>
      <c r="B99" s="5">
        <v>12.38</v>
      </c>
      <c r="C99" s="5">
        <v>12.11</v>
      </c>
      <c r="D99" s="5">
        <v>12.22</v>
      </c>
      <c r="E99" s="5">
        <f t="shared" si="4"/>
        <v>0.29000000000000092</v>
      </c>
      <c r="F99" s="5">
        <f t="shared" si="5"/>
        <v>0.41326237576645319</v>
      </c>
    </row>
    <row r="100" spans="1:6" x14ac:dyDescent="0.25">
      <c r="A100" s="6">
        <v>43616</v>
      </c>
      <c r="B100" s="5">
        <v>12.4</v>
      </c>
      <c r="C100" s="5">
        <v>12.11</v>
      </c>
      <c r="D100" s="5">
        <v>12.18</v>
      </c>
      <c r="E100" s="5">
        <f t="shared" si="4"/>
        <v>0.29000000000000092</v>
      </c>
      <c r="F100" s="5">
        <f t="shared" si="5"/>
        <v>0.40445792035456379</v>
      </c>
    </row>
    <row r="101" spans="1:6" x14ac:dyDescent="0.25">
      <c r="A101" s="6">
        <v>43619</v>
      </c>
      <c r="B101" s="5">
        <v>12.33</v>
      </c>
      <c r="C101" s="5">
        <v>11.82</v>
      </c>
      <c r="D101" s="5">
        <v>11.9</v>
      </c>
      <c r="E101" s="5">
        <f t="shared" si="4"/>
        <v>0.50999999999999979</v>
      </c>
      <c r="F101" s="5">
        <f t="shared" si="5"/>
        <v>0.41199664032923783</v>
      </c>
    </row>
    <row r="102" spans="1:6" x14ac:dyDescent="0.25">
      <c r="A102" s="6">
        <v>43620</v>
      </c>
      <c r="B102" s="5">
        <v>11.94</v>
      </c>
      <c r="C102" s="5">
        <v>11.6</v>
      </c>
      <c r="D102" s="5">
        <v>11.85</v>
      </c>
      <c r="E102" s="5">
        <f t="shared" si="4"/>
        <v>0.33999999999999986</v>
      </c>
      <c r="F102" s="5">
        <f t="shared" si="5"/>
        <v>0.40685402316286368</v>
      </c>
    </row>
    <row r="103" spans="1:6" x14ac:dyDescent="0.25">
      <c r="A103" s="6">
        <v>43621</v>
      </c>
      <c r="B103" s="5">
        <v>12.14</v>
      </c>
      <c r="C103" s="5">
        <v>11.92</v>
      </c>
      <c r="D103" s="5">
        <v>11.97</v>
      </c>
      <c r="E103" s="5">
        <f t="shared" si="4"/>
        <v>0.29000000000000092</v>
      </c>
      <c r="F103" s="5">
        <f t="shared" si="5"/>
        <v>0.3985073072226592</v>
      </c>
    </row>
    <row r="104" spans="1:6" x14ac:dyDescent="0.25">
      <c r="A104" s="6">
        <v>43622</v>
      </c>
      <c r="B104" s="5">
        <v>12.07</v>
      </c>
      <c r="C104" s="5">
        <v>11.89</v>
      </c>
      <c r="D104" s="5">
        <v>11.92</v>
      </c>
      <c r="E104" s="5">
        <f t="shared" si="4"/>
        <v>0.17999999999999972</v>
      </c>
      <c r="F104" s="5">
        <f t="shared" si="5"/>
        <v>0.38289964242104063</v>
      </c>
    </row>
    <row r="105" spans="1:6" x14ac:dyDescent="0.25">
      <c r="A105" s="6">
        <v>43626</v>
      </c>
      <c r="B105" s="5">
        <v>12.47</v>
      </c>
      <c r="C105" s="5">
        <v>11.98</v>
      </c>
      <c r="D105" s="5">
        <v>12.34</v>
      </c>
      <c r="E105" s="5">
        <f t="shared" si="4"/>
        <v>0.55000000000000071</v>
      </c>
      <c r="F105" s="5">
        <f t="shared" si="5"/>
        <v>0.39483538224810921</v>
      </c>
    </row>
    <row r="106" spans="1:6" x14ac:dyDescent="0.25">
      <c r="A106" s="6">
        <v>43627</v>
      </c>
      <c r="B106" s="5">
        <v>12.72</v>
      </c>
      <c r="C106" s="5">
        <v>12.3</v>
      </c>
      <c r="D106" s="5">
        <v>12.65</v>
      </c>
      <c r="E106" s="5">
        <f t="shared" si="4"/>
        <v>0.41999999999999993</v>
      </c>
      <c r="F106" s="5">
        <f t="shared" si="5"/>
        <v>0.39663285494467282</v>
      </c>
    </row>
    <row r="107" spans="1:6" x14ac:dyDescent="0.25">
      <c r="A107" s="6">
        <v>43628</v>
      </c>
      <c r="B107" s="5">
        <v>12.66</v>
      </c>
      <c r="C107" s="5">
        <v>12.44</v>
      </c>
      <c r="D107" s="5">
        <v>12.57</v>
      </c>
      <c r="E107" s="5">
        <f t="shared" si="4"/>
        <v>0.22000000000000064</v>
      </c>
      <c r="F107" s="5">
        <f t="shared" si="5"/>
        <v>0.38401622244862482</v>
      </c>
    </row>
    <row r="108" spans="1:6" x14ac:dyDescent="0.25">
      <c r="A108" s="6">
        <v>43629</v>
      </c>
      <c r="B108" s="5">
        <v>12.68</v>
      </c>
      <c r="C108" s="5">
        <v>12.43</v>
      </c>
      <c r="D108" s="5">
        <v>12.59</v>
      </c>
      <c r="E108" s="5">
        <f t="shared" si="4"/>
        <v>0.25</v>
      </c>
      <c r="F108" s="5">
        <f t="shared" si="5"/>
        <v>0.37444363513086593</v>
      </c>
    </row>
    <row r="109" spans="1:6" x14ac:dyDescent="0.25">
      <c r="A109" s="6">
        <v>43630</v>
      </c>
      <c r="B109" s="5">
        <v>12.69</v>
      </c>
      <c r="C109" s="5">
        <v>12.45</v>
      </c>
      <c r="D109" s="5">
        <v>12.49</v>
      </c>
      <c r="E109" s="5">
        <f t="shared" si="4"/>
        <v>0.24000000000000021</v>
      </c>
      <c r="F109" s="5">
        <f t="shared" si="5"/>
        <v>0.36484051833580411</v>
      </c>
    </row>
    <row r="110" spans="1:6" x14ac:dyDescent="0.25">
      <c r="A110" s="6">
        <v>43633</v>
      </c>
      <c r="B110" s="5">
        <v>12.79</v>
      </c>
      <c r="C110" s="5">
        <v>12.48</v>
      </c>
      <c r="D110" s="5">
        <v>12.67</v>
      </c>
      <c r="E110" s="5">
        <f t="shared" si="4"/>
        <v>0.30999999999999872</v>
      </c>
      <c r="F110" s="5">
        <f t="shared" si="5"/>
        <v>0.36092333845467511</v>
      </c>
    </row>
    <row r="111" spans="1:6" x14ac:dyDescent="0.25">
      <c r="A111" s="6">
        <v>43634</v>
      </c>
      <c r="B111" s="5">
        <v>12.85</v>
      </c>
      <c r="C111" s="5">
        <v>12.59</v>
      </c>
      <c r="D111" s="5">
        <v>12.8</v>
      </c>
      <c r="E111" s="5">
        <f t="shared" si="4"/>
        <v>0.25999999999999979</v>
      </c>
      <c r="F111" s="5">
        <f t="shared" si="5"/>
        <v>0.35371452856505542</v>
      </c>
    </row>
    <row r="112" spans="1:6" x14ac:dyDescent="0.25">
      <c r="A112" s="6">
        <v>43635</v>
      </c>
      <c r="B112" s="5">
        <v>13.39</v>
      </c>
      <c r="C112" s="5">
        <v>13.01</v>
      </c>
      <c r="D112" s="5">
        <v>13.07</v>
      </c>
      <c r="E112" s="5">
        <f t="shared" si="4"/>
        <v>0.58999999999999986</v>
      </c>
      <c r="F112" s="5">
        <f t="shared" si="5"/>
        <v>0.37059206223898</v>
      </c>
    </row>
    <row r="113" spans="1:6" x14ac:dyDescent="0.25">
      <c r="A113" s="6">
        <v>43636</v>
      </c>
      <c r="B113" s="5">
        <v>13.95</v>
      </c>
      <c r="C113" s="5">
        <v>13.12</v>
      </c>
      <c r="D113" s="5">
        <v>13.8</v>
      </c>
      <c r="E113" s="5">
        <f t="shared" si="4"/>
        <v>0.87999999999999901</v>
      </c>
      <c r="F113" s="5">
        <f t="shared" si="5"/>
        <v>0.40697834350762424</v>
      </c>
    </row>
    <row r="114" spans="1:6" x14ac:dyDescent="0.25">
      <c r="A114" s="6">
        <v>43637</v>
      </c>
      <c r="B114" s="5">
        <v>13.87</v>
      </c>
      <c r="C114" s="5">
        <v>13.58</v>
      </c>
      <c r="D114" s="5">
        <v>13.64</v>
      </c>
      <c r="E114" s="5">
        <f t="shared" si="4"/>
        <v>0.28999999999999915</v>
      </c>
      <c r="F114" s="5">
        <f t="shared" si="5"/>
        <v>0.39862274754279386</v>
      </c>
    </row>
    <row r="115" spans="1:6" x14ac:dyDescent="0.25">
      <c r="A115" s="6">
        <v>43640</v>
      </c>
      <c r="B115" s="5">
        <v>13.83</v>
      </c>
      <c r="C115" s="5">
        <v>13.61</v>
      </c>
      <c r="D115" s="5">
        <v>13.69</v>
      </c>
      <c r="E115" s="5">
        <f t="shared" si="4"/>
        <v>0.22000000000000064</v>
      </c>
      <c r="F115" s="5">
        <f t="shared" si="5"/>
        <v>0.38586397986116577</v>
      </c>
    </row>
    <row r="116" spans="1:6" x14ac:dyDescent="0.25">
      <c r="A116" s="6">
        <v>43641</v>
      </c>
      <c r="B116" s="5">
        <v>13.72</v>
      </c>
      <c r="C116" s="5">
        <v>13.07</v>
      </c>
      <c r="D116" s="5">
        <v>13.43</v>
      </c>
      <c r="E116" s="5">
        <f t="shared" si="4"/>
        <v>0.65000000000000036</v>
      </c>
      <c r="F116" s="5">
        <f t="shared" si="5"/>
        <v>0.40473083844251112</v>
      </c>
    </row>
    <row r="117" spans="1:6" x14ac:dyDescent="0.25">
      <c r="A117" s="6">
        <v>43642</v>
      </c>
      <c r="B117" s="5">
        <v>13.65</v>
      </c>
      <c r="C117" s="5">
        <v>13.34</v>
      </c>
      <c r="D117" s="5">
        <v>13.52</v>
      </c>
      <c r="E117" s="5">
        <f t="shared" si="4"/>
        <v>0.3100000000000005</v>
      </c>
      <c r="F117" s="5">
        <f t="shared" si="5"/>
        <v>0.39796434998233182</v>
      </c>
    </row>
    <row r="118" spans="1:6" x14ac:dyDescent="0.25">
      <c r="A118" s="6">
        <v>43643</v>
      </c>
      <c r="B118" s="5">
        <v>14</v>
      </c>
      <c r="C118" s="5">
        <v>13.6</v>
      </c>
      <c r="D118" s="5">
        <v>13.86</v>
      </c>
      <c r="E118" s="5">
        <f t="shared" si="4"/>
        <v>0.48000000000000043</v>
      </c>
      <c r="F118" s="5">
        <f t="shared" si="5"/>
        <v>0.40382403926930815</v>
      </c>
    </row>
    <row r="119" spans="1:6" x14ac:dyDescent="0.25">
      <c r="A119" s="6">
        <v>43644</v>
      </c>
      <c r="B119" s="5">
        <v>13.94</v>
      </c>
      <c r="C119" s="5">
        <v>13.73</v>
      </c>
      <c r="D119" s="5">
        <v>13.93</v>
      </c>
      <c r="E119" s="5">
        <f t="shared" si="4"/>
        <v>0.20999999999999908</v>
      </c>
      <c r="F119" s="5">
        <f t="shared" si="5"/>
        <v>0.38997946503578607</v>
      </c>
    </row>
    <row r="120" spans="1:6" x14ac:dyDescent="0.25">
      <c r="A120" s="6">
        <v>43647</v>
      </c>
      <c r="B120" s="5">
        <v>14.33</v>
      </c>
      <c r="C120" s="5">
        <v>14.02</v>
      </c>
      <c r="D120" s="5">
        <v>14.08</v>
      </c>
      <c r="E120" s="5">
        <f t="shared" si="4"/>
        <v>0.40000000000000036</v>
      </c>
      <c r="F120" s="5">
        <f t="shared" si="5"/>
        <v>0.39069521753322994</v>
      </c>
    </row>
    <row r="121" spans="1:6" x14ac:dyDescent="0.25">
      <c r="A121" s="6">
        <v>43648</v>
      </c>
      <c r="B121" s="5">
        <v>14.39</v>
      </c>
      <c r="C121" s="5">
        <v>14.01</v>
      </c>
      <c r="D121" s="5">
        <v>14.33</v>
      </c>
      <c r="E121" s="5">
        <f t="shared" si="4"/>
        <v>0.38000000000000078</v>
      </c>
      <c r="F121" s="5">
        <f t="shared" si="5"/>
        <v>0.38993127342371359</v>
      </c>
    </row>
    <row r="122" spans="1:6" x14ac:dyDescent="0.25">
      <c r="A122" s="6">
        <v>43649</v>
      </c>
      <c r="B122" s="5">
        <v>14.36</v>
      </c>
      <c r="C122" s="5">
        <v>14.02</v>
      </c>
      <c r="D122" s="5">
        <v>14.16</v>
      </c>
      <c r="E122" s="5">
        <f t="shared" si="4"/>
        <v>0.33999999999999986</v>
      </c>
      <c r="F122" s="5">
        <f t="shared" si="5"/>
        <v>0.38636475389344832</v>
      </c>
    </row>
    <row r="123" spans="1:6" x14ac:dyDescent="0.25">
      <c r="A123" s="6">
        <v>43650</v>
      </c>
      <c r="B123" s="5">
        <v>14.43</v>
      </c>
      <c r="C123" s="5">
        <v>14.03</v>
      </c>
      <c r="D123" s="5">
        <v>14.14</v>
      </c>
      <c r="E123" s="5">
        <f t="shared" si="4"/>
        <v>0.40000000000000036</v>
      </c>
      <c r="F123" s="5">
        <f t="shared" si="5"/>
        <v>0.38733870004391635</v>
      </c>
    </row>
    <row r="124" spans="1:6" x14ac:dyDescent="0.25">
      <c r="A124" s="6">
        <v>43651</v>
      </c>
      <c r="B124" s="5">
        <v>14.13</v>
      </c>
      <c r="C124" s="5">
        <v>13.84</v>
      </c>
      <c r="D124" s="5">
        <v>14.07</v>
      </c>
      <c r="E124" s="5">
        <f t="shared" si="4"/>
        <v>0.30000000000000071</v>
      </c>
      <c r="F124" s="5">
        <f t="shared" si="5"/>
        <v>0.38110022146935091</v>
      </c>
    </row>
    <row r="125" spans="1:6" x14ac:dyDescent="0.25">
      <c r="A125" s="6">
        <v>43654</v>
      </c>
      <c r="B125" s="5">
        <v>14.03</v>
      </c>
      <c r="C125" s="5">
        <v>13.6</v>
      </c>
      <c r="D125" s="5">
        <v>13.74</v>
      </c>
      <c r="E125" s="5">
        <f t="shared" si="4"/>
        <v>0.47000000000000064</v>
      </c>
      <c r="F125" s="5">
        <f t="shared" si="5"/>
        <v>0.38745020565011157</v>
      </c>
    </row>
    <row r="126" spans="1:6" x14ac:dyDescent="0.25">
      <c r="A126" s="6">
        <v>43655</v>
      </c>
      <c r="B126" s="5">
        <v>13.86</v>
      </c>
      <c r="C126" s="5">
        <v>13.59</v>
      </c>
      <c r="D126" s="5">
        <v>13.74</v>
      </c>
      <c r="E126" s="5">
        <f t="shared" si="4"/>
        <v>0.26999999999999957</v>
      </c>
      <c r="F126" s="5">
        <f t="shared" si="5"/>
        <v>0.37906090524653219</v>
      </c>
    </row>
    <row r="127" spans="1:6" x14ac:dyDescent="0.25">
      <c r="A127" s="6">
        <v>43656</v>
      </c>
      <c r="B127" s="5">
        <v>13.85</v>
      </c>
      <c r="C127" s="5">
        <v>13.64</v>
      </c>
      <c r="D127" s="5">
        <v>13.71</v>
      </c>
      <c r="E127" s="5">
        <f t="shared" si="4"/>
        <v>0.20999999999999908</v>
      </c>
      <c r="F127" s="5">
        <f t="shared" si="5"/>
        <v>0.36698512630035124</v>
      </c>
    </row>
    <row r="128" spans="1:6" x14ac:dyDescent="0.25">
      <c r="A128" s="6">
        <v>43657</v>
      </c>
      <c r="B128" s="5">
        <v>13.93</v>
      </c>
      <c r="C128" s="5">
        <v>13.68</v>
      </c>
      <c r="D128" s="5">
        <v>13.69</v>
      </c>
      <c r="E128" s="5">
        <f t="shared" si="4"/>
        <v>0.25</v>
      </c>
      <c r="F128" s="5">
        <f t="shared" si="5"/>
        <v>0.35862904585032618</v>
      </c>
    </row>
    <row r="129" spans="1:6" x14ac:dyDescent="0.25">
      <c r="A129" s="6">
        <v>43658</v>
      </c>
      <c r="B129" s="5">
        <v>14.38</v>
      </c>
      <c r="C129" s="5">
        <v>13.73</v>
      </c>
      <c r="D129" s="5">
        <v>14.27</v>
      </c>
      <c r="E129" s="5">
        <f t="shared" si="4"/>
        <v>0.69000000000000128</v>
      </c>
      <c r="F129" s="5">
        <f t="shared" si="5"/>
        <v>0.3822983997181601</v>
      </c>
    </row>
    <row r="130" spans="1:6" x14ac:dyDescent="0.25">
      <c r="A130" s="6">
        <v>43661</v>
      </c>
      <c r="B130" s="5">
        <v>14.27</v>
      </c>
      <c r="C130" s="5">
        <v>13.99</v>
      </c>
      <c r="D130" s="5">
        <v>14.15</v>
      </c>
      <c r="E130" s="5">
        <f t="shared" si="4"/>
        <v>0.27999999999999936</v>
      </c>
      <c r="F130" s="5">
        <f t="shared" si="5"/>
        <v>0.37499137116686293</v>
      </c>
    </row>
    <row r="131" spans="1:6" x14ac:dyDescent="0.25">
      <c r="A131" s="6">
        <v>43662</v>
      </c>
      <c r="B131" s="5">
        <v>14.14</v>
      </c>
      <c r="C131" s="5">
        <v>13.86</v>
      </c>
      <c r="D131" s="5">
        <v>13.9</v>
      </c>
      <c r="E131" s="5">
        <f t="shared" si="4"/>
        <v>0.29000000000000092</v>
      </c>
      <c r="F131" s="5">
        <f t="shared" si="5"/>
        <v>0.36892055894065851</v>
      </c>
    </row>
    <row r="132" spans="1:6" x14ac:dyDescent="0.25">
      <c r="A132" s="6">
        <v>43663</v>
      </c>
      <c r="B132" s="5">
        <v>13.96</v>
      </c>
      <c r="C132" s="5">
        <v>13.76</v>
      </c>
      <c r="D132" s="5">
        <v>13.84</v>
      </c>
      <c r="E132" s="5">
        <f t="shared" si="4"/>
        <v>0.20000000000000107</v>
      </c>
      <c r="F132" s="5">
        <f t="shared" si="5"/>
        <v>0.35685480473061154</v>
      </c>
    </row>
    <row r="133" spans="1:6" x14ac:dyDescent="0.25">
      <c r="A133" s="6">
        <v>43664</v>
      </c>
      <c r="B133" s="5">
        <v>13.96</v>
      </c>
      <c r="C133" s="5">
        <v>13.71</v>
      </c>
      <c r="D133" s="5">
        <v>13.82</v>
      </c>
      <c r="E133" s="5">
        <f t="shared" si="4"/>
        <v>0.25</v>
      </c>
      <c r="F133" s="5">
        <f t="shared" si="5"/>
        <v>0.34922231867842501</v>
      </c>
    </row>
    <row r="134" spans="1:6" x14ac:dyDescent="0.25">
      <c r="A134" s="6">
        <v>43665</v>
      </c>
      <c r="B134" s="5">
        <v>14.23</v>
      </c>
      <c r="C134" s="5">
        <v>13.83</v>
      </c>
      <c r="D134" s="5">
        <v>14.14</v>
      </c>
      <c r="E134" s="5">
        <f t="shared" si="4"/>
        <v>0.41000000000000014</v>
      </c>
      <c r="F134" s="5">
        <f t="shared" si="5"/>
        <v>0.35356358162996609</v>
      </c>
    </row>
    <row r="135" spans="1:6" x14ac:dyDescent="0.25">
      <c r="A135" s="6">
        <v>43668</v>
      </c>
      <c r="B135" s="5">
        <v>14.17</v>
      </c>
      <c r="C135" s="5">
        <v>13.91</v>
      </c>
      <c r="D135" s="5">
        <v>14</v>
      </c>
      <c r="E135" s="5">
        <f t="shared" si="4"/>
        <v>0.25999999999999979</v>
      </c>
      <c r="F135" s="5">
        <f t="shared" si="5"/>
        <v>0.34688046865639705</v>
      </c>
    </row>
    <row r="136" spans="1:6" x14ac:dyDescent="0.25">
      <c r="A136" s="6">
        <v>43669</v>
      </c>
      <c r="B136" s="5">
        <v>14.02</v>
      </c>
      <c r="C136" s="5">
        <v>13.8</v>
      </c>
      <c r="D136" s="5">
        <v>13.91</v>
      </c>
      <c r="E136" s="5">
        <f t="shared" si="4"/>
        <v>0.21999999999999886</v>
      </c>
      <c r="F136" s="5">
        <f t="shared" si="5"/>
        <v>0.33781757803808288</v>
      </c>
    </row>
    <row r="137" spans="1:6" x14ac:dyDescent="0.25">
      <c r="A137" s="6">
        <v>43670</v>
      </c>
      <c r="B137" s="5">
        <v>14.16</v>
      </c>
      <c r="C137" s="5">
        <v>13.94</v>
      </c>
      <c r="D137" s="5">
        <v>14.03</v>
      </c>
      <c r="E137" s="5">
        <f t="shared" si="4"/>
        <v>0.25</v>
      </c>
      <c r="F137" s="5">
        <f t="shared" si="5"/>
        <v>0.33154489389250552</v>
      </c>
    </row>
    <row r="138" spans="1:6" x14ac:dyDescent="0.25">
      <c r="A138" s="6">
        <v>43671</v>
      </c>
      <c r="B138" s="5">
        <v>14.42</v>
      </c>
      <c r="C138" s="5">
        <v>14</v>
      </c>
      <c r="D138" s="5">
        <v>14.35</v>
      </c>
      <c r="E138" s="5">
        <f t="shared" si="4"/>
        <v>0.41999999999999993</v>
      </c>
      <c r="F138" s="5">
        <f t="shared" si="5"/>
        <v>0.33786311575732653</v>
      </c>
    </row>
    <row r="139" spans="1:6" x14ac:dyDescent="0.25">
      <c r="A139" s="6">
        <v>43672</v>
      </c>
      <c r="B139" s="5">
        <v>14.4</v>
      </c>
      <c r="C139" s="5">
        <v>14.23</v>
      </c>
      <c r="D139" s="5">
        <v>14.38</v>
      </c>
      <c r="E139" s="5">
        <f t="shared" si="4"/>
        <v>0.16999999999999993</v>
      </c>
      <c r="F139" s="5">
        <f t="shared" si="5"/>
        <v>0.32587289320323176</v>
      </c>
    </row>
    <row r="140" spans="1:6" x14ac:dyDescent="0.25">
      <c r="A140" s="6">
        <v>43675</v>
      </c>
      <c r="B140" s="5">
        <v>14.6</v>
      </c>
      <c r="C140" s="5">
        <v>14.33</v>
      </c>
      <c r="D140" s="5">
        <v>14.44</v>
      </c>
      <c r="E140" s="5">
        <f t="shared" si="4"/>
        <v>0.26999999999999957</v>
      </c>
      <c r="F140" s="5">
        <f t="shared" si="5"/>
        <v>0.32188197226014376</v>
      </c>
    </row>
    <row r="141" spans="1:6" x14ac:dyDescent="0.25">
      <c r="A141" s="6">
        <v>43676</v>
      </c>
      <c r="B141" s="5">
        <v>14.7</v>
      </c>
      <c r="C141" s="5">
        <v>14.44</v>
      </c>
      <c r="D141" s="5">
        <v>14.52</v>
      </c>
      <c r="E141" s="5">
        <f t="shared" si="4"/>
        <v>0.25999999999999979</v>
      </c>
      <c r="F141" s="5">
        <f t="shared" si="5"/>
        <v>0.31746183138441919</v>
      </c>
    </row>
    <row r="142" spans="1:6" x14ac:dyDescent="0.25">
      <c r="A142" s="6">
        <v>43677</v>
      </c>
      <c r="B142" s="5">
        <v>14.47</v>
      </c>
      <c r="C142" s="5">
        <v>14.23</v>
      </c>
      <c r="D142" s="5">
        <v>14.28</v>
      </c>
      <c r="E142" s="5">
        <f t="shared" si="4"/>
        <v>0.28999999999999915</v>
      </c>
      <c r="F142" s="5">
        <f t="shared" si="5"/>
        <v>0.31550027199981778</v>
      </c>
    </row>
    <row r="143" spans="1:6" x14ac:dyDescent="0.25">
      <c r="A143" s="6">
        <v>43678</v>
      </c>
      <c r="B143" s="5">
        <v>14.34</v>
      </c>
      <c r="C143" s="5">
        <v>14.09</v>
      </c>
      <c r="D143" s="5">
        <v>14.25</v>
      </c>
      <c r="E143" s="5">
        <f t="shared" si="4"/>
        <v>0.25</v>
      </c>
      <c r="F143" s="5">
        <f t="shared" si="5"/>
        <v>0.31082168114268793</v>
      </c>
    </row>
    <row r="144" spans="1:6" x14ac:dyDescent="0.25">
      <c r="A144" s="6">
        <v>43679</v>
      </c>
      <c r="B144" s="5">
        <v>14.03</v>
      </c>
      <c r="C144" s="5">
        <v>13.81</v>
      </c>
      <c r="D144" s="5">
        <v>13.89</v>
      </c>
      <c r="E144" s="5">
        <f t="shared" si="4"/>
        <v>0.4399999999999995</v>
      </c>
      <c r="F144" s="5">
        <f t="shared" si="5"/>
        <v>0.32004870391821022</v>
      </c>
    </row>
    <row r="145" spans="1:6" x14ac:dyDescent="0.25">
      <c r="A145" s="6">
        <v>43682</v>
      </c>
      <c r="B145" s="5">
        <v>13.79</v>
      </c>
      <c r="C145" s="5">
        <v>13.42</v>
      </c>
      <c r="D145" s="5">
        <v>13.5</v>
      </c>
      <c r="E145" s="5">
        <f t="shared" si="4"/>
        <v>0.47000000000000064</v>
      </c>
      <c r="F145" s="5">
        <f t="shared" si="5"/>
        <v>0.33075951078119525</v>
      </c>
    </row>
    <row r="146" spans="1:6" x14ac:dyDescent="0.25">
      <c r="A146" s="6">
        <v>43683</v>
      </c>
      <c r="B146" s="5">
        <v>13.61</v>
      </c>
      <c r="C146" s="5">
        <v>13.18</v>
      </c>
      <c r="D146" s="5">
        <v>13.52</v>
      </c>
      <c r="E146" s="5">
        <f t="shared" si="4"/>
        <v>0.42999999999999972</v>
      </c>
      <c r="F146" s="5">
        <f t="shared" si="5"/>
        <v>0.33784811715396701</v>
      </c>
    </row>
    <row r="147" spans="1:6" x14ac:dyDescent="0.25">
      <c r="A147" s="6">
        <v>43684</v>
      </c>
      <c r="B147" s="5">
        <v>13.79</v>
      </c>
      <c r="C147" s="5">
        <v>13.52</v>
      </c>
      <c r="D147" s="5">
        <v>13.69</v>
      </c>
      <c r="E147" s="5">
        <f t="shared" si="4"/>
        <v>0.26999999999999957</v>
      </c>
      <c r="F147" s="5">
        <f t="shared" si="5"/>
        <v>0.33300182307154075</v>
      </c>
    </row>
    <row r="148" spans="1:6" x14ac:dyDescent="0.25">
      <c r="A148" s="6">
        <v>43685</v>
      </c>
      <c r="B148" s="5">
        <v>14.65</v>
      </c>
      <c r="C148" s="5">
        <v>14</v>
      </c>
      <c r="D148" s="5">
        <v>14.53</v>
      </c>
      <c r="E148" s="5">
        <f t="shared" si="4"/>
        <v>0.96000000000000085</v>
      </c>
      <c r="F148" s="5">
        <f t="shared" si="5"/>
        <v>0.37778740713785935</v>
      </c>
    </row>
    <row r="149" spans="1:6" x14ac:dyDescent="0.25">
      <c r="A149" s="6">
        <v>43686</v>
      </c>
      <c r="B149" s="5">
        <v>15</v>
      </c>
      <c r="C149" s="5">
        <v>14.58</v>
      </c>
      <c r="D149" s="5">
        <v>14.67</v>
      </c>
      <c r="E149" s="5">
        <f t="shared" si="4"/>
        <v>0.47000000000000064</v>
      </c>
      <c r="F149" s="5">
        <f t="shared" si="5"/>
        <v>0.38437402091372658</v>
      </c>
    </row>
    <row r="150" spans="1:6" x14ac:dyDescent="0.25">
      <c r="A150" s="6">
        <v>43689</v>
      </c>
      <c r="B150" s="5">
        <v>15.27</v>
      </c>
      <c r="C150" s="5">
        <v>14.75</v>
      </c>
      <c r="D150" s="5">
        <v>15.27</v>
      </c>
      <c r="E150" s="5">
        <f t="shared" si="4"/>
        <v>0.59999999999999964</v>
      </c>
      <c r="F150" s="5">
        <f t="shared" si="5"/>
        <v>0.39977587656274605</v>
      </c>
    </row>
    <row r="151" spans="1:6" x14ac:dyDescent="0.25">
      <c r="A151" s="6">
        <v>43690</v>
      </c>
      <c r="B151" s="5">
        <v>15.23</v>
      </c>
      <c r="C151" s="5">
        <v>14.89</v>
      </c>
      <c r="D151" s="5">
        <v>15.04</v>
      </c>
      <c r="E151" s="5">
        <f t="shared" si="4"/>
        <v>0.37999999999999901</v>
      </c>
      <c r="F151" s="5">
        <f t="shared" si="5"/>
        <v>0.39836331395112129</v>
      </c>
    </row>
    <row r="152" spans="1:6" x14ac:dyDescent="0.25">
      <c r="A152" s="6">
        <v>43691</v>
      </c>
      <c r="B152" s="5">
        <v>15.37</v>
      </c>
      <c r="C152" s="5">
        <v>14.95</v>
      </c>
      <c r="D152" s="5">
        <v>15.12</v>
      </c>
      <c r="E152" s="5">
        <f t="shared" si="4"/>
        <v>0.41999999999999993</v>
      </c>
      <c r="F152" s="5">
        <f t="shared" si="5"/>
        <v>0.3999087915260412</v>
      </c>
    </row>
    <row r="153" spans="1:6" x14ac:dyDescent="0.25">
      <c r="A153" s="6">
        <v>43692</v>
      </c>
      <c r="B153" s="5">
        <v>15.11</v>
      </c>
      <c r="C153" s="5">
        <v>14.75</v>
      </c>
      <c r="D153" s="5">
        <v>15.09</v>
      </c>
      <c r="E153" s="5">
        <f t="shared" si="4"/>
        <v>0.36999999999999922</v>
      </c>
      <c r="F153" s="5">
        <f t="shared" si="5"/>
        <v>0.39777244927418109</v>
      </c>
    </row>
    <row r="154" spans="1:6" x14ac:dyDescent="0.25">
      <c r="A154" s="6">
        <v>43693</v>
      </c>
      <c r="B154" s="5">
        <v>15.29</v>
      </c>
      <c r="C154" s="5">
        <v>14.93</v>
      </c>
      <c r="D154" s="5">
        <v>15.05</v>
      </c>
      <c r="E154" s="5">
        <f t="shared" si="4"/>
        <v>0.35999999999999943</v>
      </c>
      <c r="F154" s="5">
        <f t="shared" si="5"/>
        <v>0.3950744171831681</v>
      </c>
    </row>
    <row r="155" spans="1:6" x14ac:dyDescent="0.25">
      <c r="A155" s="6">
        <v>43696</v>
      </c>
      <c r="B155" s="5">
        <v>15.09</v>
      </c>
      <c r="C155" s="5">
        <v>14.67</v>
      </c>
      <c r="D155" s="5">
        <v>15.07</v>
      </c>
      <c r="E155" s="5">
        <f t="shared" si="4"/>
        <v>0.41999999999999993</v>
      </c>
      <c r="F155" s="5">
        <f t="shared" si="5"/>
        <v>0.39685481595579891</v>
      </c>
    </row>
    <row r="156" spans="1:6" x14ac:dyDescent="0.25">
      <c r="A156" s="6">
        <v>43697</v>
      </c>
      <c r="B156" s="5">
        <v>15.35</v>
      </c>
      <c r="C156" s="5">
        <v>14.92</v>
      </c>
      <c r="D156" s="5">
        <v>15.14</v>
      </c>
      <c r="E156" s="5">
        <f t="shared" si="4"/>
        <v>0.42999999999999972</v>
      </c>
      <c r="F156" s="5">
        <f t="shared" si="5"/>
        <v>0.39922232910181327</v>
      </c>
    </row>
    <row r="157" spans="1:6" x14ac:dyDescent="0.25">
      <c r="A157" s="6">
        <v>43698</v>
      </c>
      <c r="B157" s="5">
        <v>15.04</v>
      </c>
      <c r="C157" s="5">
        <v>14.53</v>
      </c>
      <c r="D157" s="5">
        <v>14.6</v>
      </c>
      <c r="E157" s="5">
        <f t="shared" si="4"/>
        <v>0.61000000000000121</v>
      </c>
      <c r="F157" s="5">
        <f t="shared" si="5"/>
        <v>0.41427787702311242</v>
      </c>
    </row>
    <row r="158" spans="1:6" x14ac:dyDescent="0.25">
      <c r="A158" s="6">
        <v>43699</v>
      </c>
      <c r="B158" s="5">
        <v>14.6</v>
      </c>
      <c r="C158" s="5">
        <v>14.35</v>
      </c>
      <c r="D158" s="5">
        <v>14.46</v>
      </c>
      <c r="E158" s="5">
        <f t="shared" si="4"/>
        <v>0.25</v>
      </c>
      <c r="F158" s="5">
        <f t="shared" si="5"/>
        <v>0.40254374295003298</v>
      </c>
    </row>
    <row r="159" spans="1:6" x14ac:dyDescent="0.25">
      <c r="A159" s="6">
        <v>43700</v>
      </c>
      <c r="B159" s="5">
        <v>14.89</v>
      </c>
      <c r="C159" s="5">
        <v>14.5</v>
      </c>
      <c r="D159" s="5">
        <v>14.8</v>
      </c>
      <c r="E159" s="5">
        <f t="shared" ref="E159:E213" si="6">MAX(B159-C159,B159-D158,D158-C159)</f>
        <v>0.42999999999999972</v>
      </c>
      <c r="F159" s="5">
        <f t="shared" ref="F159:F213" si="7">(F158*13+E159)/14</f>
        <v>0.40450490416788776</v>
      </c>
    </row>
    <row r="160" spans="1:6" x14ac:dyDescent="0.25">
      <c r="A160" s="6">
        <v>43703</v>
      </c>
      <c r="B160" s="5">
        <v>14.65</v>
      </c>
      <c r="C160" s="5">
        <v>14.3</v>
      </c>
      <c r="D160" s="5">
        <v>14.4</v>
      </c>
      <c r="E160" s="5">
        <f t="shared" si="6"/>
        <v>0.5</v>
      </c>
      <c r="F160" s="5">
        <f t="shared" si="7"/>
        <v>0.41132598244161006</v>
      </c>
    </row>
    <row r="161" spans="1:6" x14ac:dyDescent="0.25">
      <c r="A161" s="6">
        <v>43704</v>
      </c>
      <c r="B161" s="5">
        <v>14.63</v>
      </c>
      <c r="C161" s="5">
        <v>14.39</v>
      </c>
      <c r="D161" s="5">
        <v>14.46</v>
      </c>
      <c r="E161" s="5">
        <f t="shared" si="6"/>
        <v>0.24000000000000021</v>
      </c>
      <c r="F161" s="5">
        <f t="shared" si="7"/>
        <v>0.39908841226720931</v>
      </c>
    </row>
    <row r="162" spans="1:6" x14ac:dyDescent="0.25">
      <c r="A162" s="6">
        <v>43705</v>
      </c>
      <c r="B162" s="5">
        <v>14.43</v>
      </c>
      <c r="C162" s="5">
        <v>14.2</v>
      </c>
      <c r="D162" s="5">
        <v>14.42</v>
      </c>
      <c r="E162" s="5">
        <f t="shared" si="6"/>
        <v>0.26000000000000156</v>
      </c>
      <c r="F162" s="5">
        <f t="shared" si="7"/>
        <v>0.38915352567669448</v>
      </c>
    </row>
    <row r="163" spans="1:6" x14ac:dyDescent="0.25">
      <c r="A163" s="6">
        <v>43706</v>
      </c>
      <c r="B163" s="5">
        <v>14.39</v>
      </c>
      <c r="C163" s="5">
        <v>14.23</v>
      </c>
      <c r="D163" s="5">
        <v>14.28</v>
      </c>
      <c r="E163" s="5">
        <f t="shared" si="6"/>
        <v>0.1899999999999995</v>
      </c>
      <c r="F163" s="5">
        <f t="shared" si="7"/>
        <v>0.37492827384264482</v>
      </c>
    </row>
    <row r="164" spans="1:6" x14ac:dyDescent="0.25">
      <c r="A164" s="6">
        <v>43707</v>
      </c>
      <c r="B164" s="5">
        <v>14.54</v>
      </c>
      <c r="C164" s="5">
        <v>14.25</v>
      </c>
      <c r="D164" s="5">
        <v>14.31</v>
      </c>
      <c r="E164" s="5">
        <f t="shared" si="6"/>
        <v>0.28999999999999915</v>
      </c>
      <c r="F164" s="5">
        <f t="shared" si="7"/>
        <v>0.36886196856817011</v>
      </c>
    </row>
    <row r="165" spans="1:6" x14ac:dyDescent="0.25">
      <c r="A165" s="6">
        <v>43710</v>
      </c>
      <c r="B165" s="5">
        <v>14.65</v>
      </c>
      <c r="C165" s="5">
        <v>14.26</v>
      </c>
      <c r="D165" s="5">
        <v>14.6</v>
      </c>
      <c r="E165" s="5">
        <f t="shared" si="6"/>
        <v>0.39000000000000057</v>
      </c>
      <c r="F165" s="5">
        <f t="shared" si="7"/>
        <v>0.37037182795615797</v>
      </c>
    </row>
    <row r="166" spans="1:6" x14ac:dyDescent="0.25">
      <c r="A166" s="6">
        <v>43711</v>
      </c>
      <c r="B166" s="5">
        <v>14.66</v>
      </c>
      <c r="C166" s="5">
        <v>14.4</v>
      </c>
      <c r="D166" s="5">
        <v>14.45</v>
      </c>
      <c r="E166" s="5">
        <f t="shared" si="6"/>
        <v>0.25999999999999979</v>
      </c>
      <c r="F166" s="5">
        <f t="shared" si="7"/>
        <v>0.36248812595928953</v>
      </c>
    </row>
    <row r="167" spans="1:6" x14ac:dyDescent="0.25">
      <c r="A167" s="6">
        <v>43712</v>
      </c>
      <c r="B167" s="5">
        <v>14.65</v>
      </c>
      <c r="C167" s="5">
        <v>14.46</v>
      </c>
      <c r="D167" s="5">
        <v>14.59</v>
      </c>
      <c r="E167" s="5">
        <f t="shared" si="6"/>
        <v>0.20000000000000107</v>
      </c>
      <c r="F167" s="5">
        <f t="shared" si="7"/>
        <v>0.35088183124791178</v>
      </c>
    </row>
    <row r="168" spans="1:6" x14ac:dyDescent="0.25">
      <c r="A168" s="6">
        <v>43713</v>
      </c>
      <c r="B168" s="5">
        <v>15</v>
      </c>
      <c r="C168" s="5">
        <v>14.7</v>
      </c>
      <c r="D168" s="5">
        <v>14.73</v>
      </c>
      <c r="E168" s="5">
        <f t="shared" si="6"/>
        <v>0.41000000000000014</v>
      </c>
      <c r="F168" s="5">
        <f t="shared" si="7"/>
        <v>0.35510455758734666</v>
      </c>
    </row>
    <row r="169" spans="1:6" x14ac:dyDescent="0.25">
      <c r="A169" s="6">
        <v>43714</v>
      </c>
      <c r="B169" s="5">
        <v>14.96</v>
      </c>
      <c r="C169" s="5">
        <v>14.77</v>
      </c>
      <c r="D169" s="5">
        <v>14.96</v>
      </c>
      <c r="E169" s="5">
        <f t="shared" si="6"/>
        <v>0.23000000000000043</v>
      </c>
      <c r="F169" s="5">
        <f t="shared" si="7"/>
        <v>0.34616851775967911</v>
      </c>
    </row>
    <row r="170" spans="1:6" x14ac:dyDescent="0.25">
      <c r="A170" s="6">
        <v>43717</v>
      </c>
      <c r="B170" s="5">
        <v>15.15</v>
      </c>
      <c r="C170" s="5">
        <v>14.75</v>
      </c>
      <c r="D170" s="5">
        <v>14.84</v>
      </c>
      <c r="E170" s="5">
        <f t="shared" si="6"/>
        <v>0.40000000000000036</v>
      </c>
      <c r="F170" s="5">
        <f t="shared" si="7"/>
        <v>0.35001362363398775</v>
      </c>
    </row>
    <row r="171" spans="1:6" x14ac:dyDescent="0.25">
      <c r="A171" s="6">
        <v>43718</v>
      </c>
      <c r="B171" s="5">
        <v>14.79</v>
      </c>
      <c r="C171" s="5">
        <v>14.56</v>
      </c>
      <c r="D171" s="5">
        <v>14.7</v>
      </c>
      <c r="E171" s="5">
        <f t="shared" si="6"/>
        <v>0.27999999999999936</v>
      </c>
      <c r="F171" s="5">
        <f t="shared" si="7"/>
        <v>0.34501265051727431</v>
      </c>
    </row>
    <row r="172" spans="1:6" x14ac:dyDescent="0.25">
      <c r="A172" s="6">
        <v>43719</v>
      </c>
      <c r="B172" s="5">
        <v>14.86</v>
      </c>
      <c r="C172" s="5">
        <v>14.61</v>
      </c>
      <c r="D172" s="5">
        <v>14.71</v>
      </c>
      <c r="E172" s="5">
        <f t="shared" si="6"/>
        <v>0.25</v>
      </c>
      <c r="F172" s="5">
        <f t="shared" si="7"/>
        <v>0.33822603262318329</v>
      </c>
    </row>
    <row r="173" spans="1:6" x14ac:dyDescent="0.25">
      <c r="A173" s="6">
        <v>43720</v>
      </c>
      <c r="B173" s="5">
        <v>14.93</v>
      </c>
      <c r="C173" s="5">
        <v>14.68</v>
      </c>
      <c r="D173" s="5">
        <v>14.83</v>
      </c>
      <c r="E173" s="5">
        <f t="shared" si="6"/>
        <v>0.25</v>
      </c>
      <c r="F173" s="5">
        <f t="shared" si="7"/>
        <v>0.33192417315009876</v>
      </c>
    </row>
    <row r="174" spans="1:6" x14ac:dyDescent="0.25">
      <c r="A174" s="6">
        <v>43724</v>
      </c>
      <c r="B174" s="5">
        <v>14.87</v>
      </c>
      <c r="C174" s="5">
        <v>14.55</v>
      </c>
      <c r="D174" s="5">
        <v>14.6</v>
      </c>
      <c r="E174" s="5">
        <f t="shared" si="6"/>
        <v>0.31999999999999851</v>
      </c>
      <c r="F174" s="5">
        <f t="shared" si="7"/>
        <v>0.33107244649652012</v>
      </c>
    </row>
    <row r="175" spans="1:6" x14ac:dyDescent="0.25">
      <c r="A175" s="6">
        <v>43725</v>
      </c>
      <c r="B175" s="5">
        <v>14.6</v>
      </c>
      <c r="C175" s="5">
        <v>14.33</v>
      </c>
      <c r="D175" s="5">
        <v>14.39</v>
      </c>
      <c r="E175" s="5">
        <f t="shared" si="6"/>
        <v>0.26999999999999957</v>
      </c>
      <c r="F175" s="5">
        <f t="shared" si="7"/>
        <v>0.32671012888962581</v>
      </c>
    </row>
    <row r="176" spans="1:6" x14ac:dyDescent="0.25">
      <c r="A176" s="6">
        <v>43726</v>
      </c>
      <c r="B176" s="5">
        <v>14.63</v>
      </c>
      <c r="C176" s="5">
        <v>14.39</v>
      </c>
      <c r="D176" s="5">
        <v>14.56</v>
      </c>
      <c r="E176" s="5">
        <f t="shared" si="6"/>
        <v>0.24000000000000021</v>
      </c>
      <c r="F176" s="5">
        <f t="shared" si="7"/>
        <v>0.32051654825465253</v>
      </c>
    </row>
    <row r="177" spans="1:6" x14ac:dyDescent="0.25">
      <c r="A177" s="6">
        <v>43727</v>
      </c>
      <c r="B177" s="5">
        <v>15.04</v>
      </c>
      <c r="C177" s="5">
        <v>14.63</v>
      </c>
      <c r="D177" s="5">
        <v>14.99</v>
      </c>
      <c r="E177" s="5">
        <f t="shared" si="6"/>
        <v>0.47999999999999865</v>
      </c>
      <c r="F177" s="5">
        <f t="shared" si="7"/>
        <v>0.33190822337932013</v>
      </c>
    </row>
    <row r="178" spans="1:6" x14ac:dyDescent="0.25">
      <c r="A178" s="6">
        <v>43728</v>
      </c>
      <c r="B178" s="5">
        <v>15.55</v>
      </c>
      <c r="C178" s="5">
        <v>15.08</v>
      </c>
      <c r="D178" s="5">
        <v>15.49</v>
      </c>
      <c r="E178" s="5">
        <f t="shared" si="6"/>
        <v>0.5600000000000005</v>
      </c>
      <c r="F178" s="5">
        <f t="shared" si="7"/>
        <v>0.34820049313794016</v>
      </c>
    </row>
    <row r="179" spans="1:6" x14ac:dyDescent="0.25">
      <c r="A179" s="6">
        <v>43731</v>
      </c>
      <c r="B179" s="5">
        <v>15.62</v>
      </c>
      <c r="C179" s="5">
        <v>15.33</v>
      </c>
      <c r="D179" s="5">
        <v>15.53</v>
      </c>
      <c r="E179" s="5">
        <f t="shared" si="6"/>
        <v>0.28999999999999915</v>
      </c>
      <c r="F179" s="5">
        <f t="shared" si="7"/>
        <v>0.34404331505665864</v>
      </c>
    </row>
    <row r="180" spans="1:6" x14ac:dyDescent="0.25">
      <c r="A180" s="6">
        <v>43732</v>
      </c>
      <c r="B180" s="5">
        <v>15.69</v>
      </c>
      <c r="C180" s="5">
        <v>15.33</v>
      </c>
      <c r="D180" s="5">
        <v>15.33</v>
      </c>
      <c r="E180" s="5">
        <f t="shared" si="6"/>
        <v>0.35999999999999943</v>
      </c>
      <c r="F180" s="5">
        <f t="shared" si="7"/>
        <v>0.34518307826689731</v>
      </c>
    </row>
    <row r="181" spans="1:6" x14ac:dyDescent="0.25">
      <c r="A181" s="6">
        <v>43733</v>
      </c>
      <c r="B181" s="5">
        <v>16</v>
      </c>
      <c r="C181" s="5">
        <v>15.34</v>
      </c>
      <c r="D181" s="5">
        <v>15.9</v>
      </c>
      <c r="E181" s="5">
        <f t="shared" si="6"/>
        <v>0.66999999999999993</v>
      </c>
      <c r="F181" s="5">
        <f t="shared" si="7"/>
        <v>0.36838428696211889</v>
      </c>
    </row>
    <row r="182" spans="1:6" x14ac:dyDescent="0.25">
      <c r="A182" s="6">
        <v>43734</v>
      </c>
      <c r="B182" s="5">
        <v>16.190000000000001</v>
      </c>
      <c r="C182" s="5">
        <v>15.81</v>
      </c>
      <c r="D182" s="5">
        <v>15.86</v>
      </c>
      <c r="E182" s="5">
        <f t="shared" si="6"/>
        <v>0.38000000000000078</v>
      </c>
      <c r="F182" s="5">
        <f t="shared" si="7"/>
        <v>0.36921398075053907</v>
      </c>
    </row>
    <row r="183" spans="1:6" x14ac:dyDescent="0.25">
      <c r="A183" s="6">
        <v>43735</v>
      </c>
      <c r="B183" s="5">
        <v>16.149999999999999</v>
      </c>
      <c r="C183" s="5">
        <v>15.85</v>
      </c>
      <c r="D183" s="5">
        <v>16.05</v>
      </c>
      <c r="E183" s="5">
        <f t="shared" si="6"/>
        <v>0.29999999999999893</v>
      </c>
      <c r="F183" s="5">
        <f t="shared" si="7"/>
        <v>0.36427012498264333</v>
      </c>
    </row>
    <row r="184" spans="1:6" x14ac:dyDescent="0.25">
      <c r="A184" s="6">
        <v>43738</v>
      </c>
      <c r="B184" s="5">
        <v>16.04</v>
      </c>
      <c r="C184" s="5">
        <v>15.72</v>
      </c>
      <c r="D184" s="5">
        <v>15.74</v>
      </c>
      <c r="E184" s="5">
        <f t="shared" si="6"/>
        <v>0.33000000000000007</v>
      </c>
      <c r="F184" s="5">
        <f t="shared" si="7"/>
        <v>0.36182225891245456</v>
      </c>
    </row>
    <row r="185" spans="1:6" x14ac:dyDescent="0.25">
      <c r="A185" s="6">
        <v>43746</v>
      </c>
      <c r="B185" s="5">
        <v>16.38</v>
      </c>
      <c r="C185" s="5">
        <v>15.75</v>
      </c>
      <c r="D185" s="5">
        <v>16.350000000000001</v>
      </c>
      <c r="E185" s="5">
        <f t="shared" si="6"/>
        <v>0.63999999999999879</v>
      </c>
      <c r="F185" s="5">
        <f t="shared" si="7"/>
        <v>0.38169209756156486</v>
      </c>
    </row>
    <row r="186" spans="1:6" x14ac:dyDescent="0.25">
      <c r="A186" s="6">
        <v>43747</v>
      </c>
      <c r="B186" s="5">
        <v>16.670000000000002</v>
      </c>
      <c r="C186" s="5">
        <v>16.170000000000002</v>
      </c>
      <c r="D186" s="5">
        <v>16.399999999999999</v>
      </c>
      <c r="E186" s="5">
        <f t="shared" si="6"/>
        <v>0.5</v>
      </c>
      <c r="F186" s="5">
        <f t="shared" si="7"/>
        <v>0.39014266202145309</v>
      </c>
    </row>
    <row r="187" spans="1:6" x14ac:dyDescent="0.25">
      <c r="A187" s="6">
        <v>43748</v>
      </c>
      <c r="B187" s="5">
        <v>16.420000000000002</v>
      </c>
      <c r="C187" s="5">
        <v>16.14</v>
      </c>
      <c r="D187" s="5">
        <v>16.39</v>
      </c>
      <c r="E187" s="5">
        <f t="shared" si="6"/>
        <v>0.28000000000000114</v>
      </c>
      <c r="F187" s="5">
        <f t="shared" si="7"/>
        <v>0.38227532901992084</v>
      </c>
    </row>
    <row r="188" spans="1:6" x14ac:dyDescent="0.25">
      <c r="A188" s="6">
        <v>43749</v>
      </c>
      <c r="B188" s="5">
        <v>17.100000000000001</v>
      </c>
      <c r="C188" s="5">
        <v>16.350000000000001</v>
      </c>
      <c r="D188" s="5">
        <v>16.96</v>
      </c>
      <c r="E188" s="5">
        <f t="shared" si="6"/>
        <v>0.75</v>
      </c>
      <c r="F188" s="5">
        <f t="shared" si="7"/>
        <v>0.40854137694706932</v>
      </c>
    </row>
    <row r="189" spans="1:6" x14ac:dyDescent="0.25">
      <c r="A189" s="6">
        <v>43752</v>
      </c>
      <c r="B189" s="5">
        <v>17.75</v>
      </c>
      <c r="C189" s="5">
        <v>17.07</v>
      </c>
      <c r="D189" s="5">
        <v>17.37</v>
      </c>
      <c r="E189" s="5">
        <f t="shared" si="6"/>
        <v>0.78999999999999915</v>
      </c>
      <c r="F189" s="5">
        <f t="shared" si="7"/>
        <v>0.43578842145085001</v>
      </c>
    </row>
    <row r="190" spans="1:6" x14ac:dyDescent="0.25">
      <c r="A190" s="6">
        <v>43753</v>
      </c>
      <c r="B190" s="5">
        <v>17.5</v>
      </c>
      <c r="C190" s="5">
        <v>16.97</v>
      </c>
      <c r="D190" s="5">
        <v>17.329999999999998</v>
      </c>
      <c r="E190" s="5">
        <f t="shared" si="6"/>
        <v>0.53000000000000114</v>
      </c>
      <c r="F190" s="5">
        <f t="shared" si="7"/>
        <v>0.44251781991864647</v>
      </c>
    </row>
    <row r="191" spans="1:6" x14ac:dyDescent="0.25">
      <c r="A191" s="6">
        <v>43754</v>
      </c>
      <c r="B191" s="5">
        <v>17.59</v>
      </c>
      <c r="C191" s="5">
        <v>16.78</v>
      </c>
      <c r="D191" s="5">
        <v>16.940000000000001</v>
      </c>
      <c r="E191" s="5">
        <f t="shared" si="6"/>
        <v>0.80999999999999872</v>
      </c>
      <c r="F191" s="5">
        <f t="shared" si="7"/>
        <v>0.46876654706731452</v>
      </c>
    </row>
    <row r="192" spans="1:6" x14ac:dyDescent="0.25">
      <c r="A192" s="6">
        <v>43755</v>
      </c>
      <c r="B192" s="5">
        <v>17.149999999999999</v>
      </c>
      <c r="C192" s="5">
        <v>16.7</v>
      </c>
      <c r="D192" s="5">
        <v>16.850000000000001</v>
      </c>
      <c r="E192" s="5">
        <f t="shared" si="6"/>
        <v>0.44999999999999929</v>
      </c>
      <c r="F192" s="5">
        <f t="shared" si="7"/>
        <v>0.46742607941964914</v>
      </c>
    </row>
    <row r="193" spans="1:6" x14ac:dyDescent="0.25">
      <c r="A193" s="6">
        <v>43756</v>
      </c>
      <c r="B193" s="5">
        <v>17.190000000000001</v>
      </c>
      <c r="C193" s="5">
        <v>16.579999999999998</v>
      </c>
      <c r="D193" s="5">
        <v>16.66</v>
      </c>
      <c r="E193" s="5">
        <f t="shared" si="6"/>
        <v>0.61000000000000298</v>
      </c>
      <c r="F193" s="5">
        <f t="shared" si="7"/>
        <v>0.47760993088967441</v>
      </c>
    </row>
    <row r="194" spans="1:6" x14ac:dyDescent="0.25">
      <c r="A194" s="6">
        <v>43759</v>
      </c>
      <c r="B194" s="5">
        <v>17.12</v>
      </c>
      <c r="C194" s="5">
        <v>16.579999999999998</v>
      </c>
      <c r="D194" s="5">
        <v>17.04</v>
      </c>
      <c r="E194" s="5">
        <f t="shared" si="6"/>
        <v>0.5400000000000027</v>
      </c>
      <c r="F194" s="5">
        <f t="shared" si="7"/>
        <v>0.48206636439755496</v>
      </c>
    </row>
    <row r="195" spans="1:6" x14ac:dyDescent="0.25">
      <c r="A195" s="6">
        <v>43760</v>
      </c>
      <c r="B195" s="5">
        <v>17.079999999999998</v>
      </c>
      <c r="C195" s="5">
        <v>16.18</v>
      </c>
      <c r="D195" s="5">
        <v>16.57</v>
      </c>
      <c r="E195" s="5">
        <f t="shared" si="6"/>
        <v>0.89999999999999858</v>
      </c>
      <c r="F195" s="5">
        <f t="shared" si="7"/>
        <v>0.51191876694058658</v>
      </c>
    </row>
    <row r="196" spans="1:6" x14ac:dyDescent="0.25">
      <c r="A196" s="6">
        <v>43761</v>
      </c>
      <c r="B196" s="5">
        <v>16.82</v>
      </c>
      <c r="C196" s="5">
        <v>16.38</v>
      </c>
      <c r="D196" s="5">
        <v>16.600000000000001</v>
      </c>
      <c r="E196" s="5">
        <f t="shared" si="6"/>
        <v>0.44000000000000128</v>
      </c>
      <c r="F196" s="5">
        <f t="shared" si="7"/>
        <v>0.50678171215911616</v>
      </c>
    </row>
    <row r="197" spans="1:6" x14ac:dyDescent="0.25">
      <c r="A197" s="6">
        <v>43762</v>
      </c>
      <c r="B197" s="5">
        <v>17.149999999999999</v>
      </c>
      <c r="C197" s="5">
        <v>16.59</v>
      </c>
      <c r="D197" s="5">
        <v>17.02</v>
      </c>
      <c r="E197" s="5">
        <f t="shared" si="6"/>
        <v>0.55999999999999872</v>
      </c>
      <c r="F197" s="5">
        <f t="shared" si="7"/>
        <v>0.51058301843346487</v>
      </c>
    </row>
    <row r="198" spans="1:6" x14ac:dyDescent="0.25">
      <c r="A198" s="6">
        <v>43763</v>
      </c>
      <c r="B198" s="5">
        <v>17.11</v>
      </c>
      <c r="C198" s="5">
        <v>16.73</v>
      </c>
      <c r="D198" s="5">
        <v>17.03</v>
      </c>
      <c r="E198" s="5">
        <f t="shared" si="6"/>
        <v>0.37999999999999901</v>
      </c>
      <c r="F198" s="5">
        <f t="shared" si="7"/>
        <v>0.50125565997393162</v>
      </c>
    </row>
    <row r="199" spans="1:6" x14ac:dyDescent="0.25">
      <c r="A199" s="6">
        <v>43766</v>
      </c>
      <c r="B199" s="5">
        <v>17.190000000000001</v>
      </c>
      <c r="C199" s="5">
        <v>16.63</v>
      </c>
      <c r="D199" s="5">
        <v>16.809999999999999</v>
      </c>
      <c r="E199" s="5">
        <f t="shared" si="6"/>
        <v>0.56000000000000227</v>
      </c>
      <c r="F199" s="5">
        <f t="shared" si="7"/>
        <v>0.50545168426150811</v>
      </c>
    </row>
    <row r="200" spans="1:6" x14ac:dyDescent="0.25">
      <c r="A200" s="6">
        <v>43767</v>
      </c>
      <c r="B200" s="5">
        <v>17.079999999999998</v>
      </c>
      <c r="C200" s="5">
        <v>16.71</v>
      </c>
      <c r="D200" s="5">
        <v>17.059999999999999</v>
      </c>
      <c r="E200" s="5">
        <f t="shared" si="6"/>
        <v>0.36999999999999744</v>
      </c>
      <c r="F200" s="5">
        <f t="shared" si="7"/>
        <v>0.4957765639571145</v>
      </c>
    </row>
    <row r="201" spans="1:6" x14ac:dyDescent="0.25">
      <c r="A201" s="6">
        <v>43768</v>
      </c>
      <c r="B201" s="5">
        <v>17.11</v>
      </c>
      <c r="C201" s="5">
        <v>16.57</v>
      </c>
      <c r="D201" s="5">
        <v>16.579999999999998</v>
      </c>
      <c r="E201" s="5">
        <f t="shared" si="6"/>
        <v>0.53999999999999915</v>
      </c>
      <c r="F201" s="5">
        <f t="shared" si="7"/>
        <v>0.49893538081732058</v>
      </c>
    </row>
    <row r="202" spans="1:6" x14ac:dyDescent="0.25">
      <c r="A202" s="6">
        <v>43769</v>
      </c>
      <c r="B202" s="5">
        <v>16.62</v>
      </c>
      <c r="C202" s="5">
        <v>16.39</v>
      </c>
      <c r="D202" s="5">
        <v>16.41</v>
      </c>
      <c r="E202" s="5">
        <f t="shared" si="6"/>
        <v>0.23000000000000043</v>
      </c>
      <c r="F202" s="5">
        <f t="shared" si="7"/>
        <v>0.4797257107589406</v>
      </c>
    </row>
    <row r="203" spans="1:6" x14ac:dyDescent="0.25">
      <c r="A203" s="6">
        <v>43770</v>
      </c>
      <c r="B203" s="5">
        <v>17.149999999999999</v>
      </c>
      <c r="C203" s="5">
        <v>16.43</v>
      </c>
      <c r="D203" s="5">
        <v>17.010000000000002</v>
      </c>
      <c r="E203" s="5">
        <f t="shared" si="6"/>
        <v>0.73999999999999844</v>
      </c>
      <c r="F203" s="5">
        <f t="shared" si="7"/>
        <v>0.49831673141901617</v>
      </c>
    </row>
    <row r="204" spans="1:6" x14ac:dyDescent="0.25">
      <c r="A204" s="6">
        <v>43773</v>
      </c>
      <c r="B204" s="5">
        <v>17.399999999999999</v>
      </c>
      <c r="C204" s="5">
        <v>16.920000000000002</v>
      </c>
      <c r="D204" s="5">
        <v>17.07</v>
      </c>
      <c r="E204" s="5">
        <f t="shared" si="6"/>
        <v>0.47999999999999687</v>
      </c>
      <c r="F204" s="5">
        <f t="shared" si="7"/>
        <v>0.49700839346051479</v>
      </c>
    </row>
    <row r="205" spans="1:6" x14ac:dyDescent="0.25">
      <c r="A205" s="6">
        <v>43774</v>
      </c>
      <c r="B205" s="5">
        <v>17.59</v>
      </c>
      <c r="C205" s="5">
        <v>16.940000000000001</v>
      </c>
      <c r="D205" s="5">
        <v>17.3</v>
      </c>
      <c r="E205" s="5">
        <f t="shared" si="6"/>
        <v>0.64999999999999858</v>
      </c>
      <c r="F205" s="5">
        <f t="shared" si="7"/>
        <v>0.50793636535619224</v>
      </c>
    </row>
    <row r="206" spans="1:6" x14ac:dyDescent="0.25">
      <c r="A206" s="6">
        <v>43775</v>
      </c>
      <c r="B206" s="5">
        <v>17.41</v>
      </c>
      <c r="C206" s="5">
        <v>17.03</v>
      </c>
      <c r="D206" s="5">
        <v>17.11</v>
      </c>
      <c r="E206" s="5">
        <f t="shared" si="6"/>
        <v>0.37999999999999901</v>
      </c>
      <c r="F206" s="5">
        <f t="shared" si="7"/>
        <v>0.49879805354503554</v>
      </c>
    </row>
    <row r="207" spans="1:6" x14ac:dyDescent="0.25">
      <c r="A207" s="6">
        <v>43776</v>
      </c>
      <c r="B207" s="5">
        <v>17.22</v>
      </c>
      <c r="C207" s="5">
        <v>16.899999999999999</v>
      </c>
      <c r="D207" s="5">
        <v>17.04</v>
      </c>
      <c r="E207" s="5">
        <f t="shared" si="6"/>
        <v>0.32000000000000028</v>
      </c>
      <c r="F207" s="5">
        <f t="shared" si="7"/>
        <v>0.48602676400610445</v>
      </c>
    </row>
    <row r="208" spans="1:6" x14ac:dyDescent="0.25">
      <c r="A208" s="6">
        <v>43777</v>
      </c>
      <c r="B208" s="5">
        <v>17.170000000000002</v>
      </c>
      <c r="C208" s="5">
        <v>16.79</v>
      </c>
      <c r="D208" s="5">
        <v>16.8</v>
      </c>
      <c r="E208" s="5">
        <f t="shared" si="6"/>
        <v>0.38000000000000256</v>
      </c>
      <c r="F208" s="5">
        <f t="shared" si="7"/>
        <v>0.47845342371995431</v>
      </c>
    </row>
    <row r="209" spans="1:6" x14ac:dyDescent="0.25">
      <c r="A209" s="6">
        <v>43780</v>
      </c>
      <c r="B209" s="5">
        <v>16.68</v>
      </c>
      <c r="C209" s="5">
        <v>16.350000000000001</v>
      </c>
      <c r="D209" s="5">
        <v>16.43</v>
      </c>
      <c r="E209" s="5">
        <f t="shared" si="6"/>
        <v>0.44999999999999929</v>
      </c>
      <c r="F209" s="5">
        <f t="shared" si="7"/>
        <v>0.4764210363113861</v>
      </c>
    </row>
    <row r="210" spans="1:6" x14ac:dyDescent="0.25">
      <c r="A210" s="6">
        <v>43781</v>
      </c>
      <c r="B210" s="5">
        <v>16.52</v>
      </c>
      <c r="C210" s="5">
        <v>16.309999999999999</v>
      </c>
      <c r="D210" s="5">
        <v>16.48</v>
      </c>
      <c r="E210" s="5">
        <f t="shared" si="6"/>
        <v>0.21000000000000085</v>
      </c>
      <c r="F210" s="5">
        <f t="shared" si="7"/>
        <v>0.45739096228914428</v>
      </c>
    </row>
    <row r="211" spans="1:6" x14ac:dyDescent="0.25">
      <c r="A211" s="6">
        <v>43782</v>
      </c>
      <c r="B211" s="5">
        <v>16.61</v>
      </c>
      <c r="C211" s="5">
        <v>16.21</v>
      </c>
      <c r="D211" s="5">
        <v>16.48</v>
      </c>
      <c r="E211" s="5">
        <f t="shared" si="6"/>
        <v>0.39999999999999858</v>
      </c>
      <c r="F211" s="5">
        <f t="shared" si="7"/>
        <v>0.45329160783991956</v>
      </c>
    </row>
    <row r="212" spans="1:6" x14ac:dyDescent="0.25">
      <c r="A212" s="6">
        <v>43783</v>
      </c>
      <c r="B212" s="5">
        <v>16.63</v>
      </c>
      <c r="C212" s="5">
        <v>16.399999999999999</v>
      </c>
      <c r="D212" s="5">
        <v>16.47</v>
      </c>
      <c r="E212" s="5">
        <f t="shared" si="6"/>
        <v>0.23000000000000043</v>
      </c>
      <c r="F212" s="5">
        <f t="shared" si="7"/>
        <v>0.43734220727992534</v>
      </c>
    </row>
    <row r="213" spans="1:6" x14ac:dyDescent="0.25">
      <c r="A213" s="6">
        <v>43784</v>
      </c>
      <c r="B213" s="5">
        <v>16.7</v>
      </c>
      <c r="C213" s="5">
        <v>16.39</v>
      </c>
      <c r="D213" s="5">
        <v>16.489999999999998</v>
      </c>
      <c r="E213" s="5">
        <f t="shared" si="6"/>
        <v>0.30999999999999872</v>
      </c>
      <c r="F213" s="5">
        <f t="shared" si="7"/>
        <v>0.4282463353313592</v>
      </c>
    </row>
  </sheetData>
  <phoneticPr fontId="4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ColWidth="8.6640625" defaultRowHeight="14.4" x14ac:dyDescent="0.25"/>
  <cols>
    <col min="1" max="16384" width="8.6640625" style="14"/>
  </cols>
  <sheetData/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参数Parameters</vt:lpstr>
      <vt:lpstr>数据Data</vt:lpstr>
      <vt:lpstr>说明Memo</vt:lpstr>
    </vt:vector>
  </TitlesOfParts>
  <Company>不写代码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RSI指标</dc:title>
  <dc:creator>不写代码</dc:creator>
  <cp:keywords>不写代码</cp:keywords>
  <cp:lastModifiedBy>不写代码</cp:lastModifiedBy>
  <dcterms:created xsi:type="dcterms:W3CDTF">2011-05-29T20:49:38Z</dcterms:created>
  <dcterms:modified xsi:type="dcterms:W3CDTF">2019-11-26T08:46:33Z</dcterms:modified>
  <cp:category>EXCEL做量化</cp:category>
</cp:coreProperties>
</file>