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hidePivotFieldList="1" defaultThemeVersion="124226"/>
  <mc:AlternateContent xmlns:mc="http://schemas.openxmlformats.org/markup-compatibility/2006">
    <mc:Choice Requires="x15">
      <x15ac:absPath xmlns:x15ac="http://schemas.microsoft.com/office/spreadsheetml/2010/11/ac" url="https://d.docs.live.net/10db966f3525bf25/Documents/"/>
    </mc:Choice>
  </mc:AlternateContent>
  <xr:revisionPtr revIDLastSave="0" documentId="8_{FDCD226E-9E95-43F9-8F6E-9E438F712E29}" xr6:coauthVersionLast="36" xr6:coauthVersionMax="36" xr10:uidLastSave="{00000000-0000-0000-0000-000000000000}"/>
  <bookViews>
    <workbookView xWindow="0" yWindow="0" windowWidth="20490" windowHeight="7425" activeTab="2" xr2:uid="{00000000-000D-0000-FFFF-FFFF00000000}"/>
  </bookViews>
  <sheets>
    <sheet name="HR_KPI_" sheetId="1" r:id="rId1"/>
    <sheet name="Piviot Table" sheetId="2" r:id="rId2"/>
    <sheet name="Dash Board" sheetId="3" r:id="rId3"/>
  </sheets>
  <definedNames>
    <definedName name="Slicer_Department">#N/A</definedName>
    <definedName name="Slicer_Employe_Status4">#N/A</definedName>
    <definedName name="Slicer_Job_Role">#N/A</definedName>
    <definedName name="Slicer_Performance_Score">#N/A</definedName>
  </definedNames>
  <calcPr calcId="191029"/>
  <pivotCaches>
    <pivotCache cacheId="2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alcChain>
</file>

<file path=xl/sharedStrings.xml><?xml version="1.0" encoding="utf-8"?>
<sst xmlns="http://schemas.openxmlformats.org/spreadsheetml/2006/main" count="898" uniqueCount="461">
  <si>
    <t>Employee ID</t>
  </si>
  <si>
    <t>Employee Name</t>
  </si>
  <si>
    <t>Department</t>
  </si>
  <si>
    <t>Job Role</t>
  </si>
  <si>
    <t>Hire Date</t>
  </si>
  <si>
    <t>Termination Date</t>
  </si>
  <si>
    <t>Absenteeism Rate (%)</t>
  </si>
  <si>
    <t>Training Hours</t>
  </si>
  <si>
    <t>Performance Score</t>
  </si>
  <si>
    <t>Productivity Index</t>
  </si>
  <si>
    <t>Employee 1</t>
  </si>
  <si>
    <t>Employee 2</t>
  </si>
  <si>
    <t>Employee 3</t>
  </si>
  <si>
    <t>Employee 4</t>
  </si>
  <si>
    <t>Employee 5</t>
  </si>
  <si>
    <t>Employee 6</t>
  </si>
  <si>
    <t>Employee 7</t>
  </si>
  <si>
    <t>Employee 8</t>
  </si>
  <si>
    <t>Employee 9</t>
  </si>
  <si>
    <t>Employee 10</t>
  </si>
  <si>
    <t>Employee 11</t>
  </si>
  <si>
    <t>Employee 12</t>
  </si>
  <si>
    <t>Employee 13</t>
  </si>
  <si>
    <t>Employee 14</t>
  </si>
  <si>
    <t>Employee 15</t>
  </si>
  <si>
    <t>Employee 16</t>
  </si>
  <si>
    <t>Employee 17</t>
  </si>
  <si>
    <t>Employee 18</t>
  </si>
  <si>
    <t>Employee 19</t>
  </si>
  <si>
    <t>Employee 20</t>
  </si>
  <si>
    <t>Employee 21</t>
  </si>
  <si>
    <t>Employee 22</t>
  </si>
  <si>
    <t>Employee 23</t>
  </si>
  <si>
    <t>Employee 24</t>
  </si>
  <si>
    <t>Employee 25</t>
  </si>
  <si>
    <t>Employee 26</t>
  </si>
  <si>
    <t>Employee 27</t>
  </si>
  <si>
    <t>Employee 28</t>
  </si>
  <si>
    <t>Employee 29</t>
  </si>
  <si>
    <t>Employee 30</t>
  </si>
  <si>
    <t>Employee 31</t>
  </si>
  <si>
    <t>Employee 32</t>
  </si>
  <si>
    <t>Employee 33</t>
  </si>
  <si>
    <t>Employee 34</t>
  </si>
  <si>
    <t>Employee 35</t>
  </si>
  <si>
    <t>Employee 36</t>
  </si>
  <si>
    <t>Employee 37</t>
  </si>
  <si>
    <t>Employee 38</t>
  </si>
  <si>
    <t>Employee 39</t>
  </si>
  <si>
    <t>Employee 40</t>
  </si>
  <si>
    <t>Employee 41</t>
  </si>
  <si>
    <t>Employee 42</t>
  </si>
  <si>
    <t>Employee 43</t>
  </si>
  <si>
    <t>Employee 44</t>
  </si>
  <si>
    <t>Employee 45</t>
  </si>
  <si>
    <t>Employee 46</t>
  </si>
  <si>
    <t>Employee 47</t>
  </si>
  <si>
    <t>Employee 48</t>
  </si>
  <si>
    <t>Employee 49</t>
  </si>
  <si>
    <t>Employee 50</t>
  </si>
  <si>
    <t>Employee 51</t>
  </si>
  <si>
    <t>Employee 52</t>
  </si>
  <si>
    <t>Employee 53</t>
  </si>
  <si>
    <t>Employee 54</t>
  </si>
  <si>
    <t>Employee 55</t>
  </si>
  <si>
    <t>Employee 56</t>
  </si>
  <si>
    <t>Employee 57</t>
  </si>
  <si>
    <t>Employee 58</t>
  </si>
  <si>
    <t>Employee 59</t>
  </si>
  <si>
    <t>Employee 60</t>
  </si>
  <si>
    <t>Employee 61</t>
  </si>
  <si>
    <t>Employee 62</t>
  </si>
  <si>
    <t>Employee 63</t>
  </si>
  <si>
    <t>Employee 64</t>
  </si>
  <si>
    <t>Employee 65</t>
  </si>
  <si>
    <t>Employee 66</t>
  </si>
  <si>
    <t>Employee 67</t>
  </si>
  <si>
    <t>Employee 68</t>
  </si>
  <si>
    <t>Employee 69</t>
  </si>
  <si>
    <t>Employee 70</t>
  </si>
  <si>
    <t>Employee 71</t>
  </si>
  <si>
    <t>Employee 72</t>
  </si>
  <si>
    <t>Employee 73</t>
  </si>
  <si>
    <t>Employee 74</t>
  </si>
  <si>
    <t>Employee 75</t>
  </si>
  <si>
    <t>Employee 76</t>
  </si>
  <si>
    <t>Employee 77</t>
  </si>
  <si>
    <t>Employee 78</t>
  </si>
  <si>
    <t>Employee 79</t>
  </si>
  <si>
    <t>Employee 80</t>
  </si>
  <si>
    <t>Employee 81</t>
  </si>
  <si>
    <t>Employee 82</t>
  </si>
  <si>
    <t>Employee 83</t>
  </si>
  <si>
    <t>Employee 84</t>
  </si>
  <si>
    <t>Employee 85</t>
  </si>
  <si>
    <t>Employee 86</t>
  </si>
  <si>
    <t>Employee 87</t>
  </si>
  <si>
    <t>Employee 88</t>
  </si>
  <si>
    <t>Employee 89</t>
  </si>
  <si>
    <t>Employee 90</t>
  </si>
  <si>
    <t>Employee 91</t>
  </si>
  <si>
    <t>Employee 92</t>
  </si>
  <si>
    <t>Employee 93</t>
  </si>
  <si>
    <t>Employee 94</t>
  </si>
  <si>
    <t>Employee 95</t>
  </si>
  <si>
    <t>Employee 96</t>
  </si>
  <si>
    <t>Employee 97</t>
  </si>
  <si>
    <t>Employee 98</t>
  </si>
  <si>
    <t>Employee 99</t>
  </si>
  <si>
    <t>Employee 100</t>
  </si>
  <si>
    <t>Employee 101</t>
  </si>
  <si>
    <t>Employee 102</t>
  </si>
  <si>
    <t>Employee 103</t>
  </si>
  <si>
    <t>Employee 104</t>
  </si>
  <si>
    <t>Employee 105</t>
  </si>
  <si>
    <t>Employee 106</t>
  </si>
  <si>
    <t>Employee 107</t>
  </si>
  <si>
    <t>Employee 108</t>
  </si>
  <si>
    <t>Employee 109</t>
  </si>
  <si>
    <t>Employee 110</t>
  </si>
  <si>
    <t>Employee 111</t>
  </si>
  <si>
    <t>Employee 112</t>
  </si>
  <si>
    <t>Employee 113</t>
  </si>
  <si>
    <t>Employee 114</t>
  </si>
  <si>
    <t>Employee 115</t>
  </si>
  <si>
    <t>Employee 116</t>
  </si>
  <si>
    <t>Employee 117</t>
  </si>
  <si>
    <t>Employee 118</t>
  </si>
  <si>
    <t>Employee 119</t>
  </si>
  <si>
    <t>Employee 120</t>
  </si>
  <si>
    <t>Employee 121</t>
  </si>
  <si>
    <t>Employee 122</t>
  </si>
  <si>
    <t>Employee 123</t>
  </si>
  <si>
    <t>Employee 124</t>
  </si>
  <si>
    <t>Employee 125</t>
  </si>
  <si>
    <t>Employee 126</t>
  </si>
  <si>
    <t>Employee 127</t>
  </si>
  <si>
    <t>Employee 128</t>
  </si>
  <si>
    <t>Employee 129</t>
  </si>
  <si>
    <t>Employee 130</t>
  </si>
  <si>
    <t>Employee 131</t>
  </si>
  <si>
    <t>Employee 132</t>
  </si>
  <si>
    <t>Employee 133</t>
  </si>
  <si>
    <t>Employee 134</t>
  </si>
  <si>
    <t>Employee 135</t>
  </si>
  <si>
    <t>Employee 136</t>
  </si>
  <si>
    <t>Employee 137</t>
  </si>
  <si>
    <t>Employee 138</t>
  </si>
  <si>
    <t>Employee 139</t>
  </si>
  <si>
    <t>Employee 140</t>
  </si>
  <si>
    <t>Employee 141</t>
  </si>
  <si>
    <t>Employee 142</t>
  </si>
  <si>
    <t>Employee 143</t>
  </si>
  <si>
    <t>Employee 144</t>
  </si>
  <si>
    <t>Employee 145</t>
  </si>
  <si>
    <t>Employee 146</t>
  </si>
  <si>
    <t>Employee 147</t>
  </si>
  <si>
    <t>Employee 148</t>
  </si>
  <si>
    <t>Employee 149</t>
  </si>
  <si>
    <t>Employee 150</t>
  </si>
  <si>
    <t>Employee 151</t>
  </si>
  <si>
    <t>Employee 152</t>
  </si>
  <si>
    <t>Employee 153</t>
  </si>
  <si>
    <t>Employee 154</t>
  </si>
  <si>
    <t>Employee 155</t>
  </si>
  <si>
    <t>Employee 156</t>
  </si>
  <si>
    <t>Employee 157</t>
  </si>
  <si>
    <t>Employee 158</t>
  </si>
  <si>
    <t>Employee 159</t>
  </si>
  <si>
    <t>Employee 160</t>
  </si>
  <si>
    <t>Employee 161</t>
  </si>
  <si>
    <t>Employee 162</t>
  </si>
  <si>
    <t>Employee 163</t>
  </si>
  <si>
    <t>Employee 164</t>
  </si>
  <si>
    <t>Employee 165</t>
  </si>
  <si>
    <t>Employee 166</t>
  </si>
  <si>
    <t>Employee 167</t>
  </si>
  <si>
    <t>Employee 168</t>
  </si>
  <si>
    <t>Employee 169</t>
  </si>
  <si>
    <t>Employee 170</t>
  </si>
  <si>
    <t>Employee 171</t>
  </si>
  <si>
    <t>Employee 172</t>
  </si>
  <si>
    <t>Employee 173</t>
  </si>
  <si>
    <t>Employee 174</t>
  </si>
  <si>
    <t>Employee 175</t>
  </si>
  <si>
    <t>Employee 176</t>
  </si>
  <si>
    <t>Employee 177</t>
  </si>
  <si>
    <t>Employee 178</t>
  </si>
  <si>
    <t>Employee 179</t>
  </si>
  <si>
    <t>Employee 180</t>
  </si>
  <si>
    <t>Employee 181</t>
  </si>
  <si>
    <t>Employee 182</t>
  </si>
  <si>
    <t>Employee 183</t>
  </si>
  <si>
    <t>Employee 184</t>
  </si>
  <si>
    <t>Employee 185</t>
  </si>
  <si>
    <t>Employee 186</t>
  </si>
  <si>
    <t>Employee 187</t>
  </si>
  <si>
    <t>Employee 188</t>
  </si>
  <si>
    <t>Employee 189</t>
  </si>
  <si>
    <t>Employee 190</t>
  </si>
  <si>
    <t>Employee 191</t>
  </si>
  <si>
    <t>Employee 192</t>
  </si>
  <si>
    <t>Employee 193</t>
  </si>
  <si>
    <t>Employee 194</t>
  </si>
  <si>
    <t>Employee 195</t>
  </si>
  <si>
    <t>Employee 196</t>
  </si>
  <si>
    <t>Employee 197</t>
  </si>
  <si>
    <t>Employee 198</t>
  </si>
  <si>
    <t>Employee 199</t>
  </si>
  <si>
    <t>Employee 200</t>
  </si>
  <si>
    <t>Operations</t>
  </si>
  <si>
    <t>HR</t>
  </si>
  <si>
    <t>Marketing</t>
  </si>
  <si>
    <t>Finance</t>
  </si>
  <si>
    <t>Sales</t>
  </si>
  <si>
    <t>IT</t>
  </si>
  <si>
    <t>Executive</t>
  </si>
  <si>
    <t>Manager</t>
  </si>
  <si>
    <t>Analyst</t>
  </si>
  <si>
    <t>Coordinator</t>
  </si>
  <si>
    <t>Assistant</t>
  </si>
  <si>
    <t>Specialist</t>
  </si>
  <si>
    <t>2022-5-4</t>
  </si>
  <si>
    <t>2017-10-14</t>
  </si>
  <si>
    <t>2017-9-9</t>
  </si>
  <si>
    <t>2016-7-5</t>
  </si>
  <si>
    <t>2017-7-9</t>
  </si>
  <si>
    <t>2016-6-23</t>
  </si>
  <si>
    <t>2020-6-21</t>
  </si>
  <si>
    <t>2022-5-25</t>
  </si>
  <si>
    <t>2022-4-7</t>
  </si>
  <si>
    <t>2015-4-22</t>
  </si>
  <si>
    <t>2019-8-20</t>
  </si>
  <si>
    <t>2016-2-23</t>
  </si>
  <si>
    <t>2017-5-19</t>
  </si>
  <si>
    <t>2017-7-2</t>
  </si>
  <si>
    <t>2022-9-9</t>
  </si>
  <si>
    <t>2019-7-12</t>
  </si>
  <si>
    <t>2016-2-4</t>
  </si>
  <si>
    <t>2015-2-22</t>
  </si>
  <si>
    <t>2017-10-9</t>
  </si>
  <si>
    <t>2018-4-12</t>
  </si>
  <si>
    <t>2017-4-20</t>
  </si>
  <si>
    <t>2015-2-25</t>
  </si>
  <si>
    <t>2020-6-18</t>
  </si>
  <si>
    <t>2021-10-25</t>
  </si>
  <si>
    <t>2017-1-8</t>
  </si>
  <si>
    <t>2022-2-14</t>
  </si>
  <si>
    <t>2018-9-19</t>
  </si>
  <si>
    <t>2019-5-1</t>
  </si>
  <si>
    <t>2015-7-26</t>
  </si>
  <si>
    <t>2018-2-5</t>
  </si>
  <si>
    <t>2018-8-9</t>
  </si>
  <si>
    <t>2021-5-21</t>
  </si>
  <si>
    <t>2018-4-9</t>
  </si>
  <si>
    <t>2015-9-27</t>
  </si>
  <si>
    <t>2020-3-19</t>
  </si>
  <si>
    <t>2018-3-27</t>
  </si>
  <si>
    <t>2015-4-18</t>
  </si>
  <si>
    <t>2020-4-17</t>
  </si>
  <si>
    <t>2018-6-14</t>
  </si>
  <si>
    <t>2016-3-27</t>
  </si>
  <si>
    <t>2021-10-9</t>
  </si>
  <si>
    <t>2022-4-4</t>
  </si>
  <si>
    <t>2017-9-24</t>
  </si>
  <si>
    <t>2019-11-7</t>
  </si>
  <si>
    <t>2015-4-3</t>
  </si>
  <si>
    <t>2015-11-12</t>
  </si>
  <si>
    <t>2021-9-12</t>
  </si>
  <si>
    <t>2020-3-1</t>
  </si>
  <si>
    <t>2018-4-6</t>
  </si>
  <si>
    <t>2022-2-4</t>
  </si>
  <si>
    <t>2016-3-3</t>
  </si>
  <si>
    <t>2021-4-6</t>
  </si>
  <si>
    <t>2017-2-22</t>
  </si>
  <si>
    <t>2019-10-13</t>
  </si>
  <si>
    <t>2016-9-25</t>
  </si>
  <si>
    <t>2018-1-27</t>
  </si>
  <si>
    <t>2017-5-8</t>
  </si>
  <si>
    <t>2016-2-5</t>
  </si>
  <si>
    <t>2020-9-18</t>
  </si>
  <si>
    <t>2019-6-9</t>
  </si>
  <si>
    <t>2019-2-19</t>
  </si>
  <si>
    <t>2019-1-3</t>
  </si>
  <si>
    <t>2020-5-16</t>
  </si>
  <si>
    <t>2015-2-23</t>
  </si>
  <si>
    <t>2017-9-8</t>
  </si>
  <si>
    <t>2022-8-15</t>
  </si>
  <si>
    <t>2016-10-23</t>
  </si>
  <si>
    <t>2022-5-23</t>
  </si>
  <si>
    <t>2017-1-17</t>
  </si>
  <si>
    <t>2020-3-7</t>
  </si>
  <si>
    <t>2017-8-11</t>
  </si>
  <si>
    <t>2016-1-4</t>
  </si>
  <si>
    <t>2015-2-8</t>
  </si>
  <si>
    <t>2016-10-6</t>
  </si>
  <si>
    <t>2016-8-20</t>
  </si>
  <si>
    <t>2018-4-14</t>
  </si>
  <si>
    <t>2015-8-11</t>
  </si>
  <si>
    <t>2019-2-3</t>
  </si>
  <si>
    <t>2020-8-1</t>
  </si>
  <si>
    <t>2018-6-16</t>
  </si>
  <si>
    <t>2018-9-1</t>
  </si>
  <si>
    <t>2019-4-27</t>
  </si>
  <si>
    <t>2020-9-26</t>
  </si>
  <si>
    <t>2020-7-10</t>
  </si>
  <si>
    <t>2016-8-15</t>
  </si>
  <si>
    <t>2019-9-25</t>
  </si>
  <si>
    <t>2022-9-18</t>
  </si>
  <si>
    <t>2019-5-23</t>
  </si>
  <si>
    <t>2019-7-25</t>
  </si>
  <si>
    <t>2017-8-4</t>
  </si>
  <si>
    <t>2019-10-23</t>
  </si>
  <si>
    <t>2020-10-21</t>
  </si>
  <si>
    <t>2019-1-13</t>
  </si>
  <si>
    <t>2022-7-8</t>
  </si>
  <si>
    <t>2019-10-6</t>
  </si>
  <si>
    <t>2016-9-9</t>
  </si>
  <si>
    <t>2017-10-18</t>
  </si>
  <si>
    <t>2017-3-17</t>
  </si>
  <si>
    <t>2021-6-23</t>
  </si>
  <si>
    <t>2021-1-23</t>
  </si>
  <si>
    <t>2019-7-1</t>
  </si>
  <si>
    <t>2021-11-1</t>
  </si>
  <si>
    <t>2015-10-10</t>
  </si>
  <si>
    <t>2015-3-24</t>
  </si>
  <si>
    <t>2015-11-7</t>
  </si>
  <si>
    <t>2020-9-25</t>
  </si>
  <si>
    <t>2017-6-2</t>
  </si>
  <si>
    <t>2017-11-25</t>
  </si>
  <si>
    <t>2022-5-2</t>
  </si>
  <si>
    <t>2019-6-17</t>
  </si>
  <si>
    <t>2019-10-8</t>
  </si>
  <si>
    <t>2017-9-17</t>
  </si>
  <si>
    <t>2022-4-6</t>
  </si>
  <si>
    <t>2018-11-23</t>
  </si>
  <si>
    <t>2015-10-25</t>
  </si>
  <si>
    <t>2018-3-13</t>
  </si>
  <si>
    <t>2020-10-10</t>
  </si>
  <si>
    <t>2020-5-26</t>
  </si>
  <si>
    <t>2018-8-23</t>
  </si>
  <si>
    <t>2020-4-23</t>
  </si>
  <si>
    <t>2016-10-4</t>
  </si>
  <si>
    <t>2022-11-18</t>
  </si>
  <si>
    <t>2018-3-4</t>
  </si>
  <si>
    <t>2020-11-22</t>
  </si>
  <si>
    <t>2017-8-5</t>
  </si>
  <si>
    <t>2015-1-2</t>
  </si>
  <si>
    <t>2019-11-18</t>
  </si>
  <si>
    <t>2015-2-15</t>
  </si>
  <si>
    <t>2022-9-27</t>
  </si>
  <si>
    <t>2019-2-2</t>
  </si>
  <si>
    <t>2022-1-15</t>
  </si>
  <si>
    <t>2019-9-24</t>
  </si>
  <si>
    <t>2021-1-11</t>
  </si>
  <si>
    <t>2021-9-15</t>
  </si>
  <si>
    <t>2017-9-14</t>
  </si>
  <si>
    <t>2017-7-11</t>
  </si>
  <si>
    <t>2017-11-18</t>
  </si>
  <si>
    <t>2019-9-17</t>
  </si>
  <si>
    <t>2017-7-21</t>
  </si>
  <si>
    <t>2015-7-5</t>
  </si>
  <si>
    <t>2020-11-1</t>
  </si>
  <si>
    <t>2021-9-3</t>
  </si>
  <si>
    <t>2020-5-12</t>
  </si>
  <si>
    <t>2017-4-13</t>
  </si>
  <si>
    <t>2021-3-23</t>
  </si>
  <si>
    <t>2017-2-21</t>
  </si>
  <si>
    <t>2020-10-7</t>
  </si>
  <si>
    <t>2019-4-19</t>
  </si>
  <si>
    <t>2020-8-14</t>
  </si>
  <si>
    <t>2020-3-14</t>
  </si>
  <si>
    <t>2017-2-12</t>
  </si>
  <si>
    <t>2017-6-10</t>
  </si>
  <si>
    <t>2022-3-13</t>
  </si>
  <si>
    <t>2019-7-7</t>
  </si>
  <si>
    <t>2018-9-26</t>
  </si>
  <si>
    <t>2017-1-21</t>
  </si>
  <si>
    <t>2022-10-9</t>
  </si>
  <si>
    <t>2016-1-7</t>
  </si>
  <si>
    <t>2020-7-22</t>
  </si>
  <si>
    <t>2017-11-4</t>
  </si>
  <si>
    <t>2019-9-19</t>
  </si>
  <si>
    <t>2020-1-3</t>
  </si>
  <si>
    <t>2022-2-11</t>
  </si>
  <si>
    <t>2021-2-12</t>
  </si>
  <si>
    <t>2021-3-4</t>
  </si>
  <si>
    <t>2022-4-18</t>
  </si>
  <si>
    <t>2016-10-13</t>
  </si>
  <si>
    <t>2017-1-1</t>
  </si>
  <si>
    <t>2015-11-19</t>
  </si>
  <si>
    <t>2021-11-18</t>
  </si>
  <si>
    <t>2021-6-26</t>
  </si>
  <si>
    <t>2016-11-13</t>
  </si>
  <si>
    <t>2018-2-2</t>
  </si>
  <si>
    <t>2015-9-16</t>
  </si>
  <si>
    <t>2020-10-19</t>
  </si>
  <si>
    <t>2018-1-8</t>
  </si>
  <si>
    <t>2016-11-16</t>
  </si>
  <si>
    <t>2022-11-2</t>
  </si>
  <si>
    <t>2020-1-7</t>
  </si>
  <si>
    <t>2020-7-5</t>
  </si>
  <si>
    <t>2021-10-8</t>
  </si>
  <si>
    <t>2017-7-15</t>
  </si>
  <si>
    <t>2016-2-26</t>
  </si>
  <si>
    <t>2022-7-7</t>
  </si>
  <si>
    <t>2020-7-2</t>
  </si>
  <si>
    <t>2016-2-27</t>
  </si>
  <si>
    <t>2022-11-25</t>
  </si>
  <si>
    <t>2021-8-20</t>
  </si>
  <si>
    <t>2022-5-9</t>
  </si>
  <si>
    <t>2015-7-19</t>
  </si>
  <si>
    <t>2019-10-19</t>
  </si>
  <si>
    <t>2019-8-25</t>
  </si>
  <si>
    <t>2022-4-2</t>
  </si>
  <si>
    <t>2022-9-21</t>
  </si>
  <si>
    <t>2023-7-4</t>
  </si>
  <si>
    <t>2021-1-22</t>
  </si>
  <si>
    <t>2023-3-27</t>
  </si>
  <si>
    <t>2022-7-25</t>
  </si>
  <si>
    <t>2022-4-11</t>
  </si>
  <si>
    <t>2021-7-21</t>
  </si>
  <si>
    <t>2021-3-9</t>
  </si>
  <si>
    <t>2022-6-21</t>
  </si>
  <si>
    <t>2022-6-16</t>
  </si>
  <si>
    <t>2021-10-24</t>
  </si>
  <si>
    <t>2021-11-24</t>
  </si>
  <si>
    <t>2024-5-7</t>
  </si>
  <si>
    <t>2022-1-12</t>
  </si>
  <si>
    <t>2021-6-21</t>
  </si>
  <si>
    <t>2024-8-16</t>
  </si>
  <si>
    <t>2023-7-6</t>
  </si>
  <si>
    <t>2022-2-18</t>
  </si>
  <si>
    <t>2023-11-20</t>
  </si>
  <si>
    <t>2021-6-11</t>
  </si>
  <si>
    <t>2024-6-15</t>
  </si>
  <si>
    <t>2023-9-23</t>
  </si>
  <si>
    <t>2023-2-23</t>
  </si>
  <si>
    <t>2022-4-3</t>
  </si>
  <si>
    <t>2022-9-4</t>
  </si>
  <si>
    <t>2022-11-9</t>
  </si>
  <si>
    <t>2022-2-7</t>
  </si>
  <si>
    <t>2023-2-6</t>
  </si>
  <si>
    <t>2024-9-22</t>
  </si>
  <si>
    <t>2024-8-22</t>
  </si>
  <si>
    <t>2023-8-4</t>
  </si>
  <si>
    <t>2021-4-13</t>
  </si>
  <si>
    <t>2024-10-23</t>
  </si>
  <si>
    <t>2022-3-14</t>
  </si>
  <si>
    <t>2024-4-18</t>
  </si>
  <si>
    <t>2023-4-9</t>
  </si>
  <si>
    <t>2024-8-13</t>
  </si>
  <si>
    <t>Row Labels</t>
  </si>
  <si>
    <t>Grand Total</t>
  </si>
  <si>
    <t>Count of Termination Date</t>
  </si>
  <si>
    <t>Average of Absenteeism Rate (%)</t>
  </si>
  <si>
    <t>Sum of Training Hours</t>
  </si>
  <si>
    <t>Average of Performance Score</t>
  </si>
  <si>
    <t>Average of Productivity Index</t>
  </si>
  <si>
    <t>HR_KPI_Dashboard</t>
  </si>
  <si>
    <t>Employe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</si>
</sst>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6" tint="-0.249977111117893"/>
        <bgColor indexed="64"/>
      </patternFill>
    </fill>
    <fill>
      <patternFill patternType="solid">
        <fgColor theme="6" tint="0.59999389629810485"/>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9" fontId="0" fillId="0" borderId="0" xfId="1" applyFont="1"/>
    <xf numFmtId="0" fontId="1" fillId="0" borderId="1" xfId="0" applyFont="1" applyBorder="1" applyAlignment="1">
      <alignment horizontal="center" vertical="top"/>
    </xf>
    <xf numFmtId="9" fontId="1" fillId="0" borderId="1" xfId="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3" fillId="3" borderId="0" xfId="0" applyFont="1" applyFill="1"/>
  </cellXfs>
  <cellStyles count="2">
    <cellStyle name="Normal" xfId="0" builtinId="0"/>
    <cellStyle name="Percent" xfId="1" builtinId="5"/>
  </cellStyles>
  <dxfs count="5">
    <dxf>
      <numFmt numFmtId="0" formatCode="Genera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Project HR_KPI_Dashboard.xlsx]Piviot Table!PivotTable1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solidFill>
                  <a:schemeClr val="accent3">
                    <a:lumMod val="60000"/>
                    <a:lumOff val="40000"/>
                  </a:schemeClr>
                </a:solidFill>
              </a:rPr>
              <a:t>Employee Turnover Rate</a:t>
            </a:r>
          </a:p>
        </c:rich>
      </c:tx>
      <c:layout>
        <c:manualLayout>
          <c:xMode val="edge"/>
          <c:yMode val="edge"/>
          <c:x val="0.19516028069713046"/>
          <c:y val="0.11251292145952009"/>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diamond"/>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Table'!$B$3</c:f>
              <c:strCache>
                <c:ptCount val="1"/>
                <c:pt idx="0">
                  <c:v>Total</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'Piviot Table'!$A$4:$A$10</c:f>
              <c:strCache>
                <c:ptCount val="6"/>
                <c:pt idx="0">
                  <c:v>Finance</c:v>
                </c:pt>
                <c:pt idx="1">
                  <c:v>HR</c:v>
                </c:pt>
                <c:pt idx="2">
                  <c:v>IT</c:v>
                </c:pt>
                <c:pt idx="3">
                  <c:v>Marketing</c:v>
                </c:pt>
                <c:pt idx="4">
                  <c:v>Operations</c:v>
                </c:pt>
                <c:pt idx="5">
                  <c:v>Sales</c:v>
                </c:pt>
              </c:strCache>
            </c:strRef>
          </c:cat>
          <c:val>
            <c:numRef>
              <c:f>'Piviot Table'!$B$4:$B$10</c:f>
              <c:numCache>
                <c:formatCode>General</c:formatCode>
                <c:ptCount val="6"/>
                <c:pt idx="0">
                  <c:v>8</c:v>
                </c:pt>
                <c:pt idx="1">
                  <c:v>2</c:v>
                </c:pt>
                <c:pt idx="2">
                  <c:v>6</c:v>
                </c:pt>
                <c:pt idx="3">
                  <c:v>7</c:v>
                </c:pt>
                <c:pt idx="4">
                  <c:v>10</c:v>
                </c:pt>
                <c:pt idx="5">
                  <c:v>8</c:v>
                </c:pt>
              </c:numCache>
            </c:numRef>
          </c:val>
          <c:extLst>
            <c:ext xmlns:c16="http://schemas.microsoft.com/office/drawing/2014/chart" uri="{C3380CC4-5D6E-409C-BE32-E72D297353CC}">
              <c16:uniqueId val="{00000000-4BDF-4F2D-9D10-9335458109D4}"/>
            </c:ext>
          </c:extLst>
        </c:ser>
        <c:dLbls>
          <c:dLblPos val="outEnd"/>
          <c:showLegendKey val="0"/>
          <c:showVal val="1"/>
          <c:showCatName val="0"/>
          <c:showSerName val="0"/>
          <c:showPercent val="0"/>
          <c:showBubbleSize val="0"/>
        </c:dLbls>
        <c:gapWidth val="444"/>
        <c:overlap val="-90"/>
        <c:axId val="1644659232"/>
        <c:axId val="1656018128"/>
      </c:barChart>
      <c:catAx>
        <c:axId val="1644659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56018128"/>
        <c:crosses val="autoZero"/>
        <c:auto val="1"/>
        <c:lblAlgn val="ctr"/>
        <c:lblOffset val="100"/>
        <c:noMultiLvlLbl val="0"/>
      </c:catAx>
      <c:valAx>
        <c:axId val="1656018128"/>
        <c:scaling>
          <c:orientation val="minMax"/>
        </c:scaling>
        <c:delete val="1"/>
        <c:axPos val="l"/>
        <c:numFmt formatCode="General" sourceLinked="1"/>
        <c:majorTickMark val="none"/>
        <c:minorTickMark val="none"/>
        <c:tickLblPos val="nextTo"/>
        <c:crossAx val="164465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Project HR_KPI_Dashboard.xlsx]Piviot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400" b="1" i="0" u="none" strike="noStrike" cap="none" baseline="0">
                <a:solidFill>
                  <a:schemeClr val="accent3">
                    <a:lumMod val="60000"/>
                    <a:lumOff val="40000"/>
                  </a:schemeClr>
                </a:solidFill>
              </a:rPr>
              <a:t>Absenteeism Rate Trend</a:t>
            </a:r>
            <a:endParaRPr lang="en-US" b="1">
              <a:solidFill>
                <a:schemeClr val="accent3">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pivotFmt>
      <c:pivotFmt>
        <c:idx val="1"/>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pivotFmt>
      <c:pivotFmt>
        <c:idx val="2"/>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pivotFmt>
    </c:pivotFmts>
    <c:plotArea>
      <c:layout/>
      <c:lineChart>
        <c:grouping val="standard"/>
        <c:varyColors val="0"/>
        <c:ser>
          <c:idx val="0"/>
          <c:order val="0"/>
          <c:tx>
            <c:strRef>
              <c:f>'Piviot Table'!$B$13</c:f>
              <c:strCache>
                <c:ptCount val="1"/>
                <c:pt idx="0">
                  <c:v>Total</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'Piviot Table'!$A$14:$A$20</c:f>
              <c:strCache>
                <c:ptCount val="6"/>
                <c:pt idx="0">
                  <c:v>Finance</c:v>
                </c:pt>
                <c:pt idx="1">
                  <c:v>HR</c:v>
                </c:pt>
                <c:pt idx="2">
                  <c:v>IT</c:v>
                </c:pt>
                <c:pt idx="3">
                  <c:v>Marketing</c:v>
                </c:pt>
                <c:pt idx="4">
                  <c:v>Operations</c:v>
                </c:pt>
                <c:pt idx="5">
                  <c:v>Sales</c:v>
                </c:pt>
              </c:strCache>
            </c:strRef>
          </c:cat>
          <c:val>
            <c:numRef>
              <c:f>'Piviot Table'!$B$14:$B$20</c:f>
              <c:numCache>
                <c:formatCode>General</c:formatCode>
                <c:ptCount val="6"/>
                <c:pt idx="0">
                  <c:v>5.0080555555555559</c:v>
                </c:pt>
                <c:pt idx="1">
                  <c:v>4.7688571428571436</c:v>
                </c:pt>
                <c:pt idx="2">
                  <c:v>6.1218750000000002</c:v>
                </c:pt>
                <c:pt idx="3">
                  <c:v>4.4664516129032261</c:v>
                </c:pt>
                <c:pt idx="4">
                  <c:v>4.5903030303030308</c:v>
                </c:pt>
                <c:pt idx="5">
                  <c:v>4.3660606060606044</c:v>
                </c:pt>
              </c:numCache>
            </c:numRef>
          </c:val>
          <c:smooth val="0"/>
          <c:extLst>
            <c:ext xmlns:c16="http://schemas.microsoft.com/office/drawing/2014/chart" uri="{C3380CC4-5D6E-409C-BE32-E72D297353CC}">
              <c16:uniqueId val="{00000000-C3B7-4270-9B00-E474BD7B90E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39784832"/>
        <c:axId val="1739806896"/>
      </c:lineChart>
      <c:catAx>
        <c:axId val="17397848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39806896"/>
        <c:crosses val="autoZero"/>
        <c:auto val="1"/>
        <c:lblAlgn val="ctr"/>
        <c:lblOffset val="100"/>
        <c:noMultiLvlLbl val="0"/>
      </c:catAx>
      <c:valAx>
        <c:axId val="1739806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3978483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Project HR_KPI_Dashboard.xlsx]Piviot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accent3">
                    <a:lumMod val="60000"/>
                    <a:lumOff val="40000"/>
                  </a:schemeClr>
                </a:solidFill>
              </a:rPr>
              <a:t>Training &amp; Development Hours</a:t>
            </a:r>
            <a:endParaRPr lang="en-US" b="1">
              <a:solidFill>
                <a:schemeClr val="accent3">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s>
    <c:plotArea>
      <c:layout/>
      <c:barChart>
        <c:barDir val="bar"/>
        <c:grouping val="clustered"/>
        <c:varyColors val="0"/>
        <c:ser>
          <c:idx val="0"/>
          <c:order val="0"/>
          <c:tx>
            <c:strRef>
              <c:f>'Piviot Table'!$B$22</c:f>
              <c:strCache>
                <c:ptCount val="1"/>
                <c:pt idx="0">
                  <c:v>Total</c:v>
                </c:pt>
              </c:strCache>
            </c:strRef>
          </c:tx>
          <c:spPr>
            <a:solidFill>
              <a:schemeClr val="accent3"/>
            </a:solidFill>
            <a:ln>
              <a:noFill/>
            </a:ln>
            <a:effectLst/>
          </c:spPr>
          <c:invertIfNegative val="0"/>
          <c:cat>
            <c:strRef>
              <c:f>'Piviot Table'!$A$23:$A$29</c:f>
              <c:strCache>
                <c:ptCount val="6"/>
                <c:pt idx="0">
                  <c:v>Analyst</c:v>
                </c:pt>
                <c:pt idx="1">
                  <c:v>Assistant</c:v>
                </c:pt>
                <c:pt idx="2">
                  <c:v>Coordinator</c:v>
                </c:pt>
                <c:pt idx="3">
                  <c:v>Executive</c:v>
                </c:pt>
                <c:pt idx="4">
                  <c:v>Manager</c:v>
                </c:pt>
                <c:pt idx="5">
                  <c:v>Specialist</c:v>
                </c:pt>
              </c:strCache>
            </c:strRef>
          </c:cat>
          <c:val>
            <c:numRef>
              <c:f>'Piviot Table'!$B$23:$B$29</c:f>
              <c:numCache>
                <c:formatCode>General</c:formatCode>
                <c:ptCount val="6"/>
                <c:pt idx="0">
                  <c:v>509</c:v>
                </c:pt>
                <c:pt idx="1">
                  <c:v>640</c:v>
                </c:pt>
                <c:pt idx="2">
                  <c:v>969</c:v>
                </c:pt>
                <c:pt idx="3">
                  <c:v>603</c:v>
                </c:pt>
                <c:pt idx="4">
                  <c:v>563</c:v>
                </c:pt>
                <c:pt idx="5">
                  <c:v>632</c:v>
                </c:pt>
              </c:numCache>
            </c:numRef>
          </c:val>
          <c:extLst>
            <c:ext xmlns:c16="http://schemas.microsoft.com/office/drawing/2014/chart" uri="{C3380CC4-5D6E-409C-BE32-E72D297353CC}">
              <c16:uniqueId val="{00000000-493D-449D-ABBD-FDE713845002}"/>
            </c:ext>
          </c:extLst>
        </c:ser>
        <c:dLbls>
          <c:showLegendKey val="0"/>
          <c:showVal val="0"/>
          <c:showCatName val="0"/>
          <c:showSerName val="0"/>
          <c:showPercent val="0"/>
          <c:showBubbleSize val="0"/>
        </c:dLbls>
        <c:gapWidth val="182"/>
        <c:axId val="1739773232"/>
        <c:axId val="1650581040"/>
      </c:barChart>
      <c:catAx>
        <c:axId val="173977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581040"/>
        <c:crosses val="autoZero"/>
        <c:auto val="1"/>
        <c:lblAlgn val="ctr"/>
        <c:lblOffset val="100"/>
        <c:noMultiLvlLbl val="0"/>
      </c:catAx>
      <c:valAx>
        <c:axId val="1650581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77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HR_KPI_Dashboard.xlsx]Piviot Table!PivotTable4</c:name>
    <c:fmtId val="2"/>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sz="1400" b="1" i="0" u="none" strike="noStrike" cap="all" baseline="0">
                <a:solidFill>
                  <a:schemeClr val="accent3">
                    <a:lumMod val="60000"/>
                    <a:lumOff val="40000"/>
                  </a:schemeClr>
                </a:solidFill>
              </a:rPr>
              <a:t>Employee Performance Distribution</a:t>
            </a:r>
            <a:endParaRPr lang="en-US" sz="1400">
              <a:solidFill>
                <a:schemeClr val="accent3">
                  <a:lumMod val="60000"/>
                  <a:lumOff val="40000"/>
                </a:schemeClr>
              </a:solidFill>
            </a:endParaRPr>
          </a:p>
        </c:rich>
      </c:tx>
      <c:layout>
        <c:manualLayout>
          <c:xMode val="edge"/>
          <c:yMode val="edge"/>
          <c:x val="0.20875000000000002"/>
          <c:y val="9.6201516477107021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'Piviot Table'!$E$3</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1323-4EEC-ADA2-CA45D07818E7}"/>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1323-4EEC-ADA2-CA45D07818E7}"/>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1323-4EEC-ADA2-CA45D07818E7}"/>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7-1323-4EEC-ADA2-CA45D07818E7}"/>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9-1323-4EEC-ADA2-CA45D07818E7}"/>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B-1323-4EEC-ADA2-CA45D07818E7}"/>
              </c:ext>
            </c:extLst>
          </c:dPt>
          <c:dLbls>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1-1323-4EEC-ADA2-CA45D07818E7}"/>
                </c:ext>
              </c:extLst>
            </c:dLbl>
            <c:dLbl>
              <c:idx val="1"/>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3-1323-4EEC-ADA2-CA45D07818E7}"/>
                </c:ext>
              </c:extLst>
            </c:dLbl>
            <c:dLbl>
              <c:idx val="2"/>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5-1323-4EEC-ADA2-CA45D07818E7}"/>
                </c:ext>
              </c:extLst>
            </c:dLbl>
            <c:dLbl>
              <c:idx val="3"/>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7-1323-4EEC-ADA2-CA45D07818E7}"/>
                </c:ext>
              </c:extLst>
            </c:dLbl>
            <c:dLbl>
              <c:idx val="4"/>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9-1323-4EEC-ADA2-CA45D07818E7}"/>
                </c:ext>
              </c:extLst>
            </c:dLbl>
            <c:dLbl>
              <c:idx val="5"/>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B-1323-4EEC-ADA2-CA45D07818E7}"/>
                </c:ext>
              </c:extLst>
            </c:dLbl>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'Piviot Table'!$D$4:$D$10</c:f>
              <c:strCache>
                <c:ptCount val="6"/>
                <c:pt idx="0">
                  <c:v>Finance</c:v>
                </c:pt>
                <c:pt idx="1">
                  <c:v>HR</c:v>
                </c:pt>
                <c:pt idx="2">
                  <c:v>IT</c:v>
                </c:pt>
                <c:pt idx="3">
                  <c:v>Marketing</c:v>
                </c:pt>
                <c:pt idx="4">
                  <c:v>Operations</c:v>
                </c:pt>
                <c:pt idx="5">
                  <c:v>Sales</c:v>
                </c:pt>
              </c:strCache>
            </c:strRef>
          </c:cat>
          <c:val>
            <c:numRef>
              <c:f>'Piviot Table'!$E$4:$E$10</c:f>
              <c:numCache>
                <c:formatCode>General</c:formatCode>
                <c:ptCount val="6"/>
                <c:pt idx="0">
                  <c:v>2.6111111111111112</c:v>
                </c:pt>
                <c:pt idx="1">
                  <c:v>2.4857142857142858</c:v>
                </c:pt>
                <c:pt idx="2">
                  <c:v>2.9375</c:v>
                </c:pt>
                <c:pt idx="3">
                  <c:v>2.774193548387097</c:v>
                </c:pt>
                <c:pt idx="4">
                  <c:v>2.5151515151515151</c:v>
                </c:pt>
                <c:pt idx="5">
                  <c:v>2.393939393939394</c:v>
                </c:pt>
              </c:numCache>
            </c:numRef>
          </c:val>
          <c:extLst>
            <c:ext xmlns:c16="http://schemas.microsoft.com/office/drawing/2014/chart" uri="{C3380CC4-5D6E-409C-BE32-E72D297353CC}">
              <c16:uniqueId val="{0000000C-1323-4EEC-ADA2-CA45D07818E7}"/>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Project HR_KPI_Dashboard.xlsx]Piviot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accent3">
                    <a:lumMod val="60000"/>
                    <a:lumOff val="40000"/>
                  </a:schemeClr>
                </a:solidFill>
              </a:rPr>
              <a:t>Productivity Index by Job Role</a:t>
            </a:r>
            <a:endParaRPr lang="en-US" b="1">
              <a:solidFill>
                <a:schemeClr val="accent3">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s>
    <c:plotArea>
      <c:layout/>
      <c:barChart>
        <c:barDir val="col"/>
        <c:grouping val="clustered"/>
        <c:varyColors val="0"/>
        <c:ser>
          <c:idx val="0"/>
          <c:order val="0"/>
          <c:tx>
            <c:strRef>
              <c:f>'Piviot Table'!$E$13</c:f>
              <c:strCache>
                <c:ptCount val="1"/>
                <c:pt idx="0">
                  <c:v>Total</c:v>
                </c:pt>
              </c:strCache>
            </c:strRef>
          </c:tx>
          <c:spPr>
            <a:solidFill>
              <a:schemeClr val="accent3"/>
            </a:solidFill>
            <a:ln>
              <a:noFill/>
            </a:ln>
            <a:effectLst/>
          </c:spPr>
          <c:invertIfNegative val="0"/>
          <c:cat>
            <c:strRef>
              <c:f>'Piviot Table'!$D$14:$D$20</c:f>
              <c:strCache>
                <c:ptCount val="6"/>
                <c:pt idx="0">
                  <c:v>Analyst</c:v>
                </c:pt>
                <c:pt idx="1">
                  <c:v>Assistant</c:v>
                </c:pt>
                <c:pt idx="2">
                  <c:v>Coordinator</c:v>
                </c:pt>
                <c:pt idx="3">
                  <c:v>Executive</c:v>
                </c:pt>
                <c:pt idx="4">
                  <c:v>Manager</c:v>
                </c:pt>
                <c:pt idx="5">
                  <c:v>Specialist</c:v>
                </c:pt>
              </c:strCache>
            </c:strRef>
          </c:cat>
          <c:val>
            <c:numRef>
              <c:f>'Piviot Table'!$E$14:$E$20</c:f>
              <c:numCache>
                <c:formatCode>General</c:formatCode>
                <c:ptCount val="6"/>
                <c:pt idx="0">
                  <c:v>77.715555555555568</c:v>
                </c:pt>
                <c:pt idx="1">
                  <c:v>73.627878787878785</c:v>
                </c:pt>
                <c:pt idx="2">
                  <c:v>76.862399999999994</c:v>
                </c:pt>
                <c:pt idx="3">
                  <c:v>75.809655172413798</c:v>
                </c:pt>
                <c:pt idx="4">
                  <c:v>76.703928571428577</c:v>
                </c:pt>
                <c:pt idx="5">
                  <c:v>74.485151515151514</c:v>
                </c:pt>
              </c:numCache>
            </c:numRef>
          </c:val>
          <c:extLst>
            <c:ext xmlns:c16="http://schemas.microsoft.com/office/drawing/2014/chart" uri="{C3380CC4-5D6E-409C-BE32-E72D297353CC}">
              <c16:uniqueId val="{00000000-ADA9-47A1-ABD4-7A61856FE0BA}"/>
            </c:ext>
          </c:extLst>
        </c:ser>
        <c:dLbls>
          <c:showLegendKey val="0"/>
          <c:showVal val="0"/>
          <c:showCatName val="0"/>
          <c:showSerName val="0"/>
          <c:showPercent val="0"/>
          <c:showBubbleSize val="0"/>
        </c:dLbls>
        <c:gapWidth val="219"/>
        <c:overlap val="-27"/>
        <c:axId val="1644663632"/>
        <c:axId val="1742160864"/>
      </c:barChart>
      <c:catAx>
        <c:axId val="164466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60864"/>
        <c:crosses val="autoZero"/>
        <c:auto val="1"/>
        <c:lblAlgn val="ctr"/>
        <c:lblOffset val="100"/>
        <c:noMultiLvlLbl val="0"/>
      </c:catAx>
      <c:valAx>
        <c:axId val="174216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66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11906</xdr:colOff>
      <xdr:row>14</xdr:row>
      <xdr:rowOff>11906</xdr:rowOff>
    </xdr:from>
    <xdr:to>
      <xdr:col>20</xdr:col>
      <xdr:colOff>523875</xdr:colOff>
      <xdr:row>27</xdr:row>
      <xdr:rowOff>64294</xdr:rowOff>
    </xdr:to>
    <xdr:graphicFrame macro="">
      <xdr:nvGraphicFramePr>
        <xdr:cNvPr id="2" name="Chart 1">
          <a:extLst>
            <a:ext uri="{FF2B5EF4-FFF2-40B4-BE49-F238E27FC236}">
              <a16:creationId xmlns:a16="http://schemas.microsoft.com/office/drawing/2014/main" id="{CEBF01C2-157E-46C1-B7F0-32D370D77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2382</xdr:rowOff>
    </xdr:from>
    <xdr:to>
      <xdr:col>7</xdr:col>
      <xdr:colOff>71438</xdr:colOff>
      <xdr:row>14</xdr:row>
      <xdr:rowOff>35718</xdr:rowOff>
    </xdr:to>
    <xdr:graphicFrame macro="">
      <xdr:nvGraphicFramePr>
        <xdr:cNvPr id="3" name="Chart 2">
          <a:extLst>
            <a:ext uri="{FF2B5EF4-FFF2-40B4-BE49-F238E27FC236}">
              <a16:creationId xmlns:a16="http://schemas.microsoft.com/office/drawing/2014/main" id="{36B65B5B-25F9-4400-8E80-D93329049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61912</xdr:colOff>
      <xdr:row>0</xdr:row>
      <xdr:rowOff>345281</xdr:rowOff>
    </xdr:from>
    <xdr:to>
      <xdr:col>14</xdr:col>
      <xdr:colOff>11906</xdr:colOff>
      <xdr:row>27</xdr:row>
      <xdr:rowOff>95249</xdr:rowOff>
    </xdr:to>
    <xdr:graphicFrame macro="">
      <xdr:nvGraphicFramePr>
        <xdr:cNvPr id="4" name="Chart 3">
          <a:extLst>
            <a:ext uri="{FF2B5EF4-FFF2-40B4-BE49-F238E27FC236}">
              <a16:creationId xmlns:a16="http://schemas.microsoft.com/office/drawing/2014/main" id="{40D4875B-9C7C-416F-A2FE-00FDCC452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21430</xdr:colOff>
      <xdr:row>1</xdr:row>
      <xdr:rowOff>2381</xdr:rowOff>
    </xdr:from>
    <xdr:to>
      <xdr:col>20</xdr:col>
      <xdr:colOff>523876</xdr:colOff>
      <xdr:row>14</xdr:row>
      <xdr:rowOff>-1</xdr:rowOff>
    </xdr:to>
    <xdr:graphicFrame macro="">
      <xdr:nvGraphicFramePr>
        <xdr:cNvPr id="5" name="Chart 4">
          <a:extLst>
            <a:ext uri="{FF2B5EF4-FFF2-40B4-BE49-F238E27FC236}">
              <a16:creationId xmlns:a16="http://schemas.microsoft.com/office/drawing/2014/main" id="{CFCBEF73-0E9E-4E17-B8A6-958C173E0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14</xdr:row>
      <xdr:rowOff>59532</xdr:rowOff>
    </xdr:from>
    <xdr:to>
      <xdr:col>7</xdr:col>
      <xdr:colOff>59531</xdr:colOff>
      <xdr:row>27</xdr:row>
      <xdr:rowOff>59532</xdr:rowOff>
    </xdr:to>
    <xdr:graphicFrame macro="">
      <xdr:nvGraphicFramePr>
        <xdr:cNvPr id="6" name="Chart 5">
          <a:extLst>
            <a:ext uri="{FF2B5EF4-FFF2-40B4-BE49-F238E27FC236}">
              <a16:creationId xmlns:a16="http://schemas.microsoft.com/office/drawing/2014/main" id="{1945EE24-89F1-456A-AF0F-B29AD40BC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535780</xdr:colOff>
      <xdr:row>6</xdr:row>
      <xdr:rowOff>0</xdr:rowOff>
    </xdr:from>
    <xdr:to>
      <xdr:col>23</xdr:col>
      <xdr:colOff>214313</xdr:colOff>
      <xdr:row>19</xdr:row>
      <xdr:rowOff>47625</xdr:rowOff>
    </xdr:to>
    <mc:AlternateContent xmlns:mc="http://schemas.openxmlformats.org/markup-compatibility/2006">
      <mc:Choice xmlns:a14="http://schemas.microsoft.com/office/drawing/2010/main" Requires="a14">
        <xdr:graphicFrame macro="">
          <xdr:nvGraphicFramePr>
            <xdr:cNvPr id="7" name="Department">
              <a:extLst>
                <a:ext uri="{FF2B5EF4-FFF2-40B4-BE49-F238E27FC236}">
                  <a16:creationId xmlns:a16="http://schemas.microsoft.com/office/drawing/2014/main" id="{88671485-062F-4215-8EAA-2796B74A0CD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2680155" y="1309688"/>
              <a:ext cx="150018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190500</xdr:colOff>
      <xdr:row>0</xdr:row>
      <xdr:rowOff>345281</xdr:rowOff>
    </xdr:from>
    <xdr:to>
      <xdr:col>25</xdr:col>
      <xdr:colOff>602456</xdr:colOff>
      <xdr:row>11</xdr:row>
      <xdr:rowOff>107156</xdr:rowOff>
    </xdr:to>
    <mc:AlternateContent xmlns:mc="http://schemas.openxmlformats.org/markup-compatibility/2006">
      <mc:Choice xmlns:a14="http://schemas.microsoft.com/office/drawing/2010/main" Requires="a14">
        <xdr:graphicFrame macro="">
          <xdr:nvGraphicFramePr>
            <xdr:cNvPr id="8" name="Job Role">
              <a:extLst>
                <a:ext uri="{FF2B5EF4-FFF2-40B4-BE49-F238E27FC236}">
                  <a16:creationId xmlns:a16="http://schemas.microsoft.com/office/drawing/2014/main" id="{77557C36-B1A4-42E1-8E6A-AF86DBA46ACC}"/>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dr:sp macro="" textlink="">
          <xdr:nvSpPr>
            <xdr:cNvPr id="0" name=""/>
            <xdr:cNvSpPr>
              <a:spLocks noTextEdit="1"/>
            </xdr:cNvSpPr>
          </xdr:nvSpPr>
          <xdr:spPr>
            <a:xfrm>
              <a:off x="14156531" y="345281"/>
              <a:ext cx="1626394" cy="2024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545306</xdr:colOff>
      <xdr:row>0</xdr:row>
      <xdr:rowOff>345282</xdr:rowOff>
    </xdr:from>
    <xdr:to>
      <xdr:col>23</xdr:col>
      <xdr:colOff>190499</xdr:colOff>
      <xdr:row>6</xdr:row>
      <xdr:rowOff>11905</xdr:rowOff>
    </xdr:to>
    <mc:AlternateContent xmlns:mc="http://schemas.openxmlformats.org/markup-compatibility/2006">
      <mc:Choice xmlns:a14="http://schemas.microsoft.com/office/drawing/2010/main" Requires="a14">
        <xdr:graphicFrame macro="">
          <xdr:nvGraphicFramePr>
            <xdr:cNvPr id="9" name="Employe Status">
              <a:extLst>
                <a:ext uri="{FF2B5EF4-FFF2-40B4-BE49-F238E27FC236}">
                  <a16:creationId xmlns:a16="http://schemas.microsoft.com/office/drawing/2014/main" id="{916690B0-C635-4E49-B654-C9CE325D7116}"/>
                </a:ext>
              </a:extLst>
            </xdr:cNvPr>
            <xdr:cNvGraphicFramePr/>
          </xdr:nvGraphicFramePr>
          <xdr:xfrm>
            <a:off x="0" y="0"/>
            <a:ext cx="0" cy="0"/>
          </xdr:xfrm>
          <a:graphic>
            <a:graphicData uri="http://schemas.microsoft.com/office/drawing/2010/slicer">
              <sle:slicer xmlns:sle="http://schemas.microsoft.com/office/drawing/2010/slicer" name="Employe Status"/>
            </a:graphicData>
          </a:graphic>
        </xdr:graphicFrame>
      </mc:Choice>
      <mc:Fallback>
        <xdr:sp macro="" textlink="">
          <xdr:nvSpPr>
            <xdr:cNvPr id="0" name=""/>
            <xdr:cNvSpPr>
              <a:spLocks noTextEdit="1"/>
            </xdr:cNvSpPr>
          </xdr:nvSpPr>
          <xdr:spPr>
            <a:xfrm>
              <a:off x="12689681" y="345282"/>
              <a:ext cx="1466849" cy="9763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190500</xdr:colOff>
      <xdr:row>11</xdr:row>
      <xdr:rowOff>107157</xdr:rowOff>
    </xdr:from>
    <xdr:to>
      <xdr:col>25</xdr:col>
      <xdr:colOff>590550</xdr:colOff>
      <xdr:row>19</xdr:row>
      <xdr:rowOff>47625</xdr:rowOff>
    </xdr:to>
    <mc:AlternateContent xmlns:mc="http://schemas.openxmlformats.org/markup-compatibility/2006">
      <mc:Choice xmlns:a14="http://schemas.microsoft.com/office/drawing/2010/main" Requires="a14">
        <xdr:graphicFrame macro="">
          <xdr:nvGraphicFramePr>
            <xdr:cNvPr id="11" name="Performance Score">
              <a:extLst>
                <a:ext uri="{FF2B5EF4-FFF2-40B4-BE49-F238E27FC236}">
                  <a16:creationId xmlns:a16="http://schemas.microsoft.com/office/drawing/2014/main" id="{0893FC5A-9530-49CB-B03C-A1B1A4AB799C}"/>
                </a:ext>
              </a:extLst>
            </xdr:cNvPr>
            <xdr:cNvGraphicFramePr/>
          </xdr:nvGraphicFramePr>
          <xdr:xfrm>
            <a:off x="0" y="0"/>
            <a:ext cx="0" cy="0"/>
          </xdr:xfrm>
          <a:graphic>
            <a:graphicData uri="http://schemas.microsoft.com/office/drawing/2010/slicer">
              <sle:slicer xmlns:sle="http://schemas.microsoft.com/office/drawing/2010/slicer" name="Performance Score"/>
            </a:graphicData>
          </a:graphic>
        </xdr:graphicFrame>
      </mc:Choice>
      <mc:Fallback>
        <xdr:sp macro="" textlink="">
          <xdr:nvSpPr>
            <xdr:cNvPr id="0" name=""/>
            <xdr:cNvSpPr>
              <a:spLocks noTextEdit="1"/>
            </xdr:cNvSpPr>
          </xdr:nvSpPr>
          <xdr:spPr>
            <a:xfrm>
              <a:off x="14156531" y="2369345"/>
              <a:ext cx="1614488" cy="1464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H.COMPUTER" refreshedDate="45748.007973842592" createdVersion="6" refreshedVersion="6" minRefreshableVersion="3" recordCount="200" xr:uid="{328FEFEF-DA05-4F59-9DC9-21A4E0708B65}">
  <cacheSource type="worksheet">
    <worksheetSource name="Table1"/>
  </cacheSource>
  <cacheFields count="11">
    <cacheField name="Employee ID" numFmtId="0">
      <sharedItems containsSemiMixedTypes="0" containsString="0" containsNumber="1" containsInteger="1" minValue="3001" maxValue="3200"/>
    </cacheField>
    <cacheField name="Employee Name" numFmtId="0">
      <sharedItems/>
    </cacheField>
    <cacheField name="Department" numFmtId="0">
      <sharedItems count="6">
        <s v="Operations"/>
        <s v="HR"/>
        <s v="Marketing"/>
        <s v="Finance"/>
        <s v="Sales"/>
        <s v="IT"/>
      </sharedItems>
    </cacheField>
    <cacheField name="Job Role" numFmtId="0">
      <sharedItems count="6">
        <s v="Executive"/>
        <s v="Manager"/>
        <s v="Analyst"/>
        <s v="Coordinator"/>
        <s v="Assistant"/>
        <s v="Specialist"/>
      </sharedItems>
    </cacheField>
    <cacheField name="Hire Date" numFmtId="0">
      <sharedItems/>
    </cacheField>
    <cacheField name="Termination Date" numFmtId="0">
      <sharedItems containsBlank="1" count="40">
        <m/>
        <s v="2022-9-21"/>
        <s v="2023-7-4"/>
        <s v="2021-1-22"/>
        <s v="2023-3-27"/>
        <s v="2022-7-25"/>
        <s v="2022-4-11"/>
        <s v="2021-7-21"/>
        <s v="2021-3-9"/>
        <s v="2022-6-21"/>
        <s v="2022-6-16"/>
        <s v="2021-10-24"/>
        <s v="2021-11-24"/>
        <s v="2024-5-7"/>
        <s v="2022-1-12"/>
        <s v="2021-6-21"/>
        <s v="2024-8-16"/>
        <s v="2021-10-8"/>
        <s v="2023-7-6"/>
        <s v="2022-2-18"/>
        <s v="2023-11-20"/>
        <s v="2021-6-11"/>
        <s v="2024-6-15"/>
        <s v="2023-9-23"/>
        <s v="2023-2-23"/>
        <s v="2022-4-3"/>
        <s v="2022-9-4"/>
        <s v="2022-11-9"/>
        <s v="2022-2-7"/>
        <s v="2023-2-6"/>
        <s v="2024-9-22"/>
        <s v="2024-8-22"/>
        <s v="2021-4-6"/>
        <s v="2023-8-4"/>
        <s v="2021-4-13"/>
        <s v="2024-10-23"/>
        <s v="2022-3-14"/>
        <s v="2024-4-18"/>
        <s v="2023-4-9"/>
        <s v="2024-8-13"/>
      </sharedItems>
    </cacheField>
    <cacheField name="Absenteeism Rate (%)" numFmtId="9">
      <sharedItems containsSemiMixedTypes="0" containsString="0" containsNumber="1" minValue="0.02" maxValue="9.85"/>
    </cacheField>
    <cacheField name="Training Hours" numFmtId="0">
      <sharedItems containsSemiMixedTypes="0" containsString="0" containsNumber="1" containsInteger="1" minValue="0" maxValue="39"/>
    </cacheField>
    <cacheField name="Performance Score" numFmtId="0">
      <sharedItems containsSemiMixedTypes="0" containsString="0" containsNumber="1" containsInteger="1" minValue="1" maxValue="4" count="4">
        <n v="1"/>
        <n v="4"/>
        <n v="2"/>
        <n v="3"/>
      </sharedItems>
    </cacheField>
    <cacheField name="Productivity Index" numFmtId="0">
      <sharedItems containsSemiMixedTypes="0" containsString="0" containsNumber="1" minValue="50.08" maxValue="99.54"/>
    </cacheField>
    <cacheField name="Employe Status" numFmtId="0">
      <sharedItems count="2">
        <s v="Active"/>
        <s v="Inactive"/>
      </sharedItems>
    </cacheField>
  </cacheFields>
  <extLst>
    <ext xmlns:x14="http://schemas.microsoft.com/office/spreadsheetml/2009/9/main" uri="{725AE2AE-9491-48be-B2B4-4EB974FC3084}">
      <x14:pivotCacheDefinition pivotCacheId="20181886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3001"/>
    <s v="Employee 1"/>
    <x v="0"/>
    <x v="0"/>
    <s v="2022-5-4"/>
    <x v="0"/>
    <n v="9.81"/>
    <n v="29"/>
    <x v="0"/>
    <n v="76.67"/>
    <x v="0"/>
  </r>
  <r>
    <n v="3002"/>
    <s v="Employee 2"/>
    <x v="1"/>
    <x v="1"/>
    <s v="2017-10-14"/>
    <x v="0"/>
    <n v="5.52"/>
    <n v="5"/>
    <x v="1"/>
    <n v="87.16"/>
    <x v="0"/>
  </r>
  <r>
    <n v="3003"/>
    <s v="Employee 3"/>
    <x v="1"/>
    <x v="2"/>
    <s v="2017-9-9"/>
    <x v="1"/>
    <n v="7.93"/>
    <n v="10"/>
    <x v="1"/>
    <n v="52.04"/>
    <x v="1"/>
  </r>
  <r>
    <n v="3004"/>
    <s v="Employee 4"/>
    <x v="0"/>
    <x v="3"/>
    <s v="2016-7-5"/>
    <x v="0"/>
    <n v="1.26"/>
    <n v="21"/>
    <x v="1"/>
    <n v="85.95"/>
    <x v="0"/>
  </r>
  <r>
    <n v="3005"/>
    <s v="Employee 5"/>
    <x v="2"/>
    <x v="4"/>
    <s v="2017-7-9"/>
    <x v="2"/>
    <n v="7.87"/>
    <n v="2"/>
    <x v="2"/>
    <n v="84.29"/>
    <x v="1"/>
  </r>
  <r>
    <n v="3006"/>
    <s v="Employee 6"/>
    <x v="2"/>
    <x v="0"/>
    <s v="2016-6-23"/>
    <x v="0"/>
    <n v="6.82"/>
    <n v="34"/>
    <x v="0"/>
    <n v="65.540000000000006"/>
    <x v="0"/>
  </r>
  <r>
    <n v="3007"/>
    <s v="Employee 7"/>
    <x v="0"/>
    <x v="0"/>
    <s v="2020-6-21"/>
    <x v="0"/>
    <n v="9.6300000000000008"/>
    <n v="18"/>
    <x v="2"/>
    <n v="79.510000000000005"/>
    <x v="0"/>
  </r>
  <r>
    <n v="3008"/>
    <s v="Employee 8"/>
    <x v="1"/>
    <x v="5"/>
    <s v="2022-5-25"/>
    <x v="0"/>
    <n v="0.82"/>
    <n v="14"/>
    <x v="1"/>
    <n v="82.96"/>
    <x v="0"/>
  </r>
  <r>
    <n v="3009"/>
    <s v="Employee 9"/>
    <x v="3"/>
    <x v="2"/>
    <s v="2022-4-7"/>
    <x v="0"/>
    <n v="2.64"/>
    <n v="23"/>
    <x v="1"/>
    <n v="52.1"/>
    <x v="0"/>
  </r>
  <r>
    <n v="3010"/>
    <s v="Employee 10"/>
    <x v="1"/>
    <x v="0"/>
    <s v="2015-4-22"/>
    <x v="0"/>
    <n v="1.29"/>
    <n v="35"/>
    <x v="0"/>
    <n v="98.38"/>
    <x v="0"/>
  </r>
  <r>
    <n v="3011"/>
    <s v="Employee 11"/>
    <x v="4"/>
    <x v="4"/>
    <s v="2019-8-20"/>
    <x v="3"/>
    <n v="0.02"/>
    <n v="8"/>
    <x v="2"/>
    <n v="93.27"/>
    <x v="1"/>
  </r>
  <r>
    <n v="3012"/>
    <s v="Employee 12"/>
    <x v="1"/>
    <x v="0"/>
    <s v="2016-2-23"/>
    <x v="0"/>
    <n v="3.73"/>
    <n v="27"/>
    <x v="3"/>
    <n v="69.069999999999993"/>
    <x v="0"/>
  </r>
  <r>
    <n v="3013"/>
    <s v="Employee 13"/>
    <x v="3"/>
    <x v="1"/>
    <s v="2017-5-19"/>
    <x v="0"/>
    <n v="8.98"/>
    <n v="36"/>
    <x v="2"/>
    <n v="77.2"/>
    <x v="0"/>
  </r>
  <r>
    <n v="3014"/>
    <s v="Employee 14"/>
    <x v="3"/>
    <x v="0"/>
    <s v="2017-7-2"/>
    <x v="0"/>
    <n v="8.64"/>
    <n v="26"/>
    <x v="2"/>
    <n v="69.58"/>
    <x v="0"/>
  </r>
  <r>
    <n v="3015"/>
    <s v="Employee 15"/>
    <x v="5"/>
    <x v="5"/>
    <s v="2022-9-9"/>
    <x v="4"/>
    <n v="9.85"/>
    <n v="10"/>
    <x v="3"/>
    <n v="89.89"/>
    <x v="1"/>
  </r>
  <r>
    <n v="3016"/>
    <s v="Employee 16"/>
    <x v="3"/>
    <x v="2"/>
    <s v="2019-7-12"/>
    <x v="0"/>
    <n v="8.5299999999999994"/>
    <n v="34"/>
    <x v="3"/>
    <n v="91.29"/>
    <x v="0"/>
  </r>
  <r>
    <n v="3017"/>
    <s v="Employee 17"/>
    <x v="0"/>
    <x v="3"/>
    <s v="2016-2-4"/>
    <x v="0"/>
    <n v="7.74"/>
    <n v="10"/>
    <x v="3"/>
    <n v="50.08"/>
    <x v="0"/>
  </r>
  <r>
    <n v="3018"/>
    <s v="Employee 18"/>
    <x v="2"/>
    <x v="3"/>
    <s v="2015-2-22"/>
    <x v="0"/>
    <n v="7.44"/>
    <n v="10"/>
    <x v="1"/>
    <n v="60.96"/>
    <x v="0"/>
  </r>
  <r>
    <n v="3019"/>
    <s v="Employee 19"/>
    <x v="5"/>
    <x v="5"/>
    <s v="2017-10-9"/>
    <x v="0"/>
    <n v="5.72"/>
    <n v="29"/>
    <x v="1"/>
    <n v="78.739999999999995"/>
    <x v="0"/>
  </r>
  <r>
    <n v="3020"/>
    <s v="Employee 20"/>
    <x v="0"/>
    <x v="3"/>
    <s v="2018-4-12"/>
    <x v="5"/>
    <n v="0.67"/>
    <n v="22"/>
    <x v="2"/>
    <n v="56.2"/>
    <x v="1"/>
  </r>
  <r>
    <n v="3021"/>
    <s v="Employee 21"/>
    <x v="4"/>
    <x v="2"/>
    <s v="2017-4-20"/>
    <x v="0"/>
    <n v="0.81"/>
    <n v="28"/>
    <x v="2"/>
    <n v="50.09"/>
    <x v="0"/>
  </r>
  <r>
    <n v="3022"/>
    <s v="Employee 22"/>
    <x v="3"/>
    <x v="3"/>
    <s v="2015-2-25"/>
    <x v="0"/>
    <n v="7.2"/>
    <n v="7"/>
    <x v="2"/>
    <n v="92.13"/>
    <x v="0"/>
  </r>
  <r>
    <n v="3023"/>
    <s v="Employee 23"/>
    <x v="2"/>
    <x v="3"/>
    <s v="2020-6-18"/>
    <x v="6"/>
    <n v="8.81"/>
    <n v="12"/>
    <x v="1"/>
    <n v="58.63"/>
    <x v="1"/>
  </r>
  <r>
    <n v="3024"/>
    <s v="Employee 24"/>
    <x v="3"/>
    <x v="4"/>
    <s v="2021-10-25"/>
    <x v="0"/>
    <n v="5.95"/>
    <n v="12"/>
    <x v="0"/>
    <n v="53.08"/>
    <x v="0"/>
  </r>
  <r>
    <n v="3025"/>
    <s v="Employee 25"/>
    <x v="1"/>
    <x v="4"/>
    <s v="2017-1-8"/>
    <x v="0"/>
    <n v="4.99"/>
    <n v="22"/>
    <x v="1"/>
    <n v="74.42"/>
    <x v="0"/>
  </r>
  <r>
    <n v="3026"/>
    <s v="Employee 26"/>
    <x v="2"/>
    <x v="3"/>
    <s v="2022-2-14"/>
    <x v="0"/>
    <n v="3.98"/>
    <n v="13"/>
    <x v="0"/>
    <n v="71.89"/>
    <x v="0"/>
  </r>
  <r>
    <n v="3027"/>
    <s v="Employee 27"/>
    <x v="0"/>
    <x v="1"/>
    <s v="2018-9-19"/>
    <x v="0"/>
    <n v="2.25"/>
    <n v="21"/>
    <x v="0"/>
    <n v="95.9"/>
    <x v="0"/>
  </r>
  <r>
    <n v="3028"/>
    <s v="Employee 28"/>
    <x v="2"/>
    <x v="5"/>
    <s v="2019-5-1"/>
    <x v="0"/>
    <n v="5.19"/>
    <n v="15"/>
    <x v="3"/>
    <n v="88.15"/>
    <x v="0"/>
  </r>
  <r>
    <n v="3029"/>
    <s v="Employee 29"/>
    <x v="3"/>
    <x v="3"/>
    <s v="2015-7-26"/>
    <x v="0"/>
    <n v="1.08"/>
    <n v="19"/>
    <x v="3"/>
    <n v="74.97"/>
    <x v="0"/>
  </r>
  <r>
    <n v="3030"/>
    <s v="Employee 30"/>
    <x v="0"/>
    <x v="1"/>
    <s v="2018-2-5"/>
    <x v="0"/>
    <n v="7.7"/>
    <n v="12"/>
    <x v="1"/>
    <n v="77.67"/>
    <x v="0"/>
  </r>
  <r>
    <n v="3031"/>
    <s v="Employee 31"/>
    <x v="0"/>
    <x v="5"/>
    <s v="2018-8-9"/>
    <x v="7"/>
    <n v="3.23"/>
    <n v="5"/>
    <x v="3"/>
    <n v="91.43"/>
    <x v="1"/>
  </r>
  <r>
    <n v="3032"/>
    <s v="Employee 32"/>
    <x v="5"/>
    <x v="2"/>
    <s v="2017-9-9"/>
    <x v="0"/>
    <n v="6.46"/>
    <n v="13"/>
    <x v="3"/>
    <n v="96.18"/>
    <x v="0"/>
  </r>
  <r>
    <n v="3033"/>
    <s v="Employee 33"/>
    <x v="3"/>
    <x v="4"/>
    <s v="2021-5-21"/>
    <x v="8"/>
    <n v="0.27"/>
    <n v="39"/>
    <x v="3"/>
    <n v="55.17"/>
    <x v="1"/>
  </r>
  <r>
    <n v="3034"/>
    <s v="Employee 34"/>
    <x v="0"/>
    <x v="4"/>
    <s v="2018-4-9"/>
    <x v="9"/>
    <n v="8.14"/>
    <n v="27"/>
    <x v="2"/>
    <n v="91.96"/>
    <x v="1"/>
  </r>
  <r>
    <n v="3035"/>
    <s v="Employee 35"/>
    <x v="5"/>
    <x v="4"/>
    <s v="2015-9-27"/>
    <x v="10"/>
    <n v="0.84"/>
    <n v="28"/>
    <x v="1"/>
    <n v="63.62"/>
    <x v="1"/>
  </r>
  <r>
    <n v="3036"/>
    <s v="Employee 36"/>
    <x v="5"/>
    <x v="4"/>
    <s v="2020-3-19"/>
    <x v="0"/>
    <n v="4.8"/>
    <n v="21"/>
    <x v="1"/>
    <n v="84.93"/>
    <x v="0"/>
  </r>
  <r>
    <n v="3037"/>
    <s v="Employee 37"/>
    <x v="1"/>
    <x v="2"/>
    <s v="2018-3-27"/>
    <x v="0"/>
    <n v="7.2"/>
    <n v="27"/>
    <x v="3"/>
    <n v="97.6"/>
    <x v="0"/>
  </r>
  <r>
    <n v="3038"/>
    <s v="Employee 38"/>
    <x v="2"/>
    <x v="0"/>
    <s v="2015-4-18"/>
    <x v="0"/>
    <n v="1.74"/>
    <n v="23"/>
    <x v="1"/>
    <n v="66.95"/>
    <x v="0"/>
  </r>
  <r>
    <n v="3039"/>
    <s v="Employee 39"/>
    <x v="4"/>
    <x v="1"/>
    <s v="2020-4-17"/>
    <x v="0"/>
    <n v="2.12"/>
    <n v="12"/>
    <x v="0"/>
    <n v="67"/>
    <x v="0"/>
  </r>
  <r>
    <n v="3040"/>
    <s v="Employee 40"/>
    <x v="0"/>
    <x v="4"/>
    <s v="2018-6-14"/>
    <x v="0"/>
    <n v="7.12"/>
    <n v="38"/>
    <x v="3"/>
    <n v="59.21"/>
    <x v="0"/>
  </r>
  <r>
    <n v="3041"/>
    <s v="Employee 41"/>
    <x v="4"/>
    <x v="2"/>
    <s v="2016-3-27"/>
    <x v="0"/>
    <n v="2.7"/>
    <n v="15"/>
    <x v="0"/>
    <n v="84.79"/>
    <x v="0"/>
  </r>
  <r>
    <n v="3042"/>
    <s v="Employee 42"/>
    <x v="0"/>
    <x v="4"/>
    <s v="2021-10-9"/>
    <x v="11"/>
    <n v="9.27"/>
    <n v="32"/>
    <x v="0"/>
    <n v="80.349999999999994"/>
    <x v="1"/>
  </r>
  <r>
    <n v="3043"/>
    <s v="Employee 43"/>
    <x v="3"/>
    <x v="0"/>
    <s v="2022-4-4"/>
    <x v="0"/>
    <n v="2.7"/>
    <n v="7"/>
    <x v="0"/>
    <n v="66.34"/>
    <x v="0"/>
  </r>
  <r>
    <n v="3044"/>
    <s v="Employee 44"/>
    <x v="5"/>
    <x v="2"/>
    <s v="2017-9-24"/>
    <x v="0"/>
    <n v="5.36"/>
    <n v="13"/>
    <x v="2"/>
    <n v="63.9"/>
    <x v="0"/>
  </r>
  <r>
    <n v="3045"/>
    <s v="Employee 45"/>
    <x v="4"/>
    <x v="3"/>
    <s v="2019-11-7"/>
    <x v="0"/>
    <n v="5.05"/>
    <n v="24"/>
    <x v="0"/>
    <n v="96.34"/>
    <x v="0"/>
  </r>
  <r>
    <n v="3046"/>
    <s v="Employee 46"/>
    <x v="2"/>
    <x v="0"/>
    <s v="2015-4-3"/>
    <x v="0"/>
    <n v="4.68"/>
    <n v="37"/>
    <x v="1"/>
    <n v="51.65"/>
    <x v="0"/>
  </r>
  <r>
    <n v="3047"/>
    <s v="Employee 47"/>
    <x v="5"/>
    <x v="1"/>
    <s v="2015-11-12"/>
    <x v="0"/>
    <n v="7.58"/>
    <n v="12"/>
    <x v="3"/>
    <n v="58.94"/>
    <x v="0"/>
  </r>
  <r>
    <n v="3048"/>
    <s v="Employee 48"/>
    <x v="3"/>
    <x v="0"/>
    <s v="2021-9-12"/>
    <x v="0"/>
    <n v="0.62"/>
    <n v="24"/>
    <x v="0"/>
    <n v="96.19"/>
    <x v="0"/>
  </r>
  <r>
    <n v="3049"/>
    <s v="Employee 49"/>
    <x v="3"/>
    <x v="0"/>
    <s v="2020-3-1"/>
    <x v="0"/>
    <n v="5.4"/>
    <n v="26"/>
    <x v="0"/>
    <n v="97.42"/>
    <x v="0"/>
  </r>
  <r>
    <n v="3050"/>
    <s v="Employee 50"/>
    <x v="1"/>
    <x v="3"/>
    <s v="2018-4-6"/>
    <x v="0"/>
    <n v="1.85"/>
    <n v="34"/>
    <x v="0"/>
    <n v="86.4"/>
    <x v="0"/>
  </r>
  <r>
    <n v="3051"/>
    <s v="Employee 51"/>
    <x v="4"/>
    <x v="2"/>
    <s v="2022-2-4"/>
    <x v="0"/>
    <n v="6.16"/>
    <n v="21"/>
    <x v="3"/>
    <n v="89.05"/>
    <x v="0"/>
  </r>
  <r>
    <n v="3052"/>
    <s v="Employee 52"/>
    <x v="5"/>
    <x v="2"/>
    <s v="2016-3-3"/>
    <x v="12"/>
    <n v="3.2"/>
    <n v="0"/>
    <x v="3"/>
    <n v="86.01"/>
    <x v="1"/>
  </r>
  <r>
    <n v="3053"/>
    <s v="Employee 53"/>
    <x v="4"/>
    <x v="3"/>
    <s v="2021-4-6"/>
    <x v="0"/>
    <n v="2.78"/>
    <n v="17"/>
    <x v="2"/>
    <n v="96.93"/>
    <x v="0"/>
  </r>
  <r>
    <n v="3054"/>
    <s v="Employee 54"/>
    <x v="5"/>
    <x v="1"/>
    <s v="2017-2-22"/>
    <x v="0"/>
    <n v="8.07"/>
    <n v="24"/>
    <x v="1"/>
    <n v="88.28"/>
    <x v="0"/>
  </r>
  <r>
    <n v="3055"/>
    <s v="Employee 55"/>
    <x v="1"/>
    <x v="1"/>
    <s v="2019-10-13"/>
    <x v="0"/>
    <n v="4.74"/>
    <n v="6"/>
    <x v="0"/>
    <n v="81.02"/>
    <x v="0"/>
  </r>
  <r>
    <n v="3056"/>
    <s v="Employee 56"/>
    <x v="2"/>
    <x v="4"/>
    <s v="2016-9-25"/>
    <x v="0"/>
    <n v="7.1"/>
    <n v="34"/>
    <x v="1"/>
    <n v="51.97"/>
    <x v="0"/>
  </r>
  <r>
    <n v="3057"/>
    <s v="Employee 57"/>
    <x v="1"/>
    <x v="2"/>
    <s v="2018-1-27"/>
    <x v="0"/>
    <n v="7.61"/>
    <n v="29"/>
    <x v="3"/>
    <n v="53.1"/>
    <x v="0"/>
  </r>
  <r>
    <n v="3058"/>
    <s v="Employee 58"/>
    <x v="2"/>
    <x v="5"/>
    <s v="2017-5-8"/>
    <x v="0"/>
    <n v="3.08"/>
    <n v="27"/>
    <x v="3"/>
    <n v="68.959999999999994"/>
    <x v="0"/>
  </r>
  <r>
    <n v="3059"/>
    <s v="Employee 59"/>
    <x v="1"/>
    <x v="0"/>
    <s v="2016-2-5"/>
    <x v="0"/>
    <n v="2.08"/>
    <n v="34"/>
    <x v="0"/>
    <n v="81.39"/>
    <x v="0"/>
  </r>
  <r>
    <n v="3060"/>
    <s v="Employee 60"/>
    <x v="4"/>
    <x v="1"/>
    <s v="2020-9-18"/>
    <x v="0"/>
    <n v="7.47"/>
    <n v="20"/>
    <x v="1"/>
    <n v="92.54"/>
    <x v="0"/>
  </r>
  <r>
    <n v="3061"/>
    <s v="Employee 61"/>
    <x v="4"/>
    <x v="3"/>
    <s v="2019-6-9"/>
    <x v="13"/>
    <n v="9.11"/>
    <n v="34"/>
    <x v="2"/>
    <n v="76.86"/>
    <x v="1"/>
  </r>
  <r>
    <n v="3062"/>
    <s v="Employee 62"/>
    <x v="3"/>
    <x v="1"/>
    <s v="2019-2-19"/>
    <x v="14"/>
    <n v="6.15"/>
    <n v="27"/>
    <x v="1"/>
    <n v="70.430000000000007"/>
    <x v="1"/>
  </r>
  <r>
    <n v="3063"/>
    <s v="Employee 63"/>
    <x v="5"/>
    <x v="2"/>
    <s v="2019-1-3"/>
    <x v="0"/>
    <n v="5.09"/>
    <n v="11"/>
    <x v="2"/>
    <n v="91.81"/>
    <x v="0"/>
  </r>
  <r>
    <n v="3064"/>
    <s v="Employee 64"/>
    <x v="1"/>
    <x v="1"/>
    <s v="2020-5-16"/>
    <x v="0"/>
    <n v="6.71"/>
    <n v="0"/>
    <x v="1"/>
    <n v="99.5"/>
    <x v="0"/>
  </r>
  <r>
    <n v="3065"/>
    <s v="Employee 65"/>
    <x v="3"/>
    <x v="3"/>
    <s v="2015-2-23"/>
    <x v="0"/>
    <n v="6.41"/>
    <n v="27"/>
    <x v="0"/>
    <n v="99.54"/>
    <x v="0"/>
  </r>
  <r>
    <n v="3066"/>
    <s v="Employee 66"/>
    <x v="1"/>
    <x v="0"/>
    <s v="2017-9-8"/>
    <x v="0"/>
    <n v="5.74"/>
    <n v="8"/>
    <x v="1"/>
    <n v="72.540000000000006"/>
    <x v="0"/>
  </r>
  <r>
    <n v="3067"/>
    <s v="Employee 67"/>
    <x v="5"/>
    <x v="0"/>
    <s v="2022-8-15"/>
    <x v="0"/>
    <n v="2.99"/>
    <n v="7"/>
    <x v="3"/>
    <n v="61.7"/>
    <x v="0"/>
  </r>
  <r>
    <n v="3068"/>
    <s v="Employee 68"/>
    <x v="3"/>
    <x v="3"/>
    <s v="2016-10-23"/>
    <x v="15"/>
    <n v="2.0099999999999998"/>
    <n v="28"/>
    <x v="3"/>
    <n v="92.37"/>
    <x v="1"/>
  </r>
  <r>
    <n v="3069"/>
    <s v="Employee 69"/>
    <x v="1"/>
    <x v="3"/>
    <s v="2022-5-23"/>
    <x v="0"/>
    <n v="6.23"/>
    <n v="12"/>
    <x v="2"/>
    <n v="96.99"/>
    <x v="0"/>
  </r>
  <r>
    <n v="3070"/>
    <s v="Employee 70"/>
    <x v="2"/>
    <x v="3"/>
    <s v="2017-1-17"/>
    <x v="16"/>
    <n v="3.23"/>
    <n v="29"/>
    <x v="3"/>
    <n v="87.03"/>
    <x v="1"/>
  </r>
  <r>
    <n v="3071"/>
    <s v="Employee 71"/>
    <x v="1"/>
    <x v="3"/>
    <s v="2020-3-7"/>
    <x v="0"/>
    <n v="3.02"/>
    <n v="24"/>
    <x v="0"/>
    <n v="58.66"/>
    <x v="0"/>
  </r>
  <r>
    <n v="3072"/>
    <s v="Employee 72"/>
    <x v="4"/>
    <x v="3"/>
    <s v="2017-8-11"/>
    <x v="0"/>
    <n v="3.41"/>
    <n v="5"/>
    <x v="3"/>
    <n v="87.14"/>
    <x v="0"/>
  </r>
  <r>
    <n v="3073"/>
    <s v="Employee 73"/>
    <x v="4"/>
    <x v="4"/>
    <s v="2016-1-4"/>
    <x v="0"/>
    <n v="2.81"/>
    <n v="1"/>
    <x v="3"/>
    <n v="83.6"/>
    <x v="0"/>
  </r>
  <r>
    <n v="3074"/>
    <s v="Employee 74"/>
    <x v="0"/>
    <x v="5"/>
    <s v="2015-2-8"/>
    <x v="0"/>
    <n v="7.42"/>
    <n v="8"/>
    <x v="2"/>
    <n v="68"/>
    <x v="0"/>
  </r>
  <r>
    <n v="3075"/>
    <s v="Employee 75"/>
    <x v="3"/>
    <x v="3"/>
    <s v="2016-10-6"/>
    <x v="0"/>
    <n v="2.4"/>
    <n v="37"/>
    <x v="2"/>
    <n v="60.05"/>
    <x v="0"/>
  </r>
  <r>
    <n v="3076"/>
    <s v="Employee 76"/>
    <x v="1"/>
    <x v="4"/>
    <s v="2016-8-20"/>
    <x v="0"/>
    <n v="4.96"/>
    <n v="6"/>
    <x v="1"/>
    <n v="75.31"/>
    <x v="0"/>
  </r>
  <r>
    <n v="3077"/>
    <s v="Employee 77"/>
    <x v="5"/>
    <x v="1"/>
    <s v="2018-4-14"/>
    <x v="0"/>
    <n v="9.1999999999999993"/>
    <n v="28"/>
    <x v="0"/>
    <n v="86.51"/>
    <x v="0"/>
  </r>
  <r>
    <n v="3078"/>
    <s v="Employee 78"/>
    <x v="0"/>
    <x v="3"/>
    <s v="2015-8-11"/>
    <x v="0"/>
    <n v="0.14000000000000001"/>
    <n v="3"/>
    <x v="2"/>
    <n v="92.39"/>
    <x v="0"/>
  </r>
  <r>
    <n v="3079"/>
    <s v="Employee 79"/>
    <x v="0"/>
    <x v="0"/>
    <s v="2019-2-3"/>
    <x v="0"/>
    <n v="3.13"/>
    <n v="0"/>
    <x v="3"/>
    <n v="76.349999999999994"/>
    <x v="0"/>
  </r>
  <r>
    <n v="3080"/>
    <s v="Employee 80"/>
    <x v="4"/>
    <x v="4"/>
    <s v="2020-8-1"/>
    <x v="0"/>
    <n v="4.46"/>
    <n v="9"/>
    <x v="2"/>
    <n v="71.959999999999994"/>
    <x v="0"/>
  </r>
  <r>
    <n v="3081"/>
    <s v="Employee 81"/>
    <x v="2"/>
    <x v="5"/>
    <s v="2018-6-16"/>
    <x v="0"/>
    <n v="2.06"/>
    <n v="16"/>
    <x v="1"/>
    <n v="53.88"/>
    <x v="0"/>
  </r>
  <r>
    <n v="3082"/>
    <s v="Employee 82"/>
    <x v="4"/>
    <x v="4"/>
    <s v="2018-9-1"/>
    <x v="0"/>
    <n v="8.65"/>
    <n v="8"/>
    <x v="3"/>
    <n v="94.59"/>
    <x v="0"/>
  </r>
  <r>
    <n v="3083"/>
    <s v="Employee 83"/>
    <x v="1"/>
    <x v="3"/>
    <s v="2019-4-27"/>
    <x v="0"/>
    <n v="2.86"/>
    <n v="6"/>
    <x v="3"/>
    <n v="83.28"/>
    <x v="0"/>
  </r>
  <r>
    <n v="3084"/>
    <s v="Employee 84"/>
    <x v="0"/>
    <x v="1"/>
    <s v="2020-9-26"/>
    <x v="0"/>
    <n v="7.77"/>
    <n v="25"/>
    <x v="0"/>
    <n v="67.59"/>
    <x v="0"/>
  </r>
  <r>
    <n v="3085"/>
    <s v="Employee 85"/>
    <x v="5"/>
    <x v="4"/>
    <s v="2020-7-10"/>
    <x v="0"/>
    <n v="7.35"/>
    <n v="20"/>
    <x v="3"/>
    <n v="79.150000000000006"/>
    <x v="0"/>
  </r>
  <r>
    <n v="3086"/>
    <s v="Employee 86"/>
    <x v="2"/>
    <x v="0"/>
    <s v="2016-8-15"/>
    <x v="17"/>
    <n v="9.73"/>
    <n v="8"/>
    <x v="3"/>
    <n v="59.54"/>
    <x v="1"/>
  </r>
  <r>
    <n v="3087"/>
    <s v="Employee 87"/>
    <x v="3"/>
    <x v="3"/>
    <s v="2019-9-25"/>
    <x v="0"/>
    <n v="4.07"/>
    <n v="25"/>
    <x v="2"/>
    <n v="96.99"/>
    <x v="0"/>
  </r>
  <r>
    <n v="3088"/>
    <s v="Employee 88"/>
    <x v="3"/>
    <x v="3"/>
    <s v="2022-9-18"/>
    <x v="0"/>
    <n v="2.94"/>
    <n v="28"/>
    <x v="1"/>
    <n v="78.510000000000005"/>
    <x v="0"/>
  </r>
  <r>
    <n v="3089"/>
    <s v="Employee 89"/>
    <x v="0"/>
    <x v="0"/>
    <s v="2017-7-2"/>
    <x v="18"/>
    <n v="0.7"/>
    <n v="12"/>
    <x v="3"/>
    <n v="72.84"/>
    <x v="1"/>
  </r>
  <r>
    <n v="3090"/>
    <s v="Employee 90"/>
    <x v="2"/>
    <x v="2"/>
    <s v="2019-5-23"/>
    <x v="0"/>
    <n v="0.97"/>
    <n v="9"/>
    <x v="3"/>
    <n v="71.11"/>
    <x v="0"/>
  </r>
  <r>
    <n v="3091"/>
    <s v="Employee 91"/>
    <x v="3"/>
    <x v="2"/>
    <s v="2019-7-25"/>
    <x v="0"/>
    <n v="9.2899999999999991"/>
    <n v="8"/>
    <x v="1"/>
    <n v="66.489999999999995"/>
    <x v="0"/>
  </r>
  <r>
    <n v="3092"/>
    <s v="Employee 92"/>
    <x v="3"/>
    <x v="0"/>
    <s v="2017-8-4"/>
    <x v="19"/>
    <n v="0.47"/>
    <n v="25"/>
    <x v="2"/>
    <n v="76.569999999999993"/>
    <x v="1"/>
  </r>
  <r>
    <n v="3093"/>
    <s v="Employee 93"/>
    <x v="1"/>
    <x v="1"/>
    <s v="2019-10-23"/>
    <x v="0"/>
    <n v="9.09"/>
    <n v="38"/>
    <x v="2"/>
    <n v="93.34"/>
    <x v="0"/>
  </r>
  <r>
    <n v="3094"/>
    <s v="Employee 94"/>
    <x v="3"/>
    <x v="2"/>
    <s v="2020-10-21"/>
    <x v="0"/>
    <n v="5.3"/>
    <n v="20"/>
    <x v="1"/>
    <n v="75.739999999999995"/>
    <x v="0"/>
  </r>
  <r>
    <n v="3095"/>
    <s v="Employee 95"/>
    <x v="1"/>
    <x v="1"/>
    <s v="2019-1-13"/>
    <x v="0"/>
    <n v="3.01"/>
    <n v="13"/>
    <x v="0"/>
    <n v="59.9"/>
    <x v="0"/>
  </r>
  <r>
    <n v="3096"/>
    <s v="Employee 96"/>
    <x v="0"/>
    <x v="5"/>
    <s v="2022-7-8"/>
    <x v="20"/>
    <n v="1.68"/>
    <n v="27"/>
    <x v="2"/>
    <n v="82.56"/>
    <x v="1"/>
  </r>
  <r>
    <n v="3097"/>
    <s v="Employee 97"/>
    <x v="5"/>
    <x v="3"/>
    <s v="2019-10-6"/>
    <x v="0"/>
    <n v="7.1"/>
    <n v="25"/>
    <x v="3"/>
    <n v="93.75"/>
    <x v="0"/>
  </r>
  <r>
    <n v="3098"/>
    <s v="Employee 98"/>
    <x v="4"/>
    <x v="3"/>
    <s v="2016-9-9"/>
    <x v="21"/>
    <n v="7.42"/>
    <n v="20"/>
    <x v="3"/>
    <n v="67.22"/>
    <x v="1"/>
  </r>
  <r>
    <n v="3099"/>
    <s v="Employee 99"/>
    <x v="5"/>
    <x v="1"/>
    <s v="2017-10-18"/>
    <x v="0"/>
    <n v="6.14"/>
    <n v="17"/>
    <x v="3"/>
    <n v="69.19"/>
    <x v="0"/>
  </r>
  <r>
    <n v="3100"/>
    <s v="Employee 100"/>
    <x v="1"/>
    <x v="1"/>
    <s v="2017-3-17"/>
    <x v="0"/>
    <n v="3.84"/>
    <n v="25"/>
    <x v="0"/>
    <n v="71.489999999999995"/>
    <x v="0"/>
  </r>
  <r>
    <n v="3101"/>
    <s v="Employee 101"/>
    <x v="4"/>
    <x v="0"/>
    <s v="2021-6-23"/>
    <x v="0"/>
    <n v="7.73"/>
    <n v="1"/>
    <x v="2"/>
    <n v="60.52"/>
    <x v="0"/>
  </r>
  <r>
    <n v="3102"/>
    <s v="Employee 102"/>
    <x v="5"/>
    <x v="3"/>
    <s v="2021-1-23"/>
    <x v="0"/>
    <n v="0.38"/>
    <n v="37"/>
    <x v="2"/>
    <n v="90.75"/>
    <x v="0"/>
  </r>
  <r>
    <n v="3103"/>
    <s v="Employee 103"/>
    <x v="5"/>
    <x v="3"/>
    <s v="2019-7-1"/>
    <x v="0"/>
    <n v="7.58"/>
    <n v="3"/>
    <x v="0"/>
    <n v="97.72"/>
    <x v="0"/>
  </r>
  <r>
    <n v="3104"/>
    <s v="Employee 104"/>
    <x v="0"/>
    <x v="3"/>
    <s v="2021-11-1"/>
    <x v="0"/>
    <n v="7.13"/>
    <n v="25"/>
    <x v="1"/>
    <n v="58.21"/>
    <x v="0"/>
  </r>
  <r>
    <n v="3105"/>
    <s v="Employee 105"/>
    <x v="4"/>
    <x v="4"/>
    <s v="2015-10-10"/>
    <x v="0"/>
    <n v="8.2200000000000006"/>
    <n v="22"/>
    <x v="2"/>
    <n v="74.040000000000006"/>
    <x v="0"/>
  </r>
  <r>
    <n v="3106"/>
    <s v="Employee 106"/>
    <x v="3"/>
    <x v="5"/>
    <s v="2015-3-24"/>
    <x v="0"/>
    <n v="2.61"/>
    <n v="27"/>
    <x v="1"/>
    <n v="50.9"/>
    <x v="0"/>
  </r>
  <r>
    <n v="3107"/>
    <s v="Employee 107"/>
    <x v="4"/>
    <x v="2"/>
    <s v="2015-11-7"/>
    <x v="0"/>
    <n v="6.85"/>
    <n v="0"/>
    <x v="0"/>
    <n v="66.59"/>
    <x v="0"/>
  </r>
  <r>
    <n v="3108"/>
    <s v="Employee 108"/>
    <x v="0"/>
    <x v="5"/>
    <s v="2020-9-25"/>
    <x v="0"/>
    <n v="5.24"/>
    <n v="34"/>
    <x v="1"/>
    <n v="53.7"/>
    <x v="0"/>
  </r>
  <r>
    <n v="3109"/>
    <s v="Employee 109"/>
    <x v="4"/>
    <x v="3"/>
    <s v="2017-6-2"/>
    <x v="0"/>
    <n v="1.32"/>
    <n v="26"/>
    <x v="3"/>
    <n v="61.25"/>
    <x v="0"/>
  </r>
  <r>
    <n v="3110"/>
    <s v="Employee 110"/>
    <x v="0"/>
    <x v="5"/>
    <s v="2017-11-25"/>
    <x v="0"/>
    <n v="5.17"/>
    <n v="29"/>
    <x v="2"/>
    <n v="65.69"/>
    <x v="0"/>
  </r>
  <r>
    <n v="3111"/>
    <s v="Employee 111"/>
    <x v="4"/>
    <x v="3"/>
    <s v="2022-5-2"/>
    <x v="0"/>
    <n v="7.88"/>
    <n v="17"/>
    <x v="1"/>
    <n v="52.83"/>
    <x v="0"/>
  </r>
  <r>
    <n v="3112"/>
    <s v="Employee 112"/>
    <x v="2"/>
    <x v="0"/>
    <s v="2019-6-17"/>
    <x v="0"/>
    <n v="4.8899999999999997"/>
    <n v="7"/>
    <x v="3"/>
    <n v="97.93"/>
    <x v="0"/>
  </r>
  <r>
    <n v="3113"/>
    <s v="Employee 113"/>
    <x v="2"/>
    <x v="5"/>
    <s v="2019-10-8"/>
    <x v="0"/>
    <n v="0.47"/>
    <n v="13"/>
    <x v="3"/>
    <n v="87.81"/>
    <x v="0"/>
  </r>
  <r>
    <n v="3114"/>
    <s v="Employee 114"/>
    <x v="4"/>
    <x v="5"/>
    <s v="2017-9-17"/>
    <x v="0"/>
    <n v="2.89"/>
    <n v="21"/>
    <x v="0"/>
    <n v="51.19"/>
    <x v="0"/>
  </r>
  <r>
    <n v="3115"/>
    <s v="Employee 115"/>
    <x v="4"/>
    <x v="5"/>
    <s v="2022-4-6"/>
    <x v="22"/>
    <n v="1.1299999999999999"/>
    <n v="24"/>
    <x v="2"/>
    <n v="61.85"/>
    <x v="1"/>
  </r>
  <r>
    <n v="3116"/>
    <s v="Employee 116"/>
    <x v="3"/>
    <x v="4"/>
    <s v="2018-11-23"/>
    <x v="0"/>
    <n v="6.02"/>
    <n v="35"/>
    <x v="0"/>
    <n v="77.569999999999993"/>
    <x v="0"/>
  </r>
  <r>
    <n v="3117"/>
    <s v="Employee 117"/>
    <x v="3"/>
    <x v="1"/>
    <s v="2015-10-25"/>
    <x v="0"/>
    <n v="5.56"/>
    <n v="26"/>
    <x v="2"/>
    <n v="73.86"/>
    <x v="0"/>
  </r>
  <r>
    <n v="3118"/>
    <s v="Employee 118"/>
    <x v="3"/>
    <x v="4"/>
    <s v="2018-3-13"/>
    <x v="0"/>
    <n v="5.73"/>
    <n v="30"/>
    <x v="1"/>
    <n v="56.42"/>
    <x v="0"/>
  </r>
  <r>
    <n v="3119"/>
    <s v="Employee 119"/>
    <x v="4"/>
    <x v="0"/>
    <s v="2020-10-10"/>
    <x v="23"/>
    <n v="1.08"/>
    <n v="12"/>
    <x v="3"/>
    <n v="57.83"/>
    <x v="1"/>
  </r>
  <r>
    <n v="3120"/>
    <s v="Employee 120"/>
    <x v="4"/>
    <x v="1"/>
    <s v="2020-5-26"/>
    <x v="0"/>
    <n v="4.09"/>
    <n v="19"/>
    <x v="1"/>
    <n v="56.19"/>
    <x v="0"/>
  </r>
  <r>
    <n v="3121"/>
    <s v="Employee 121"/>
    <x v="2"/>
    <x v="0"/>
    <s v="2018-8-23"/>
    <x v="0"/>
    <n v="5.67"/>
    <n v="6"/>
    <x v="1"/>
    <n v="59.27"/>
    <x v="0"/>
  </r>
  <r>
    <n v="3122"/>
    <s v="Employee 122"/>
    <x v="3"/>
    <x v="3"/>
    <s v="2020-4-23"/>
    <x v="0"/>
    <n v="3.7"/>
    <n v="28"/>
    <x v="1"/>
    <n v="69.98"/>
    <x v="0"/>
  </r>
  <r>
    <n v="3123"/>
    <s v="Employee 123"/>
    <x v="5"/>
    <x v="5"/>
    <s v="2016-10-4"/>
    <x v="0"/>
    <n v="9.42"/>
    <n v="35"/>
    <x v="1"/>
    <n v="60.85"/>
    <x v="0"/>
  </r>
  <r>
    <n v="3124"/>
    <s v="Employee 124"/>
    <x v="3"/>
    <x v="5"/>
    <s v="2022-11-18"/>
    <x v="0"/>
    <n v="5.07"/>
    <n v="26"/>
    <x v="3"/>
    <n v="77.88"/>
    <x v="0"/>
  </r>
  <r>
    <n v="3125"/>
    <s v="Employee 125"/>
    <x v="5"/>
    <x v="5"/>
    <s v="2018-3-4"/>
    <x v="24"/>
    <n v="0.14000000000000001"/>
    <n v="3"/>
    <x v="3"/>
    <n v="82.32"/>
    <x v="1"/>
  </r>
  <r>
    <n v="3126"/>
    <s v="Employee 126"/>
    <x v="5"/>
    <x v="1"/>
    <s v="2020-11-22"/>
    <x v="0"/>
    <n v="8.4700000000000006"/>
    <n v="10"/>
    <x v="3"/>
    <n v="69.64"/>
    <x v="0"/>
  </r>
  <r>
    <n v="3127"/>
    <s v="Employee 127"/>
    <x v="1"/>
    <x v="0"/>
    <s v="2021-10-25"/>
    <x v="0"/>
    <n v="9.1300000000000008"/>
    <n v="33"/>
    <x v="3"/>
    <n v="74.16"/>
    <x v="0"/>
  </r>
  <r>
    <n v="3128"/>
    <s v="Employee 128"/>
    <x v="3"/>
    <x v="3"/>
    <s v="2017-8-5"/>
    <x v="25"/>
    <n v="3.34"/>
    <n v="26"/>
    <x v="2"/>
    <n v="89.36"/>
    <x v="1"/>
  </r>
  <r>
    <n v="3129"/>
    <s v="Employee 129"/>
    <x v="2"/>
    <x v="3"/>
    <s v="2015-1-2"/>
    <x v="0"/>
    <n v="0.16"/>
    <n v="10"/>
    <x v="0"/>
    <n v="50.7"/>
    <x v="0"/>
  </r>
  <r>
    <n v="3130"/>
    <s v="Employee 130"/>
    <x v="2"/>
    <x v="1"/>
    <s v="2019-11-18"/>
    <x v="0"/>
    <n v="4.43"/>
    <n v="10"/>
    <x v="0"/>
    <n v="96.35"/>
    <x v="0"/>
  </r>
  <r>
    <n v="3131"/>
    <s v="Employee 131"/>
    <x v="1"/>
    <x v="4"/>
    <s v="2015-2-15"/>
    <x v="0"/>
    <n v="4.37"/>
    <n v="36"/>
    <x v="0"/>
    <n v="54.74"/>
    <x v="0"/>
  </r>
  <r>
    <n v="3132"/>
    <s v="Employee 132"/>
    <x v="4"/>
    <x v="3"/>
    <s v="2022-9-27"/>
    <x v="0"/>
    <n v="1.31"/>
    <n v="32"/>
    <x v="1"/>
    <n v="78.989999999999995"/>
    <x v="0"/>
  </r>
  <r>
    <n v="3133"/>
    <s v="Employee 133"/>
    <x v="5"/>
    <x v="0"/>
    <s v="2019-2-2"/>
    <x v="0"/>
    <n v="5.19"/>
    <n v="17"/>
    <x v="0"/>
    <n v="75.290000000000006"/>
    <x v="0"/>
  </r>
  <r>
    <n v="3134"/>
    <s v="Employee 134"/>
    <x v="2"/>
    <x v="4"/>
    <s v="2022-1-15"/>
    <x v="0"/>
    <n v="2.57"/>
    <n v="13"/>
    <x v="1"/>
    <n v="77.89"/>
    <x v="0"/>
  </r>
  <r>
    <n v="3135"/>
    <s v="Employee 135"/>
    <x v="2"/>
    <x v="3"/>
    <s v="2019-9-24"/>
    <x v="0"/>
    <n v="3.34"/>
    <n v="2"/>
    <x v="3"/>
    <n v="78.650000000000006"/>
    <x v="0"/>
  </r>
  <r>
    <n v="3136"/>
    <s v="Employee 136"/>
    <x v="3"/>
    <x v="3"/>
    <s v="2021-1-11"/>
    <x v="0"/>
    <n v="5.87"/>
    <n v="19"/>
    <x v="0"/>
    <n v="97.13"/>
    <x v="0"/>
  </r>
  <r>
    <n v="3137"/>
    <s v="Employee 137"/>
    <x v="0"/>
    <x v="2"/>
    <s v="2021-9-15"/>
    <x v="0"/>
    <n v="1.23"/>
    <n v="27"/>
    <x v="2"/>
    <n v="67.38"/>
    <x v="0"/>
  </r>
  <r>
    <n v="3138"/>
    <s v="Employee 138"/>
    <x v="0"/>
    <x v="2"/>
    <s v="2017-9-14"/>
    <x v="26"/>
    <n v="6.72"/>
    <n v="39"/>
    <x v="1"/>
    <n v="99.47"/>
    <x v="1"/>
  </r>
  <r>
    <n v="3139"/>
    <s v="Employee 139"/>
    <x v="2"/>
    <x v="4"/>
    <s v="2017-7-11"/>
    <x v="0"/>
    <n v="4.8499999999999996"/>
    <n v="6"/>
    <x v="2"/>
    <n v="92.09"/>
    <x v="0"/>
  </r>
  <r>
    <n v="3140"/>
    <s v="Employee 140"/>
    <x v="4"/>
    <x v="3"/>
    <s v="2017-11-18"/>
    <x v="27"/>
    <n v="1.44"/>
    <n v="30"/>
    <x v="1"/>
    <n v="92.37"/>
    <x v="1"/>
  </r>
  <r>
    <n v="3141"/>
    <s v="Employee 141"/>
    <x v="0"/>
    <x v="5"/>
    <s v="2019-9-17"/>
    <x v="0"/>
    <n v="3.2"/>
    <n v="37"/>
    <x v="2"/>
    <n v="62.67"/>
    <x v="0"/>
  </r>
  <r>
    <n v="3142"/>
    <s v="Employee 142"/>
    <x v="5"/>
    <x v="0"/>
    <s v="2017-7-21"/>
    <x v="0"/>
    <n v="9.15"/>
    <n v="16"/>
    <x v="3"/>
    <n v="86.27"/>
    <x v="0"/>
  </r>
  <r>
    <n v="3143"/>
    <s v="Employee 143"/>
    <x v="2"/>
    <x v="2"/>
    <s v="2015-7-5"/>
    <x v="0"/>
    <n v="9.2899999999999991"/>
    <n v="33"/>
    <x v="2"/>
    <n v="89.55"/>
    <x v="0"/>
  </r>
  <r>
    <n v="3144"/>
    <s v="Employee 144"/>
    <x v="4"/>
    <x v="5"/>
    <s v="2019-9-25"/>
    <x v="0"/>
    <n v="4.46"/>
    <n v="21"/>
    <x v="0"/>
    <n v="72.900000000000006"/>
    <x v="0"/>
  </r>
  <r>
    <n v="3145"/>
    <s v="Employee 145"/>
    <x v="0"/>
    <x v="0"/>
    <s v="2020-11-1"/>
    <x v="0"/>
    <n v="8.89"/>
    <n v="34"/>
    <x v="3"/>
    <n v="80.53"/>
    <x v="0"/>
  </r>
  <r>
    <n v="3146"/>
    <s v="Employee 146"/>
    <x v="5"/>
    <x v="5"/>
    <s v="2021-9-3"/>
    <x v="28"/>
    <n v="9.08"/>
    <n v="18"/>
    <x v="1"/>
    <n v="58.57"/>
    <x v="1"/>
  </r>
  <r>
    <n v="3147"/>
    <s v="Employee 147"/>
    <x v="5"/>
    <x v="2"/>
    <s v="2020-5-12"/>
    <x v="0"/>
    <n v="9.3000000000000007"/>
    <n v="27"/>
    <x v="1"/>
    <n v="76.540000000000006"/>
    <x v="0"/>
  </r>
  <r>
    <n v="3148"/>
    <s v="Employee 148"/>
    <x v="3"/>
    <x v="3"/>
    <s v="2017-4-13"/>
    <x v="0"/>
    <n v="5.15"/>
    <n v="20"/>
    <x v="3"/>
    <n v="57.37"/>
    <x v="0"/>
  </r>
  <r>
    <n v="3149"/>
    <s v="Employee 149"/>
    <x v="1"/>
    <x v="2"/>
    <s v="2021-3-23"/>
    <x v="0"/>
    <n v="8.19"/>
    <n v="3"/>
    <x v="1"/>
    <n v="88.75"/>
    <x v="0"/>
  </r>
  <r>
    <n v="3150"/>
    <s v="Employee 150"/>
    <x v="4"/>
    <x v="4"/>
    <s v="2017-2-21"/>
    <x v="29"/>
    <n v="6.08"/>
    <n v="37"/>
    <x v="2"/>
    <n v="82.34"/>
    <x v="1"/>
  </r>
  <r>
    <n v="3151"/>
    <s v="Employee 151"/>
    <x v="2"/>
    <x v="2"/>
    <s v="2020-10-7"/>
    <x v="30"/>
    <n v="1.59"/>
    <n v="35"/>
    <x v="1"/>
    <n v="85.92"/>
    <x v="1"/>
  </r>
  <r>
    <n v="3152"/>
    <s v="Employee 152"/>
    <x v="1"/>
    <x v="1"/>
    <s v="2019-4-19"/>
    <x v="0"/>
    <n v="0.36"/>
    <n v="19"/>
    <x v="3"/>
    <n v="72.39"/>
    <x v="0"/>
  </r>
  <r>
    <n v="3153"/>
    <s v="Employee 153"/>
    <x v="5"/>
    <x v="3"/>
    <s v="2020-8-14"/>
    <x v="0"/>
    <n v="6.42"/>
    <n v="8"/>
    <x v="2"/>
    <n v="60.93"/>
    <x v="0"/>
  </r>
  <r>
    <n v="3154"/>
    <s v="Employee 154"/>
    <x v="0"/>
    <x v="5"/>
    <s v="2020-3-14"/>
    <x v="0"/>
    <n v="2.08"/>
    <n v="35"/>
    <x v="3"/>
    <n v="70.52"/>
    <x v="0"/>
  </r>
  <r>
    <n v="3155"/>
    <s v="Employee 155"/>
    <x v="5"/>
    <x v="4"/>
    <s v="2017-2-12"/>
    <x v="0"/>
    <n v="2.2400000000000002"/>
    <n v="21"/>
    <x v="2"/>
    <n v="90.17"/>
    <x v="0"/>
  </r>
  <r>
    <n v="3156"/>
    <s v="Employee 156"/>
    <x v="1"/>
    <x v="3"/>
    <s v="2017-6-10"/>
    <x v="0"/>
    <n v="0.9"/>
    <n v="4"/>
    <x v="2"/>
    <n v="53.98"/>
    <x v="0"/>
  </r>
  <r>
    <n v="3157"/>
    <s v="Employee 157"/>
    <x v="0"/>
    <x v="3"/>
    <s v="2022-3-13"/>
    <x v="16"/>
    <n v="0.17"/>
    <n v="27"/>
    <x v="1"/>
    <n v="65.41"/>
    <x v="1"/>
  </r>
  <r>
    <n v="3158"/>
    <s v="Employee 158"/>
    <x v="5"/>
    <x v="0"/>
    <s v="2019-7-7"/>
    <x v="0"/>
    <n v="8.1199999999999992"/>
    <n v="30"/>
    <x v="3"/>
    <n v="76.150000000000006"/>
    <x v="0"/>
  </r>
  <r>
    <n v="3159"/>
    <s v="Employee 159"/>
    <x v="3"/>
    <x v="0"/>
    <s v="2018-9-26"/>
    <x v="31"/>
    <n v="6.79"/>
    <n v="29"/>
    <x v="1"/>
    <n v="99.03"/>
    <x v="1"/>
  </r>
  <r>
    <n v="3160"/>
    <s v="Employee 160"/>
    <x v="1"/>
    <x v="3"/>
    <s v="2017-1-21"/>
    <x v="0"/>
    <n v="9.3699999999999992"/>
    <n v="18"/>
    <x v="3"/>
    <n v="67.83"/>
    <x v="0"/>
  </r>
  <r>
    <n v="3161"/>
    <s v="Employee 161"/>
    <x v="0"/>
    <x v="4"/>
    <s v="2022-10-9"/>
    <x v="0"/>
    <n v="5.4"/>
    <n v="37"/>
    <x v="1"/>
    <n v="56.72"/>
    <x v="0"/>
  </r>
  <r>
    <n v="3162"/>
    <s v="Employee 162"/>
    <x v="5"/>
    <x v="3"/>
    <s v="2016-1-7"/>
    <x v="0"/>
    <n v="0.32"/>
    <n v="29"/>
    <x v="1"/>
    <n v="71.180000000000007"/>
    <x v="0"/>
  </r>
  <r>
    <n v="3163"/>
    <s v="Employee 163"/>
    <x v="1"/>
    <x v="5"/>
    <s v="2020-7-22"/>
    <x v="0"/>
    <n v="7.91"/>
    <n v="19"/>
    <x v="2"/>
    <n v="97.68"/>
    <x v="0"/>
  </r>
  <r>
    <n v="3164"/>
    <s v="Employee 164"/>
    <x v="2"/>
    <x v="3"/>
    <s v="2017-11-4"/>
    <x v="0"/>
    <n v="7.01"/>
    <n v="37"/>
    <x v="3"/>
    <n v="86.59"/>
    <x v="0"/>
  </r>
  <r>
    <n v="3165"/>
    <s v="Employee 165"/>
    <x v="3"/>
    <x v="4"/>
    <s v="2019-9-19"/>
    <x v="0"/>
    <n v="2.44"/>
    <n v="18"/>
    <x v="1"/>
    <n v="75.67"/>
    <x v="0"/>
  </r>
  <r>
    <n v="3166"/>
    <s v="Employee 166"/>
    <x v="1"/>
    <x v="5"/>
    <s v="2020-1-3"/>
    <x v="0"/>
    <n v="5.14"/>
    <n v="29"/>
    <x v="3"/>
    <n v="64.72"/>
    <x v="0"/>
  </r>
  <r>
    <n v="3167"/>
    <s v="Employee 167"/>
    <x v="4"/>
    <x v="4"/>
    <s v="2022-2-11"/>
    <x v="0"/>
    <n v="5.74"/>
    <n v="13"/>
    <x v="2"/>
    <n v="62.04"/>
    <x v="0"/>
  </r>
  <r>
    <n v="3168"/>
    <s v="Employee 168"/>
    <x v="2"/>
    <x v="5"/>
    <s v="2021-2-12"/>
    <x v="0"/>
    <n v="2.46"/>
    <n v="4"/>
    <x v="2"/>
    <n v="72.39"/>
    <x v="0"/>
  </r>
  <r>
    <n v="3169"/>
    <s v="Employee 169"/>
    <x v="2"/>
    <x v="1"/>
    <s v="2021-3-4"/>
    <x v="32"/>
    <n v="2.64"/>
    <n v="33"/>
    <x v="1"/>
    <n v="80.39"/>
    <x v="1"/>
  </r>
  <r>
    <n v="3170"/>
    <s v="Employee 170"/>
    <x v="5"/>
    <x v="4"/>
    <s v="2022-4-18"/>
    <x v="0"/>
    <n v="9.41"/>
    <n v="5"/>
    <x v="1"/>
    <n v="76.16"/>
    <x v="0"/>
  </r>
  <r>
    <n v="3171"/>
    <s v="Employee 171"/>
    <x v="4"/>
    <x v="0"/>
    <s v="2016-10-13"/>
    <x v="0"/>
    <n v="2.16"/>
    <n v="38"/>
    <x v="2"/>
    <n v="93.27"/>
    <x v="0"/>
  </r>
  <r>
    <n v="3172"/>
    <s v="Employee 172"/>
    <x v="2"/>
    <x v="4"/>
    <s v="2017-1-1"/>
    <x v="0"/>
    <n v="1.78"/>
    <n v="8"/>
    <x v="0"/>
    <n v="72.349999999999994"/>
    <x v="0"/>
  </r>
  <r>
    <n v="3173"/>
    <s v="Employee 173"/>
    <x v="4"/>
    <x v="2"/>
    <s v="2015-11-19"/>
    <x v="0"/>
    <n v="7.0000000000000007E-2"/>
    <n v="13"/>
    <x v="1"/>
    <n v="85.25"/>
    <x v="0"/>
  </r>
  <r>
    <n v="3174"/>
    <s v="Employee 174"/>
    <x v="1"/>
    <x v="5"/>
    <s v="2018-11-23"/>
    <x v="0"/>
    <n v="0.36"/>
    <n v="11"/>
    <x v="3"/>
    <n v="89.96"/>
    <x v="0"/>
  </r>
  <r>
    <n v="3175"/>
    <s v="Employee 175"/>
    <x v="1"/>
    <x v="3"/>
    <s v="2021-11-18"/>
    <x v="0"/>
    <n v="2.2799999999999998"/>
    <n v="1"/>
    <x v="3"/>
    <n v="98.05"/>
    <x v="0"/>
  </r>
  <r>
    <n v="3176"/>
    <s v="Employee 176"/>
    <x v="3"/>
    <x v="5"/>
    <s v="2021-6-26"/>
    <x v="17"/>
    <n v="6.6"/>
    <n v="2"/>
    <x v="3"/>
    <n v="52.7"/>
    <x v="1"/>
  </r>
  <r>
    <n v="3177"/>
    <s v="Employee 177"/>
    <x v="1"/>
    <x v="5"/>
    <s v="2016-11-13"/>
    <x v="33"/>
    <n v="7.43"/>
    <n v="22"/>
    <x v="0"/>
    <n v="90.57"/>
    <x v="1"/>
  </r>
  <r>
    <n v="3178"/>
    <s v="Employee 178"/>
    <x v="5"/>
    <x v="4"/>
    <s v="2018-2-2"/>
    <x v="0"/>
    <n v="8.15"/>
    <n v="24"/>
    <x v="0"/>
    <n v="59.75"/>
    <x v="0"/>
  </r>
  <r>
    <n v="3179"/>
    <s v="Employee 179"/>
    <x v="4"/>
    <x v="3"/>
    <s v="2015-9-16"/>
    <x v="0"/>
    <n v="2"/>
    <n v="7"/>
    <x v="2"/>
    <n v="72.88"/>
    <x v="0"/>
  </r>
  <r>
    <n v="3180"/>
    <s v="Employee 180"/>
    <x v="0"/>
    <x v="5"/>
    <s v="2020-10-19"/>
    <x v="0"/>
    <n v="1.89"/>
    <n v="9"/>
    <x v="2"/>
    <n v="96.9"/>
    <x v="0"/>
  </r>
  <r>
    <n v="3181"/>
    <s v="Employee 181"/>
    <x v="2"/>
    <x v="2"/>
    <s v="2021-1-23"/>
    <x v="0"/>
    <n v="6.76"/>
    <n v="2"/>
    <x v="2"/>
    <n v="93.3"/>
    <x v="0"/>
  </r>
  <r>
    <n v="3182"/>
    <s v="Employee 182"/>
    <x v="0"/>
    <x v="4"/>
    <s v="2018-1-8"/>
    <x v="34"/>
    <n v="1.72"/>
    <n v="2"/>
    <x v="2"/>
    <n v="84.97"/>
    <x v="1"/>
  </r>
  <r>
    <n v="3183"/>
    <s v="Employee 183"/>
    <x v="3"/>
    <x v="4"/>
    <s v="2016-11-16"/>
    <x v="0"/>
    <n v="8.3000000000000007"/>
    <n v="4"/>
    <x v="3"/>
    <n v="83.08"/>
    <x v="0"/>
  </r>
  <r>
    <n v="3184"/>
    <s v="Employee 184"/>
    <x v="1"/>
    <x v="2"/>
    <s v="2022-11-2"/>
    <x v="0"/>
    <n v="6.41"/>
    <n v="15"/>
    <x v="0"/>
    <n v="57.14"/>
    <x v="0"/>
  </r>
  <r>
    <n v="3185"/>
    <s v="Employee 185"/>
    <x v="3"/>
    <x v="5"/>
    <s v="2020-1-7"/>
    <x v="0"/>
    <n v="7.28"/>
    <n v="2"/>
    <x v="3"/>
    <n v="97.64"/>
    <x v="0"/>
  </r>
  <r>
    <n v="3186"/>
    <s v="Employee 186"/>
    <x v="2"/>
    <x v="2"/>
    <s v="2020-7-5"/>
    <x v="35"/>
    <n v="3.36"/>
    <n v="35"/>
    <x v="0"/>
    <n v="91.73"/>
    <x v="1"/>
  </r>
  <r>
    <n v="3187"/>
    <s v="Employee 187"/>
    <x v="2"/>
    <x v="5"/>
    <s v="2021-10-8"/>
    <x v="0"/>
    <n v="4.49"/>
    <n v="15"/>
    <x v="3"/>
    <n v="90.25"/>
    <x v="0"/>
  </r>
  <r>
    <n v="3188"/>
    <s v="Employee 188"/>
    <x v="4"/>
    <x v="1"/>
    <s v="2017-7-15"/>
    <x v="36"/>
    <n v="8.01"/>
    <n v="12"/>
    <x v="3"/>
    <n v="55.66"/>
    <x v="1"/>
  </r>
  <r>
    <n v="3189"/>
    <s v="Employee 189"/>
    <x v="3"/>
    <x v="1"/>
    <s v="2016-2-26"/>
    <x v="0"/>
    <n v="8.6300000000000008"/>
    <n v="39"/>
    <x v="0"/>
    <n v="61.96"/>
    <x v="0"/>
  </r>
  <r>
    <n v="3190"/>
    <s v="Employee 190"/>
    <x v="5"/>
    <x v="3"/>
    <s v="2022-7-7"/>
    <x v="0"/>
    <n v="9.5500000000000007"/>
    <n v="8"/>
    <x v="1"/>
    <n v="61.63"/>
    <x v="0"/>
  </r>
  <r>
    <n v="3191"/>
    <s v="Employee 191"/>
    <x v="1"/>
    <x v="1"/>
    <s v="2020-7-2"/>
    <x v="0"/>
    <n v="8.84"/>
    <n v="16"/>
    <x v="0"/>
    <n v="57.32"/>
    <x v="0"/>
  </r>
  <r>
    <n v="3192"/>
    <s v="Employee 192"/>
    <x v="1"/>
    <x v="3"/>
    <s v="2017-9-8"/>
    <x v="0"/>
    <n v="0.35"/>
    <n v="23"/>
    <x v="2"/>
    <n v="93.01"/>
    <x v="0"/>
  </r>
  <r>
    <n v="3193"/>
    <s v="Employee 193"/>
    <x v="0"/>
    <x v="2"/>
    <s v="2016-2-27"/>
    <x v="37"/>
    <n v="8.99"/>
    <n v="19"/>
    <x v="3"/>
    <n v="75.400000000000006"/>
    <x v="1"/>
  </r>
  <r>
    <n v="3194"/>
    <s v="Employee 194"/>
    <x v="0"/>
    <x v="3"/>
    <s v="2022-11-25"/>
    <x v="0"/>
    <n v="0.41"/>
    <n v="6"/>
    <x v="0"/>
    <n v="75.73"/>
    <x v="0"/>
  </r>
  <r>
    <n v="3195"/>
    <s v="Employee 195"/>
    <x v="0"/>
    <x v="4"/>
    <s v="2021-8-20"/>
    <x v="0"/>
    <n v="2.2999999999999998"/>
    <n v="22"/>
    <x v="0"/>
    <n v="56.84"/>
    <x v="0"/>
  </r>
  <r>
    <n v="3196"/>
    <s v="Employee 196"/>
    <x v="1"/>
    <x v="1"/>
    <s v="2022-5-9"/>
    <x v="0"/>
    <n v="2.65"/>
    <n v="33"/>
    <x v="1"/>
    <n v="97.73"/>
    <x v="0"/>
  </r>
  <r>
    <n v="3197"/>
    <s v="Employee 197"/>
    <x v="0"/>
    <x v="5"/>
    <s v="2015-7-19"/>
    <x v="0"/>
    <n v="3.28"/>
    <n v="15"/>
    <x v="3"/>
    <n v="59"/>
    <x v="0"/>
  </r>
  <r>
    <n v="3198"/>
    <s v="Employee 198"/>
    <x v="4"/>
    <x v="1"/>
    <s v="2019-10-19"/>
    <x v="0"/>
    <n v="8.65"/>
    <n v="25"/>
    <x v="0"/>
    <n v="82.56"/>
    <x v="0"/>
  </r>
  <r>
    <n v="3199"/>
    <s v="Employee 199"/>
    <x v="5"/>
    <x v="5"/>
    <s v="2019-8-25"/>
    <x v="38"/>
    <n v="3.23"/>
    <n v="30"/>
    <x v="1"/>
    <n v="84.78"/>
    <x v="1"/>
  </r>
  <r>
    <n v="3200"/>
    <s v="Employee 200"/>
    <x v="3"/>
    <x v="3"/>
    <s v="2022-4-2"/>
    <x v="39"/>
    <n v="6.15"/>
    <n v="34"/>
    <x v="3"/>
    <n v="59.3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5F64AF-9ACB-4D6B-AE35-A488F36F6ED8}" name="PivotTable5"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13:E20" firstHeaderRow="1" firstDataRow="1" firstDataCol="1"/>
  <pivotFields count="11">
    <pivotField showAll="0"/>
    <pivotField showAll="0"/>
    <pivotField showAll="0">
      <items count="7">
        <item x="3"/>
        <item x="1"/>
        <item x="5"/>
        <item x="2"/>
        <item x="0"/>
        <item x="4"/>
        <item t="default"/>
      </items>
    </pivotField>
    <pivotField axis="axisRow" showAll="0">
      <items count="7">
        <item x="2"/>
        <item x="4"/>
        <item x="3"/>
        <item x="0"/>
        <item x="1"/>
        <item x="5"/>
        <item t="default"/>
      </items>
    </pivotField>
    <pivotField showAll="0"/>
    <pivotField showAll="0"/>
    <pivotField numFmtId="9" showAll="0"/>
    <pivotField showAll="0"/>
    <pivotField showAll="0">
      <items count="5">
        <item x="0"/>
        <item x="2"/>
        <item x="3"/>
        <item x="1"/>
        <item t="default"/>
      </items>
    </pivotField>
    <pivotField dataField="1" showAll="0"/>
    <pivotField showAll="0">
      <items count="3">
        <item x="0"/>
        <item x="1"/>
        <item t="default"/>
      </items>
    </pivotField>
  </pivotFields>
  <rowFields count="1">
    <field x="3"/>
  </rowFields>
  <rowItems count="7">
    <i>
      <x/>
    </i>
    <i>
      <x v="1"/>
    </i>
    <i>
      <x v="2"/>
    </i>
    <i>
      <x v="3"/>
    </i>
    <i>
      <x v="4"/>
    </i>
    <i>
      <x v="5"/>
    </i>
    <i t="grand">
      <x/>
    </i>
  </rowItems>
  <colItems count="1">
    <i/>
  </colItems>
  <dataFields count="1">
    <dataField name="Average of Productivity Index" fld="9" subtotal="average" baseField="3"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8F07C2-E0AF-4EBA-AB46-D20B771C8F73}" name="PivotTable4"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E10" firstHeaderRow="1" firstDataRow="1" firstDataCol="1"/>
  <pivotFields count="11">
    <pivotField showAll="0"/>
    <pivotField showAll="0"/>
    <pivotField axis="axisRow" showAll="0">
      <items count="7">
        <item x="3"/>
        <item x="1"/>
        <item x="5"/>
        <item x="2"/>
        <item x="0"/>
        <item x="4"/>
        <item t="default"/>
      </items>
    </pivotField>
    <pivotField showAll="0">
      <items count="7">
        <item x="2"/>
        <item x="4"/>
        <item x="3"/>
        <item x="0"/>
        <item x="1"/>
        <item x="5"/>
        <item t="default"/>
      </items>
    </pivotField>
    <pivotField showAll="0"/>
    <pivotField showAll="0"/>
    <pivotField numFmtId="9" showAll="0"/>
    <pivotField showAll="0"/>
    <pivotField dataField="1" showAll="0">
      <items count="5">
        <item x="0"/>
        <item x="2"/>
        <item x="3"/>
        <item x="1"/>
        <item t="default"/>
      </items>
    </pivotField>
    <pivotField showAll="0"/>
    <pivotField showAll="0">
      <items count="3">
        <item x="0"/>
        <item x="1"/>
        <item t="default"/>
      </items>
    </pivotField>
  </pivotFields>
  <rowFields count="1">
    <field x="2"/>
  </rowFields>
  <rowItems count="7">
    <i>
      <x/>
    </i>
    <i>
      <x v="1"/>
    </i>
    <i>
      <x v="2"/>
    </i>
    <i>
      <x v="3"/>
    </i>
    <i>
      <x v="4"/>
    </i>
    <i>
      <x v="5"/>
    </i>
    <i t="grand">
      <x/>
    </i>
  </rowItems>
  <colItems count="1">
    <i/>
  </colItems>
  <dataFields count="1">
    <dataField name="Average of Performance Score" fld="8" subtotal="average" baseField="2" baseItem="0"/>
  </dataFields>
  <chartFormats count="7">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2" count="1" selected="0">
            <x v="0"/>
          </reference>
        </references>
      </pivotArea>
    </chartFormat>
    <chartFormat chart="2" format="16">
      <pivotArea type="data" outline="0" fieldPosition="0">
        <references count="2">
          <reference field="4294967294" count="1" selected="0">
            <x v="0"/>
          </reference>
          <reference field="2" count="1" selected="0">
            <x v="1"/>
          </reference>
        </references>
      </pivotArea>
    </chartFormat>
    <chartFormat chart="2" format="17">
      <pivotArea type="data" outline="0" fieldPosition="0">
        <references count="2">
          <reference field="4294967294" count="1" selected="0">
            <x v="0"/>
          </reference>
          <reference field="2" count="1" selected="0">
            <x v="2"/>
          </reference>
        </references>
      </pivotArea>
    </chartFormat>
    <chartFormat chart="2" format="18">
      <pivotArea type="data" outline="0" fieldPosition="0">
        <references count="2">
          <reference field="4294967294" count="1" selected="0">
            <x v="0"/>
          </reference>
          <reference field="2" count="1" selected="0">
            <x v="3"/>
          </reference>
        </references>
      </pivotArea>
    </chartFormat>
    <chartFormat chart="2" format="19">
      <pivotArea type="data" outline="0" fieldPosition="0">
        <references count="2">
          <reference field="4294967294" count="1" selected="0">
            <x v="0"/>
          </reference>
          <reference field="2" count="1" selected="0">
            <x v="4"/>
          </reference>
        </references>
      </pivotArea>
    </chartFormat>
    <chartFormat chart="2"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AD3E8E-3A55-493C-B807-E91BE0E75225}"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B29" firstHeaderRow="1" firstDataRow="1" firstDataCol="1"/>
  <pivotFields count="11">
    <pivotField showAll="0"/>
    <pivotField showAll="0"/>
    <pivotField showAll="0">
      <items count="7">
        <item x="3"/>
        <item x="1"/>
        <item x="5"/>
        <item x="2"/>
        <item x="0"/>
        <item x="4"/>
        <item t="default"/>
      </items>
    </pivotField>
    <pivotField axis="axisRow" showAll="0">
      <items count="7">
        <item x="2"/>
        <item x="4"/>
        <item x="3"/>
        <item x="0"/>
        <item x="1"/>
        <item x="5"/>
        <item t="default"/>
      </items>
    </pivotField>
    <pivotField showAll="0"/>
    <pivotField showAll="0"/>
    <pivotField numFmtId="9" showAll="0"/>
    <pivotField dataField="1" showAll="0"/>
    <pivotField showAll="0">
      <items count="5">
        <item x="0"/>
        <item x="2"/>
        <item x="3"/>
        <item x="1"/>
        <item t="default"/>
      </items>
    </pivotField>
    <pivotField showAll="0"/>
    <pivotField showAll="0">
      <items count="3">
        <item x="0"/>
        <item x="1"/>
        <item t="default"/>
      </items>
    </pivotField>
  </pivotFields>
  <rowFields count="1">
    <field x="3"/>
  </rowFields>
  <rowItems count="7">
    <i>
      <x/>
    </i>
    <i>
      <x v="1"/>
    </i>
    <i>
      <x v="2"/>
    </i>
    <i>
      <x v="3"/>
    </i>
    <i>
      <x v="4"/>
    </i>
    <i>
      <x v="5"/>
    </i>
    <i t="grand">
      <x/>
    </i>
  </rowItems>
  <colItems count="1">
    <i/>
  </colItems>
  <dataFields count="1">
    <dataField name="Sum of Training Hours"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543D7D-7B6D-4401-AE98-BD63E2F96809}"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3:B20" firstHeaderRow="1" firstDataRow="1" firstDataCol="1"/>
  <pivotFields count="11">
    <pivotField showAll="0"/>
    <pivotField showAll="0"/>
    <pivotField axis="axisRow" showAll="0">
      <items count="7">
        <item x="3"/>
        <item x="1"/>
        <item x="5"/>
        <item x="2"/>
        <item x="0"/>
        <item x="4"/>
        <item t="default"/>
      </items>
    </pivotField>
    <pivotField showAll="0">
      <items count="7">
        <item x="2"/>
        <item x="4"/>
        <item x="3"/>
        <item x="0"/>
        <item x="1"/>
        <item x="5"/>
        <item t="default"/>
      </items>
    </pivotField>
    <pivotField showAll="0"/>
    <pivotField showAll="0"/>
    <pivotField dataField="1" numFmtId="9" showAll="0"/>
    <pivotField showAll="0"/>
    <pivotField showAll="0">
      <items count="5">
        <item x="0"/>
        <item x="2"/>
        <item x="3"/>
        <item x="1"/>
        <item t="default"/>
      </items>
    </pivotField>
    <pivotField showAll="0"/>
    <pivotField showAll="0">
      <items count="3">
        <item x="0"/>
        <item x="1"/>
        <item t="default"/>
      </items>
    </pivotField>
  </pivotFields>
  <rowFields count="1">
    <field x="2"/>
  </rowFields>
  <rowItems count="7">
    <i>
      <x/>
    </i>
    <i>
      <x v="1"/>
    </i>
    <i>
      <x v="2"/>
    </i>
    <i>
      <x v="3"/>
    </i>
    <i>
      <x v="4"/>
    </i>
    <i>
      <x v="5"/>
    </i>
    <i t="grand">
      <x/>
    </i>
  </rowItems>
  <colItems count="1">
    <i/>
  </colItems>
  <dataFields count="1">
    <dataField name="Average of Absenteeism Rate (%)" fld="6" subtotal="average" baseField="2"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371D4F-E08C-4BC3-8AE8-52E12A74F49F}"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11">
    <pivotField showAll="0"/>
    <pivotField showAll="0"/>
    <pivotField axis="axisRow" showAll="0">
      <items count="7">
        <item x="3"/>
        <item x="1"/>
        <item x="5"/>
        <item x="2"/>
        <item x="0"/>
        <item x="4"/>
        <item t="default"/>
      </items>
    </pivotField>
    <pivotField showAll="0">
      <items count="7">
        <item x="2"/>
        <item x="4"/>
        <item x="3"/>
        <item x="0"/>
        <item x="1"/>
        <item x="5"/>
        <item t="default"/>
      </items>
    </pivotField>
    <pivotField showAll="0"/>
    <pivotField dataField="1" showAll="0">
      <items count="41">
        <item x="11"/>
        <item x="17"/>
        <item x="12"/>
        <item x="3"/>
        <item x="8"/>
        <item x="34"/>
        <item x="32"/>
        <item x="21"/>
        <item x="15"/>
        <item x="7"/>
        <item x="14"/>
        <item x="27"/>
        <item x="19"/>
        <item x="28"/>
        <item x="36"/>
        <item x="6"/>
        <item x="25"/>
        <item x="10"/>
        <item x="9"/>
        <item x="5"/>
        <item x="1"/>
        <item x="26"/>
        <item x="20"/>
        <item x="24"/>
        <item x="29"/>
        <item x="4"/>
        <item x="38"/>
        <item x="2"/>
        <item x="18"/>
        <item x="33"/>
        <item x="23"/>
        <item x="35"/>
        <item x="37"/>
        <item x="13"/>
        <item x="22"/>
        <item x="39"/>
        <item x="16"/>
        <item x="31"/>
        <item x="30"/>
        <item x="0"/>
        <item t="default"/>
      </items>
    </pivotField>
    <pivotField numFmtId="9" showAll="0"/>
    <pivotField showAll="0"/>
    <pivotField showAll="0">
      <items count="5">
        <item x="0"/>
        <item x="2"/>
        <item x="3"/>
        <item x="1"/>
        <item t="default"/>
      </items>
    </pivotField>
    <pivotField showAll="0"/>
    <pivotField showAll="0">
      <items count="3">
        <item x="0"/>
        <item x="1"/>
        <item t="default"/>
      </items>
    </pivotField>
  </pivotFields>
  <rowFields count="1">
    <field x="2"/>
  </rowFields>
  <rowItems count="7">
    <i>
      <x/>
    </i>
    <i>
      <x v="1"/>
    </i>
    <i>
      <x v="2"/>
    </i>
    <i>
      <x v="3"/>
    </i>
    <i>
      <x v="4"/>
    </i>
    <i>
      <x v="5"/>
    </i>
    <i t="grand">
      <x/>
    </i>
  </rowItems>
  <colItems count="1">
    <i/>
  </colItems>
  <dataFields count="1">
    <dataField name="Count of Termination Date" fld="5"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E89B320-EB93-4F99-A86D-9A5EEDD2030C}" sourceName="Department">
  <pivotTables>
    <pivotTable tabId="2" name="PivotTable1"/>
  </pivotTables>
  <data>
    <tabular pivotCacheId="2018188604">
      <items count="6">
        <i x="3" s="1"/>
        <i x="1" s="1"/>
        <i x="5" s="1"/>
        <i x="2"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F83BB3CE-2E6D-41FB-9B14-D72CA99292FC}" sourceName="Job Role">
  <pivotTables>
    <pivotTable tabId="2" name="PivotTable1"/>
  </pivotTables>
  <data>
    <tabular pivotCacheId="2018188604">
      <items count="6">
        <i x="2" s="1"/>
        <i x="4" s="1"/>
        <i x="3" s="1"/>
        <i x="0" s="1"/>
        <i x="1"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_Status4" xr10:uid="{6B5F0773-C7B0-4909-9875-A586A13EE656}" sourceName="Employe Status">
  <pivotTables>
    <pivotTable tabId="2" name="PivotTable5"/>
    <pivotTable tabId="2" name="PivotTable1"/>
    <pivotTable tabId="2" name="PivotTable2"/>
    <pivotTable tabId="2" name="PivotTable3"/>
    <pivotTable tabId="2" name="PivotTable4"/>
  </pivotTables>
  <data>
    <tabular pivotCacheId="201818860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Score" xr10:uid="{5C6FE29F-C07C-4EBC-B556-E96E15056CE0}" sourceName="Performance Score">
  <pivotTables>
    <pivotTable tabId="2" name="PivotTable1"/>
  </pivotTables>
  <data>
    <tabular pivotCacheId="2018188604">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DE985F4-4375-422E-96C1-013CB3D52F1C}" cache="Slicer_Department" caption="Department" style="SlicerStyleDark3" rowHeight="241300"/>
  <slicer name="Job Role" xr10:uid="{71FE4419-8FC9-4EB7-8D8E-B5E39C2896E3}" cache="Slicer_Job_Role" caption="Job Role" style="SlicerStyleDark3" rowHeight="241300"/>
  <slicer name="Employe Status" xr10:uid="{D0FBA51B-7C6D-44DF-965A-090F8DD5D68C}" cache="Slicer_Employe_Status4" caption="Employe Status" style="SlicerStyleDark3" rowHeight="241300"/>
  <slicer name="Performance Score" xr10:uid="{9621D985-F553-4327-A1F6-9C054314CCDA}" cache="Slicer_Performance_Score" caption="Performance Score"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CC1B2D-43D8-4B4E-8E6B-547512E1C600}" name="Table1" displayName="Table1" ref="A1:K201" totalsRowShown="0" headerRowDxfId="1" headerRowBorderDxfId="3" tableBorderDxfId="4">
  <autoFilter ref="A1:K201" xr:uid="{2F1BE746-7C86-4E98-A7A7-13D37922151E}"/>
  <tableColumns count="11">
    <tableColumn id="1" xr3:uid="{1FA9C75B-7DD9-42FC-9E9E-93589A431121}" name="Employee ID"/>
    <tableColumn id="2" xr3:uid="{8FBD2160-DC32-4C8D-A390-E24FB8F5A9A3}" name="Employee Name"/>
    <tableColumn id="3" xr3:uid="{E581CF23-6110-4337-9F4C-88B7F3BF36EE}" name="Department"/>
    <tableColumn id="4" xr3:uid="{83174E7B-D418-4A26-95AF-77D0B4A694BF}" name="Job Role"/>
    <tableColumn id="5" xr3:uid="{68BECA94-DF28-4001-8EFB-D37758FF3425}" name="Hire Date"/>
    <tableColumn id="6" xr3:uid="{1ABAF790-D122-428E-9E43-A61510B04A5E}" name="Termination Date"/>
    <tableColumn id="7" xr3:uid="{31397FE3-4F72-4777-867C-025E7DCAE9E5}" name="Absenteeism Rate (%)" dataDxfId="2" dataCellStyle="Percent"/>
    <tableColumn id="8" xr3:uid="{F0B664A9-83DD-4BFE-B244-F4B9C32DBEFC}" name="Training Hours"/>
    <tableColumn id="9" xr3:uid="{39300105-AAC3-49FD-9B00-914850AC926E}" name="Performance Score"/>
    <tableColumn id="10" xr3:uid="{935902AD-3176-442B-B6FC-949B2FD37207}" name="Productivity Index"/>
    <tableColumn id="11" xr3:uid="{4E7935F7-6F30-4CDB-A6A9-13A4A3E995A7}" name="Employe Status" dataDxfId="0">
      <calculatedColumnFormula>IF(ISBLANK(F2), "Active", "Inactive")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1"/>
  <sheetViews>
    <sheetView workbookViewId="0">
      <selection activeCell="K3" sqref="K3"/>
    </sheetView>
  </sheetViews>
  <sheetFormatPr defaultRowHeight="15" x14ac:dyDescent="0.25"/>
  <cols>
    <col min="1" max="1" width="14.28515625" customWidth="1"/>
    <col min="2" max="2" width="17.7109375" customWidth="1"/>
    <col min="3" max="3" width="13.85546875" customWidth="1"/>
    <col min="4" max="4" width="12.85546875" customWidth="1"/>
    <col min="5" max="5" width="13.5703125" customWidth="1"/>
    <col min="6" max="6" width="18.5703125" customWidth="1"/>
    <col min="7" max="7" width="22.7109375" style="1" customWidth="1"/>
    <col min="8" max="8" width="17.28515625" customWidth="1"/>
    <col min="9" max="9" width="19.85546875" customWidth="1"/>
    <col min="10" max="10" width="19.28515625" customWidth="1"/>
    <col min="11" max="11" width="18.28515625" customWidth="1"/>
  </cols>
  <sheetData>
    <row r="1" spans="1:11" x14ac:dyDescent="0.25">
      <c r="A1" s="2" t="s">
        <v>0</v>
      </c>
      <c r="B1" s="2" t="s">
        <v>1</v>
      </c>
      <c r="C1" s="2" t="s">
        <v>2</v>
      </c>
      <c r="D1" s="2" t="s">
        <v>3</v>
      </c>
      <c r="E1" s="2" t="s">
        <v>4</v>
      </c>
      <c r="F1" s="2" t="s">
        <v>5</v>
      </c>
      <c r="G1" s="3" t="s">
        <v>6</v>
      </c>
      <c r="H1" s="2" t="s">
        <v>7</v>
      </c>
      <c r="I1" s="2" t="s">
        <v>8</v>
      </c>
      <c r="J1" s="2" t="s">
        <v>9</v>
      </c>
      <c r="K1" s="2" t="s">
        <v>460</v>
      </c>
    </row>
    <row r="2" spans="1:11" x14ac:dyDescent="0.25">
      <c r="A2">
        <v>3001</v>
      </c>
      <c r="B2" t="s">
        <v>10</v>
      </c>
      <c r="C2" t="s">
        <v>210</v>
      </c>
      <c r="D2" t="s">
        <v>216</v>
      </c>
      <c r="E2" t="s">
        <v>222</v>
      </c>
      <c r="G2" s="1">
        <v>9.81</v>
      </c>
      <c r="H2">
        <v>29</v>
      </c>
      <c r="I2">
        <v>1</v>
      </c>
      <c r="J2">
        <v>76.67</v>
      </c>
      <c r="K2" t="str">
        <f t="shared" ref="K2:K33" si="0">IF(ISBLANK(F2), "Active", "Inactive")</f>
        <v>Active</v>
      </c>
    </row>
    <row r="3" spans="1:11" x14ac:dyDescent="0.25">
      <c r="A3">
        <v>3002</v>
      </c>
      <c r="B3" t="s">
        <v>11</v>
      </c>
      <c r="C3" t="s">
        <v>211</v>
      </c>
      <c r="D3" t="s">
        <v>217</v>
      </c>
      <c r="E3" t="s">
        <v>223</v>
      </c>
      <c r="G3" s="1">
        <v>5.52</v>
      </c>
      <c r="H3">
        <v>5</v>
      </c>
      <c r="I3">
        <v>4</v>
      </c>
      <c r="J3">
        <v>87.16</v>
      </c>
      <c r="K3" t="str">
        <f t="shared" si="0"/>
        <v>Active</v>
      </c>
    </row>
    <row r="4" spans="1:11" x14ac:dyDescent="0.25">
      <c r="A4">
        <v>3003</v>
      </c>
      <c r="B4" t="s">
        <v>12</v>
      </c>
      <c r="C4" t="s">
        <v>211</v>
      </c>
      <c r="D4" t="s">
        <v>218</v>
      </c>
      <c r="E4" t="s">
        <v>224</v>
      </c>
      <c r="F4" t="s">
        <v>415</v>
      </c>
      <c r="G4" s="1">
        <v>7.93</v>
      </c>
      <c r="H4">
        <v>10</v>
      </c>
      <c r="I4">
        <v>4</v>
      </c>
      <c r="J4">
        <v>52.04</v>
      </c>
      <c r="K4" t="str">
        <f t="shared" si="0"/>
        <v>Inactive</v>
      </c>
    </row>
    <row r="5" spans="1:11" x14ac:dyDescent="0.25">
      <c r="A5">
        <v>3004</v>
      </c>
      <c r="B5" t="s">
        <v>13</v>
      </c>
      <c r="C5" t="s">
        <v>210</v>
      </c>
      <c r="D5" t="s">
        <v>219</v>
      </c>
      <c r="E5" t="s">
        <v>225</v>
      </c>
      <c r="G5" s="1">
        <v>1.26</v>
      </c>
      <c r="H5">
        <v>21</v>
      </c>
      <c r="I5">
        <v>4</v>
      </c>
      <c r="J5">
        <v>85.95</v>
      </c>
      <c r="K5" t="str">
        <f t="shared" si="0"/>
        <v>Active</v>
      </c>
    </row>
    <row r="6" spans="1:11" x14ac:dyDescent="0.25">
      <c r="A6">
        <v>3005</v>
      </c>
      <c r="B6" t="s">
        <v>14</v>
      </c>
      <c r="C6" t="s">
        <v>212</v>
      </c>
      <c r="D6" t="s">
        <v>220</v>
      </c>
      <c r="E6" t="s">
        <v>226</v>
      </c>
      <c r="F6" t="s">
        <v>416</v>
      </c>
      <c r="G6" s="1">
        <v>7.87</v>
      </c>
      <c r="H6">
        <v>2</v>
      </c>
      <c r="I6">
        <v>2</v>
      </c>
      <c r="J6">
        <v>84.29</v>
      </c>
      <c r="K6" t="str">
        <f t="shared" si="0"/>
        <v>Inactive</v>
      </c>
    </row>
    <row r="7" spans="1:11" x14ac:dyDescent="0.25">
      <c r="A7">
        <v>3006</v>
      </c>
      <c r="B7" t="s">
        <v>15</v>
      </c>
      <c r="C7" t="s">
        <v>212</v>
      </c>
      <c r="D7" t="s">
        <v>216</v>
      </c>
      <c r="E7" t="s">
        <v>227</v>
      </c>
      <c r="G7" s="1">
        <v>6.82</v>
      </c>
      <c r="H7">
        <v>34</v>
      </c>
      <c r="I7">
        <v>1</v>
      </c>
      <c r="J7">
        <v>65.540000000000006</v>
      </c>
      <c r="K7" t="str">
        <f t="shared" si="0"/>
        <v>Active</v>
      </c>
    </row>
    <row r="8" spans="1:11" x14ac:dyDescent="0.25">
      <c r="A8">
        <v>3007</v>
      </c>
      <c r="B8" t="s">
        <v>16</v>
      </c>
      <c r="C8" t="s">
        <v>210</v>
      </c>
      <c r="D8" t="s">
        <v>216</v>
      </c>
      <c r="E8" t="s">
        <v>228</v>
      </c>
      <c r="G8" s="1">
        <v>9.6300000000000008</v>
      </c>
      <c r="H8">
        <v>18</v>
      </c>
      <c r="I8">
        <v>2</v>
      </c>
      <c r="J8">
        <v>79.510000000000005</v>
      </c>
      <c r="K8" t="str">
        <f t="shared" si="0"/>
        <v>Active</v>
      </c>
    </row>
    <row r="9" spans="1:11" x14ac:dyDescent="0.25">
      <c r="A9">
        <v>3008</v>
      </c>
      <c r="B9" t="s">
        <v>17</v>
      </c>
      <c r="C9" t="s">
        <v>211</v>
      </c>
      <c r="D9" t="s">
        <v>221</v>
      </c>
      <c r="E9" t="s">
        <v>229</v>
      </c>
      <c r="G9" s="1">
        <v>0.82</v>
      </c>
      <c r="H9">
        <v>14</v>
      </c>
      <c r="I9">
        <v>4</v>
      </c>
      <c r="J9">
        <v>82.96</v>
      </c>
      <c r="K9" t="str">
        <f t="shared" si="0"/>
        <v>Active</v>
      </c>
    </row>
    <row r="10" spans="1:11" x14ac:dyDescent="0.25">
      <c r="A10">
        <v>3009</v>
      </c>
      <c r="B10" t="s">
        <v>18</v>
      </c>
      <c r="C10" t="s">
        <v>213</v>
      </c>
      <c r="D10" t="s">
        <v>218</v>
      </c>
      <c r="E10" t="s">
        <v>230</v>
      </c>
      <c r="G10" s="1">
        <v>2.64</v>
      </c>
      <c r="H10">
        <v>23</v>
      </c>
      <c r="I10">
        <v>4</v>
      </c>
      <c r="J10">
        <v>52.1</v>
      </c>
      <c r="K10" t="str">
        <f t="shared" si="0"/>
        <v>Active</v>
      </c>
    </row>
    <row r="11" spans="1:11" x14ac:dyDescent="0.25">
      <c r="A11">
        <v>3010</v>
      </c>
      <c r="B11" t="s">
        <v>19</v>
      </c>
      <c r="C11" t="s">
        <v>211</v>
      </c>
      <c r="D11" t="s">
        <v>216</v>
      </c>
      <c r="E11" t="s">
        <v>231</v>
      </c>
      <c r="G11" s="1">
        <v>1.29</v>
      </c>
      <c r="H11">
        <v>35</v>
      </c>
      <c r="I11">
        <v>1</v>
      </c>
      <c r="J11">
        <v>98.38</v>
      </c>
      <c r="K11" t="str">
        <f t="shared" si="0"/>
        <v>Active</v>
      </c>
    </row>
    <row r="12" spans="1:11" x14ac:dyDescent="0.25">
      <c r="A12">
        <v>3011</v>
      </c>
      <c r="B12" t="s">
        <v>20</v>
      </c>
      <c r="C12" t="s">
        <v>214</v>
      </c>
      <c r="D12" t="s">
        <v>220</v>
      </c>
      <c r="E12" t="s">
        <v>232</v>
      </c>
      <c r="F12" t="s">
        <v>417</v>
      </c>
      <c r="G12" s="1">
        <v>0.02</v>
      </c>
      <c r="H12">
        <v>8</v>
      </c>
      <c r="I12">
        <v>2</v>
      </c>
      <c r="J12">
        <v>93.27</v>
      </c>
      <c r="K12" t="str">
        <f t="shared" si="0"/>
        <v>Inactive</v>
      </c>
    </row>
    <row r="13" spans="1:11" x14ac:dyDescent="0.25">
      <c r="A13">
        <v>3012</v>
      </c>
      <c r="B13" t="s">
        <v>21</v>
      </c>
      <c r="C13" t="s">
        <v>211</v>
      </c>
      <c r="D13" t="s">
        <v>216</v>
      </c>
      <c r="E13" t="s">
        <v>233</v>
      </c>
      <c r="G13" s="1">
        <v>3.73</v>
      </c>
      <c r="H13">
        <v>27</v>
      </c>
      <c r="I13">
        <v>3</v>
      </c>
      <c r="J13">
        <v>69.069999999999993</v>
      </c>
      <c r="K13" t="str">
        <f t="shared" si="0"/>
        <v>Active</v>
      </c>
    </row>
    <row r="14" spans="1:11" x14ac:dyDescent="0.25">
      <c r="A14">
        <v>3013</v>
      </c>
      <c r="B14" t="s">
        <v>22</v>
      </c>
      <c r="C14" t="s">
        <v>213</v>
      </c>
      <c r="D14" t="s">
        <v>217</v>
      </c>
      <c r="E14" t="s">
        <v>234</v>
      </c>
      <c r="G14" s="1">
        <v>8.98</v>
      </c>
      <c r="H14">
        <v>36</v>
      </c>
      <c r="I14">
        <v>2</v>
      </c>
      <c r="J14">
        <v>77.2</v>
      </c>
      <c r="K14" t="str">
        <f t="shared" si="0"/>
        <v>Active</v>
      </c>
    </row>
    <row r="15" spans="1:11" x14ac:dyDescent="0.25">
      <c r="A15">
        <v>3014</v>
      </c>
      <c r="B15" t="s">
        <v>23</v>
      </c>
      <c r="C15" t="s">
        <v>213</v>
      </c>
      <c r="D15" t="s">
        <v>216</v>
      </c>
      <c r="E15" t="s">
        <v>235</v>
      </c>
      <c r="G15" s="1">
        <v>8.64</v>
      </c>
      <c r="H15">
        <v>26</v>
      </c>
      <c r="I15">
        <v>2</v>
      </c>
      <c r="J15">
        <v>69.58</v>
      </c>
      <c r="K15" t="str">
        <f t="shared" si="0"/>
        <v>Active</v>
      </c>
    </row>
    <row r="16" spans="1:11" x14ac:dyDescent="0.25">
      <c r="A16">
        <v>3015</v>
      </c>
      <c r="B16" t="s">
        <v>24</v>
      </c>
      <c r="C16" t="s">
        <v>215</v>
      </c>
      <c r="D16" t="s">
        <v>221</v>
      </c>
      <c r="E16" t="s">
        <v>236</v>
      </c>
      <c r="F16" t="s">
        <v>418</v>
      </c>
      <c r="G16" s="1">
        <v>9.85</v>
      </c>
      <c r="H16">
        <v>10</v>
      </c>
      <c r="I16">
        <v>3</v>
      </c>
      <c r="J16">
        <v>89.89</v>
      </c>
      <c r="K16" t="str">
        <f t="shared" si="0"/>
        <v>Inactive</v>
      </c>
    </row>
    <row r="17" spans="1:11" x14ac:dyDescent="0.25">
      <c r="A17">
        <v>3016</v>
      </c>
      <c r="B17" t="s">
        <v>25</v>
      </c>
      <c r="C17" t="s">
        <v>213</v>
      </c>
      <c r="D17" t="s">
        <v>218</v>
      </c>
      <c r="E17" t="s">
        <v>237</v>
      </c>
      <c r="G17" s="1">
        <v>8.5299999999999994</v>
      </c>
      <c r="H17">
        <v>34</v>
      </c>
      <c r="I17">
        <v>3</v>
      </c>
      <c r="J17">
        <v>91.29</v>
      </c>
      <c r="K17" t="str">
        <f t="shared" si="0"/>
        <v>Active</v>
      </c>
    </row>
    <row r="18" spans="1:11" x14ac:dyDescent="0.25">
      <c r="A18">
        <v>3017</v>
      </c>
      <c r="B18" t="s">
        <v>26</v>
      </c>
      <c r="C18" t="s">
        <v>210</v>
      </c>
      <c r="D18" t="s">
        <v>219</v>
      </c>
      <c r="E18" t="s">
        <v>238</v>
      </c>
      <c r="G18" s="1">
        <v>7.74</v>
      </c>
      <c r="H18">
        <v>10</v>
      </c>
      <c r="I18">
        <v>3</v>
      </c>
      <c r="J18">
        <v>50.08</v>
      </c>
      <c r="K18" t="str">
        <f t="shared" si="0"/>
        <v>Active</v>
      </c>
    </row>
    <row r="19" spans="1:11" x14ac:dyDescent="0.25">
      <c r="A19">
        <v>3018</v>
      </c>
      <c r="B19" t="s">
        <v>27</v>
      </c>
      <c r="C19" t="s">
        <v>212</v>
      </c>
      <c r="D19" t="s">
        <v>219</v>
      </c>
      <c r="E19" t="s">
        <v>239</v>
      </c>
      <c r="G19" s="1">
        <v>7.44</v>
      </c>
      <c r="H19">
        <v>10</v>
      </c>
      <c r="I19">
        <v>4</v>
      </c>
      <c r="J19">
        <v>60.96</v>
      </c>
      <c r="K19" t="str">
        <f t="shared" si="0"/>
        <v>Active</v>
      </c>
    </row>
    <row r="20" spans="1:11" x14ac:dyDescent="0.25">
      <c r="A20">
        <v>3019</v>
      </c>
      <c r="B20" t="s">
        <v>28</v>
      </c>
      <c r="C20" t="s">
        <v>215</v>
      </c>
      <c r="D20" t="s">
        <v>221</v>
      </c>
      <c r="E20" t="s">
        <v>240</v>
      </c>
      <c r="G20" s="1">
        <v>5.72</v>
      </c>
      <c r="H20">
        <v>29</v>
      </c>
      <c r="I20">
        <v>4</v>
      </c>
      <c r="J20">
        <v>78.739999999999995</v>
      </c>
      <c r="K20" t="str">
        <f t="shared" si="0"/>
        <v>Active</v>
      </c>
    </row>
    <row r="21" spans="1:11" x14ac:dyDescent="0.25">
      <c r="A21">
        <v>3020</v>
      </c>
      <c r="B21" t="s">
        <v>29</v>
      </c>
      <c r="C21" t="s">
        <v>210</v>
      </c>
      <c r="D21" t="s">
        <v>219</v>
      </c>
      <c r="E21" t="s">
        <v>241</v>
      </c>
      <c r="F21" t="s">
        <v>419</v>
      </c>
      <c r="G21" s="1">
        <v>0.67</v>
      </c>
      <c r="H21">
        <v>22</v>
      </c>
      <c r="I21">
        <v>2</v>
      </c>
      <c r="J21">
        <v>56.2</v>
      </c>
      <c r="K21" t="str">
        <f t="shared" si="0"/>
        <v>Inactive</v>
      </c>
    </row>
    <row r="22" spans="1:11" x14ac:dyDescent="0.25">
      <c r="A22">
        <v>3021</v>
      </c>
      <c r="B22" t="s">
        <v>30</v>
      </c>
      <c r="C22" t="s">
        <v>214</v>
      </c>
      <c r="D22" t="s">
        <v>218</v>
      </c>
      <c r="E22" t="s">
        <v>242</v>
      </c>
      <c r="G22" s="1">
        <v>0.81</v>
      </c>
      <c r="H22">
        <v>28</v>
      </c>
      <c r="I22">
        <v>2</v>
      </c>
      <c r="J22">
        <v>50.09</v>
      </c>
      <c r="K22" t="str">
        <f t="shared" si="0"/>
        <v>Active</v>
      </c>
    </row>
    <row r="23" spans="1:11" x14ac:dyDescent="0.25">
      <c r="A23">
        <v>3022</v>
      </c>
      <c r="B23" t="s">
        <v>31</v>
      </c>
      <c r="C23" t="s">
        <v>213</v>
      </c>
      <c r="D23" t="s">
        <v>219</v>
      </c>
      <c r="E23" t="s">
        <v>243</v>
      </c>
      <c r="G23" s="1">
        <v>7.2</v>
      </c>
      <c r="H23">
        <v>7</v>
      </c>
      <c r="I23">
        <v>2</v>
      </c>
      <c r="J23">
        <v>92.13</v>
      </c>
      <c r="K23" t="str">
        <f t="shared" si="0"/>
        <v>Active</v>
      </c>
    </row>
    <row r="24" spans="1:11" x14ac:dyDescent="0.25">
      <c r="A24">
        <v>3023</v>
      </c>
      <c r="B24" t="s">
        <v>32</v>
      </c>
      <c r="C24" t="s">
        <v>212</v>
      </c>
      <c r="D24" t="s">
        <v>219</v>
      </c>
      <c r="E24" t="s">
        <v>244</v>
      </c>
      <c r="F24" t="s">
        <v>420</v>
      </c>
      <c r="G24" s="1">
        <v>8.81</v>
      </c>
      <c r="H24">
        <v>12</v>
      </c>
      <c r="I24">
        <v>4</v>
      </c>
      <c r="J24">
        <v>58.63</v>
      </c>
      <c r="K24" t="str">
        <f t="shared" si="0"/>
        <v>Inactive</v>
      </c>
    </row>
    <row r="25" spans="1:11" x14ac:dyDescent="0.25">
      <c r="A25">
        <v>3024</v>
      </c>
      <c r="B25" t="s">
        <v>33</v>
      </c>
      <c r="C25" t="s">
        <v>213</v>
      </c>
      <c r="D25" t="s">
        <v>220</v>
      </c>
      <c r="E25" t="s">
        <v>245</v>
      </c>
      <c r="G25" s="1">
        <v>5.95</v>
      </c>
      <c r="H25">
        <v>12</v>
      </c>
      <c r="I25">
        <v>1</v>
      </c>
      <c r="J25">
        <v>53.08</v>
      </c>
      <c r="K25" t="str">
        <f t="shared" si="0"/>
        <v>Active</v>
      </c>
    </row>
    <row r="26" spans="1:11" x14ac:dyDescent="0.25">
      <c r="A26">
        <v>3025</v>
      </c>
      <c r="B26" t="s">
        <v>34</v>
      </c>
      <c r="C26" t="s">
        <v>211</v>
      </c>
      <c r="D26" t="s">
        <v>220</v>
      </c>
      <c r="E26" t="s">
        <v>246</v>
      </c>
      <c r="G26" s="1">
        <v>4.99</v>
      </c>
      <c r="H26">
        <v>22</v>
      </c>
      <c r="I26">
        <v>4</v>
      </c>
      <c r="J26">
        <v>74.42</v>
      </c>
      <c r="K26" t="str">
        <f t="shared" si="0"/>
        <v>Active</v>
      </c>
    </row>
    <row r="27" spans="1:11" x14ac:dyDescent="0.25">
      <c r="A27">
        <v>3026</v>
      </c>
      <c r="B27" t="s">
        <v>35</v>
      </c>
      <c r="C27" t="s">
        <v>212</v>
      </c>
      <c r="D27" t="s">
        <v>219</v>
      </c>
      <c r="E27" t="s">
        <v>247</v>
      </c>
      <c r="G27" s="1">
        <v>3.98</v>
      </c>
      <c r="H27">
        <v>13</v>
      </c>
      <c r="I27">
        <v>1</v>
      </c>
      <c r="J27">
        <v>71.89</v>
      </c>
      <c r="K27" t="str">
        <f t="shared" si="0"/>
        <v>Active</v>
      </c>
    </row>
    <row r="28" spans="1:11" x14ac:dyDescent="0.25">
      <c r="A28">
        <v>3027</v>
      </c>
      <c r="B28" t="s">
        <v>36</v>
      </c>
      <c r="C28" t="s">
        <v>210</v>
      </c>
      <c r="D28" t="s">
        <v>217</v>
      </c>
      <c r="E28" t="s">
        <v>248</v>
      </c>
      <c r="G28" s="1">
        <v>2.25</v>
      </c>
      <c r="H28">
        <v>21</v>
      </c>
      <c r="I28">
        <v>1</v>
      </c>
      <c r="J28">
        <v>95.9</v>
      </c>
      <c r="K28" t="str">
        <f t="shared" si="0"/>
        <v>Active</v>
      </c>
    </row>
    <row r="29" spans="1:11" x14ac:dyDescent="0.25">
      <c r="A29">
        <v>3028</v>
      </c>
      <c r="B29" t="s">
        <v>37</v>
      </c>
      <c r="C29" t="s">
        <v>212</v>
      </c>
      <c r="D29" t="s">
        <v>221</v>
      </c>
      <c r="E29" t="s">
        <v>249</v>
      </c>
      <c r="G29" s="1">
        <v>5.19</v>
      </c>
      <c r="H29">
        <v>15</v>
      </c>
      <c r="I29">
        <v>3</v>
      </c>
      <c r="J29">
        <v>88.15</v>
      </c>
      <c r="K29" t="str">
        <f t="shared" si="0"/>
        <v>Active</v>
      </c>
    </row>
    <row r="30" spans="1:11" x14ac:dyDescent="0.25">
      <c r="A30">
        <v>3029</v>
      </c>
      <c r="B30" t="s">
        <v>38</v>
      </c>
      <c r="C30" t="s">
        <v>213</v>
      </c>
      <c r="D30" t="s">
        <v>219</v>
      </c>
      <c r="E30" t="s">
        <v>250</v>
      </c>
      <c r="G30" s="1">
        <v>1.08</v>
      </c>
      <c r="H30">
        <v>19</v>
      </c>
      <c r="I30">
        <v>3</v>
      </c>
      <c r="J30">
        <v>74.97</v>
      </c>
      <c r="K30" t="str">
        <f t="shared" si="0"/>
        <v>Active</v>
      </c>
    </row>
    <row r="31" spans="1:11" x14ac:dyDescent="0.25">
      <c r="A31">
        <v>3030</v>
      </c>
      <c r="B31" t="s">
        <v>39</v>
      </c>
      <c r="C31" t="s">
        <v>210</v>
      </c>
      <c r="D31" t="s">
        <v>217</v>
      </c>
      <c r="E31" t="s">
        <v>251</v>
      </c>
      <c r="G31" s="1">
        <v>7.7</v>
      </c>
      <c r="H31">
        <v>12</v>
      </c>
      <c r="I31">
        <v>4</v>
      </c>
      <c r="J31">
        <v>77.67</v>
      </c>
      <c r="K31" t="str">
        <f t="shared" si="0"/>
        <v>Active</v>
      </c>
    </row>
    <row r="32" spans="1:11" x14ac:dyDescent="0.25">
      <c r="A32">
        <v>3031</v>
      </c>
      <c r="B32" t="s">
        <v>40</v>
      </c>
      <c r="C32" t="s">
        <v>210</v>
      </c>
      <c r="D32" t="s">
        <v>221</v>
      </c>
      <c r="E32" t="s">
        <v>252</v>
      </c>
      <c r="F32" t="s">
        <v>421</v>
      </c>
      <c r="G32" s="1">
        <v>3.23</v>
      </c>
      <c r="H32">
        <v>5</v>
      </c>
      <c r="I32">
        <v>3</v>
      </c>
      <c r="J32">
        <v>91.43</v>
      </c>
      <c r="K32" t="str">
        <f t="shared" si="0"/>
        <v>Inactive</v>
      </c>
    </row>
    <row r="33" spans="1:11" x14ac:dyDescent="0.25">
      <c r="A33">
        <v>3032</v>
      </c>
      <c r="B33" t="s">
        <v>41</v>
      </c>
      <c r="C33" t="s">
        <v>215</v>
      </c>
      <c r="D33" t="s">
        <v>218</v>
      </c>
      <c r="E33" t="s">
        <v>224</v>
      </c>
      <c r="G33" s="1">
        <v>6.46</v>
      </c>
      <c r="H33">
        <v>13</v>
      </c>
      <c r="I33">
        <v>3</v>
      </c>
      <c r="J33">
        <v>96.18</v>
      </c>
      <c r="K33" t="str">
        <f t="shared" si="0"/>
        <v>Active</v>
      </c>
    </row>
    <row r="34" spans="1:11" x14ac:dyDescent="0.25">
      <c r="A34">
        <v>3033</v>
      </c>
      <c r="B34" t="s">
        <v>42</v>
      </c>
      <c r="C34" t="s">
        <v>213</v>
      </c>
      <c r="D34" t="s">
        <v>220</v>
      </c>
      <c r="E34" t="s">
        <v>253</v>
      </c>
      <c r="F34" t="s">
        <v>422</v>
      </c>
      <c r="G34" s="1">
        <v>0.27</v>
      </c>
      <c r="H34">
        <v>39</v>
      </c>
      <c r="I34">
        <v>3</v>
      </c>
      <c r="J34">
        <v>55.17</v>
      </c>
      <c r="K34" t="str">
        <f t="shared" ref="K34:K65" si="1">IF(ISBLANK(F34), "Active", "Inactive")</f>
        <v>Inactive</v>
      </c>
    </row>
    <row r="35" spans="1:11" x14ac:dyDescent="0.25">
      <c r="A35">
        <v>3034</v>
      </c>
      <c r="B35" t="s">
        <v>43</v>
      </c>
      <c r="C35" t="s">
        <v>210</v>
      </c>
      <c r="D35" t="s">
        <v>220</v>
      </c>
      <c r="E35" t="s">
        <v>254</v>
      </c>
      <c r="F35" t="s">
        <v>423</v>
      </c>
      <c r="G35" s="1">
        <v>8.14</v>
      </c>
      <c r="H35">
        <v>27</v>
      </c>
      <c r="I35">
        <v>2</v>
      </c>
      <c r="J35">
        <v>91.96</v>
      </c>
      <c r="K35" t="str">
        <f t="shared" si="1"/>
        <v>Inactive</v>
      </c>
    </row>
    <row r="36" spans="1:11" x14ac:dyDescent="0.25">
      <c r="A36">
        <v>3035</v>
      </c>
      <c r="B36" t="s">
        <v>44</v>
      </c>
      <c r="C36" t="s">
        <v>215</v>
      </c>
      <c r="D36" t="s">
        <v>220</v>
      </c>
      <c r="E36" t="s">
        <v>255</v>
      </c>
      <c r="F36" t="s">
        <v>424</v>
      </c>
      <c r="G36" s="1">
        <v>0.84</v>
      </c>
      <c r="H36">
        <v>28</v>
      </c>
      <c r="I36">
        <v>4</v>
      </c>
      <c r="J36">
        <v>63.62</v>
      </c>
      <c r="K36" t="str">
        <f t="shared" si="1"/>
        <v>Inactive</v>
      </c>
    </row>
    <row r="37" spans="1:11" x14ac:dyDescent="0.25">
      <c r="A37">
        <v>3036</v>
      </c>
      <c r="B37" t="s">
        <v>45</v>
      </c>
      <c r="C37" t="s">
        <v>215</v>
      </c>
      <c r="D37" t="s">
        <v>220</v>
      </c>
      <c r="E37" t="s">
        <v>256</v>
      </c>
      <c r="G37" s="1">
        <v>4.8</v>
      </c>
      <c r="H37">
        <v>21</v>
      </c>
      <c r="I37">
        <v>4</v>
      </c>
      <c r="J37">
        <v>84.93</v>
      </c>
      <c r="K37" t="str">
        <f t="shared" si="1"/>
        <v>Active</v>
      </c>
    </row>
    <row r="38" spans="1:11" x14ac:dyDescent="0.25">
      <c r="A38">
        <v>3037</v>
      </c>
      <c r="B38" t="s">
        <v>46</v>
      </c>
      <c r="C38" t="s">
        <v>211</v>
      </c>
      <c r="D38" t="s">
        <v>218</v>
      </c>
      <c r="E38" t="s">
        <v>257</v>
      </c>
      <c r="G38" s="1">
        <v>7.2</v>
      </c>
      <c r="H38">
        <v>27</v>
      </c>
      <c r="I38">
        <v>3</v>
      </c>
      <c r="J38">
        <v>97.6</v>
      </c>
      <c r="K38" t="str">
        <f t="shared" si="1"/>
        <v>Active</v>
      </c>
    </row>
    <row r="39" spans="1:11" x14ac:dyDescent="0.25">
      <c r="A39">
        <v>3038</v>
      </c>
      <c r="B39" t="s">
        <v>47</v>
      </c>
      <c r="C39" t="s">
        <v>212</v>
      </c>
      <c r="D39" t="s">
        <v>216</v>
      </c>
      <c r="E39" t="s">
        <v>258</v>
      </c>
      <c r="G39" s="1">
        <v>1.74</v>
      </c>
      <c r="H39">
        <v>23</v>
      </c>
      <c r="I39">
        <v>4</v>
      </c>
      <c r="J39">
        <v>66.95</v>
      </c>
      <c r="K39" t="str">
        <f t="shared" si="1"/>
        <v>Active</v>
      </c>
    </row>
    <row r="40" spans="1:11" x14ac:dyDescent="0.25">
      <c r="A40">
        <v>3039</v>
      </c>
      <c r="B40" t="s">
        <v>48</v>
      </c>
      <c r="C40" t="s">
        <v>214</v>
      </c>
      <c r="D40" t="s">
        <v>217</v>
      </c>
      <c r="E40" t="s">
        <v>259</v>
      </c>
      <c r="G40" s="1">
        <v>2.12</v>
      </c>
      <c r="H40">
        <v>12</v>
      </c>
      <c r="I40">
        <v>1</v>
      </c>
      <c r="J40">
        <v>67</v>
      </c>
      <c r="K40" t="str">
        <f t="shared" si="1"/>
        <v>Active</v>
      </c>
    </row>
    <row r="41" spans="1:11" x14ac:dyDescent="0.25">
      <c r="A41">
        <v>3040</v>
      </c>
      <c r="B41" t="s">
        <v>49</v>
      </c>
      <c r="C41" t="s">
        <v>210</v>
      </c>
      <c r="D41" t="s">
        <v>220</v>
      </c>
      <c r="E41" t="s">
        <v>260</v>
      </c>
      <c r="G41" s="1">
        <v>7.12</v>
      </c>
      <c r="H41">
        <v>38</v>
      </c>
      <c r="I41">
        <v>3</v>
      </c>
      <c r="J41">
        <v>59.21</v>
      </c>
      <c r="K41" t="str">
        <f t="shared" si="1"/>
        <v>Active</v>
      </c>
    </row>
    <row r="42" spans="1:11" x14ac:dyDescent="0.25">
      <c r="A42">
        <v>3041</v>
      </c>
      <c r="B42" t="s">
        <v>50</v>
      </c>
      <c r="C42" t="s">
        <v>214</v>
      </c>
      <c r="D42" t="s">
        <v>218</v>
      </c>
      <c r="E42" t="s">
        <v>261</v>
      </c>
      <c r="G42" s="1">
        <v>2.7</v>
      </c>
      <c r="H42">
        <v>15</v>
      </c>
      <c r="I42">
        <v>1</v>
      </c>
      <c r="J42">
        <v>84.79</v>
      </c>
      <c r="K42" t="str">
        <f t="shared" si="1"/>
        <v>Active</v>
      </c>
    </row>
    <row r="43" spans="1:11" x14ac:dyDescent="0.25">
      <c r="A43">
        <v>3042</v>
      </c>
      <c r="B43" t="s">
        <v>51</v>
      </c>
      <c r="C43" t="s">
        <v>210</v>
      </c>
      <c r="D43" t="s">
        <v>220</v>
      </c>
      <c r="E43" t="s">
        <v>262</v>
      </c>
      <c r="F43" t="s">
        <v>425</v>
      </c>
      <c r="G43" s="1">
        <v>9.27</v>
      </c>
      <c r="H43">
        <v>32</v>
      </c>
      <c r="I43">
        <v>1</v>
      </c>
      <c r="J43">
        <v>80.349999999999994</v>
      </c>
      <c r="K43" t="str">
        <f t="shared" si="1"/>
        <v>Inactive</v>
      </c>
    </row>
    <row r="44" spans="1:11" x14ac:dyDescent="0.25">
      <c r="A44">
        <v>3043</v>
      </c>
      <c r="B44" t="s">
        <v>52</v>
      </c>
      <c r="C44" t="s">
        <v>213</v>
      </c>
      <c r="D44" t="s">
        <v>216</v>
      </c>
      <c r="E44" t="s">
        <v>263</v>
      </c>
      <c r="G44" s="1">
        <v>2.7</v>
      </c>
      <c r="H44">
        <v>7</v>
      </c>
      <c r="I44">
        <v>1</v>
      </c>
      <c r="J44">
        <v>66.34</v>
      </c>
      <c r="K44" t="str">
        <f t="shared" si="1"/>
        <v>Active</v>
      </c>
    </row>
    <row r="45" spans="1:11" x14ac:dyDescent="0.25">
      <c r="A45">
        <v>3044</v>
      </c>
      <c r="B45" t="s">
        <v>53</v>
      </c>
      <c r="C45" t="s">
        <v>215</v>
      </c>
      <c r="D45" t="s">
        <v>218</v>
      </c>
      <c r="E45" t="s">
        <v>264</v>
      </c>
      <c r="G45" s="1">
        <v>5.36</v>
      </c>
      <c r="H45">
        <v>13</v>
      </c>
      <c r="I45">
        <v>2</v>
      </c>
      <c r="J45">
        <v>63.9</v>
      </c>
      <c r="K45" t="str">
        <f t="shared" si="1"/>
        <v>Active</v>
      </c>
    </row>
    <row r="46" spans="1:11" x14ac:dyDescent="0.25">
      <c r="A46">
        <v>3045</v>
      </c>
      <c r="B46" t="s">
        <v>54</v>
      </c>
      <c r="C46" t="s">
        <v>214</v>
      </c>
      <c r="D46" t="s">
        <v>219</v>
      </c>
      <c r="E46" t="s">
        <v>265</v>
      </c>
      <c r="G46" s="1">
        <v>5.05</v>
      </c>
      <c r="H46">
        <v>24</v>
      </c>
      <c r="I46">
        <v>1</v>
      </c>
      <c r="J46">
        <v>96.34</v>
      </c>
      <c r="K46" t="str">
        <f t="shared" si="1"/>
        <v>Active</v>
      </c>
    </row>
    <row r="47" spans="1:11" x14ac:dyDescent="0.25">
      <c r="A47">
        <v>3046</v>
      </c>
      <c r="B47" t="s">
        <v>55</v>
      </c>
      <c r="C47" t="s">
        <v>212</v>
      </c>
      <c r="D47" t="s">
        <v>216</v>
      </c>
      <c r="E47" t="s">
        <v>266</v>
      </c>
      <c r="G47" s="1">
        <v>4.68</v>
      </c>
      <c r="H47">
        <v>37</v>
      </c>
      <c r="I47">
        <v>4</v>
      </c>
      <c r="J47">
        <v>51.65</v>
      </c>
      <c r="K47" t="str">
        <f t="shared" si="1"/>
        <v>Active</v>
      </c>
    </row>
    <row r="48" spans="1:11" x14ac:dyDescent="0.25">
      <c r="A48">
        <v>3047</v>
      </c>
      <c r="B48" t="s">
        <v>56</v>
      </c>
      <c r="C48" t="s">
        <v>215</v>
      </c>
      <c r="D48" t="s">
        <v>217</v>
      </c>
      <c r="E48" t="s">
        <v>267</v>
      </c>
      <c r="G48" s="1">
        <v>7.58</v>
      </c>
      <c r="H48">
        <v>12</v>
      </c>
      <c r="I48">
        <v>3</v>
      </c>
      <c r="J48">
        <v>58.94</v>
      </c>
      <c r="K48" t="str">
        <f t="shared" si="1"/>
        <v>Active</v>
      </c>
    </row>
    <row r="49" spans="1:11" x14ac:dyDescent="0.25">
      <c r="A49">
        <v>3048</v>
      </c>
      <c r="B49" t="s">
        <v>57</v>
      </c>
      <c r="C49" t="s">
        <v>213</v>
      </c>
      <c r="D49" t="s">
        <v>216</v>
      </c>
      <c r="E49" t="s">
        <v>268</v>
      </c>
      <c r="G49" s="1">
        <v>0.62</v>
      </c>
      <c r="H49">
        <v>24</v>
      </c>
      <c r="I49">
        <v>1</v>
      </c>
      <c r="J49">
        <v>96.19</v>
      </c>
      <c r="K49" t="str">
        <f t="shared" si="1"/>
        <v>Active</v>
      </c>
    </row>
    <row r="50" spans="1:11" x14ac:dyDescent="0.25">
      <c r="A50">
        <v>3049</v>
      </c>
      <c r="B50" t="s">
        <v>58</v>
      </c>
      <c r="C50" t="s">
        <v>213</v>
      </c>
      <c r="D50" t="s">
        <v>216</v>
      </c>
      <c r="E50" t="s">
        <v>269</v>
      </c>
      <c r="G50" s="1">
        <v>5.4</v>
      </c>
      <c r="H50">
        <v>26</v>
      </c>
      <c r="I50">
        <v>1</v>
      </c>
      <c r="J50">
        <v>97.42</v>
      </c>
      <c r="K50" t="str">
        <f t="shared" si="1"/>
        <v>Active</v>
      </c>
    </row>
    <row r="51" spans="1:11" x14ac:dyDescent="0.25">
      <c r="A51">
        <v>3050</v>
      </c>
      <c r="B51" t="s">
        <v>59</v>
      </c>
      <c r="C51" t="s">
        <v>211</v>
      </c>
      <c r="D51" t="s">
        <v>219</v>
      </c>
      <c r="E51" t="s">
        <v>270</v>
      </c>
      <c r="G51" s="1">
        <v>1.85</v>
      </c>
      <c r="H51">
        <v>34</v>
      </c>
      <c r="I51">
        <v>1</v>
      </c>
      <c r="J51">
        <v>86.4</v>
      </c>
      <c r="K51" t="str">
        <f t="shared" si="1"/>
        <v>Active</v>
      </c>
    </row>
    <row r="52" spans="1:11" x14ac:dyDescent="0.25">
      <c r="A52">
        <v>3051</v>
      </c>
      <c r="B52" t="s">
        <v>60</v>
      </c>
      <c r="C52" t="s">
        <v>214</v>
      </c>
      <c r="D52" t="s">
        <v>218</v>
      </c>
      <c r="E52" t="s">
        <v>271</v>
      </c>
      <c r="G52" s="1">
        <v>6.16</v>
      </c>
      <c r="H52">
        <v>21</v>
      </c>
      <c r="I52">
        <v>3</v>
      </c>
      <c r="J52">
        <v>89.05</v>
      </c>
      <c r="K52" t="str">
        <f t="shared" si="1"/>
        <v>Active</v>
      </c>
    </row>
    <row r="53" spans="1:11" x14ac:dyDescent="0.25">
      <c r="A53">
        <v>3052</v>
      </c>
      <c r="B53" t="s">
        <v>61</v>
      </c>
      <c r="C53" t="s">
        <v>215</v>
      </c>
      <c r="D53" t="s">
        <v>218</v>
      </c>
      <c r="E53" t="s">
        <v>272</v>
      </c>
      <c r="F53" t="s">
        <v>426</v>
      </c>
      <c r="G53" s="1">
        <v>3.2</v>
      </c>
      <c r="H53">
        <v>0</v>
      </c>
      <c r="I53">
        <v>3</v>
      </c>
      <c r="J53">
        <v>86.01</v>
      </c>
      <c r="K53" t="str">
        <f t="shared" si="1"/>
        <v>Inactive</v>
      </c>
    </row>
    <row r="54" spans="1:11" x14ac:dyDescent="0.25">
      <c r="A54">
        <v>3053</v>
      </c>
      <c r="B54" t="s">
        <v>62</v>
      </c>
      <c r="C54" t="s">
        <v>214</v>
      </c>
      <c r="D54" t="s">
        <v>219</v>
      </c>
      <c r="E54" t="s">
        <v>273</v>
      </c>
      <c r="G54" s="1">
        <v>2.78</v>
      </c>
      <c r="H54">
        <v>17</v>
      </c>
      <c r="I54">
        <v>2</v>
      </c>
      <c r="J54">
        <v>96.93</v>
      </c>
      <c r="K54" t="str">
        <f t="shared" si="1"/>
        <v>Active</v>
      </c>
    </row>
    <row r="55" spans="1:11" x14ac:dyDescent="0.25">
      <c r="A55">
        <v>3054</v>
      </c>
      <c r="B55" t="s">
        <v>63</v>
      </c>
      <c r="C55" t="s">
        <v>215</v>
      </c>
      <c r="D55" t="s">
        <v>217</v>
      </c>
      <c r="E55" t="s">
        <v>274</v>
      </c>
      <c r="G55" s="1">
        <v>8.07</v>
      </c>
      <c r="H55">
        <v>24</v>
      </c>
      <c r="I55">
        <v>4</v>
      </c>
      <c r="J55">
        <v>88.28</v>
      </c>
      <c r="K55" t="str">
        <f t="shared" si="1"/>
        <v>Active</v>
      </c>
    </row>
    <row r="56" spans="1:11" x14ac:dyDescent="0.25">
      <c r="A56">
        <v>3055</v>
      </c>
      <c r="B56" t="s">
        <v>64</v>
      </c>
      <c r="C56" t="s">
        <v>211</v>
      </c>
      <c r="D56" t="s">
        <v>217</v>
      </c>
      <c r="E56" t="s">
        <v>275</v>
      </c>
      <c r="G56" s="1">
        <v>4.74</v>
      </c>
      <c r="H56">
        <v>6</v>
      </c>
      <c r="I56">
        <v>1</v>
      </c>
      <c r="J56">
        <v>81.02</v>
      </c>
      <c r="K56" t="str">
        <f t="shared" si="1"/>
        <v>Active</v>
      </c>
    </row>
    <row r="57" spans="1:11" x14ac:dyDescent="0.25">
      <c r="A57">
        <v>3056</v>
      </c>
      <c r="B57" t="s">
        <v>65</v>
      </c>
      <c r="C57" t="s">
        <v>212</v>
      </c>
      <c r="D57" t="s">
        <v>220</v>
      </c>
      <c r="E57" t="s">
        <v>276</v>
      </c>
      <c r="G57" s="1">
        <v>7.1</v>
      </c>
      <c r="H57">
        <v>34</v>
      </c>
      <c r="I57">
        <v>4</v>
      </c>
      <c r="J57">
        <v>51.97</v>
      </c>
      <c r="K57" t="str">
        <f t="shared" si="1"/>
        <v>Active</v>
      </c>
    </row>
    <row r="58" spans="1:11" x14ac:dyDescent="0.25">
      <c r="A58">
        <v>3057</v>
      </c>
      <c r="B58" t="s">
        <v>66</v>
      </c>
      <c r="C58" t="s">
        <v>211</v>
      </c>
      <c r="D58" t="s">
        <v>218</v>
      </c>
      <c r="E58" t="s">
        <v>277</v>
      </c>
      <c r="G58" s="1">
        <v>7.61</v>
      </c>
      <c r="H58">
        <v>29</v>
      </c>
      <c r="I58">
        <v>3</v>
      </c>
      <c r="J58">
        <v>53.1</v>
      </c>
      <c r="K58" t="str">
        <f t="shared" si="1"/>
        <v>Active</v>
      </c>
    </row>
    <row r="59" spans="1:11" x14ac:dyDescent="0.25">
      <c r="A59">
        <v>3058</v>
      </c>
      <c r="B59" t="s">
        <v>67</v>
      </c>
      <c r="C59" t="s">
        <v>212</v>
      </c>
      <c r="D59" t="s">
        <v>221</v>
      </c>
      <c r="E59" t="s">
        <v>278</v>
      </c>
      <c r="G59" s="1">
        <v>3.08</v>
      </c>
      <c r="H59">
        <v>27</v>
      </c>
      <c r="I59">
        <v>3</v>
      </c>
      <c r="J59">
        <v>68.959999999999994</v>
      </c>
      <c r="K59" t="str">
        <f t="shared" si="1"/>
        <v>Active</v>
      </c>
    </row>
    <row r="60" spans="1:11" x14ac:dyDescent="0.25">
      <c r="A60">
        <v>3059</v>
      </c>
      <c r="B60" t="s">
        <v>68</v>
      </c>
      <c r="C60" t="s">
        <v>211</v>
      </c>
      <c r="D60" t="s">
        <v>216</v>
      </c>
      <c r="E60" t="s">
        <v>279</v>
      </c>
      <c r="G60" s="1">
        <v>2.08</v>
      </c>
      <c r="H60">
        <v>34</v>
      </c>
      <c r="I60">
        <v>1</v>
      </c>
      <c r="J60">
        <v>81.39</v>
      </c>
      <c r="K60" t="str">
        <f t="shared" si="1"/>
        <v>Active</v>
      </c>
    </row>
    <row r="61" spans="1:11" x14ac:dyDescent="0.25">
      <c r="A61">
        <v>3060</v>
      </c>
      <c r="B61" t="s">
        <v>69</v>
      </c>
      <c r="C61" t="s">
        <v>214</v>
      </c>
      <c r="D61" t="s">
        <v>217</v>
      </c>
      <c r="E61" t="s">
        <v>280</v>
      </c>
      <c r="G61" s="1">
        <v>7.47</v>
      </c>
      <c r="H61">
        <v>20</v>
      </c>
      <c r="I61">
        <v>4</v>
      </c>
      <c r="J61">
        <v>92.54</v>
      </c>
      <c r="K61" t="str">
        <f t="shared" si="1"/>
        <v>Active</v>
      </c>
    </row>
    <row r="62" spans="1:11" x14ac:dyDescent="0.25">
      <c r="A62">
        <v>3061</v>
      </c>
      <c r="B62" t="s">
        <v>70</v>
      </c>
      <c r="C62" t="s">
        <v>214</v>
      </c>
      <c r="D62" t="s">
        <v>219</v>
      </c>
      <c r="E62" t="s">
        <v>281</v>
      </c>
      <c r="F62" t="s">
        <v>427</v>
      </c>
      <c r="G62" s="1">
        <v>9.11</v>
      </c>
      <c r="H62">
        <v>34</v>
      </c>
      <c r="I62">
        <v>2</v>
      </c>
      <c r="J62">
        <v>76.86</v>
      </c>
      <c r="K62" t="str">
        <f t="shared" si="1"/>
        <v>Inactive</v>
      </c>
    </row>
    <row r="63" spans="1:11" x14ac:dyDescent="0.25">
      <c r="A63">
        <v>3062</v>
      </c>
      <c r="B63" t="s">
        <v>71</v>
      </c>
      <c r="C63" t="s">
        <v>213</v>
      </c>
      <c r="D63" t="s">
        <v>217</v>
      </c>
      <c r="E63" t="s">
        <v>282</v>
      </c>
      <c r="F63" t="s">
        <v>428</v>
      </c>
      <c r="G63" s="1">
        <v>6.15</v>
      </c>
      <c r="H63">
        <v>27</v>
      </c>
      <c r="I63">
        <v>4</v>
      </c>
      <c r="J63">
        <v>70.430000000000007</v>
      </c>
      <c r="K63" t="str">
        <f t="shared" si="1"/>
        <v>Inactive</v>
      </c>
    </row>
    <row r="64" spans="1:11" x14ac:dyDescent="0.25">
      <c r="A64">
        <v>3063</v>
      </c>
      <c r="B64" t="s">
        <v>72</v>
      </c>
      <c r="C64" t="s">
        <v>215</v>
      </c>
      <c r="D64" t="s">
        <v>218</v>
      </c>
      <c r="E64" t="s">
        <v>283</v>
      </c>
      <c r="G64" s="1">
        <v>5.09</v>
      </c>
      <c r="H64">
        <v>11</v>
      </c>
      <c r="I64">
        <v>2</v>
      </c>
      <c r="J64">
        <v>91.81</v>
      </c>
      <c r="K64" t="str">
        <f t="shared" si="1"/>
        <v>Active</v>
      </c>
    </row>
    <row r="65" spans="1:11" x14ac:dyDescent="0.25">
      <c r="A65">
        <v>3064</v>
      </c>
      <c r="B65" t="s">
        <v>73</v>
      </c>
      <c r="C65" t="s">
        <v>211</v>
      </c>
      <c r="D65" t="s">
        <v>217</v>
      </c>
      <c r="E65" t="s">
        <v>284</v>
      </c>
      <c r="G65" s="1">
        <v>6.71</v>
      </c>
      <c r="H65">
        <v>0</v>
      </c>
      <c r="I65">
        <v>4</v>
      </c>
      <c r="J65">
        <v>99.5</v>
      </c>
      <c r="K65" t="str">
        <f t="shared" si="1"/>
        <v>Active</v>
      </c>
    </row>
    <row r="66" spans="1:11" x14ac:dyDescent="0.25">
      <c r="A66">
        <v>3065</v>
      </c>
      <c r="B66" t="s">
        <v>74</v>
      </c>
      <c r="C66" t="s">
        <v>213</v>
      </c>
      <c r="D66" t="s">
        <v>219</v>
      </c>
      <c r="E66" t="s">
        <v>285</v>
      </c>
      <c r="G66" s="1">
        <v>6.41</v>
      </c>
      <c r="H66">
        <v>27</v>
      </c>
      <c r="I66">
        <v>1</v>
      </c>
      <c r="J66">
        <v>99.54</v>
      </c>
      <c r="K66" t="str">
        <f t="shared" ref="K66:K97" si="2">IF(ISBLANK(F66), "Active", "Inactive")</f>
        <v>Active</v>
      </c>
    </row>
    <row r="67" spans="1:11" x14ac:dyDescent="0.25">
      <c r="A67">
        <v>3066</v>
      </c>
      <c r="B67" t="s">
        <v>75</v>
      </c>
      <c r="C67" t="s">
        <v>211</v>
      </c>
      <c r="D67" t="s">
        <v>216</v>
      </c>
      <c r="E67" t="s">
        <v>286</v>
      </c>
      <c r="G67" s="1">
        <v>5.74</v>
      </c>
      <c r="H67">
        <v>8</v>
      </c>
      <c r="I67">
        <v>4</v>
      </c>
      <c r="J67">
        <v>72.540000000000006</v>
      </c>
      <c r="K67" t="str">
        <f t="shared" si="2"/>
        <v>Active</v>
      </c>
    </row>
    <row r="68" spans="1:11" x14ac:dyDescent="0.25">
      <c r="A68">
        <v>3067</v>
      </c>
      <c r="B68" t="s">
        <v>76</v>
      </c>
      <c r="C68" t="s">
        <v>215</v>
      </c>
      <c r="D68" t="s">
        <v>216</v>
      </c>
      <c r="E68" t="s">
        <v>287</v>
      </c>
      <c r="G68" s="1">
        <v>2.99</v>
      </c>
      <c r="H68">
        <v>7</v>
      </c>
      <c r="I68">
        <v>3</v>
      </c>
      <c r="J68">
        <v>61.7</v>
      </c>
      <c r="K68" t="str">
        <f t="shared" si="2"/>
        <v>Active</v>
      </c>
    </row>
    <row r="69" spans="1:11" x14ac:dyDescent="0.25">
      <c r="A69">
        <v>3068</v>
      </c>
      <c r="B69" t="s">
        <v>77</v>
      </c>
      <c r="C69" t="s">
        <v>213</v>
      </c>
      <c r="D69" t="s">
        <v>219</v>
      </c>
      <c r="E69" t="s">
        <v>288</v>
      </c>
      <c r="F69" t="s">
        <v>429</v>
      </c>
      <c r="G69" s="1">
        <v>2.0099999999999998</v>
      </c>
      <c r="H69">
        <v>28</v>
      </c>
      <c r="I69">
        <v>3</v>
      </c>
      <c r="J69">
        <v>92.37</v>
      </c>
      <c r="K69" t="str">
        <f t="shared" si="2"/>
        <v>Inactive</v>
      </c>
    </row>
    <row r="70" spans="1:11" x14ac:dyDescent="0.25">
      <c r="A70">
        <v>3069</v>
      </c>
      <c r="B70" t="s">
        <v>78</v>
      </c>
      <c r="C70" t="s">
        <v>211</v>
      </c>
      <c r="D70" t="s">
        <v>219</v>
      </c>
      <c r="E70" t="s">
        <v>289</v>
      </c>
      <c r="G70" s="1">
        <v>6.23</v>
      </c>
      <c r="H70">
        <v>12</v>
      </c>
      <c r="I70">
        <v>2</v>
      </c>
      <c r="J70">
        <v>96.99</v>
      </c>
      <c r="K70" t="str">
        <f t="shared" si="2"/>
        <v>Active</v>
      </c>
    </row>
    <row r="71" spans="1:11" x14ac:dyDescent="0.25">
      <c r="A71">
        <v>3070</v>
      </c>
      <c r="B71" t="s">
        <v>79</v>
      </c>
      <c r="C71" t="s">
        <v>212</v>
      </c>
      <c r="D71" t="s">
        <v>219</v>
      </c>
      <c r="E71" t="s">
        <v>290</v>
      </c>
      <c r="F71" t="s">
        <v>430</v>
      </c>
      <c r="G71" s="1">
        <v>3.23</v>
      </c>
      <c r="H71">
        <v>29</v>
      </c>
      <c r="I71">
        <v>3</v>
      </c>
      <c r="J71">
        <v>87.03</v>
      </c>
      <c r="K71" t="str">
        <f t="shared" si="2"/>
        <v>Inactive</v>
      </c>
    </row>
    <row r="72" spans="1:11" x14ac:dyDescent="0.25">
      <c r="A72">
        <v>3071</v>
      </c>
      <c r="B72" t="s">
        <v>80</v>
      </c>
      <c r="C72" t="s">
        <v>211</v>
      </c>
      <c r="D72" t="s">
        <v>219</v>
      </c>
      <c r="E72" t="s">
        <v>291</v>
      </c>
      <c r="G72" s="1">
        <v>3.02</v>
      </c>
      <c r="H72">
        <v>24</v>
      </c>
      <c r="I72">
        <v>1</v>
      </c>
      <c r="J72">
        <v>58.66</v>
      </c>
      <c r="K72" t="str">
        <f t="shared" si="2"/>
        <v>Active</v>
      </c>
    </row>
    <row r="73" spans="1:11" x14ac:dyDescent="0.25">
      <c r="A73">
        <v>3072</v>
      </c>
      <c r="B73" t="s">
        <v>81</v>
      </c>
      <c r="C73" t="s">
        <v>214</v>
      </c>
      <c r="D73" t="s">
        <v>219</v>
      </c>
      <c r="E73" t="s">
        <v>292</v>
      </c>
      <c r="G73" s="1">
        <v>3.41</v>
      </c>
      <c r="H73">
        <v>5</v>
      </c>
      <c r="I73">
        <v>3</v>
      </c>
      <c r="J73">
        <v>87.14</v>
      </c>
      <c r="K73" t="str">
        <f t="shared" si="2"/>
        <v>Active</v>
      </c>
    </row>
    <row r="74" spans="1:11" x14ac:dyDescent="0.25">
      <c r="A74">
        <v>3073</v>
      </c>
      <c r="B74" t="s">
        <v>82</v>
      </c>
      <c r="C74" t="s">
        <v>214</v>
      </c>
      <c r="D74" t="s">
        <v>220</v>
      </c>
      <c r="E74" t="s">
        <v>293</v>
      </c>
      <c r="G74" s="1">
        <v>2.81</v>
      </c>
      <c r="H74">
        <v>1</v>
      </c>
      <c r="I74">
        <v>3</v>
      </c>
      <c r="J74">
        <v>83.6</v>
      </c>
      <c r="K74" t="str">
        <f t="shared" si="2"/>
        <v>Active</v>
      </c>
    </row>
    <row r="75" spans="1:11" x14ac:dyDescent="0.25">
      <c r="A75">
        <v>3074</v>
      </c>
      <c r="B75" t="s">
        <v>83</v>
      </c>
      <c r="C75" t="s">
        <v>210</v>
      </c>
      <c r="D75" t="s">
        <v>221</v>
      </c>
      <c r="E75" t="s">
        <v>294</v>
      </c>
      <c r="G75" s="1">
        <v>7.42</v>
      </c>
      <c r="H75">
        <v>8</v>
      </c>
      <c r="I75">
        <v>2</v>
      </c>
      <c r="J75">
        <v>68</v>
      </c>
      <c r="K75" t="str">
        <f t="shared" si="2"/>
        <v>Active</v>
      </c>
    </row>
    <row r="76" spans="1:11" x14ac:dyDescent="0.25">
      <c r="A76">
        <v>3075</v>
      </c>
      <c r="B76" t="s">
        <v>84</v>
      </c>
      <c r="C76" t="s">
        <v>213</v>
      </c>
      <c r="D76" t="s">
        <v>219</v>
      </c>
      <c r="E76" t="s">
        <v>295</v>
      </c>
      <c r="G76" s="1">
        <v>2.4</v>
      </c>
      <c r="H76">
        <v>37</v>
      </c>
      <c r="I76">
        <v>2</v>
      </c>
      <c r="J76">
        <v>60.05</v>
      </c>
      <c r="K76" t="str">
        <f t="shared" si="2"/>
        <v>Active</v>
      </c>
    </row>
    <row r="77" spans="1:11" x14ac:dyDescent="0.25">
      <c r="A77">
        <v>3076</v>
      </c>
      <c r="B77" t="s">
        <v>85</v>
      </c>
      <c r="C77" t="s">
        <v>211</v>
      </c>
      <c r="D77" t="s">
        <v>220</v>
      </c>
      <c r="E77" t="s">
        <v>296</v>
      </c>
      <c r="G77" s="1">
        <v>4.96</v>
      </c>
      <c r="H77">
        <v>6</v>
      </c>
      <c r="I77">
        <v>4</v>
      </c>
      <c r="J77">
        <v>75.31</v>
      </c>
      <c r="K77" t="str">
        <f t="shared" si="2"/>
        <v>Active</v>
      </c>
    </row>
    <row r="78" spans="1:11" x14ac:dyDescent="0.25">
      <c r="A78">
        <v>3077</v>
      </c>
      <c r="B78" t="s">
        <v>86</v>
      </c>
      <c r="C78" t="s">
        <v>215</v>
      </c>
      <c r="D78" t="s">
        <v>217</v>
      </c>
      <c r="E78" t="s">
        <v>297</v>
      </c>
      <c r="G78" s="1">
        <v>9.1999999999999993</v>
      </c>
      <c r="H78">
        <v>28</v>
      </c>
      <c r="I78">
        <v>1</v>
      </c>
      <c r="J78">
        <v>86.51</v>
      </c>
      <c r="K78" t="str">
        <f t="shared" si="2"/>
        <v>Active</v>
      </c>
    </row>
    <row r="79" spans="1:11" x14ac:dyDescent="0.25">
      <c r="A79">
        <v>3078</v>
      </c>
      <c r="B79" t="s">
        <v>87</v>
      </c>
      <c r="C79" t="s">
        <v>210</v>
      </c>
      <c r="D79" t="s">
        <v>219</v>
      </c>
      <c r="E79" t="s">
        <v>298</v>
      </c>
      <c r="G79" s="1">
        <v>0.14000000000000001</v>
      </c>
      <c r="H79">
        <v>3</v>
      </c>
      <c r="I79">
        <v>2</v>
      </c>
      <c r="J79">
        <v>92.39</v>
      </c>
      <c r="K79" t="str">
        <f t="shared" si="2"/>
        <v>Active</v>
      </c>
    </row>
    <row r="80" spans="1:11" x14ac:dyDescent="0.25">
      <c r="A80">
        <v>3079</v>
      </c>
      <c r="B80" t="s">
        <v>88</v>
      </c>
      <c r="C80" t="s">
        <v>210</v>
      </c>
      <c r="D80" t="s">
        <v>216</v>
      </c>
      <c r="E80" t="s">
        <v>299</v>
      </c>
      <c r="G80" s="1">
        <v>3.13</v>
      </c>
      <c r="H80">
        <v>0</v>
      </c>
      <c r="I80">
        <v>3</v>
      </c>
      <c r="J80">
        <v>76.349999999999994</v>
      </c>
      <c r="K80" t="str">
        <f t="shared" si="2"/>
        <v>Active</v>
      </c>
    </row>
    <row r="81" spans="1:11" x14ac:dyDescent="0.25">
      <c r="A81">
        <v>3080</v>
      </c>
      <c r="B81" t="s">
        <v>89</v>
      </c>
      <c r="C81" t="s">
        <v>214</v>
      </c>
      <c r="D81" t="s">
        <v>220</v>
      </c>
      <c r="E81" t="s">
        <v>300</v>
      </c>
      <c r="G81" s="1">
        <v>4.46</v>
      </c>
      <c r="H81">
        <v>9</v>
      </c>
      <c r="I81">
        <v>2</v>
      </c>
      <c r="J81">
        <v>71.959999999999994</v>
      </c>
      <c r="K81" t="str">
        <f t="shared" si="2"/>
        <v>Active</v>
      </c>
    </row>
    <row r="82" spans="1:11" x14ac:dyDescent="0.25">
      <c r="A82">
        <v>3081</v>
      </c>
      <c r="B82" t="s">
        <v>90</v>
      </c>
      <c r="C82" t="s">
        <v>212</v>
      </c>
      <c r="D82" t="s">
        <v>221</v>
      </c>
      <c r="E82" t="s">
        <v>301</v>
      </c>
      <c r="G82" s="1">
        <v>2.06</v>
      </c>
      <c r="H82">
        <v>16</v>
      </c>
      <c r="I82">
        <v>4</v>
      </c>
      <c r="J82">
        <v>53.88</v>
      </c>
      <c r="K82" t="str">
        <f t="shared" si="2"/>
        <v>Active</v>
      </c>
    </row>
    <row r="83" spans="1:11" x14ac:dyDescent="0.25">
      <c r="A83">
        <v>3082</v>
      </c>
      <c r="B83" t="s">
        <v>91</v>
      </c>
      <c r="C83" t="s">
        <v>214</v>
      </c>
      <c r="D83" t="s">
        <v>220</v>
      </c>
      <c r="E83" t="s">
        <v>302</v>
      </c>
      <c r="G83" s="1">
        <v>8.65</v>
      </c>
      <c r="H83">
        <v>8</v>
      </c>
      <c r="I83">
        <v>3</v>
      </c>
      <c r="J83">
        <v>94.59</v>
      </c>
      <c r="K83" t="str">
        <f t="shared" si="2"/>
        <v>Active</v>
      </c>
    </row>
    <row r="84" spans="1:11" x14ac:dyDescent="0.25">
      <c r="A84">
        <v>3083</v>
      </c>
      <c r="B84" t="s">
        <v>92</v>
      </c>
      <c r="C84" t="s">
        <v>211</v>
      </c>
      <c r="D84" t="s">
        <v>219</v>
      </c>
      <c r="E84" t="s">
        <v>303</v>
      </c>
      <c r="G84" s="1">
        <v>2.86</v>
      </c>
      <c r="H84">
        <v>6</v>
      </c>
      <c r="I84">
        <v>3</v>
      </c>
      <c r="J84">
        <v>83.28</v>
      </c>
      <c r="K84" t="str">
        <f t="shared" si="2"/>
        <v>Active</v>
      </c>
    </row>
    <row r="85" spans="1:11" x14ac:dyDescent="0.25">
      <c r="A85">
        <v>3084</v>
      </c>
      <c r="B85" t="s">
        <v>93</v>
      </c>
      <c r="C85" t="s">
        <v>210</v>
      </c>
      <c r="D85" t="s">
        <v>217</v>
      </c>
      <c r="E85" t="s">
        <v>304</v>
      </c>
      <c r="G85" s="1">
        <v>7.77</v>
      </c>
      <c r="H85">
        <v>25</v>
      </c>
      <c r="I85">
        <v>1</v>
      </c>
      <c r="J85">
        <v>67.59</v>
      </c>
      <c r="K85" t="str">
        <f t="shared" si="2"/>
        <v>Active</v>
      </c>
    </row>
    <row r="86" spans="1:11" x14ac:dyDescent="0.25">
      <c r="A86">
        <v>3085</v>
      </c>
      <c r="B86" t="s">
        <v>94</v>
      </c>
      <c r="C86" t="s">
        <v>215</v>
      </c>
      <c r="D86" t="s">
        <v>220</v>
      </c>
      <c r="E86" t="s">
        <v>305</v>
      </c>
      <c r="G86" s="1">
        <v>7.35</v>
      </c>
      <c r="H86">
        <v>20</v>
      </c>
      <c r="I86">
        <v>3</v>
      </c>
      <c r="J86">
        <v>79.150000000000006</v>
      </c>
      <c r="K86" t="str">
        <f t="shared" si="2"/>
        <v>Active</v>
      </c>
    </row>
    <row r="87" spans="1:11" x14ac:dyDescent="0.25">
      <c r="A87">
        <v>3086</v>
      </c>
      <c r="B87" t="s">
        <v>95</v>
      </c>
      <c r="C87" t="s">
        <v>212</v>
      </c>
      <c r="D87" t="s">
        <v>216</v>
      </c>
      <c r="E87" t="s">
        <v>306</v>
      </c>
      <c r="F87" t="s">
        <v>402</v>
      </c>
      <c r="G87" s="1">
        <v>9.73</v>
      </c>
      <c r="H87">
        <v>8</v>
      </c>
      <c r="I87">
        <v>3</v>
      </c>
      <c r="J87">
        <v>59.54</v>
      </c>
      <c r="K87" t="str">
        <f t="shared" si="2"/>
        <v>Inactive</v>
      </c>
    </row>
    <row r="88" spans="1:11" x14ac:dyDescent="0.25">
      <c r="A88">
        <v>3087</v>
      </c>
      <c r="B88" t="s">
        <v>96</v>
      </c>
      <c r="C88" t="s">
        <v>213</v>
      </c>
      <c r="D88" t="s">
        <v>219</v>
      </c>
      <c r="E88" t="s">
        <v>307</v>
      </c>
      <c r="G88" s="1">
        <v>4.07</v>
      </c>
      <c r="H88">
        <v>25</v>
      </c>
      <c r="I88">
        <v>2</v>
      </c>
      <c r="J88">
        <v>96.99</v>
      </c>
      <c r="K88" t="str">
        <f t="shared" si="2"/>
        <v>Active</v>
      </c>
    </row>
    <row r="89" spans="1:11" x14ac:dyDescent="0.25">
      <c r="A89">
        <v>3088</v>
      </c>
      <c r="B89" t="s">
        <v>97</v>
      </c>
      <c r="C89" t="s">
        <v>213</v>
      </c>
      <c r="D89" t="s">
        <v>219</v>
      </c>
      <c r="E89" t="s">
        <v>308</v>
      </c>
      <c r="G89" s="1">
        <v>2.94</v>
      </c>
      <c r="H89">
        <v>28</v>
      </c>
      <c r="I89">
        <v>4</v>
      </c>
      <c r="J89">
        <v>78.510000000000005</v>
      </c>
      <c r="K89" t="str">
        <f t="shared" si="2"/>
        <v>Active</v>
      </c>
    </row>
    <row r="90" spans="1:11" x14ac:dyDescent="0.25">
      <c r="A90">
        <v>3089</v>
      </c>
      <c r="B90" t="s">
        <v>98</v>
      </c>
      <c r="C90" t="s">
        <v>210</v>
      </c>
      <c r="D90" t="s">
        <v>216</v>
      </c>
      <c r="E90" t="s">
        <v>235</v>
      </c>
      <c r="F90" t="s">
        <v>431</v>
      </c>
      <c r="G90" s="1">
        <v>0.7</v>
      </c>
      <c r="H90">
        <v>12</v>
      </c>
      <c r="I90">
        <v>3</v>
      </c>
      <c r="J90">
        <v>72.84</v>
      </c>
      <c r="K90" t="str">
        <f t="shared" si="2"/>
        <v>Inactive</v>
      </c>
    </row>
    <row r="91" spans="1:11" x14ac:dyDescent="0.25">
      <c r="A91">
        <v>3090</v>
      </c>
      <c r="B91" t="s">
        <v>99</v>
      </c>
      <c r="C91" t="s">
        <v>212</v>
      </c>
      <c r="D91" t="s">
        <v>218</v>
      </c>
      <c r="E91" t="s">
        <v>309</v>
      </c>
      <c r="G91" s="1">
        <v>0.97</v>
      </c>
      <c r="H91">
        <v>9</v>
      </c>
      <c r="I91">
        <v>3</v>
      </c>
      <c r="J91">
        <v>71.11</v>
      </c>
      <c r="K91" t="str">
        <f t="shared" si="2"/>
        <v>Active</v>
      </c>
    </row>
    <row r="92" spans="1:11" x14ac:dyDescent="0.25">
      <c r="A92">
        <v>3091</v>
      </c>
      <c r="B92" t="s">
        <v>100</v>
      </c>
      <c r="C92" t="s">
        <v>213</v>
      </c>
      <c r="D92" t="s">
        <v>218</v>
      </c>
      <c r="E92" t="s">
        <v>310</v>
      </c>
      <c r="G92" s="1">
        <v>9.2899999999999991</v>
      </c>
      <c r="H92">
        <v>8</v>
      </c>
      <c r="I92">
        <v>4</v>
      </c>
      <c r="J92">
        <v>66.489999999999995</v>
      </c>
      <c r="K92" t="str">
        <f t="shared" si="2"/>
        <v>Active</v>
      </c>
    </row>
    <row r="93" spans="1:11" x14ac:dyDescent="0.25">
      <c r="A93">
        <v>3092</v>
      </c>
      <c r="B93" t="s">
        <v>101</v>
      </c>
      <c r="C93" t="s">
        <v>213</v>
      </c>
      <c r="D93" t="s">
        <v>216</v>
      </c>
      <c r="E93" t="s">
        <v>311</v>
      </c>
      <c r="F93" t="s">
        <v>432</v>
      </c>
      <c r="G93" s="1">
        <v>0.47</v>
      </c>
      <c r="H93">
        <v>25</v>
      </c>
      <c r="I93">
        <v>2</v>
      </c>
      <c r="J93">
        <v>76.569999999999993</v>
      </c>
      <c r="K93" t="str">
        <f t="shared" si="2"/>
        <v>Inactive</v>
      </c>
    </row>
    <row r="94" spans="1:11" x14ac:dyDescent="0.25">
      <c r="A94">
        <v>3093</v>
      </c>
      <c r="B94" t="s">
        <v>102</v>
      </c>
      <c r="C94" t="s">
        <v>211</v>
      </c>
      <c r="D94" t="s">
        <v>217</v>
      </c>
      <c r="E94" t="s">
        <v>312</v>
      </c>
      <c r="G94" s="1">
        <v>9.09</v>
      </c>
      <c r="H94">
        <v>38</v>
      </c>
      <c r="I94">
        <v>2</v>
      </c>
      <c r="J94">
        <v>93.34</v>
      </c>
      <c r="K94" t="str">
        <f t="shared" si="2"/>
        <v>Active</v>
      </c>
    </row>
    <row r="95" spans="1:11" x14ac:dyDescent="0.25">
      <c r="A95">
        <v>3094</v>
      </c>
      <c r="B95" t="s">
        <v>103</v>
      </c>
      <c r="C95" t="s">
        <v>213</v>
      </c>
      <c r="D95" t="s">
        <v>218</v>
      </c>
      <c r="E95" t="s">
        <v>313</v>
      </c>
      <c r="G95" s="1">
        <v>5.3</v>
      </c>
      <c r="H95">
        <v>20</v>
      </c>
      <c r="I95">
        <v>4</v>
      </c>
      <c r="J95">
        <v>75.739999999999995</v>
      </c>
      <c r="K95" t="str">
        <f t="shared" si="2"/>
        <v>Active</v>
      </c>
    </row>
    <row r="96" spans="1:11" x14ac:dyDescent="0.25">
      <c r="A96">
        <v>3095</v>
      </c>
      <c r="B96" t="s">
        <v>104</v>
      </c>
      <c r="C96" t="s">
        <v>211</v>
      </c>
      <c r="D96" t="s">
        <v>217</v>
      </c>
      <c r="E96" t="s">
        <v>314</v>
      </c>
      <c r="G96" s="1">
        <v>3.01</v>
      </c>
      <c r="H96">
        <v>13</v>
      </c>
      <c r="I96">
        <v>1</v>
      </c>
      <c r="J96">
        <v>59.9</v>
      </c>
      <c r="K96" t="str">
        <f t="shared" si="2"/>
        <v>Active</v>
      </c>
    </row>
    <row r="97" spans="1:11" x14ac:dyDescent="0.25">
      <c r="A97">
        <v>3096</v>
      </c>
      <c r="B97" t="s">
        <v>105</v>
      </c>
      <c r="C97" t="s">
        <v>210</v>
      </c>
      <c r="D97" t="s">
        <v>221</v>
      </c>
      <c r="E97" t="s">
        <v>315</v>
      </c>
      <c r="F97" t="s">
        <v>433</v>
      </c>
      <c r="G97" s="1">
        <v>1.68</v>
      </c>
      <c r="H97">
        <v>27</v>
      </c>
      <c r="I97">
        <v>2</v>
      </c>
      <c r="J97">
        <v>82.56</v>
      </c>
      <c r="K97" t="str">
        <f t="shared" si="2"/>
        <v>Inactive</v>
      </c>
    </row>
    <row r="98" spans="1:11" x14ac:dyDescent="0.25">
      <c r="A98">
        <v>3097</v>
      </c>
      <c r="B98" t="s">
        <v>106</v>
      </c>
      <c r="C98" t="s">
        <v>215</v>
      </c>
      <c r="D98" t="s">
        <v>219</v>
      </c>
      <c r="E98" t="s">
        <v>316</v>
      </c>
      <c r="G98" s="1">
        <v>7.1</v>
      </c>
      <c r="H98">
        <v>25</v>
      </c>
      <c r="I98">
        <v>3</v>
      </c>
      <c r="J98">
        <v>93.75</v>
      </c>
      <c r="K98" t="str">
        <f t="shared" ref="K98:K129" si="3">IF(ISBLANK(F98), "Active", "Inactive")</f>
        <v>Active</v>
      </c>
    </row>
    <row r="99" spans="1:11" x14ac:dyDescent="0.25">
      <c r="A99">
        <v>3098</v>
      </c>
      <c r="B99" t="s">
        <v>107</v>
      </c>
      <c r="C99" t="s">
        <v>214</v>
      </c>
      <c r="D99" t="s">
        <v>219</v>
      </c>
      <c r="E99" t="s">
        <v>317</v>
      </c>
      <c r="F99" t="s">
        <v>434</v>
      </c>
      <c r="G99" s="1">
        <v>7.42</v>
      </c>
      <c r="H99">
        <v>20</v>
      </c>
      <c r="I99">
        <v>3</v>
      </c>
      <c r="J99">
        <v>67.22</v>
      </c>
      <c r="K99" t="str">
        <f t="shared" si="3"/>
        <v>Inactive</v>
      </c>
    </row>
    <row r="100" spans="1:11" x14ac:dyDescent="0.25">
      <c r="A100">
        <v>3099</v>
      </c>
      <c r="B100" t="s">
        <v>108</v>
      </c>
      <c r="C100" t="s">
        <v>215</v>
      </c>
      <c r="D100" t="s">
        <v>217</v>
      </c>
      <c r="E100" t="s">
        <v>318</v>
      </c>
      <c r="G100" s="1">
        <v>6.14</v>
      </c>
      <c r="H100">
        <v>17</v>
      </c>
      <c r="I100">
        <v>3</v>
      </c>
      <c r="J100">
        <v>69.19</v>
      </c>
      <c r="K100" t="str">
        <f t="shared" si="3"/>
        <v>Active</v>
      </c>
    </row>
    <row r="101" spans="1:11" x14ac:dyDescent="0.25">
      <c r="A101">
        <v>3100</v>
      </c>
      <c r="B101" t="s">
        <v>109</v>
      </c>
      <c r="C101" t="s">
        <v>211</v>
      </c>
      <c r="D101" t="s">
        <v>217</v>
      </c>
      <c r="E101" t="s">
        <v>319</v>
      </c>
      <c r="G101" s="1">
        <v>3.84</v>
      </c>
      <c r="H101">
        <v>25</v>
      </c>
      <c r="I101">
        <v>1</v>
      </c>
      <c r="J101">
        <v>71.489999999999995</v>
      </c>
      <c r="K101" t="str">
        <f t="shared" si="3"/>
        <v>Active</v>
      </c>
    </row>
    <row r="102" spans="1:11" x14ac:dyDescent="0.25">
      <c r="A102">
        <v>3101</v>
      </c>
      <c r="B102" t="s">
        <v>110</v>
      </c>
      <c r="C102" t="s">
        <v>214</v>
      </c>
      <c r="D102" t="s">
        <v>216</v>
      </c>
      <c r="E102" t="s">
        <v>320</v>
      </c>
      <c r="G102" s="1">
        <v>7.73</v>
      </c>
      <c r="H102">
        <v>1</v>
      </c>
      <c r="I102">
        <v>2</v>
      </c>
      <c r="J102">
        <v>60.52</v>
      </c>
      <c r="K102" t="str">
        <f t="shared" si="3"/>
        <v>Active</v>
      </c>
    </row>
    <row r="103" spans="1:11" x14ac:dyDescent="0.25">
      <c r="A103">
        <v>3102</v>
      </c>
      <c r="B103" t="s">
        <v>111</v>
      </c>
      <c r="C103" t="s">
        <v>215</v>
      </c>
      <c r="D103" t="s">
        <v>219</v>
      </c>
      <c r="E103" t="s">
        <v>321</v>
      </c>
      <c r="G103" s="1">
        <v>0.38</v>
      </c>
      <c r="H103">
        <v>37</v>
      </c>
      <c r="I103">
        <v>2</v>
      </c>
      <c r="J103">
        <v>90.75</v>
      </c>
      <c r="K103" t="str">
        <f t="shared" si="3"/>
        <v>Active</v>
      </c>
    </row>
    <row r="104" spans="1:11" x14ac:dyDescent="0.25">
      <c r="A104">
        <v>3103</v>
      </c>
      <c r="B104" t="s">
        <v>112</v>
      </c>
      <c r="C104" t="s">
        <v>215</v>
      </c>
      <c r="D104" t="s">
        <v>219</v>
      </c>
      <c r="E104" t="s">
        <v>322</v>
      </c>
      <c r="G104" s="1">
        <v>7.58</v>
      </c>
      <c r="H104">
        <v>3</v>
      </c>
      <c r="I104">
        <v>1</v>
      </c>
      <c r="J104">
        <v>97.72</v>
      </c>
      <c r="K104" t="str">
        <f t="shared" si="3"/>
        <v>Active</v>
      </c>
    </row>
    <row r="105" spans="1:11" x14ac:dyDescent="0.25">
      <c r="A105">
        <v>3104</v>
      </c>
      <c r="B105" t="s">
        <v>113</v>
      </c>
      <c r="C105" t="s">
        <v>210</v>
      </c>
      <c r="D105" t="s">
        <v>219</v>
      </c>
      <c r="E105" t="s">
        <v>323</v>
      </c>
      <c r="G105" s="1">
        <v>7.13</v>
      </c>
      <c r="H105">
        <v>25</v>
      </c>
      <c r="I105">
        <v>4</v>
      </c>
      <c r="J105">
        <v>58.21</v>
      </c>
      <c r="K105" t="str">
        <f t="shared" si="3"/>
        <v>Active</v>
      </c>
    </row>
    <row r="106" spans="1:11" x14ac:dyDescent="0.25">
      <c r="A106">
        <v>3105</v>
      </c>
      <c r="B106" t="s">
        <v>114</v>
      </c>
      <c r="C106" t="s">
        <v>214</v>
      </c>
      <c r="D106" t="s">
        <v>220</v>
      </c>
      <c r="E106" t="s">
        <v>324</v>
      </c>
      <c r="G106" s="1">
        <v>8.2200000000000006</v>
      </c>
      <c r="H106">
        <v>22</v>
      </c>
      <c r="I106">
        <v>2</v>
      </c>
      <c r="J106">
        <v>74.040000000000006</v>
      </c>
      <c r="K106" t="str">
        <f t="shared" si="3"/>
        <v>Active</v>
      </c>
    </row>
    <row r="107" spans="1:11" x14ac:dyDescent="0.25">
      <c r="A107">
        <v>3106</v>
      </c>
      <c r="B107" t="s">
        <v>115</v>
      </c>
      <c r="C107" t="s">
        <v>213</v>
      </c>
      <c r="D107" t="s">
        <v>221</v>
      </c>
      <c r="E107" t="s">
        <v>325</v>
      </c>
      <c r="G107" s="1">
        <v>2.61</v>
      </c>
      <c r="H107">
        <v>27</v>
      </c>
      <c r="I107">
        <v>4</v>
      </c>
      <c r="J107">
        <v>50.9</v>
      </c>
      <c r="K107" t="str">
        <f t="shared" si="3"/>
        <v>Active</v>
      </c>
    </row>
    <row r="108" spans="1:11" x14ac:dyDescent="0.25">
      <c r="A108">
        <v>3107</v>
      </c>
      <c r="B108" t="s">
        <v>116</v>
      </c>
      <c r="C108" t="s">
        <v>214</v>
      </c>
      <c r="D108" t="s">
        <v>218</v>
      </c>
      <c r="E108" t="s">
        <v>326</v>
      </c>
      <c r="G108" s="1">
        <v>6.85</v>
      </c>
      <c r="H108">
        <v>0</v>
      </c>
      <c r="I108">
        <v>1</v>
      </c>
      <c r="J108">
        <v>66.59</v>
      </c>
      <c r="K108" t="str">
        <f t="shared" si="3"/>
        <v>Active</v>
      </c>
    </row>
    <row r="109" spans="1:11" x14ac:dyDescent="0.25">
      <c r="A109">
        <v>3108</v>
      </c>
      <c r="B109" t="s">
        <v>117</v>
      </c>
      <c r="C109" t="s">
        <v>210</v>
      </c>
      <c r="D109" t="s">
        <v>221</v>
      </c>
      <c r="E109" t="s">
        <v>327</v>
      </c>
      <c r="G109" s="1">
        <v>5.24</v>
      </c>
      <c r="H109">
        <v>34</v>
      </c>
      <c r="I109">
        <v>4</v>
      </c>
      <c r="J109">
        <v>53.7</v>
      </c>
      <c r="K109" t="str">
        <f t="shared" si="3"/>
        <v>Active</v>
      </c>
    </row>
    <row r="110" spans="1:11" x14ac:dyDescent="0.25">
      <c r="A110">
        <v>3109</v>
      </c>
      <c r="B110" t="s">
        <v>118</v>
      </c>
      <c r="C110" t="s">
        <v>214</v>
      </c>
      <c r="D110" t="s">
        <v>219</v>
      </c>
      <c r="E110" t="s">
        <v>328</v>
      </c>
      <c r="G110" s="1">
        <v>1.32</v>
      </c>
      <c r="H110">
        <v>26</v>
      </c>
      <c r="I110">
        <v>3</v>
      </c>
      <c r="J110">
        <v>61.25</v>
      </c>
      <c r="K110" t="str">
        <f t="shared" si="3"/>
        <v>Active</v>
      </c>
    </row>
    <row r="111" spans="1:11" x14ac:dyDescent="0.25">
      <c r="A111">
        <v>3110</v>
      </c>
      <c r="B111" t="s">
        <v>119</v>
      </c>
      <c r="C111" t="s">
        <v>210</v>
      </c>
      <c r="D111" t="s">
        <v>221</v>
      </c>
      <c r="E111" t="s">
        <v>329</v>
      </c>
      <c r="G111" s="1">
        <v>5.17</v>
      </c>
      <c r="H111">
        <v>29</v>
      </c>
      <c r="I111">
        <v>2</v>
      </c>
      <c r="J111">
        <v>65.69</v>
      </c>
      <c r="K111" t="str">
        <f t="shared" si="3"/>
        <v>Active</v>
      </c>
    </row>
    <row r="112" spans="1:11" x14ac:dyDescent="0.25">
      <c r="A112">
        <v>3111</v>
      </c>
      <c r="B112" t="s">
        <v>120</v>
      </c>
      <c r="C112" t="s">
        <v>214</v>
      </c>
      <c r="D112" t="s">
        <v>219</v>
      </c>
      <c r="E112" t="s">
        <v>330</v>
      </c>
      <c r="G112" s="1">
        <v>7.88</v>
      </c>
      <c r="H112">
        <v>17</v>
      </c>
      <c r="I112">
        <v>4</v>
      </c>
      <c r="J112">
        <v>52.83</v>
      </c>
      <c r="K112" t="str">
        <f t="shared" si="3"/>
        <v>Active</v>
      </c>
    </row>
    <row r="113" spans="1:11" x14ac:dyDescent="0.25">
      <c r="A113">
        <v>3112</v>
      </c>
      <c r="B113" t="s">
        <v>121</v>
      </c>
      <c r="C113" t="s">
        <v>212</v>
      </c>
      <c r="D113" t="s">
        <v>216</v>
      </c>
      <c r="E113" t="s">
        <v>331</v>
      </c>
      <c r="G113" s="1">
        <v>4.8899999999999997</v>
      </c>
      <c r="H113">
        <v>7</v>
      </c>
      <c r="I113">
        <v>3</v>
      </c>
      <c r="J113">
        <v>97.93</v>
      </c>
      <c r="K113" t="str">
        <f t="shared" si="3"/>
        <v>Active</v>
      </c>
    </row>
    <row r="114" spans="1:11" x14ac:dyDescent="0.25">
      <c r="A114">
        <v>3113</v>
      </c>
      <c r="B114" t="s">
        <v>122</v>
      </c>
      <c r="C114" t="s">
        <v>212</v>
      </c>
      <c r="D114" t="s">
        <v>221</v>
      </c>
      <c r="E114" t="s">
        <v>332</v>
      </c>
      <c r="G114" s="1">
        <v>0.47</v>
      </c>
      <c r="H114">
        <v>13</v>
      </c>
      <c r="I114">
        <v>3</v>
      </c>
      <c r="J114">
        <v>87.81</v>
      </c>
      <c r="K114" t="str">
        <f t="shared" si="3"/>
        <v>Active</v>
      </c>
    </row>
    <row r="115" spans="1:11" x14ac:dyDescent="0.25">
      <c r="A115">
        <v>3114</v>
      </c>
      <c r="B115" t="s">
        <v>123</v>
      </c>
      <c r="C115" t="s">
        <v>214</v>
      </c>
      <c r="D115" t="s">
        <v>221</v>
      </c>
      <c r="E115" t="s">
        <v>333</v>
      </c>
      <c r="G115" s="1">
        <v>2.89</v>
      </c>
      <c r="H115">
        <v>21</v>
      </c>
      <c r="I115">
        <v>1</v>
      </c>
      <c r="J115">
        <v>51.19</v>
      </c>
      <c r="K115" t="str">
        <f t="shared" si="3"/>
        <v>Active</v>
      </c>
    </row>
    <row r="116" spans="1:11" x14ac:dyDescent="0.25">
      <c r="A116">
        <v>3115</v>
      </c>
      <c r="B116" t="s">
        <v>124</v>
      </c>
      <c r="C116" t="s">
        <v>214</v>
      </c>
      <c r="D116" t="s">
        <v>221</v>
      </c>
      <c r="E116" t="s">
        <v>334</v>
      </c>
      <c r="F116" t="s">
        <v>435</v>
      </c>
      <c r="G116" s="1">
        <v>1.1299999999999999</v>
      </c>
      <c r="H116">
        <v>24</v>
      </c>
      <c r="I116">
        <v>2</v>
      </c>
      <c r="J116">
        <v>61.85</v>
      </c>
      <c r="K116" t="str">
        <f t="shared" si="3"/>
        <v>Inactive</v>
      </c>
    </row>
    <row r="117" spans="1:11" x14ac:dyDescent="0.25">
      <c r="A117">
        <v>3116</v>
      </c>
      <c r="B117" t="s">
        <v>125</v>
      </c>
      <c r="C117" t="s">
        <v>213</v>
      </c>
      <c r="D117" t="s">
        <v>220</v>
      </c>
      <c r="E117" t="s">
        <v>335</v>
      </c>
      <c r="G117" s="1">
        <v>6.02</v>
      </c>
      <c r="H117">
        <v>35</v>
      </c>
      <c r="I117">
        <v>1</v>
      </c>
      <c r="J117">
        <v>77.569999999999993</v>
      </c>
      <c r="K117" t="str">
        <f t="shared" si="3"/>
        <v>Active</v>
      </c>
    </row>
    <row r="118" spans="1:11" x14ac:dyDescent="0.25">
      <c r="A118">
        <v>3117</v>
      </c>
      <c r="B118" t="s">
        <v>126</v>
      </c>
      <c r="C118" t="s">
        <v>213</v>
      </c>
      <c r="D118" t="s">
        <v>217</v>
      </c>
      <c r="E118" t="s">
        <v>336</v>
      </c>
      <c r="G118" s="1">
        <v>5.56</v>
      </c>
      <c r="H118">
        <v>26</v>
      </c>
      <c r="I118">
        <v>2</v>
      </c>
      <c r="J118">
        <v>73.86</v>
      </c>
      <c r="K118" t="str">
        <f t="shared" si="3"/>
        <v>Active</v>
      </c>
    </row>
    <row r="119" spans="1:11" x14ac:dyDescent="0.25">
      <c r="A119">
        <v>3118</v>
      </c>
      <c r="B119" t="s">
        <v>127</v>
      </c>
      <c r="C119" t="s">
        <v>213</v>
      </c>
      <c r="D119" t="s">
        <v>220</v>
      </c>
      <c r="E119" t="s">
        <v>337</v>
      </c>
      <c r="G119" s="1">
        <v>5.73</v>
      </c>
      <c r="H119">
        <v>30</v>
      </c>
      <c r="I119">
        <v>4</v>
      </c>
      <c r="J119">
        <v>56.42</v>
      </c>
      <c r="K119" t="str">
        <f t="shared" si="3"/>
        <v>Active</v>
      </c>
    </row>
    <row r="120" spans="1:11" x14ac:dyDescent="0.25">
      <c r="A120">
        <v>3119</v>
      </c>
      <c r="B120" t="s">
        <v>128</v>
      </c>
      <c r="C120" t="s">
        <v>214</v>
      </c>
      <c r="D120" t="s">
        <v>216</v>
      </c>
      <c r="E120" t="s">
        <v>338</v>
      </c>
      <c r="F120" t="s">
        <v>436</v>
      </c>
      <c r="G120" s="1">
        <v>1.08</v>
      </c>
      <c r="H120">
        <v>12</v>
      </c>
      <c r="I120">
        <v>3</v>
      </c>
      <c r="J120">
        <v>57.83</v>
      </c>
      <c r="K120" t="str">
        <f t="shared" si="3"/>
        <v>Inactive</v>
      </c>
    </row>
    <row r="121" spans="1:11" x14ac:dyDescent="0.25">
      <c r="A121">
        <v>3120</v>
      </c>
      <c r="B121" t="s">
        <v>129</v>
      </c>
      <c r="C121" t="s">
        <v>214</v>
      </c>
      <c r="D121" t="s">
        <v>217</v>
      </c>
      <c r="E121" t="s">
        <v>339</v>
      </c>
      <c r="G121" s="1">
        <v>4.09</v>
      </c>
      <c r="H121">
        <v>19</v>
      </c>
      <c r="I121">
        <v>4</v>
      </c>
      <c r="J121">
        <v>56.19</v>
      </c>
      <c r="K121" t="str">
        <f t="shared" si="3"/>
        <v>Active</v>
      </c>
    </row>
    <row r="122" spans="1:11" x14ac:dyDescent="0.25">
      <c r="A122">
        <v>3121</v>
      </c>
      <c r="B122" t="s">
        <v>130</v>
      </c>
      <c r="C122" t="s">
        <v>212</v>
      </c>
      <c r="D122" t="s">
        <v>216</v>
      </c>
      <c r="E122" t="s">
        <v>340</v>
      </c>
      <c r="G122" s="1">
        <v>5.67</v>
      </c>
      <c r="H122">
        <v>6</v>
      </c>
      <c r="I122">
        <v>4</v>
      </c>
      <c r="J122">
        <v>59.27</v>
      </c>
      <c r="K122" t="str">
        <f t="shared" si="3"/>
        <v>Active</v>
      </c>
    </row>
    <row r="123" spans="1:11" x14ac:dyDescent="0.25">
      <c r="A123">
        <v>3122</v>
      </c>
      <c r="B123" t="s">
        <v>131</v>
      </c>
      <c r="C123" t="s">
        <v>213</v>
      </c>
      <c r="D123" t="s">
        <v>219</v>
      </c>
      <c r="E123" t="s">
        <v>341</v>
      </c>
      <c r="G123" s="1">
        <v>3.7</v>
      </c>
      <c r="H123">
        <v>28</v>
      </c>
      <c r="I123">
        <v>4</v>
      </c>
      <c r="J123">
        <v>69.98</v>
      </c>
      <c r="K123" t="str">
        <f t="shared" si="3"/>
        <v>Active</v>
      </c>
    </row>
    <row r="124" spans="1:11" x14ac:dyDescent="0.25">
      <c r="A124">
        <v>3123</v>
      </c>
      <c r="B124" t="s">
        <v>132</v>
      </c>
      <c r="C124" t="s">
        <v>215</v>
      </c>
      <c r="D124" t="s">
        <v>221</v>
      </c>
      <c r="E124" t="s">
        <v>342</v>
      </c>
      <c r="G124" s="1">
        <v>9.42</v>
      </c>
      <c r="H124">
        <v>35</v>
      </c>
      <c r="I124">
        <v>4</v>
      </c>
      <c r="J124">
        <v>60.85</v>
      </c>
      <c r="K124" t="str">
        <f t="shared" si="3"/>
        <v>Active</v>
      </c>
    </row>
    <row r="125" spans="1:11" x14ac:dyDescent="0.25">
      <c r="A125">
        <v>3124</v>
      </c>
      <c r="B125" t="s">
        <v>133</v>
      </c>
      <c r="C125" t="s">
        <v>213</v>
      </c>
      <c r="D125" t="s">
        <v>221</v>
      </c>
      <c r="E125" t="s">
        <v>343</v>
      </c>
      <c r="G125" s="1">
        <v>5.07</v>
      </c>
      <c r="H125">
        <v>26</v>
      </c>
      <c r="I125">
        <v>3</v>
      </c>
      <c r="J125">
        <v>77.88</v>
      </c>
      <c r="K125" t="str">
        <f t="shared" si="3"/>
        <v>Active</v>
      </c>
    </row>
    <row r="126" spans="1:11" x14ac:dyDescent="0.25">
      <c r="A126">
        <v>3125</v>
      </c>
      <c r="B126" t="s">
        <v>134</v>
      </c>
      <c r="C126" t="s">
        <v>215</v>
      </c>
      <c r="D126" t="s">
        <v>221</v>
      </c>
      <c r="E126" t="s">
        <v>344</v>
      </c>
      <c r="F126" t="s">
        <v>437</v>
      </c>
      <c r="G126" s="1">
        <v>0.14000000000000001</v>
      </c>
      <c r="H126">
        <v>3</v>
      </c>
      <c r="I126">
        <v>3</v>
      </c>
      <c r="J126">
        <v>82.32</v>
      </c>
      <c r="K126" t="str">
        <f t="shared" si="3"/>
        <v>Inactive</v>
      </c>
    </row>
    <row r="127" spans="1:11" x14ac:dyDescent="0.25">
      <c r="A127">
        <v>3126</v>
      </c>
      <c r="B127" t="s">
        <v>135</v>
      </c>
      <c r="C127" t="s">
        <v>215</v>
      </c>
      <c r="D127" t="s">
        <v>217</v>
      </c>
      <c r="E127" t="s">
        <v>345</v>
      </c>
      <c r="G127" s="1">
        <v>8.4700000000000006</v>
      </c>
      <c r="H127">
        <v>10</v>
      </c>
      <c r="I127">
        <v>3</v>
      </c>
      <c r="J127">
        <v>69.64</v>
      </c>
      <c r="K127" t="str">
        <f t="shared" si="3"/>
        <v>Active</v>
      </c>
    </row>
    <row r="128" spans="1:11" x14ac:dyDescent="0.25">
      <c r="A128">
        <v>3127</v>
      </c>
      <c r="B128" t="s">
        <v>136</v>
      </c>
      <c r="C128" t="s">
        <v>211</v>
      </c>
      <c r="D128" t="s">
        <v>216</v>
      </c>
      <c r="E128" t="s">
        <v>245</v>
      </c>
      <c r="G128" s="1">
        <v>9.1300000000000008</v>
      </c>
      <c r="H128">
        <v>33</v>
      </c>
      <c r="I128">
        <v>3</v>
      </c>
      <c r="J128">
        <v>74.16</v>
      </c>
      <c r="K128" t="str">
        <f t="shared" si="3"/>
        <v>Active</v>
      </c>
    </row>
    <row r="129" spans="1:11" x14ac:dyDescent="0.25">
      <c r="A129">
        <v>3128</v>
      </c>
      <c r="B129" t="s">
        <v>137</v>
      </c>
      <c r="C129" t="s">
        <v>213</v>
      </c>
      <c r="D129" t="s">
        <v>219</v>
      </c>
      <c r="E129" t="s">
        <v>346</v>
      </c>
      <c r="F129" t="s">
        <v>438</v>
      </c>
      <c r="G129" s="1">
        <v>3.34</v>
      </c>
      <c r="H129">
        <v>26</v>
      </c>
      <c r="I129">
        <v>2</v>
      </c>
      <c r="J129">
        <v>89.36</v>
      </c>
      <c r="K129" t="str">
        <f t="shared" si="3"/>
        <v>Inactive</v>
      </c>
    </row>
    <row r="130" spans="1:11" x14ac:dyDescent="0.25">
      <c r="A130">
        <v>3129</v>
      </c>
      <c r="B130" t="s">
        <v>138</v>
      </c>
      <c r="C130" t="s">
        <v>212</v>
      </c>
      <c r="D130" t="s">
        <v>219</v>
      </c>
      <c r="E130" t="s">
        <v>347</v>
      </c>
      <c r="G130" s="1">
        <v>0.16</v>
      </c>
      <c r="H130">
        <v>10</v>
      </c>
      <c r="I130">
        <v>1</v>
      </c>
      <c r="J130">
        <v>50.7</v>
      </c>
      <c r="K130" t="str">
        <f t="shared" ref="K130:K161" si="4">IF(ISBLANK(F130), "Active", "Inactive")</f>
        <v>Active</v>
      </c>
    </row>
    <row r="131" spans="1:11" x14ac:dyDescent="0.25">
      <c r="A131">
        <v>3130</v>
      </c>
      <c r="B131" t="s">
        <v>139</v>
      </c>
      <c r="C131" t="s">
        <v>212</v>
      </c>
      <c r="D131" t="s">
        <v>217</v>
      </c>
      <c r="E131" t="s">
        <v>348</v>
      </c>
      <c r="G131" s="1">
        <v>4.43</v>
      </c>
      <c r="H131">
        <v>10</v>
      </c>
      <c r="I131">
        <v>1</v>
      </c>
      <c r="J131">
        <v>96.35</v>
      </c>
      <c r="K131" t="str">
        <f t="shared" si="4"/>
        <v>Active</v>
      </c>
    </row>
    <row r="132" spans="1:11" x14ac:dyDescent="0.25">
      <c r="A132">
        <v>3131</v>
      </c>
      <c r="B132" t="s">
        <v>140</v>
      </c>
      <c r="C132" t="s">
        <v>211</v>
      </c>
      <c r="D132" t="s">
        <v>220</v>
      </c>
      <c r="E132" t="s">
        <v>349</v>
      </c>
      <c r="G132" s="1">
        <v>4.37</v>
      </c>
      <c r="H132">
        <v>36</v>
      </c>
      <c r="I132">
        <v>1</v>
      </c>
      <c r="J132">
        <v>54.74</v>
      </c>
      <c r="K132" t="str">
        <f t="shared" si="4"/>
        <v>Active</v>
      </c>
    </row>
    <row r="133" spans="1:11" x14ac:dyDescent="0.25">
      <c r="A133">
        <v>3132</v>
      </c>
      <c r="B133" t="s">
        <v>141</v>
      </c>
      <c r="C133" t="s">
        <v>214</v>
      </c>
      <c r="D133" t="s">
        <v>219</v>
      </c>
      <c r="E133" t="s">
        <v>350</v>
      </c>
      <c r="G133" s="1">
        <v>1.31</v>
      </c>
      <c r="H133">
        <v>32</v>
      </c>
      <c r="I133">
        <v>4</v>
      </c>
      <c r="J133">
        <v>78.989999999999995</v>
      </c>
      <c r="K133" t="str">
        <f t="shared" si="4"/>
        <v>Active</v>
      </c>
    </row>
    <row r="134" spans="1:11" x14ac:dyDescent="0.25">
      <c r="A134">
        <v>3133</v>
      </c>
      <c r="B134" t="s">
        <v>142</v>
      </c>
      <c r="C134" t="s">
        <v>215</v>
      </c>
      <c r="D134" t="s">
        <v>216</v>
      </c>
      <c r="E134" t="s">
        <v>351</v>
      </c>
      <c r="G134" s="1">
        <v>5.19</v>
      </c>
      <c r="H134">
        <v>17</v>
      </c>
      <c r="I134">
        <v>1</v>
      </c>
      <c r="J134">
        <v>75.290000000000006</v>
      </c>
      <c r="K134" t="str">
        <f t="shared" si="4"/>
        <v>Active</v>
      </c>
    </row>
    <row r="135" spans="1:11" x14ac:dyDescent="0.25">
      <c r="A135">
        <v>3134</v>
      </c>
      <c r="B135" t="s">
        <v>143</v>
      </c>
      <c r="C135" t="s">
        <v>212</v>
      </c>
      <c r="D135" t="s">
        <v>220</v>
      </c>
      <c r="E135" t="s">
        <v>352</v>
      </c>
      <c r="G135" s="1">
        <v>2.57</v>
      </c>
      <c r="H135">
        <v>13</v>
      </c>
      <c r="I135">
        <v>4</v>
      </c>
      <c r="J135">
        <v>77.89</v>
      </c>
      <c r="K135" t="str">
        <f t="shared" si="4"/>
        <v>Active</v>
      </c>
    </row>
    <row r="136" spans="1:11" x14ac:dyDescent="0.25">
      <c r="A136">
        <v>3135</v>
      </c>
      <c r="B136" t="s">
        <v>144</v>
      </c>
      <c r="C136" t="s">
        <v>212</v>
      </c>
      <c r="D136" t="s">
        <v>219</v>
      </c>
      <c r="E136" t="s">
        <v>353</v>
      </c>
      <c r="G136" s="1">
        <v>3.34</v>
      </c>
      <c r="H136">
        <v>2</v>
      </c>
      <c r="I136">
        <v>3</v>
      </c>
      <c r="J136">
        <v>78.650000000000006</v>
      </c>
      <c r="K136" t="str">
        <f t="shared" si="4"/>
        <v>Active</v>
      </c>
    </row>
    <row r="137" spans="1:11" x14ac:dyDescent="0.25">
      <c r="A137">
        <v>3136</v>
      </c>
      <c r="B137" t="s">
        <v>145</v>
      </c>
      <c r="C137" t="s">
        <v>213</v>
      </c>
      <c r="D137" t="s">
        <v>219</v>
      </c>
      <c r="E137" t="s">
        <v>354</v>
      </c>
      <c r="G137" s="1">
        <v>5.87</v>
      </c>
      <c r="H137">
        <v>19</v>
      </c>
      <c r="I137">
        <v>1</v>
      </c>
      <c r="J137">
        <v>97.13</v>
      </c>
      <c r="K137" t="str">
        <f t="shared" si="4"/>
        <v>Active</v>
      </c>
    </row>
    <row r="138" spans="1:11" x14ac:dyDescent="0.25">
      <c r="A138">
        <v>3137</v>
      </c>
      <c r="B138" t="s">
        <v>146</v>
      </c>
      <c r="C138" t="s">
        <v>210</v>
      </c>
      <c r="D138" t="s">
        <v>218</v>
      </c>
      <c r="E138" t="s">
        <v>355</v>
      </c>
      <c r="G138" s="1">
        <v>1.23</v>
      </c>
      <c r="H138">
        <v>27</v>
      </c>
      <c r="I138">
        <v>2</v>
      </c>
      <c r="J138">
        <v>67.38</v>
      </c>
      <c r="K138" t="str">
        <f t="shared" si="4"/>
        <v>Active</v>
      </c>
    </row>
    <row r="139" spans="1:11" x14ac:dyDescent="0.25">
      <c r="A139">
        <v>3138</v>
      </c>
      <c r="B139" t="s">
        <v>147</v>
      </c>
      <c r="C139" t="s">
        <v>210</v>
      </c>
      <c r="D139" t="s">
        <v>218</v>
      </c>
      <c r="E139" t="s">
        <v>356</v>
      </c>
      <c r="F139" t="s">
        <v>439</v>
      </c>
      <c r="G139" s="1">
        <v>6.72</v>
      </c>
      <c r="H139">
        <v>39</v>
      </c>
      <c r="I139">
        <v>4</v>
      </c>
      <c r="J139">
        <v>99.47</v>
      </c>
      <c r="K139" t="str">
        <f t="shared" si="4"/>
        <v>Inactive</v>
      </c>
    </row>
    <row r="140" spans="1:11" x14ac:dyDescent="0.25">
      <c r="A140">
        <v>3139</v>
      </c>
      <c r="B140" t="s">
        <v>148</v>
      </c>
      <c r="C140" t="s">
        <v>212</v>
      </c>
      <c r="D140" t="s">
        <v>220</v>
      </c>
      <c r="E140" t="s">
        <v>357</v>
      </c>
      <c r="G140" s="1">
        <v>4.8499999999999996</v>
      </c>
      <c r="H140">
        <v>6</v>
      </c>
      <c r="I140">
        <v>2</v>
      </c>
      <c r="J140">
        <v>92.09</v>
      </c>
      <c r="K140" t="str">
        <f t="shared" si="4"/>
        <v>Active</v>
      </c>
    </row>
    <row r="141" spans="1:11" x14ac:dyDescent="0.25">
      <c r="A141">
        <v>3140</v>
      </c>
      <c r="B141" t="s">
        <v>149</v>
      </c>
      <c r="C141" t="s">
        <v>214</v>
      </c>
      <c r="D141" t="s">
        <v>219</v>
      </c>
      <c r="E141" t="s">
        <v>358</v>
      </c>
      <c r="F141" t="s">
        <v>440</v>
      </c>
      <c r="G141" s="1">
        <v>1.44</v>
      </c>
      <c r="H141">
        <v>30</v>
      </c>
      <c r="I141">
        <v>4</v>
      </c>
      <c r="J141">
        <v>92.37</v>
      </c>
      <c r="K141" t="str">
        <f t="shared" si="4"/>
        <v>Inactive</v>
      </c>
    </row>
    <row r="142" spans="1:11" x14ac:dyDescent="0.25">
      <c r="A142">
        <v>3141</v>
      </c>
      <c r="B142" t="s">
        <v>150</v>
      </c>
      <c r="C142" t="s">
        <v>210</v>
      </c>
      <c r="D142" t="s">
        <v>221</v>
      </c>
      <c r="E142" t="s">
        <v>359</v>
      </c>
      <c r="G142" s="1">
        <v>3.2</v>
      </c>
      <c r="H142">
        <v>37</v>
      </c>
      <c r="I142">
        <v>2</v>
      </c>
      <c r="J142">
        <v>62.67</v>
      </c>
      <c r="K142" t="str">
        <f t="shared" si="4"/>
        <v>Active</v>
      </c>
    </row>
    <row r="143" spans="1:11" x14ac:dyDescent="0.25">
      <c r="A143">
        <v>3142</v>
      </c>
      <c r="B143" t="s">
        <v>151</v>
      </c>
      <c r="C143" t="s">
        <v>215</v>
      </c>
      <c r="D143" t="s">
        <v>216</v>
      </c>
      <c r="E143" t="s">
        <v>360</v>
      </c>
      <c r="G143" s="1">
        <v>9.15</v>
      </c>
      <c r="H143">
        <v>16</v>
      </c>
      <c r="I143">
        <v>3</v>
      </c>
      <c r="J143">
        <v>86.27</v>
      </c>
      <c r="K143" t="str">
        <f t="shared" si="4"/>
        <v>Active</v>
      </c>
    </row>
    <row r="144" spans="1:11" x14ac:dyDescent="0.25">
      <c r="A144">
        <v>3143</v>
      </c>
      <c r="B144" t="s">
        <v>152</v>
      </c>
      <c r="C144" t="s">
        <v>212</v>
      </c>
      <c r="D144" t="s">
        <v>218</v>
      </c>
      <c r="E144" t="s">
        <v>361</v>
      </c>
      <c r="G144" s="1">
        <v>9.2899999999999991</v>
      </c>
      <c r="H144">
        <v>33</v>
      </c>
      <c r="I144">
        <v>2</v>
      </c>
      <c r="J144">
        <v>89.55</v>
      </c>
      <c r="K144" t="str">
        <f t="shared" si="4"/>
        <v>Active</v>
      </c>
    </row>
    <row r="145" spans="1:11" x14ac:dyDescent="0.25">
      <c r="A145">
        <v>3144</v>
      </c>
      <c r="B145" t="s">
        <v>153</v>
      </c>
      <c r="C145" t="s">
        <v>214</v>
      </c>
      <c r="D145" t="s">
        <v>221</v>
      </c>
      <c r="E145" t="s">
        <v>307</v>
      </c>
      <c r="G145" s="1">
        <v>4.46</v>
      </c>
      <c r="H145">
        <v>21</v>
      </c>
      <c r="I145">
        <v>1</v>
      </c>
      <c r="J145">
        <v>72.900000000000006</v>
      </c>
      <c r="K145" t="str">
        <f t="shared" si="4"/>
        <v>Active</v>
      </c>
    </row>
    <row r="146" spans="1:11" x14ac:dyDescent="0.25">
      <c r="A146">
        <v>3145</v>
      </c>
      <c r="B146" t="s">
        <v>154</v>
      </c>
      <c r="C146" t="s">
        <v>210</v>
      </c>
      <c r="D146" t="s">
        <v>216</v>
      </c>
      <c r="E146" t="s">
        <v>362</v>
      </c>
      <c r="G146" s="1">
        <v>8.89</v>
      </c>
      <c r="H146">
        <v>34</v>
      </c>
      <c r="I146">
        <v>3</v>
      </c>
      <c r="J146">
        <v>80.53</v>
      </c>
      <c r="K146" t="str">
        <f t="shared" si="4"/>
        <v>Active</v>
      </c>
    </row>
    <row r="147" spans="1:11" x14ac:dyDescent="0.25">
      <c r="A147">
        <v>3146</v>
      </c>
      <c r="B147" t="s">
        <v>155</v>
      </c>
      <c r="C147" t="s">
        <v>215</v>
      </c>
      <c r="D147" t="s">
        <v>221</v>
      </c>
      <c r="E147" t="s">
        <v>363</v>
      </c>
      <c r="F147" t="s">
        <v>441</v>
      </c>
      <c r="G147" s="1">
        <v>9.08</v>
      </c>
      <c r="H147">
        <v>18</v>
      </c>
      <c r="I147">
        <v>4</v>
      </c>
      <c r="J147">
        <v>58.57</v>
      </c>
      <c r="K147" t="str">
        <f t="shared" si="4"/>
        <v>Inactive</v>
      </c>
    </row>
    <row r="148" spans="1:11" x14ac:dyDescent="0.25">
      <c r="A148">
        <v>3147</v>
      </c>
      <c r="B148" t="s">
        <v>156</v>
      </c>
      <c r="C148" t="s">
        <v>215</v>
      </c>
      <c r="D148" t="s">
        <v>218</v>
      </c>
      <c r="E148" t="s">
        <v>364</v>
      </c>
      <c r="G148" s="1">
        <v>9.3000000000000007</v>
      </c>
      <c r="H148">
        <v>27</v>
      </c>
      <c r="I148">
        <v>4</v>
      </c>
      <c r="J148">
        <v>76.540000000000006</v>
      </c>
      <c r="K148" t="str">
        <f t="shared" si="4"/>
        <v>Active</v>
      </c>
    </row>
    <row r="149" spans="1:11" x14ac:dyDescent="0.25">
      <c r="A149">
        <v>3148</v>
      </c>
      <c r="B149" t="s">
        <v>157</v>
      </c>
      <c r="C149" t="s">
        <v>213</v>
      </c>
      <c r="D149" t="s">
        <v>219</v>
      </c>
      <c r="E149" t="s">
        <v>365</v>
      </c>
      <c r="G149" s="1">
        <v>5.15</v>
      </c>
      <c r="H149">
        <v>20</v>
      </c>
      <c r="I149">
        <v>3</v>
      </c>
      <c r="J149">
        <v>57.37</v>
      </c>
      <c r="K149" t="str">
        <f t="shared" si="4"/>
        <v>Active</v>
      </c>
    </row>
    <row r="150" spans="1:11" x14ac:dyDescent="0.25">
      <c r="A150">
        <v>3149</v>
      </c>
      <c r="B150" t="s">
        <v>158</v>
      </c>
      <c r="C150" t="s">
        <v>211</v>
      </c>
      <c r="D150" t="s">
        <v>218</v>
      </c>
      <c r="E150" t="s">
        <v>366</v>
      </c>
      <c r="G150" s="1">
        <v>8.19</v>
      </c>
      <c r="H150">
        <v>3</v>
      </c>
      <c r="I150">
        <v>4</v>
      </c>
      <c r="J150">
        <v>88.75</v>
      </c>
      <c r="K150" t="str">
        <f t="shared" si="4"/>
        <v>Active</v>
      </c>
    </row>
    <row r="151" spans="1:11" x14ac:dyDescent="0.25">
      <c r="A151">
        <v>3150</v>
      </c>
      <c r="B151" t="s">
        <v>159</v>
      </c>
      <c r="C151" t="s">
        <v>214</v>
      </c>
      <c r="D151" t="s">
        <v>220</v>
      </c>
      <c r="E151" t="s">
        <v>367</v>
      </c>
      <c r="F151" t="s">
        <v>442</v>
      </c>
      <c r="G151" s="1">
        <v>6.08</v>
      </c>
      <c r="H151">
        <v>37</v>
      </c>
      <c r="I151">
        <v>2</v>
      </c>
      <c r="J151">
        <v>82.34</v>
      </c>
      <c r="K151" t="str">
        <f t="shared" si="4"/>
        <v>Inactive</v>
      </c>
    </row>
    <row r="152" spans="1:11" x14ac:dyDescent="0.25">
      <c r="A152">
        <v>3151</v>
      </c>
      <c r="B152" t="s">
        <v>160</v>
      </c>
      <c r="C152" t="s">
        <v>212</v>
      </c>
      <c r="D152" t="s">
        <v>218</v>
      </c>
      <c r="E152" t="s">
        <v>368</v>
      </c>
      <c r="F152" t="s">
        <v>443</v>
      </c>
      <c r="G152" s="1">
        <v>1.59</v>
      </c>
      <c r="H152">
        <v>35</v>
      </c>
      <c r="I152">
        <v>4</v>
      </c>
      <c r="J152">
        <v>85.92</v>
      </c>
      <c r="K152" t="str">
        <f t="shared" si="4"/>
        <v>Inactive</v>
      </c>
    </row>
    <row r="153" spans="1:11" x14ac:dyDescent="0.25">
      <c r="A153">
        <v>3152</v>
      </c>
      <c r="B153" t="s">
        <v>161</v>
      </c>
      <c r="C153" t="s">
        <v>211</v>
      </c>
      <c r="D153" t="s">
        <v>217</v>
      </c>
      <c r="E153" t="s">
        <v>369</v>
      </c>
      <c r="G153" s="1">
        <v>0.36</v>
      </c>
      <c r="H153">
        <v>19</v>
      </c>
      <c r="I153">
        <v>3</v>
      </c>
      <c r="J153">
        <v>72.39</v>
      </c>
      <c r="K153" t="str">
        <f t="shared" si="4"/>
        <v>Active</v>
      </c>
    </row>
    <row r="154" spans="1:11" x14ac:dyDescent="0.25">
      <c r="A154">
        <v>3153</v>
      </c>
      <c r="B154" t="s">
        <v>162</v>
      </c>
      <c r="C154" t="s">
        <v>215</v>
      </c>
      <c r="D154" t="s">
        <v>219</v>
      </c>
      <c r="E154" t="s">
        <v>370</v>
      </c>
      <c r="G154" s="1">
        <v>6.42</v>
      </c>
      <c r="H154">
        <v>8</v>
      </c>
      <c r="I154">
        <v>2</v>
      </c>
      <c r="J154">
        <v>60.93</v>
      </c>
      <c r="K154" t="str">
        <f t="shared" si="4"/>
        <v>Active</v>
      </c>
    </row>
    <row r="155" spans="1:11" x14ac:dyDescent="0.25">
      <c r="A155">
        <v>3154</v>
      </c>
      <c r="B155" t="s">
        <v>163</v>
      </c>
      <c r="C155" t="s">
        <v>210</v>
      </c>
      <c r="D155" t="s">
        <v>221</v>
      </c>
      <c r="E155" t="s">
        <v>371</v>
      </c>
      <c r="G155" s="1">
        <v>2.08</v>
      </c>
      <c r="H155">
        <v>35</v>
      </c>
      <c r="I155">
        <v>3</v>
      </c>
      <c r="J155">
        <v>70.52</v>
      </c>
      <c r="K155" t="str">
        <f t="shared" si="4"/>
        <v>Active</v>
      </c>
    </row>
    <row r="156" spans="1:11" x14ac:dyDescent="0.25">
      <c r="A156">
        <v>3155</v>
      </c>
      <c r="B156" t="s">
        <v>164</v>
      </c>
      <c r="C156" t="s">
        <v>215</v>
      </c>
      <c r="D156" t="s">
        <v>220</v>
      </c>
      <c r="E156" t="s">
        <v>372</v>
      </c>
      <c r="G156" s="1">
        <v>2.2400000000000002</v>
      </c>
      <c r="H156">
        <v>21</v>
      </c>
      <c r="I156">
        <v>2</v>
      </c>
      <c r="J156">
        <v>90.17</v>
      </c>
      <c r="K156" t="str">
        <f t="shared" si="4"/>
        <v>Active</v>
      </c>
    </row>
    <row r="157" spans="1:11" x14ac:dyDescent="0.25">
      <c r="A157">
        <v>3156</v>
      </c>
      <c r="B157" t="s">
        <v>165</v>
      </c>
      <c r="C157" t="s">
        <v>211</v>
      </c>
      <c r="D157" t="s">
        <v>219</v>
      </c>
      <c r="E157" t="s">
        <v>373</v>
      </c>
      <c r="G157" s="1">
        <v>0.9</v>
      </c>
      <c r="H157">
        <v>4</v>
      </c>
      <c r="I157">
        <v>2</v>
      </c>
      <c r="J157">
        <v>53.98</v>
      </c>
      <c r="K157" t="str">
        <f t="shared" si="4"/>
        <v>Active</v>
      </c>
    </row>
    <row r="158" spans="1:11" x14ac:dyDescent="0.25">
      <c r="A158">
        <v>3157</v>
      </c>
      <c r="B158" t="s">
        <v>166</v>
      </c>
      <c r="C158" t="s">
        <v>210</v>
      </c>
      <c r="D158" t="s">
        <v>219</v>
      </c>
      <c r="E158" t="s">
        <v>374</v>
      </c>
      <c r="F158" t="s">
        <v>430</v>
      </c>
      <c r="G158" s="1">
        <v>0.17</v>
      </c>
      <c r="H158">
        <v>27</v>
      </c>
      <c r="I158">
        <v>4</v>
      </c>
      <c r="J158">
        <v>65.41</v>
      </c>
      <c r="K158" t="str">
        <f t="shared" si="4"/>
        <v>Inactive</v>
      </c>
    </row>
    <row r="159" spans="1:11" x14ac:dyDescent="0.25">
      <c r="A159">
        <v>3158</v>
      </c>
      <c r="B159" t="s">
        <v>167</v>
      </c>
      <c r="C159" t="s">
        <v>215</v>
      </c>
      <c r="D159" t="s">
        <v>216</v>
      </c>
      <c r="E159" t="s">
        <v>375</v>
      </c>
      <c r="G159" s="1">
        <v>8.1199999999999992</v>
      </c>
      <c r="H159">
        <v>30</v>
      </c>
      <c r="I159">
        <v>3</v>
      </c>
      <c r="J159">
        <v>76.150000000000006</v>
      </c>
      <c r="K159" t="str">
        <f t="shared" si="4"/>
        <v>Active</v>
      </c>
    </row>
    <row r="160" spans="1:11" x14ac:dyDescent="0.25">
      <c r="A160">
        <v>3159</v>
      </c>
      <c r="B160" t="s">
        <v>168</v>
      </c>
      <c r="C160" t="s">
        <v>213</v>
      </c>
      <c r="D160" t="s">
        <v>216</v>
      </c>
      <c r="E160" t="s">
        <v>376</v>
      </c>
      <c r="F160" t="s">
        <v>444</v>
      </c>
      <c r="G160" s="1">
        <v>6.79</v>
      </c>
      <c r="H160">
        <v>29</v>
      </c>
      <c r="I160">
        <v>4</v>
      </c>
      <c r="J160">
        <v>99.03</v>
      </c>
      <c r="K160" t="str">
        <f t="shared" si="4"/>
        <v>Inactive</v>
      </c>
    </row>
    <row r="161" spans="1:11" x14ac:dyDescent="0.25">
      <c r="A161">
        <v>3160</v>
      </c>
      <c r="B161" t="s">
        <v>169</v>
      </c>
      <c r="C161" t="s">
        <v>211</v>
      </c>
      <c r="D161" t="s">
        <v>219</v>
      </c>
      <c r="E161" t="s">
        <v>377</v>
      </c>
      <c r="G161" s="1">
        <v>9.3699999999999992</v>
      </c>
      <c r="H161">
        <v>18</v>
      </c>
      <c r="I161">
        <v>3</v>
      </c>
      <c r="J161">
        <v>67.83</v>
      </c>
      <c r="K161" t="str">
        <f t="shared" si="4"/>
        <v>Active</v>
      </c>
    </row>
    <row r="162" spans="1:11" x14ac:dyDescent="0.25">
      <c r="A162">
        <v>3161</v>
      </c>
      <c r="B162" t="s">
        <v>170</v>
      </c>
      <c r="C162" t="s">
        <v>210</v>
      </c>
      <c r="D162" t="s">
        <v>220</v>
      </c>
      <c r="E162" t="s">
        <v>378</v>
      </c>
      <c r="G162" s="1">
        <v>5.4</v>
      </c>
      <c r="H162">
        <v>37</v>
      </c>
      <c r="I162">
        <v>4</v>
      </c>
      <c r="J162">
        <v>56.72</v>
      </c>
      <c r="K162" t="str">
        <f t="shared" ref="K162:K193" si="5">IF(ISBLANK(F162), "Active", "Inactive")</f>
        <v>Active</v>
      </c>
    </row>
    <row r="163" spans="1:11" x14ac:dyDescent="0.25">
      <c r="A163">
        <v>3162</v>
      </c>
      <c r="B163" t="s">
        <v>171</v>
      </c>
      <c r="C163" t="s">
        <v>215</v>
      </c>
      <c r="D163" t="s">
        <v>219</v>
      </c>
      <c r="E163" t="s">
        <v>379</v>
      </c>
      <c r="G163" s="1">
        <v>0.32</v>
      </c>
      <c r="H163">
        <v>29</v>
      </c>
      <c r="I163">
        <v>4</v>
      </c>
      <c r="J163">
        <v>71.180000000000007</v>
      </c>
      <c r="K163" t="str">
        <f t="shared" si="5"/>
        <v>Active</v>
      </c>
    </row>
    <row r="164" spans="1:11" x14ac:dyDescent="0.25">
      <c r="A164">
        <v>3163</v>
      </c>
      <c r="B164" t="s">
        <v>172</v>
      </c>
      <c r="C164" t="s">
        <v>211</v>
      </c>
      <c r="D164" t="s">
        <v>221</v>
      </c>
      <c r="E164" t="s">
        <v>380</v>
      </c>
      <c r="G164" s="1">
        <v>7.91</v>
      </c>
      <c r="H164">
        <v>19</v>
      </c>
      <c r="I164">
        <v>2</v>
      </c>
      <c r="J164">
        <v>97.68</v>
      </c>
      <c r="K164" t="str">
        <f t="shared" si="5"/>
        <v>Active</v>
      </c>
    </row>
    <row r="165" spans="1:11" x14ac:dyDescent="0.25">
      <c r="A165">
        <v>3164</v>
      </c>
      <c r="B165" t="s">
        <v>173</v>
      </c>
      <c r="C165" t="s">
        <v>212</v>
      </c>
      <c r="D165" t="s">
        <v>219</v>
      </c>
      <c r="E165" t="s">
        <v>381</v>
      </c>
      <c r="G165" s="1">
        <v>7.01</v>
      </c>
      <c r="H165">
        <v>37</v>
      </c>
      <c r="I165">
        <v>3</v>
      </c>
      <c r="J165">
        <v>86.59</v>
      </c>
      <c r="K165" t="str">
        <f t="shared" si="5"/>
        <v>Active</v>
      </c>
    </row>
    <row r="166" spans="1:11" x14ac:dyDescent="0.25">
      <c r="A166">
        <v>3165</v>
      </c>
      <c r="B166" t="s">
        <v>174</v>
      </c>
      <c r="C166" t="s">
        <v>213</v>
      </c>
      <c r="D166" t="s">
        <v>220</v>
      </c>
      <c r="E166" t="s">
        <v>382</v>
      </c>
      <c r="G166" s="1">
        <v>2.44</v>
      </c>
      <c r="H166">
        <v>18</v>
      </c>
      <c r="I166">
        <v>4</v>
      </c>
      <c r="J166">
        <v>75.67</v>
      </c>
      <c r="K166" t="str">
        <f t="shared" si="5"/>
        <v>Active</v>
      </c>
    </row>
    <row r="167" spans="1:11" x14ac:dyDescent="0.25">
      <c r="A167">
        <v>3166</v>
      </c>
      <c r="B167" t="s">
        <v>175</v>
      </c>
      <c r="C167" t="s">
        <v>211</v>
      </c>
      <c r="D167" t="s">
        <v>221</v>
      </c>
      <c r="E167" t="s">
        <v>383</v>
      </c>
      <c r="G167" s="1">
        <v>5.14</v>
      </c>
      <c r="H167">
        <v>29</v>
      </c>
      <c r="I167">
        <v>3</v>
      </c>
      <c r="J167">
        <v>64.72</v>
      </c>
      <c r="K167" t="str">
        <f t="shared" si="5"/>
        <v>Active</v>
      </c>
    </row>
    <row r="168" spans="1:11" x14ac:dyDescent="0.25">
      <c r="A168">
        <v>3167</v>
      </c>
      <c r="B168" t="s">
        <v>176</v>
      </c>
      <c r="C168" t="s">
        <v>214</v>
      </c>
      <c r="D168" t="s">
        <v>220</v>
      </c>
      <c r="E168" t="s">
        <v>384</v>
      </c>
      <c r="G168" s="1">
        <v>5.74</v>
      </c>
      <c r="H168">
        <v>13</v>
      </c>
      <c r="I168">
        <v>2</v>
      </c>
      <c r="J168">
        <v>62.04</v>
      </c>
      <c r="K168" t="str">
        <f t="shared" si="5"/>
        <v>Active</v>
      </c>
    </row>
    <row r="169" spans="1:11" x14ac:dyDescent="0.25">
      <c r="A169">
        <v>3168</v>
      </c>
      <c r="B169" t="s">
        <v>177</v>
      </c>
      <c r="C169" t="s">
        <v>212</v>
      </c>
      <c r="D169" t="s">
        <v>221</v>
      </c>
      <c r="E169" t="s">
        <v>385</v>
      </c>
      <c r="G169" s="1">
        <v>2.46</v>
      </c>
      <c r="H169">
        <v>4</v>
      </c>
      <c r="I169">
        <v>2</v>
      </c>
      <c r="J169">
        <v>72.39</v>
      </c>
      <c r="K169" t="str">
        <f t="shared" si="5"/>
        <v>Active</v>
      </c>
    </row>
    <row r="170" spans="1:11" x14ac:dyDescent="0.25">
      <c r="A170">
        <v>3169</v>
      </c>
      <c r="B170" t="s">
        <v>178</v>
      </c>
      <c r="C170" t="s">
        <v>212</v>
      </c>
      <c r="D170" t="s">
        <v>217</v>
      </c>
      <c r="E170" t="s">
        <v>386</v>
      </c>
      <c r="F170" t="s">
        <v>273</v>
      </c>
      <c r="G170" s="1">
        <v>2.64</v>
      </c>
      <c r="H170">
        <v>33</v>
      </c>
      <c r="I170">
        <v>4</v>
      </c>
      <c r="J170">
        <v>80.39</v>
      </c>
      <c r="K170" t="str">
        <f t="shared" si="5"/>
        <v>Inactive</v>
      </c>
    </row>
    <row r="171" spans="1:11" x14ac:dyDescent="0.25">
      <c r="A171">
        <v>3170</v>
      </c>
      <c r="B171" t="s">
        <v>179</v>
      </c>
      <c r="C171" t="s">
        <v>215</v>
      </c>
      <c r="D171" t="s">
        <v>220</v>
      </c>
      <c r="E171" t="s">
        <v>387</v>
      </c>
      <c r="G171" s="1">
        <v>9.41</v>
      </c>
      <c r="H171">
        <v>5</v>
      </c>
      <c r="I171">
        <v>4</v>
      </c>
      <c r="J171">
        <v>76.16</v>
      </c>
      <c r="K171" t="str">
        <f t="shared" si="5"/>
        <v>Active</v>
      </c>
    </row>
    <row r="172" spans="1:11" x14ac:dyDescent="0.25">
      <c r="A172">
        <v>3171</v>
      </c>
      <c r="B172" t="s">
        <v>180</v>
      </c>
      <c r="C172" t="s">
        <v>214</v>
      </c>
      <c r="D172" t="s">
        <v>216</v>
      </c>
      <c r="E172" t="s">
        <v>388</v>
      </c>
      <c r="G172" s="1">
        <v>2.16</v>
      </c>
      <c r="H172">
        <v>38</v>
      </c>
      <c r="I172">
        <v>2</v>
      </c>
      <c r="J172">
        <v>93.27</v>
      </c>
      <c r="K172" t="str">
        <f t="shared" si="5"/>
        <v>Active</v>
      </c>
    </row>
    <row r="173" spans="1:11" x14ac:dyDescent="0.25">
      <c r="A173">
        <v>3172</v>
      </c>
      <c r="B173" t="s">
        <v>181</v>
      </c>
      <c r="C173" t="s">
        <v>212</v>
      </c>
      <c r="D173" t="s">
        <v>220</v>
      </c>
      <c r="E173" t="s">
        <v>389</v>
      </c>
      <c r="G173" s="1">
        <v>1.78</v>
      </c>
      <c r="H173">
        <v>8</v>
      </c>
      <c r="I173">
        <v>1</v>
      </c>
      <c r="J173">
        <v>72.349999999999994</v>
      </c>
      <c r="K173" t="str">
        <f t="shared" si="5"/>
        <v>Active</v>
      </c>
    </row>
    <row r="174" spans="1:11" x14ac:dyDescent="0.25">
      <c r="A174">
        <v>3173</v>
      </c>
      <c r="B174" t="s">
        <v>182</v>
      </c>
      <c r="C174" t="s">
        <v>214</v>
      </c>
      <c r="D174" t="s">
        <v>218</v>
      </c>
      <c r="E174" t="s">
        <v>390</v>
      </c>
      <c r="G174" s="1">
        <v>7.0000000000000007E-2</v>
      </c>
      <c r="H174">
        <v>13</v>
      </c>
      <c r="I174">
        <v>4</v>
      </c>
      <c r="J174">
        <v>85.25</v>
      </c>
      <c r="K174" t="str">
        <f t="shared" si="5"/>
        <v>Active</v>
      </c>
    </row>
    <row r="175" spans="1:11" x14ac:dyDescent="0.25">
      <c r="A175">
        <v>3174</v>
      </c>
      <c r="B175" t="s">
        <v>183</v>
      </c>
      <c r="C175" t="s">
        <v>211</v>
      </c>
      <c r="D175" t="s">
        <v>221</v>
      </c>
      <c r="E175" t="s">
        <v>335</v>
      </c>
      <c r="G175" s="1">
        <v>0.36</v>
      </c>
      <c r="H175">
        <v>11</v>
      </c>
      <c r="I175">
        <v>3</v>
      </c>
      <c r="J175">
        <v>89.96</v>
      </c>
      <c r="K175" t="str">
        <f t="shared" si="5"/>
        <v>Active</v>
      </c>
    </row>
    <row r="176" spans="1:11" x14ac:dyDescent="0.25">
      <c r="A176">
        <v>3175</v>
      </c>
      <c r="B176" t="s">
        <v>184</v>
      </c>
      <c r="C176" t="s">
        <v>211</v>
      </c>
      <c r="D176" t="s">
        <v>219</v>
      </c>
      <c r="E176" t="s">
        <v>391</v>
      </c>
      <c r="G176" s="1">
        <v>2.2799999999999998</v>
      </c>
      <c r="H176">
        <v>1</v>
      </c>
      <c r="I176">
        <v>3</v>
      </c>
      <c r="J176">
        <v>98.05</v>
      </c>
      <c r="K176" t="str">
        <f t="shared" si="5"/>
        <v>Active</v>
      </c>
    </row>
    <row r="177" spans="1:11" x14ac:dyDescent="0.25">
      <c r="A177">
        <v>3176</v>
      </c>
      <c r="B177" t="s">
        <v>185</v>
      </c>
      <c r="C177" t="s">
        <v>213</v>
      </c>
      <c r="D177" t="s">
        <v>221</v>
      </c>
      <c r="E177" t="s">
        <v>392</v>
      </c>
      <c r="F177" t="s">
        <v>402</v>
      </c>
      <c r="G177" s="1">
        <v>6.6</v>
      </c>
      <c r="H177">
        <v>2</v>
      </c>
      <c r="I177">
        <v>3</v>
      </c>
      <c r="J177">
        <v>52.7</v>
      </c>
      <c r="K177" t="str">
        <f t="shared" si="5"/>
        <v>Inactive</v>
      </c>
    </row>
    <row r="178" spans="1:11" x14ac:dyDescent="0.25">
      <c r="A178">
        <v>3177</v>
      </c>
      <c r="B178" t="s">
        <v>186</v>
      </c>
      <c r="C178" t="s">
        <v>211</v>
      </c>
      <c r="D178" t="s">
        <v>221</v>
      </c>
      <c r="E178" t="s">
        <v>393</v>
      </c>
      <c r="F178" t="s">
        <v>445</v>
      </c>
      <c r="G178" s="1">
        <v>7.43</v>
      </c>
      <c r="H178">
        <v>22</v>
      </c>
      <c r="I178">
        <v>1</v>
      </c>
      <c r="J178">
        <v>90.57</v>
      </c>
      <c r="K178" t="str">
        <f t="shared" si="5"/>
        <v>Inactive</v>
      </c>
    </row>
    <row r="179" spans="1:11" x14ac:dyDescent="0.25">
      <c r="A179">
        <v>3178</v>
      </c>
      <c r="B179" t="s">
        <v>187</v>
      </c>
      <c r="C179" t="s">
        <v>215</v>
      </c>
      <c r="D179" t="s">
        <v>220</v>
      </c>
      <c r="E179" t="s">
        <v>394</v>
      </c>
      <c r="G179" s="1">
        <v>8.15</v>
      </c>
      <c r="H179">
        <v>24</v>
      </c>
      <c r="I179">
        <v>1</v>
      </c>
      <c r="J179">
        <v>59.75</v>
      </c>
      <c r="K179" t="str">
        <f t="shared" si="5"/>
        <v>Active</v>
      </c>
    </row>
    <row r="180" spans="1:11" x14ac:dyDescent="0.25">
      <c r="A180">
        <v>3179</v>
      </c>
      <c r="B180" t="s">
        <v>188</v>
      </c>
      <c r="C180" t="s">
        <v>214</v>
      </c>
      <c r="D180" t="s">
        <v>219</v>
      </c>
      <c r="E180" t="s">
        <v>395</v>
      </c>
      <c r="G180" s="1">
        <v>2</v>
      </c>
      <c r="H180">
        <v>7</v>
      </c>
      <c r="I180">
        <v>2</v>
      </c>
      <c r="J180">
        <v>72.88</v>
      </c>
      <c r="K180" t="str">
        <f t="shared" si="5"/>
        <v>Active</v>
      </c>
    </row>
    <row r="181" spans="1:11" x14ac:dyDescent="0.25">
      <c r="A181">
        <v>3180</v>
      </c>
      <c r="B181" t="s">
        <v>189</v>
      </c>
      <c r="C181" t="s">
        <v>210</v>
      </c>
      <c r="D181" t="s">
        <v>221</v>
      </c>
      <c r="E181" t="s">
        <v>396</v>
      </c>
      <c r="G181" s="1">
        <v>1.89</v>
      </c>
      <c r="H181">
        <v>9</v>
      </c>
      <c r="I181">
        <v>2</v>
      </c>
      <c r="J181">
        <v>96.9</v>
      </c>
      <c r="K181" t="str">
        <f t="shared" si="5"/>
        <v>Active</v>
      </c>
    </row>
    <row r="182" spans="1:11" x14ac:dyDescent="0.25">
      <c r="A182">
        <v>3181</v>
      </c>
      <c r="B182" t="s">
        <v>190</v>
      </c>
      <c r="C182" t="s">
        <v>212</v>
      </c>
      <c r="D182" t="s">
        <v>218</v>
      </c>
      <c r="E182" t="s">
        <v>321</v>
      </c>
      <c r="G182" s="1">
        <v>6.76</v>
      </c>
      <c r="H182">
        <v>2</v>
      </c>
      <c r="I182">
        <v>2</v>
      </c>
      <c r="J182">
        <v>93.3</v>
      </c>
      <c r="K182" t="str">
        <f t="shared" si="5"/>
        <v>Active</v>
      </c>
    </row>
    <row r="183" spans="1:11" x14ac:dyDescent="0.25">
      <c r="A183">
        <v>3182</v>
      </c>
      <c r="B183" t="s">
        <v>191</v>
      </c>
      <c r="C183" t="s">
        <v>210</v>
      </c>
      <c r="D183" t="s">
        <v>220</v>
      </c>
      <c r="E183" t="s">
        <v>397</v>
      </c>
      <c r="F183" t="s">
        <v>446</v>
      </c>
      <c r="G183" s="1">
        <v>1.72</v>
      </c>
      <c r="H183">
        <v>2</v>
      </c>
      <c r="I183">
        <v>2</v>
      </c>
      <c r="J183">
        <v>84.97</v>
      </c>
      <c r="K183" t="str">
        <f t="shared" si="5"/>
        <v>Inactive</v>
      </c>
    </row>
    <row r="184" spans="1:11" x14ac:dyDescent="0.25">
      <c r="A184">
        <v>3183</v>
      </c>
      <c r="B184" t="s">
        <v>192</v>
      </c>
      <c r="C184" t="s">
        <v>213</v>
      </c>
      <c r="D184" t="s">
        <v>220</v>
      </c>
      <c r="E184" t="s">
        <v>398</v>
      </c>
      <c r="G184" s="1">
        <v>8.3000000000000007</v>
      </c>
      <c r="H184">
        <v>4</v>
      </c>
      <c r="I184">
        <v>3</v>
      </c>
      <c r="J184">
        <v>83.08</v>
      </c>
      <c r="K184" t="str">
        <f t="shared" si="5"/>
        <v>Active</v>
      </c>
    </row>
    <row r="185" spans="1:11" x14ac:dyDescent="0.25">
      <c r="A185">
        <v>3184</v>
      </c>
      <c r="B185" t="s">
        <v>193</v>
      </c>
      <c r="C185" t="s">
        <v>211</v>
      </c>
      <c r="D185" t="s">
        <v>218</v>
      </c>
      <c r="E185" t="s">
        <v>399</v>
      </c>
      <c r="G185" s="1">
        <v>6.41</v>
      </c>
      <c r="H185">
        <v>15</v>
      </c>
      <c r="I185">
        <v>1</v>
      </c>
      <c r="J185">
        <v>57.14</v>
      </c>
      <c r="K185" t="str">
        <f t="shared" si="5"/>
        <v>Active</v>
      </c>
    </row>
    <row r="186" spans="1:11" x14ac:dyDescent="0.25">
      <c r="A186">
        <v>3185</v>
      </c>
      <c r="B186" t="s">
        <v>194</v>
      </c>
      <c r="C186" t="s">
        <v>213</v>
      </c>
      <c r="D186" t="s">
        <v>221</v>
      </c>
      <c r="E186" t="s">
        <v>400</v>
      </c>
      <c r="G186" s="1">
        <v>7.28</v>
      </c>
      <c r="H186">
        <v>2</v>
      </c>
      <c r="I186">
        <v>3</v>
      </c>
      <c r="J186">
        <v>97.64</v>
      </c>
      <c r="K186" t="str">
        <f t="shared" si="5"/>
        <v>Active</v>
      </c>
    </row>
    <row r="187" spans="1:11" x14ac:dyDescent="0.25">
      <c r="A187">
        <v>3186</v>
      </c>
      <c r="B187" t="s">
        <v>195</v>
      </c>
      <c r="C187" t="s">
        <v>212</v>
      </c>
      <c r="D187" t="s">
        <v>218</v>
      </c>
      <c r="E187" t="s">
        <v>401</v>
      </c>
      <c r="F187" t="s">
        <v>447</v>
      </c>
      <c r="G187" s="1">
        <v>3.36</v>
      </c>
      <c r="H187">
        <v>35</v>
      </c>
      <c r="I187">
        <v>1</v>
      </c>
      <c r="J187">
        <v>91.73</v>
      </c>
      <c r="K187" t="str">
        <f t="shared" si="5"/>
        <v>Inactive</v>
      </c>
    </row>
    <row r="188" spans="1:11" x14ac:dyDescent="0.25">
      <c r="A188">
        <v>3187</v>
      </c>
      <c r="B188" t="s">
        <v>196</v>
      </c>
      <c r="C188" t="s">
        <v>212</v>
      </c>
      <c r="D188" t="s">
        <v>221</v>
      </c>
      <c r="E188" t="s">
        <v>402</v>
      </c>
      <c r="G188" s="1">
        <v>4.49</v>
      </c>
      <c r="H188">
        <v>15</v>
      </c>
      <c r="I188">
        <v>3</v>
      </c>
      <c r="J188">
        <v>90.25</v>
      </c>
      <c r="K188" t="str">
        <f t="shared" si="5"/>
        <v>Active</v>
      </c>
    </row>
    <row r="189" spans="1:11" x14ac:dyDescent="0.25">
      <c r="A189">
        <v>3188</v>
      </c>
      <c r="B189" t="s">
        <v>197</v>
      </c>
      <c r="C189" t="s">
        <v>214</v>
      </c>
      <c r="D189" t="s">
        <v>217</v>
      </c>
      <c r="E189" t="s">
        <v>403</v>
      </c>
      <c r="F189" t="s">
        <v>448</v>
      </c>
      <c r="G189" s="1">
        <v>8.01</v>
      </c>
      <c r="H189">
        <v>12</v>
      </c>
      <c r="I189">
        <v>3</v>
      </c>
      <c r="J189">
        <v>55.66</v>
      </c>
      <c r="K189" t="str">
        <f t="shared" si="5"/>
        <v>Inactive</v>
      </c>
    </row>
    <row r="190" spans="1:11" x14ac:dyDescent="0.25">
      <c r="A190">
        <v>3189</v>
      </c>
      <c r="B190" t="s">
        <v>198</v>
      </c>
      <c r="C190" t="s">
        <v>213</v>
      </c>
      <c r="D190" t="s">
        <v>217</v>
      </c>
      <c r="E190" t="s">
        <v>404</v>
      </c>
      <c r="G190" s="1">
        <v>8.6300000000000008</v>
      </c>
      <c r="H190">
        <v>39</v>
      </c>
      <c r="I190">
        <v>1</v>
      </c>
      <c r="J190">
        <v>61.96</v>
      </c>
      <c r="K190" t="str">
        <f t="shared" si="5"/>
        <v>Active</v>
      </c>
    </row>
    <row r="191" spans="1:11" x14ac:dyDescent="0.25">
      <c r="A191">
        <v>3190</v>
      </c>
      <c r="B191" t="s">
        <v>199</v>
      </c>
      <c r="C191" t="s">
        <v>215</v>
      </c>
      <c r="D191" t="s">
        <v>219</v>
      </c>
      <c r="E191" t="s">
        <v>405</v>
      </c>
      <c r="G191" s="1">
        <v>9.5500000000000007</v>
      </c>
      <c r="H191">
        <v>8</v>
      </c>
      <c r="I191">
        <v>4</v>
      </c>
      <c r="J191">
        <v>61.63</v>
      </c>
      <c r="K191" t="str">
        <f t="shared" si="5"/>
        <v>Active</v>
      </c>
    </row>
    <row r="192" spans="1:11" x14ac:dyDescent="0.25">
      <c r="A192">
        <v>3191</v>
      </c>
      <c r="B192" t="s">
        <v>200</v>
      </c>
      <c r="C192" t="s">
        <v>211</v>
      </c>
      <c r="D192" t="s">
        <v>217</v>
      </c>
      <c r="E192" t="s">
        <v>406</v>
      </c>
      <c r="G192" s="1">
        <v>8.84</v>
      </c>
      <c r="H192">
        <v>16</v>
      </c>
      <c r="I192">
        <v>1</v>
      </c>
      <c r="J192">
        <v>57.32</v>
      </c>
      <c r="K192" t="str">
        <f t="shared" si="5"/>
        <v>Active</v>
      </c>
    </row>
    <row r="193" spans="1:11" x14ac:dyDescent="0.25">
      <c r="A193">
        <v>3192</v>
      </c>
      <c r="B193" t="s">
        <v>201</v>
      </c>
      <c r="C193" t="s">
        <v>211</v>
      </c>
      <c r="D193" t="s">
        <v>219</v>
      </c>
      <c r="E193" t="s">
        <v>286</v>
      </c>
      <c r="G193" s="1">
        <v>0.35</v>
      </c>
      <c r="H193">
        <v>23</v>
      </c>
      <c r="I193">
        <v>2</v>
      </c>
      <c r="J193">
        <v>93.01</v>
      </c>
      <c r="K193" t="str">
        <f t="shared" si="5"/>
        <v>Active</v>
      </c>
    </row>
    <row r="194" spans="1:11" x14ac:dyDescent="0.25">
      <c r="A194">
        <v>3193</v>
      </c>
      <c r="B194" t="s">
        <v>202</v>
      </c>
      <c r="C194" t="s">
        <v>210</v>
      </c>
      <c r="D194" t="s">
        <v>218</v>
      </c>
      <c r="E194" t="s">
        <v>407</v>
      </c>
      <c r="F194" t="s">
        <v>449</v>
      </c>
      <c r="G194" s="1">
        <v>8.99</v>
      </c>
      <c r="H194">
        <v>19</v>
      </c>
      <c r="I194">
        <v>3</v>
      </c>
      <c r="J194">
        <v>75.400000000000006</v>
      </c>
      <c r="K194" t="str">
        <f t="shared" ref="K194:K201" si="6">IF(ISBLANK(F194), "Active", "Inactive")</f>
        <v>Inactive</v>
      </c>
    </row>
    <row r="195" spans="1:11" x14ac:dyDescent="0.25">
      <c r="A195">
        <v>3194</v>
      </c>
      <c r="B195" t="s">
        <v>203</v>
      </c>
      <c r="C195" t="s">
        <v>210</v>
      </c>
      <c r="D195" t="s">
        <v>219</v>
      </c>
      <c r="E195" t="s">
        <v>408</v>
      </c>
      <c r="G195" s="1">
        <v>0.41</v>
      </c>
      <c r="H195">
        <v>6</v>
      </c>
      <c r="I195">
        <v>1</v>
      </c>
      <c r="J195">
        <v>75.73</v>
      </c>
      <c r="K195" t="str">
        <f t="shared" si="6"/>
        <v>Active</v>
      </c>
    </row>
    <row r="196" spans="1:11" x14ac:dyDescent="0.25">
      <c r="A196">
        <v>3195</v>
      </c>
      <c r="B196" t="s">
        <v>204</v>
      </c>
      <c r="C196" t="s">
        <v>210</v>
      </c>
      <c r="D196" t="s">
        <v>220</v>
      </c>
      <c r="E196" t="s">
        <v>409</v>
      </c>
      <c r="G196" s="1">
        <v>2.2999999999999998</v>
      </c>
      <c r="H196">
        <v>22</v>
      </c>
      <c r="I196">
        <v>1</v>
      </c>
      <c r="J196">
        <v>56.84</v>
      </c>
      <c r="K196" t="str">
        <f t="shared" si="6"/>
        <v>Active</v>
      </c>
    </row>
    <row r="197" spans="1:11" x14ac:dyDescent="0.25">
      <c r="A197">
        <v>3196</v>
      </c>
      <c r="B197" t="s">
        <v>205</v>
      </c>
      <c r="C197" t="s">
        <v>211</v>
      </c>
      <c r="D197" t="s">
        <v>217</v>
      </c>
      <c r="E197" t="s">
        <v>410</v>
      </c>
      <c r="G197" s="1">
        <v>2.65</v>
      </c>
      <c r="H197">
        <v>33</v>
      </c>
      <c r="I197">
        <v>4</v>
      </c>
      <c r="J197">
        <v>97.73</v>
      </c>
      <c r="K197" t="str">
        <f t="shared" si="6"/>
        <v>Active</v>
      </c>
    </row>
    <row r="198" spans="1:11" x14ac:dyDescent="0.25">
      <c r="A198">
        <v>3197</v>
      </c>
      <c r="B198" t="s">
        <v>206</v>
      </c>
      <c r="C198" t="s">
        <v>210</v>
      </c>
      <c r="D198" t="s">
        <v>221</v>
      </c>
      <c r="E198" t="s">
        <v>411</v>
      </c>
      <c r="G198" s="1">
        <v>3.28</v>
      </c>
      <c r="H198">
        <v>15</v>
      </c>
      <c r="I198">
        <v>3</v>
      </c>
      <c r="J198">
        <v>59</v>
      </c>
      <c r="K198" t="str">
        <f t="shared" si="6"/>
        <v>Active</v>
      </c>
    </row>
    <row r="199" spans="1:11" x14ac:dyDescent="0.25">
      <c r="A199">
        <v>3198</v>
      </c>
      <c r="B199" t="s">
        <v>207</v>
      </c>
      <c r="C199" t="s">
        <v>214</v>
      </c>
      <c r="D199" t="s">
        <v>217</v>
      </c>
      <c r="E199" t="s">
        <v>412</v>
      </c>
      <c r="G199" s="1">
        <v>8.65</v>
      </c>
      <c r="H199">
        <v>25</v>
      </c>
      <c r="I199">
        <v>1</v>
      </c>
      <c r="J199">
        <v>82.56</v>
      </c>
      <c r="K199" t="str">
        <f t="shared" si="6"/>
        <v>Active</v>
      </c>
    </row>
    <row r="200" spans="1:11" x14ac:dyDescent="0.25">
      <c r="A200">
        <v>3199</v>
      </c>
      <c r="B200" t="s">
        <v>208</v>
      </c>
      <c r="C200" t="s">
        <v>215</v>
      </c>
      <c r="D200" t="s">
        <v>221</v>
      </c>
      <c r="E200" t="s">
        <v>413</v>
      </c>
      <c r="F200" t="s">
        <v>450</v>
      </c>
      <c r="G200" s="1">
        <v>3.23</v>
      </c>
      <c r="H200">
        <v>30</v>
      </c>
      <c r="I200">
        <v>4</v>
      </c>
      <c r="J200">
        <v>84.78</v>
      </c>
      <c r="K200" t="str">
        <f t="shared" si="6"/>
        <v>Inactive</v>
      </c>
    </row>
    <row r="201" spans="1:11" x14ac:dyDescent="0.25">
      <c r="A201">
        <v>3200</v>
      </c>
      <c r="B201" t="s">
        <v>209</v>
      </c>
      <c r="C201" t="s">
        <v>213</v>
      </c>
      <c r="D201" t="s">
        <v>219</v>
      </c>
      <c r="E201" t="s">
        <v>414</v>
      </c>
      <c r="F201" t="s">
        <v>451</v>
      </c>
      <c r="G201" s="1">
        <v>6.15</v>
      </c>
      <c r="H201">
        <v>34</v>
      </c>
      <c r="I201">
        <v>3</v>
      </c>
      <c r="J201">
        <v>59.33</v>
      </c>
      <c r="K201" t="str">
        <f t="shared" si="6"/>
        <v>Inactive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0A352-DFB6-43C3-BF30-212CEC01F64A}">
  <dimension ref="A3:E29"/>
  <sheetViews>
    <sheetView topLeftCell="A3" workbookViewId="0">
      <selection activeCell="D15" sqref="D15"/>
    </sheetView>
  </sheetViews>
  <sheetFormatPr defaultRowHeight="15" x14ac:dyDescent="0.25"/>
  <cols>
    <col min="1" max="1" width="13.140625" bestFit="1" customWidth="1"/>
    <col min="2" max="2" width="24.85546875" bestFit="1" customWidth="1"/>
    <col min="4" max="4" width="13.140625" bestFit="1" customWidth="1"/>
    <col min="5" max="5" width="28.28515625" bestFit="1" customWidth="1"/>
  </cols>
  <sheetData>
    <row r="3" spans="1:5" x14ac:dyDescent="0.25">
      <c r="A3" s="4" t="s">
        <v>452</v>
      </c>
      <c r="B3" t="s">
        <v>454</v>
      </c>
      <c r="D3" s="4" t="s">
        <v>452</v>
      </c>
      <c r="E3" t="s">
        <v>457</v>
      </c>
    </row>
    <row r="4" spans="1:5" x14ac:dyDescent="0.25">
      <c r="A4" s="5" t="s">
        <v>213</v>
      </c>
      <c r="B4" s="6">
        <v>8</v>
      </c>
      <c r="D4" s="5" t="s">
        <v>213</v>
      </c>
      <c r="E4" s="6">
        <v>2.6111111111111112</v>
      </c>
    </row>
    <row r="5" spans="1:5" x14ac:dyDescent="0.25">
      <c r="A5" s="5" t="s">
        <v>211</v>
      </c>
      <c r="B5" s="6">
        <v>2</v>
      </c>
      <c r="D5" s="5" t="s">
        <v>211</v>
      </c>
      <c r="E5" s="6">
        <v>2.4857142857142858</v>
      </c>
    </row>
    <row r="6" spans="1:5" x14ac:dyDescent="0.25">
      <c r="A6" s="5" t="s">
        <v>215</v>
      </c>
      <c r="B6" s="6">
        <v>6</v>
      </c>
      <c r="D6" s="5" t="s">
        <v>215</v>
      </c>
      <c r="E6" s="6">
        <v>2.9375</v>
      </c>
    </row>
    <row r="7" spans="1:5" x14ac:dyDescent="0.25">
      <c r="A7" s="5" t="s">
        <v>212</v>
      </c>
      <c r="B7" s="6">
        <v>7</v>
      </c>
      <c r="D7" s="5" t="s">
        <v>212</v>
      </c>
      <c r="E7" s="6">
        <v>2.774193548387097</v>
      </c>
    </row>
    <row r="8" spans="1:5" x14ac:dyDescent="0.25">
      <c r="A8" s="5" t="s">
        <v>210</v>
      </c>
      <c r="B8" s="6">
        <v>10</v>
      </c>
      <c r="D8" s="5" t="s">
        <v>210</v>
      </c>
      <c r="E8" s="6">
        <v>2.5151515151515151</v>
      </c>
    </row>
    <row r="9" spans="1:5" x14ac:dyDescent="0.25">
      <c r="A9" s="5" t="s">
        <v>214</v>
      </c>
      <c r="B9" s="6">
        <v>8</v>
      </c>
      <c r="D9" s="5" t="s">
        <v>214</v>
      </c>
      <c r="E9" s="6">
        <v>2.393939393939394</v>
      </c>
    </row>
    <row r="10" spans="1:5" x14ac:dyDescent="0.25">
      <c r="A10" s="5" t="s">
        <v>453</v>
      </c>
      <c r="B10" s="6">
        <v>41</v>
      </c>
      <c r="D10" s="5" t="s">
        <v>453</v>
      </c>
      <c r="E10" s="6">
        <v>2.6150000000000002</v>
      </c>
    </row>
    <row r="13" spans="1:5" x14ac:dyDescent="0.25">
      <c r="A13" s="4" t="s">
        <v>452</v>
      </c>
      <c r="B13" t="s">
        <v>455</v>
      </c>
      <c r="D13" s="4" t="s">
        <v>452</v>
      </c>
      <c r="E13" t="s">
        <v>458</v>
      </c>
    </row>
    <row r="14" spans="1:5" x14ac:dyDescent="0.25">
      <c r="A14" s="5" t="s">
        <v>213</v>
      </c>
      <c r="B14" s="6">
        <v>5.0080555555555559</v>
      </c>
      <c r="D14" s="5" t="s">
        <v>218</v>
      </c>
      <c r="E14" s="6">
        <v>77.715555555555568</v>
      </c>
    </row>
    <row r="15" spans="1:5" x14ac:dyDescent="0.25">
      <c r="A15" s="5" t="s">
        <v>211</v>
      </c>
      <c r="B15" s="6">
        <v>4.7688571428571436</v>
      </c>
      <c r="D15" s="5" t="s">
        <v>220</v>
      </c>
      <c r="E15" s="6">
        <v>73.627878787878785</v>
      </c>
    </row>
    <row r="16" spans="1:5" x14ac:dyDescent="0.25">
      <c r="A16" s="5" t="s">
        <v>215</v>
      </c>
      <c r="B16" s="6">
        <v>6.1218750000000002</v>
      </c>
      <c r="D16" s="5" t="s">
        <v>219</v>
      </c>
      <c r="E16" s="6">
        <v>76.862399999999994</v>
      </c>
    </row>
    <row r="17" spans="1:5" x14ac:dyDescent="0.25">
      <c r="A17" s="5" t="s">
        <v>212</v>
      </c>
      <c r="B17" s="6">
        <v>4.4664516129032261</v>
      </c>
      <c r="D17" s="5" t="s">
        <v>216</v>
      </c>
      <c r="E17" s="6">
        <v>75.809655172413798</v>
      </c>
    </row>
    <row r="18" spans="1:5" x14ac:dyDescent="0.25">
      <c r="A18" s="5" t="s">
        <v>210</v>
      </c>
      <c r="B18" s="6">
        <v>4.5903030303030308</v>
      </c>
      <c r="D18" s="5" t="s">
        <v>217</v>
      </c>
      <c r="E18" s="6">
        <v>76.703928571428577</v>
      </c>
    </row>
    <row r="19" spans="1:5" x14ac:dyDescent="0.25">
      <c r="A19" s="5" t="s">
        <v>214</v>
      </c>
      <c r="B19" s="6">
        <v>4.3660606060606044</v>
      </c>
      <c r="D19" s="5" t="s">
        <v>221</v>
      </c>
      <c r="E19" s="6">
        <v>74.485151515151514</v>
      </c>
    </row>
    <row r="20" spans="1:5" x14ac:dyDescent="0.25">
      <c r="A20" s="5" t="s">
        <v>453</v>
      </c>
      <c r="B20" s="6">
        <v>4.8855999999999993</v>
      </c>
      <c r="D20" s="5" t="s">
        <v>453</v>
      </c>
      <c r="E20" s="6">
        <v>75.876800000000017</v>
      </c>
    </row>
    <row r="22" spans="1:5" x14ac:dyDescent="0.25">
      <c r="A22" s="4" t="s">
        <v>452</v>
      </c>
      <c r="B22" t="s">
        <v>456</v>
      </c>
    </row>
    <row r="23" spans="1:5" x14ac:dyDescent="0.25">
      <c r="A23" s="5" t="s">
        <v>218</v>
      </c>
      <c r="B23" s="6">
        <v>509</v>
      </c>
    </row>
    <row r="24" spans="1:5" x14ac:dyDescent="0.25">
      <c r="A24" s="5" t="s">
        <v>220</v>
      </c>
      <c r="B24" s="6">
        <v>640</v>
      </c>
    </row>
    <row r="25" spans="1:5" x14ac:dyDescent="0.25">
      <c r="A25" s="5" t="s">
        <v>219</v>
      </c>
      <c r="B25" s="6">
        <v>969</v>
      </c>
    </row>
    <row r="26" spans="1:5" x14ac:dyDescent="0.25">
      <c r="A26" s="5" t="s">
        <v>216</v>
      </c>
      <c r="B26" s="6">
        <v>603</v>
      </c>
    </row>
    <row r="27" spans="1:5" x14ac:dyDescent="0.25">
      <c r="A27" s="5" t="s">
        <v>217</v>
      </c>
      <c r="B27" s="6">
        <v>563</v>
      </c>
    </row>
    <row r="28" spans="1:5" x14ac:dyDescent="0.25">
      <c r="A28" s="5" t="s">
        <v>221</v>
      </c>
      <c r="B28" s="6">
        <v>632</v>
      </c>
    </row>
    <row r="29" spans="1:5" x14ac:dyDescent="0.25">
      <c r="A29" s="5" t="s">
        <v>453</v>
      </c>
      <c r="B29" s="6">
        <v>3916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F3FB4-D8FB-41E0-8AD4-0B38974F2A3E}">
  <dimension ref="A1"/>
  <sheetViews>
    <sheetView tabSelected="1" zoomScale="80" zoomScaleNormal="80" workbookViewId="0">
      <selection activeCell="X22" sqref="X22"/>
    </sheetView>
  </sheetViews>
  <sheetFormatPr defaultRowHeight="15" x14ac:dyDescent="0.25"/>
  <cols>
    <col min="1" max="16384" width="9.140625" style="7"/>
  </cols>
  <sheetData>
    <row r="1" spans="1:1" s="8" customFormat="1" ht="28.5" x14ac:dyDescent="0.45">
      <c r="A1" s="9" t="s">
        <v>459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HR_KPI_</vt:lpstr>
      <vt:lpstr>Piviot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JASIM</dc:creator>
  <cp:lastModifiedBy>UH.COMPUTER</cp:lastModifiedBy>
  <dcterms:created xsi:type="dcterms:W3CDTF">2025-04-01T06:51:48Z</dcterms:created>
  <dcterms:modified xsi:type="dcterms:W3CDTF">2025-04-01T07:18:24Z</dcterms:modified>
</cp:coreProperties>
</file>