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leen cheema\Downloads\"/>
    </mc:Choice>
  </mc:AlternateContent>
  <xr:revisionPtr revIDLastSave="0" documentId="13_ncr:1_{C585CB04-D359-414F-8EA0-27D6CA0511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venue" sheetId="1" r:id="rId1"/>
    <sheet name="products" sheetId="4" r:id="rId2"/>
  </sheets>
  <calcPr calcId="191029"/>
  <pivotCaches>
    <pivotCache cacheId="8" r:id="rId3"/>
    <pivotCache cacheId="2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6" i="4" l="1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35" i="4"/>
  <c r="X62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35" i="4"/>
  <c r="I66" i="1"/>
  <c r="I67" i="1" s="1"/>
  <c r="G66" i="1"/>
  <c r="G67" i="1" s="1"/>
  <c r="F66" i="1"/>
  <c r="F67" i="1" s="1"/>
  <c r="E66" i="1"/>
  <c r="E67" i="1" s="1"/>
  <c r="L66" i="1"/>
  <c r="L67" i="1" s="1"/>
  <c r="D6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13" i="1"/>
  <c r="M66" i="1" s="1"/>
  <c r="H14" i="1"/>
  <c r="H66" i="1" s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13" i="1"/>
  <c r="J66" i="1"/>
  <c r="J67" i="1" s="1"/>
  <c r="K66" i="1"/>
  <c r="K67" i="1" s="1"/>
  <c r="D67" i="1" l="1"/>
</calcChain>
</file>

<file path=xl/sharedStrings.xml><?xml version="1.0" encoding="utf-8"?>
<sst xmlns="http://schemas.openxmlformats.org/spreadsheetml/2006/main" count="354" uniqueCount="104">
  <si>
    <t>Company Name</t>
  </si>
  <si>
    <t>Bansal Group</t>
  </si>
  <si>
    <t>Address</t>
  </si>
  <si>
    <t>294 Green Land, Opp. Fortis Escorts Hospital, Majitha-Batala Bypass Road, Amritsar -143001</t>
  </si>
  <si>
    <t>Mobile</t>
  </si>
  <si>
    <t>+91 7087216873</t>
  </si>
  <si>
    <t>E-mail</t>
  </si>
  <si>
    <t>info@bansalnuts.com</t>
  </si>
  <si>
    <t>Website</t>
  </si>
  <si>
    <t>www.roastedsnacks.com</t>
  </si>
  <si>
    <t>GSTIN</t>
  </si>
  <si>
    <t>03ADPPA6460L1ZH</t>
  </si>
  <si>
    <t>Soy Nuts Salted</t>
  </si>
  <si>
    <t>Soy Nuts Pudina</t>
  </si>
  <si>
    <t>Soy Nuts Tomato</t>
  </si>
  <si>
    <t>Soy Nuts Lime &amp; Chilli</t>
  </si>
  <si>
    <t>Corn Nuts Salted</t>
  </si>
  <si>
    <t>Corn Nuts Tomato</t>
  </si>
  <si>
    <t>Corn Nuts Lime &amp; Chilli</t>
  </si>
  <si>
    <t>Wheat Nuts Salted</t>
  </si>
  <si>
    <t>Wheat Nuts Punjabi Tarka</t>
  </si>
  <si>
    <t>Roasted Bajra</t>
  </si>
  <si>
    <t>Five Grain Mix Salted</t>
  </si>
  <si>
    <t>Five Grain Mix Tomato</t>
  </si>
  <si>
    <t>Roasted Moong</t>
  </si>
  <si>
    <t>Roasted Dew Beans</t>
  </si>
  <si>
    <t>Roasted Red Lentils</t>
  </si>
  <si>
    <t>Roasted Grams with Husk</t>
  </si>
  <si>
    <t>Roasted Grams with Husk Salted</t>
  </si>
  <si>
    <t>Roasted Grams with Husk Hing Jeera</t>
  </si>
  <si>
    <t>Roasted Grams without Husk Plain</t>
  </si>
  <si>
    <t>Roasted Grams without Husk Salted</t>
  </si>
  <si>
    <t>Roasted Grams without Husk Hing Jeera</t>
  </si>
  <si>
    <t>Roasted Peanuts Salted</t>
  </si>
  <si>
    <t>Roasted Peanuts Hing Jeera</t>
  </si>
  <si>
    <t>Roasted Peanuts Lime &amp; Chilly</t>
  </si>
  <si>
    <t>Roasted Peanuts Pudina</t>
  </si>
  <si>
    <t>Soy Chana Mix Salted</t>
  </si>
  <si>
    <t>Bajra Mix Salted</t>
  </si>
  <si>
    <t>Moong Mix Salted</t>
  </si>
  <si>
    <t>Quinoa Crisps Mix Salted</t>
  </si>
  <si>
    <t>Quinoa Crisps Mix Classic Masala</t>
  </si>
  <si>
    <t>Quinoa Crisps Mix Mint</t>
  </si>
  <si>
    <t>Multiflakes Mix Pudina</t>
  </si>
  <si>
    <t>9 in One Flakes Mix Salted</t>
  </si>
  <si>
    <t>9 in One Flakes Mix Pudina</t>
  </si>
  <si>
    <t>9 in One Flakes Mix Hing Jeera</t>
  </si>
  <si>
    <t>Jowar Flakes Mix Tomato-Mint</t>
  </si>
  <si>
    <t>Nutri-Diet Mix Lime &amp; Mint</t>
  </si>
  <si>
    <t>Diet Mix Sweet &amp; Sour</t>
  </si>
  <si>
    <t>Diet Mix Pudina</t>
  </si>
  <si>
    <t>Rice Flakes Mix Salted</t>
  </si>
  <si>
    <t>Rice Flakes Mix Cheese &amp; Garlic</t>
  </si>
  <si>
    <t>Roasted Chana Jor Masala</t>
  </si>
  <si>
    <t>Roasted Moong Jor Masala</t>
  </si>
  <si>
    <t>Roasted Flax Seeds ( Alsi)</t>
  </si>
  <si>
    <t>Roasted Sunflower Seeds</t>
  </si>
  <si>
    <t>Roasted Pumpkin Seeds</t>
  </si>
  <si>
    <t>Roasted Seed Mix</t>
  </si>
  <si>
    <t>Black Wheat Flakes Mix Sweet &amp; Sour</t>
  </si>
  <si>
    <t>Black Wheat Flakes Mix Pudina</t>
  </si>
  <si>
    <t>Black Wheat Flakes Mix Hing Jeera</t>
  </si>
  <si>
    <t>Delight Mix Khatta Meetha</t>
  </si>
  <si>
    <t>Lite Wheat Bhel Navratan</t>
  </si>
  <si>
    <t>Weight in gms</t>
  </si>
  <si>
    <t>200g</t>
  </si>
  <si>
    <t>Week 1</t>
  </si>
  <si>
    <t>Week 2</t>
  </si>
  <si>
    <t>Week 3</t>
  </si>
  <si>
    <t>Week 4</t>
  </si>
  <si>
    <t>Sales in Pcs</t>
  </si>
  <si>
    <t>Revenue</t>
  </si>
  <si>
    <t>100g</t>
  </si>
  <si>
    <t>50g</t>
  </si>
  <si>
    <t>week 4</t>
  </si>
  <si>
    <t>Sales (in pcs.) | September, 2021</t>
  </si>
  <si>
    <t>Sales (in pcs.) | October, 2021</t>
  </si>
  <si>
    <t>Products Details:</t>
  </si>
  <si>
    <t>September Sales &amp; Revenue</t>
  </si>
  <si>
    <t>October Sales &amp; Revenue</t>
  </si>
  <si>
    <t>total units of product sold in sept</t>
  </si>
  <si>
    <t>total units of product sold in oct</t>
  </si>
  <si>
    <t>Soy Nuts</t>
  </si>
  <si>
    <t>Corn Nuts</t>
  </si>
  <si>
    <t>Wheat Nuts</t>
  </si>
  <si>
    <t>Five Grain</t>
  </si>
  <si>
    <t>Roasted Grams</t>
  </si>
  <si>
    <t>Roasted Peanuts</t>
  </si>
  <si>
    <t>Quinoa Crisps</t>
  </si>
  <si>
    <t>9 in One Flakes</t>
  </si>
  <si>
    <t>Black Wheat Flakes</t>
  </si>
  <si>
    <t>Products</t>
  </si>
  <si>
    <t>Row Labels</t>
  </si>
  <si>
    <t>Grand Total</t>
  </si>
  <si>
    <t>Count of Products</t>
  </si>
  <si>
    <t>Moong</t>
  </si>
  <si>
    <t>Chana</t>
  </si>
  <si>
    <t>Bajra</t>
  </si>
  <si>
    <t>Basic Products</t>
  </si>
  <si>
    <t>Number of Products</t>
  </si>
  <si>
    <t>Sum of total units of product sold in sept</t>
  </si>
  <si>
    <t>Sum of total units of product sold in oct</t>
  </si>
  <si>
    <t>Revenue contribution of each product (sept)</t>
  </si>
  <si>
    <t>Revenue contribution of each product (oct)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</si>
</sst>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BankGothic Md BT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0" xfId="0" applyFont="1" applyAlignment="1">
      <alignment vertical="top"/>
    </xf>
    <xf numFmtId="0" fontId="3" fillId="4" borderId="1" xfId="3"/>
    <xf numFmtId="164" fontId="3" fillId="4" borderId="1" xfId="3" applyNumberFormat="1"/>
    <xf numFmtId="0" fontId="0" fillId="5" borderId="0" xfId="0" applyFill="1" applyAlignment="1">
      <alignment wrapText="1"/>
    </xf>
    <xf numFmtId="0" fontId="0" fillId="0" borderId="0" xfId="0" applyAlignment="1">
      <alignment horizontal="left"/>
    </xf>
    <xf numFmtId="0" fontId="0" fillId="7" borderId="0" xfId="0" applyFill="1" applyAlignment="1">
      <alignment wrapText="1"/>
    </xf>
    <xf numFmtId="164" fontId="3" fillId="6" borderId="1" xfId="3" applyNumberFormat="1" applyFill="1"/>
    <xf numFmtId="0" fontId="0" fillId="0" borderId="0" xfId="0" applyAlignment="1"/>
    <xf numFmtId="0" fontId="7" fillId="0" borderId="0" xfId="0" applyFont="1" applyAlignment="1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  <xf numFmtId="0" fontId="1" fillId="2" borderId="0" xfId="1" applyAlignment="1">
      <alignment horizontal="center"/>
    </xf>
    <xf numFmtId="0" fontId="1" fillId="2" borderId="2" xfId="1" applyBorder="1" applyAlignment="1">
      <alignment horizontal="center"/>
    </xf>
    <xf numFmtId="0" fontId="0" fillId="0" borderId="0" xfId="0" applyAlignment="1">
      <alignment horizontal="left"/>
    </xf>
    <xf numFmtId="0" fontId="5" fillId="0" borderId="0" xfId="4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0" fillId="0" borderId="0" xfId="0" pivotButton="1"/>
    <xf numFmtId="0" fontId="0" fillId="0" borderId="0" xfId="0" applyNumberFormat="1"/>
    <xf numFmtId="0" fontId="0" fillId="8" borderId="0" xfId="0" applyFill="1"/>
    <xf numFmtId="0" fontId="0" fillId="9" borderId="0" xfId="0" applyFill="1" applyAlignment="1">
      <alignment horizontal="left"/>
    </xf>
    <xf numFmtId="0" fontId="0" fillId="9" borderId="0" xfId="0" applyNumberFormat="1" applyFill="1"/>
    <xf numFmtId="0" fontId="6" fillId="9" borderId="0" xfId="0" applyFont="1" applyFill="1"/>
    <xf numFmtId="0" fontId="0" fillId="0" borderId="0" xfId="0" applyAlignment="1">
      <alignment wrapText="1"/>
    </xf>
    <xf numFmtId="0" fontId="0" fillId="10" borderId="0" xfId="0" applyFill="1"/>
    <xf numFmtId="0" fontId="0" fillId="10" borderId="0" xfId="0" applyFill="1" applyAlignment="1">
      <alignment wrapText="1"/>
    </xf>
  </cellXfs>
  <cellStyles count="5">
    <cellStyle name="Calculation" xfId="3" builtinId="22"/>
    <cellStyle name="Good" xfId="1" builtinId="26"/>
    <cellStyle name="Hyperlink" xfId="4" builtinId="8"/>
    <cellStyle name="Neutral" xfId="2" builtinId="28"/>
    <cellStyle name="Normal" xfId="0" builtinId="0"/>
  </cellStyles>
  <dxfs count="1"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(September)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revenue!$D$75</c:f>
              <c:strCache>
                <c:ptCount val="1"/>
                <c:pt idx="0">
                  <c:v>Week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revenue!$C$76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revenue!$D$76</c:f>
              <c:numCache>
                <c:formatCode>"₹"\ #,##0.00</c:formatCode>
                <c:ptCount val="1"/>
                <c:pt idx="0">
                  <c:v>489420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4-4E0B-81FD-D283161A0820}"/>
            </c:ext>
          </c:extLst>
        </c:ser>
        <c:ser>
          <c:idx val="1"/>
          <c:order val="1"/>
          <c:tx>
            <c:strRef>
              <c:f>revenue!$E$75</c:f>
              <c:strCache>
                <c:ptCount val="1"/>
                <c:pt idx="0">
                  <c:v>Week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revenue!$C$76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revenue!$E$76</c:f>
              <c:numCache>
                <c:formatCode>"₹"\ #,##0.00</c:formatCode>
                <c:ptCount val="1"/>
                <c:pt idx="0">
                  <c:v>395820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4-4E0B-81FD-D283161A0820}"/>
            </c:ext>
          </c:extLst>
        </c:ser>
        <c:ser>
          <c:idx val="2"/>
          <c:order val="2"/>
          <c:tx>
            <c:strRef>
              <c:f>revenue!$F$75</c:f>
              <c:strCache>
                <c:ptCount val="1"/>
                <c:pt idx="0">
                  <c:v>Week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revenue!$C$76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revenue!$F$76</c:f>
              <c:numCache>
                <c:formatCode>"₹"\ #,##0.00</c:formatCode>
                <c:ptCount val="1"/>
                <c:pt idx="0">
                  <c:v>366840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4-4E0B-81FD-D283161A0820}"/>
            </c:ext>
          </c:extLst>
        </c:ser>
        <c:ser>
          <c:idx val="3"/>
          <c:order val="3"/>
          <c:tx>
            <c:strRef>
              <c:f>revenue!$G$75</c:f>
              <c:strCache>
                <c:ptCount val="1"/>
                <c:pt idx="0">
                  <c:v>Week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revenue!$C$76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revenue!$G$76</c:f>
              <c:numCache>
                <c:formatCode>"₹"\ #,##0.00</c:formatCode>
                <c:ptCount val="1"/>
                <c:pt idx="0">
                  <c:v>356040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4-4E0B-81FD-D283161A08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5133727"/>
        <c:axId val="1745135391"/>
      </c:barChart>
      <c:catAx>
        <c:axId val="174513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135391"/>
        <c:crosses val="autoZero"/>
        <c:auto val="1"/>
        <c:lblAlgn val="ctr"/>
        <c:lblOffset val="100"/>
        <c:noMultiLvlLbl val="0"/>
      </c:catAx>
      <c:valAx>
        <c:axId val="174513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13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665052976950818E-3"/>
          <c:y val="0.10125553890968743"/>
          <c:w val="0.98131634819532909"/>
          <c:h val="0.62324199475065611"/>
        </c:manualLayout>
      </c:layout>
      <c:pie3DChart>
        <c:varyColors val="1"/>
        <c:ser>
          <c:idx val="3"/>
          <c:order val="3"/>
          <c:tx>
            <c:strRef>
              <c:f>products!$Z$34</c:f>
              <c:strCache>
                <c:ptCount val="1"/>
                <c:pt idx="0">
                  <c:v>Revenue contribution of each product (oct)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numFmt formatCode="&quot;₹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products!$V$35:$V$61</c:f>
              <c:strCache>
                <c:ptCount val="27"/>
                <c:pt idx="0">
                  <c:v>9 in One Flakes</c:v>
                </c:pt>
                <c:pt idx="1">
                  <c:v>Bajra</c:v>
                </c:pt>
                <c:pt idx="2">
                  <c:v>Black Wheat Flakes</c:v>
                </c:pt>
                <c:pt idx="3">
                  <c:v>Chana</c:v>
                </c:pt>
                <c:pt idx="4">
                  <c:v>Corn Nuts</c:v>
                </c:pt>
                <c:pt idx="5">
                  <c:v>Delight Mix Khatta Meetha</c:v>
                </c:pt>
                <c:pt idx="6">
                  <c:v>Diet Mix Pudina</c:v>
                </c:pt>
                <c:pt idx="7">
                  <c:v>Diet Mix Sweet &amp; Sour</c:v>
                </c:pt>
                <c:pt idx="8">
                  <c:v>Five Grain</c:v>
                </c:pt>
                <c:pt idx="9">
                  <c:v>Jowar Flakes Mix Tomato-Mint</c:v>
                </c:pt>
                <c:pt idx="10">
                  <c:v>Lite Wheat Bhel Navratan</c:v>
                </c:pt>
                <c:pt idx="11">
                  <c:v>Moong</c:v>
                </c:pt>
                <c:pt idx="12">
                  <c:v>Multiflakes Mix Pudina</c:v>
                </c:pt>
                <c:pt idx="13">
                  <c:v>Nutri-Diet Mix Lime &amp; Mint</c:v>
                </c:pt>
                <c:pt idx="14">
                  <c:v>Quinoa Crisps</c:v>
                </c:pt>
                <c:pt idx="15">
                  <c:v>Rice Flakes Mix Cheese &amp; Garlic</c:v>
                </c:pt>
                <c:pt idx="16">
                  <c:v>Rice Flakes Mix Salted</c:v>
                </c:pt>
                <c:pt idx="17">
                  <c:v>Roasted Dew Beans</c:v>
                </c:pt>
                <c:pt idx="18">
                  <c:v>Roasted Flax Seeds ( Alsi)</c:v>
                </c:pt>
                <c:pt idx="19">
                  <c:v>Roasted Grams</c:v>
                </c:pt>
                <c:pt idx="20">
                  <c:v>Roasted Peanuts</c:v>
                </c:pt>
                <c:pt idx="21">
                  <c:v>Roasted Pumpkin Seeds</c:v>
                </c:pt>
                <c:pt idx="22">
                  <c:v>Roasted Red Lentils</c:v>
                </c:pt>
                <c:pt idx="23">
                  <c:v>Roasted Seed Mix</c:v>
                </c:pt>
                <c:pt idx="24">
                  <c:v>Roasted Sunflower Seeds</c:v>
                </c:pt>
                <c:pt idx="25">
                  <c:v>Soy Nuts</c:v>
                </c:pt>
                <c:pt idx="26">
                  <c:v>Wheat Nuts</c:v>
                </c:pt>
              </c:strCache>
            </c:strRef>
          </c:cat>
          <c:val>
            <c:numRef>
              <c:f>products!$Z$35:$Z$61</c:f>
              <c:numCache>
                <c:formatCode>General</c:formatCode>
                <c:ptCount val="27"/>
                <c:pt idx="0">
                  <c:v>88920</c:v>
                </c:pt>
                <c:pt idx="1">
                  <c:v>109980</c:v>
                </c:pt>
                <c:pt idx="2">
                  <c:v>55260</c:v>
                </c:pt>
                <c:pt idx="3">
                  <c:v>45360</c:v>
                </c:pt>
                <c:pt idx="4">
                  <c:v>99900</c:v>
                </c:pt>
                <c:pt idx="5">
                  <c:v>12960</c:v>
                </c:pt>
                <c:pt idx="6">
                  <c:v>35280</c:v>
                </c:pt>
                <c:pt idx="7">
                  <c:v>21240</c:v>
                </c:pt>
                <c:pt idx="8">
                  <c:v>249300</c:v>
                </c:pt>
                <c:pt idx="9">
                  <c:v>37440</c:v>
                </c:pt>
                <c:pt idx="10">
                  <c:v>16920</c:v>
                </c:pt>
                <c:pt idx="11">
                  <c:v>22320</c:v>
                </c:pt>
                <c:pt idx="12">
                  <c:v>47520</c:v>
                </c:pt>
                <c:pt idx="13">
                  <c:v>43200</c:v>
                </c:pt>
                <c:pt idx="14">
                  <c:v>89100</c:v>
                </c:pt>
                <c:pt idx="15">
                  <c:v>34200</c:v>
                </c:pt>
                <c:pt idx="16">
                  <c:v>9360</c:v>
                </c:pt>
                <c:pt idx="17">
                  <c:v>4500</c:v>
                </c:pt>
                <c:pt idx="18">
                  <c:v>23580</c:v>
                </c:pt>
                <c:pt idx="19">
                  <c:v>307440</c:v>
                </c:pt>
                <c:pt idx="20">
                  <c:v>99000</c:v>
                </c:pt>
                <c:pt idx="21">
                  <c:v>8460</c:v>
                </c:pt>
                <c:pt idx="22">
                  <c:v>3600</c:v>
                </c:pt>
                <c:pt idx="23">
                  <c:v>6660</c:v>
                </c:pt>
                <c:pt idx="24">
                  <c:v>4860</c:v>
                </c:pt>
                <c:pt idx="25">
                  <c:v>126720</c:v>
                </c:pt>
                <c:pt idx="26">
                  <c:v>107460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89-4D3D-846E-6F418F44958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products!$W$34</c15:sqref>
                        </c15:formulaRef>
                      </c:ext>
                    </c:extLst>
                    <c:strCache>
                      <c:ptCount val="1"/>
                      <c:pt idx="0">
                        <c:v>Sum of total units of product sold in sept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3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4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6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7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8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9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0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1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2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4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lumOff val="4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lumOff val="4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lumOff val="4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5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lumOff val="4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lumOff val="4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lumOff val="4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6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lumOff val="4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lumOff val="4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lumOff val="4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products!$V$35:$V$61</c15:sqref>
                        </c15:formulaRef>
                      </c:ext>
                    </c:extLst>
                    <c:strCache>
                      <c:ptCount val="27"/>
                      <c:pt idx="0">
                        <c:v>9 in One Flakes</c:v>
                      </c:pt>
                      <c:pt idx="1">
                        <c:v>Bajra</c:v>
                      </c:pt>
                      <c:pt idx="2">
                        <c:v>Black Wheat Flakes</c:v>
                      </c:pt>
                      <c:pt idx="3">
                        <c:v>Chana</c:v>
                      </c:pt>
                      <c:pt idx="4">
                        <c:v>Corn Nuts</c:v>
                      </c:pt>
                      <c:pt idx="5">
                        <c:v>Delight Mix Khatta Meetha</c:v>
                      </c:pt>
                      <c:pt idx="6">
                        <c:v>Diet Mix Pudina</c:v>
                      </c:pt>
                      <c:pt idx="7">
                        <c:v>Diet Mix Sweet &amp; Sour</c:v>
                      </c:pt>
                      <c:pt idx="8">
                        <c:v>Five Grain</c:v>
                      </c:pt>
                      <c:pt idx="9">
                        <c:v>Jowar Flakes Mix Tomato-Mint</c:v>
                      </c:pt>
                      <c:pt idx="10">
                        <c:v>Lite Wheat Bhel Navratan</c:v>
                      </c:pt>
                      <c:pt idx="11">
                        <c:v>Moong</c:v>
                      </c:pt>
                      <c:pt idx="12">
                        <c:v>Multiflakes Mix Pudina</c:v>
                      </c:pt>
                      <c:pt idx="13">
                        <c:v>Nutri-Diet Mix Lime &amp; Mint</c:v>
                      </c:pt>
                      <c:pt idx="14">
                        <c:v>Quinoa Crisps</c:v>
                      </c:pt>
                      <c:pt idx="15">
                        <c:v>Rice Flakes Mix Cheese &amp; Garlic</c:v>
                      </c:pt>
                      <c:pt idx="16">
                        <c:v>Rice Flakes Mix Salted</c:v>
                      </c:pt>
                      <c:pt idx="17">
                        <c:v>Roasted Dew Beans</c:v>
                      </c:pt>
                      <c:pt idx="18">
                        <c:v>Roasted Flax Seeds ( Alsi)</c:v>
                      </c:pt>
                      <c:pt idx="19">
                        <c:v>Roasted Grams</c:v>
                      </c:pt>
                      <c:pt idx="20">
                        <c:v>Roasted Peanuts</c:v>
                      </c:pt>
                      <c:pt idx="21">
                        <c:v>Roasted Pumpkin Seeds</c:v>
                      </c:pt>
                      <c:pt idx="22">
                        <c:v>Roasted Red Lentils</c:v>
                      </c:pt>
                      <c:pt idx="23">
                        <c:v>Roasted Seed Mix</c:v>
                      </c:pt>
                      <c:pt idx="24">
                        <c:v>Roasted Sunflower Seeds</c:v>
                      </c:pt>
                      <c:pt idx="25">
                        <c:v>Soy Nuts</c:v>
                      </c:pt>
                      <c:pt idx="26">
                        <c:v>Wheat Nuts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products!$W$35:$W$61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2915</c:v>
                      </c:pt>
                      <c:pt idx="1">
                        <c:v>3080</c:v>
                      </c:pt>
                      <c:pt idx="2">
                        <c:v>1370</c:v>
                      </c:pt>
                      <c:pt idx="3">
                        <c:v>900</c:v>
                      </c:pt>
                      <c:pt idx="4">
                        <c:v>2605</c:v>
                      </c:pt>
                      <c:pt idx="5">
                        <c:v>260</c:v>
                      </c:pt>
                      <c:pt idx="6">
                        <c:v>850</c:v>
                      </c:pt>
                      <c:pt idx="7">
                        <c:v>830</c:v>
                      </c:pt>
                      <c:pt idx="8">
                        <c:v>7310</c:v>
                      </c:pt>
                      <c:pt idx="9">
                        <c:v>960</c:v>
                      </c:pt>
                      <c:pt idx="10">
                        <c:v>205</c:v>
                      </c:pt>
                      <c:pt idx="11">
                        <c:v>450</c:v>
                      </c:pt>
                      <c:pt idx="12">
                        <c:v>1195</c:v>
                      </c:pt>
                      <c:pt idx="13">
                        <c:v>1130</c:v>
                      </c:pt>
                      <c:pt idx="14">
                        <c:v>2360</c:v>
                      </c:pt>
                      <c:pt idx="15">
                        <c:v>755</c:v>
                      </c:pt>
                      <c:pt idx="16">
                        <c:v>260</c:v>
                      </c:pt>
                      <c:pt idx="17">
                        <c:v>25</c:v>
                      </c:pt>
                      <c:pt idx="18">
                        <c:v>780</c:v>
                      </c:pt>
                      <c:pt idx="19">
                        <c:v>8300</c:v>
                      </c:pt>
                      <c:pt idx="20">
                        <c:v>1755</c:v>
                      </c:pt>
                      <c:pt idx="21">
                        <c:v>160</c:v>
                      </c:pt>
                      <c:pt idx="22">
                        <c:v>20</c:v>
                      </c:pt>
                      <c:pt idx="23">
                        <c:v>115</c:v>
                      </c:pt>
                      <c:pt idx="24">
                        <c:v>100</c:v>
                      </c:pt>
                      <c:pt idx="25">
                        <c:v>3310</c:v>
                      </c:pt>
                      <c:pt idx="26">
                        <c:v>2670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B89-4D3D-846E-6F418F449582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products!$X$34</c15:sqref>
                        </c15:formulaRef>
                      </c:ext>
                    </c:extLst>
                    <c:strCache>
                      <c:ptCount val="1"/>
                      <c:pt idx="0">
                        <c:v>Revenue contribution of each product (sept)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3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4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6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7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8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9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0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1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2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4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lumOff val="4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lumOff val="4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lumOff val="4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5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lumOff val="4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lumOff val="4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lumOff val="4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6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lumOff val="4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lumOff val="4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lumOff val="4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products!$V$35:$V$61</c15:sqref>
                        </c15:formulaRef>
                      </c:ext>
                    </c:extLst>
                    <c:strCache>
                      <c:ptCount val="27"/>
                      <c:pt idx="0">
                        <c:v>9 in One Flakes</c:v>
                      </c:pt>
                      <c:pt idx="1">
                        <c:v>Bajra</c:v>
                      </c:pt>
                      <c:pt idx="2">
                        <c:v>Black Wheat Flakes</c:v>
                      </c:pt>
                      <c:pt idx="3">
                        <c:v>Chana</c:v>
                      </c:pt>
                      <c:pt idx="4">
                        <c:v>Corn Nuts</c:v>
                      </c:pt>
                      <c:pt idx="5">
                        <c:v>Delight Mix Khatta Meetha</c:v>
                      </c:pt>
                      <c:pt idx="6">
                        <c:v>Diet Mix Pudina</c:v>
                      </c:pt>
                      <c:pt idx="7">
                        <c:v>Diet Mix Sweet &amp; Sour</c:v>
                      </c:pt>
                      <c:pt idx="8">
                        <c:v>Five Grain</c:v>
                      </c:pt>
                      <c:pt idx="9">
                        <c:v>Jowar Flakes Mix Tomato-Mint</c:v>
                      </c:pt>
                      <c:pt idx="10">
                        <c:v>Lite Wheat Bhel Navratan</c:v>
                      </c:pt>
                      <c:pt idx="11">
                        <c:v>Moong</c:v>
                      </c:pt>
                      <c:pt idx="12">
                        <c:v>Multiflakes Mix Pudina</c:v>
                      </c:pt>
                      <c:pt idx="13">
                        <c:v>Nutri-Diet Mix Lime &amp; Mint</c:v>
                      </c:pt>
                      <c:pt idx="14">
                        <c:v>Quinoa Crisps</c:v>
                      </c:pt>
                      <c:pt idx="15">
                        <c:v>Rice Flakes Mix Cheese &amp; Garlic</c:v>
                      </c:pt>
                      <c:pt idx="16">
                        <c:v>Rice Flakes Mix Salted</c:v>
                      </c:pt>
                      <c:pt idx="17">
                        <c:v>Roasted Dew Beans</c:v>
                      </c:pt>
                      <c:pt idx="18">
                        <c:v>Roasted Flax Seeds ( Alsi)</c:v>
                      </c:pt>
                      <c:pt idx="19">
                        <c:v>Roasted Grams</c:v>
                      </c:pt>
                      <c:pt idx="20">
                        <c:v>Roasted Peanuts</c:v>
                      </c:pt>
                      <c:pt idx="21">
                        <c:v>Roasted Pumpkin Seeds</c:v>
                      </c:pt>
                      <c:pt idx="22">
                        <c:v>Roasted Red Lentils</c:v>
                      </c:pt>
                      <c:pt idx="23">
                        <c:v>Roasted Seed Mix</c:v>
                      </c:pt>
                      <c:pt idx="24">
                        <c:v>Roasted Sunflower Seeds</c:v>
                      </c:pt>
                      <c:pt idx="25">
                        <c:v>Soy Nuts</c:v>
                      </c:pt>
                      <c:pt idx="26">
                        <c:v>Wheat Nuts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products!$X$35:$X$61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104940</c:v>
                      </c:pt>
                      <c:pt idx="1">
                        <c:v>110880</c:v>
                      </c:pt>
                      <c:pt idx="2">
                        <c:v>49320</c:v>
                      </c:pt>
                      <c:pt idx="3">
                        <c:v>32400</c:v>
                      </c:pt>
                      <c:pt idx="4">
                        <c:v>93780</c:v>
                      </c:pt>
                      <c:pt idx="5">
                        <c:v>9360</c:v>
                      </c:pt>
                      <c:pt idx="6">
                        <c:v>30600</c:v>
                      </c:pt>
                      <c:pt idx="7">
                        <c:v>29880</c:v>
                      </c:pt>
                      <c:pt idx="8">
                        <c:v>263160</c:v>
                      </c:pt>
                      <c:pt idx="9">
                        <c:v>34560</c:v>
                      </c:pt>
                      <c:pt idx="10">
                        <c:v>7380</c:v>
                      </c:pt>
                      <c:pt idx="11">
                        <c:v>16200</c:v>
                      </c:pt>
                      <c:pt idx="12">
                        <c:v>43020</c:v>
                      </c:pt>
                      <c:pt idx="13">
                        <c:v>40680</c:v>
                      </c:pt>
                      <c:pt idx="14">
                        <c:v>84960</c:v>
                      </c:pt>
                      <c:pt idx="15">
                        <c:v>27180</c:v>
                      </c:pt>
                      <c:pt idx="16">
                        <c:v>9360</c:v>
                      </c:pt>
                      <c:pt idx="17">
                        <c:v>900</c:v>
                      </c:pt>
                      <c:pt idx="18">
                        <c:v>28080</c:v>
                      </c:pt>
                      <c:pt idx="19">
                        <c:v>298800</c:v>
                      </c:pt>
                      <c:pt idx="20">
                        <c:v>63180</c:v>
                      </c:pt>
                      <c:pt idx="21">
                        <c:v>5760</c:v>
                      </c:pt>
                      <c:pt idx="22">
                        <c:v>720</c:v>
                      </c:pt>
                      <c:pt idx="23">
                        <c:v>4140</c:v>
                      </c:pt>
                      <c:pt idx="24">
                        <c:v>3600</c:v>
                      </c:pt>
                      <c:pt idx="25">
                        <c:v>119160</c:v>
                      </c:pt>
                      <c:pt idx="26">
                        <c:v>96120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B89-4D3D-846E-6F418F44958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products!$Y$34</c15:sqref>
                        </c15:formulaRef>
                      </c:ext>
                    </c:extLst>
                    <c:strCache>
                      <c:ptCount val="1"/>
                      <c:pt idx="0">
                        <c:v>Sum of total units of product sold in oct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3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4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6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7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8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9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0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1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2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4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lumOff val="4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lumOff val="4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lumOff val="4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5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lumOff val="4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lumOff val="4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lumOff val="4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6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lumOff val="4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lumOff val="4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lumOff val="4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products!$V$35:$V$61</c15:sqref>
                        </c15:formulaRef>
                      </c:ext>
                    </c:extLst>
                    <c:strCache>
                      <c:ptCount val="27"/>
                      <c:pt idx="0">
                        <c:v>9 in One Flakes</c:v>
                      </c:pt>
                      <c:pt idx="1">
                        <c:v>Bajra</c:v>
                      </c:pt>
                      <c:pt idx="2">
                        <c:v>Black Wheat Flakes</c:v>
                      </c:pt>
                      <c:pt idx="3">
                        <c:v>Chana</c:v>
                      </c:pt>
                      <c:pt idx="4">
                        <c:v>Corn Nuts</c:v>
                      </c:pt>
                      <c:pt idx="5">
                        <c:v>Delight Mix Khatta Meetha</c:v>
                      </c:pt>
                      <c:pt idx="6">
                        <c:v>Diet Mix Pudina</c:v>
                      </c:pt>
                      <c:pt idx="7">
                        <c:v>Diet Mix Sweet &amp; Sour</c:v>
                      </c:pt>
                      <c:pt idx="8">
                        <c:v>Five Grain</c:v>
                      </c:pt>
                      <c:pt idx="9">
                        <c:v>Jowar Flakes Mix Tomato-Mint</c:v>
                      </c:pt>
                      <c:pt idx="10">
                        <c:v>Lite Wheat Bhel Navratan</c:v>
                      </c:pt>
                      <c:pt idx="11">
                        <c:v>Moong</c:v>
                      </c:pt>
                      <c:pt idx="12">
                        <c:v>Multiflakes Mix Pudina</c:v>
                      </c:pt>
                      <c:pt idx="13">
                        <c:v>Nutri-Diet Mix Lime &amp; Mint</c:v>
                      </c:pt>
                      <c:pt idx="14">
                        <c:v>Quinoa Crisps</c:v>
                      </c:pt>
                      <c:pt idx="15">
                        <c:v>Rice Flakes Mix Cheese &amp; Garlic</c:v>
                      </c:pt>
                      <c:pt idx="16">
                        <c:v>Rice Flakes Mix Salted</c:v>
                      </c:pt>
                      <c:pt idx="17">
                        <c:v>Roasted Dew Beans</c:v>
                      </c:pt>
                      <c:pt idx="18">
                        <c:v>Roasted Flax Seeds ( Alsi)</c:v>
                      </c:pt>
                      <c:pt idx="19">
                        <c:v>Roasted Grams</c:v>
                      </c:pt>
                      <c:pt idx="20">
                        <c:v>Roasted Peanuts</c:v>
                      </c:pt>
                      <c:pt idx="21">
                        <c:v>Roasted Pumpkin Seeds</c:v>
                      </c:pt>
                      <c:pt idx="22">
                        <c:v>Roasted Red Lentils</c:v>
                      </c:pt>
                      <c:pt idx="23">
                        <c:v>Roasted Seed Mix</c:v>
                      </c:pt>
                      <c:pt idx="24">
                        <c:v>Roasted Sunflower Seeds</c:v>
                      </c:pt>
                      <c:pt idx="25">
                        <c:v>Soy Nuts</c:v>
                      </c:pt>
                      <c:pt idx="26">
                        <c:v>Wheat Nuts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products!$Y$35:$Y$61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2470</c:v>
                      </c:pt>
                      <c:pt idx="1">
                        <c:v>3055</c:v>
                      </c:pt>
                      <c:pt idx="2">
                        <c:v>1535</c:v>
                      </c:pt>
                      <c:pt idx="3">
                        <c:v>1260</c:v>
                      </c:pt>
                      <c:pt idx="4">
                        <c:v>2775</c:v>
                      </c:pt>
                      <c:pt idx="5">
                        <c:v>360</c:v>
                      </c:pt>
                      <c:pt idx="6">
                        <c:v>980</c:v>
                      </c:pt>
                      <c:pt idx="7">
                        <c:v>590</c:v>
                      </c:pt>
                      <c:pt idx="8">
                        <c:v>6925</c:v>
                      </c:pt>
                      <c:pt idx="9">
                        <c:v>1040</c:v>
                      </c:pt>
                      <c:pt idx="10">
                        <c:v>470</c:v>
                      </c:pt>
                      <c:pt idx="11">
                        <c:v>620</c:v>
                      </c:pt>
                      <c:pt idx="12">
                        <c:v>1320</c:v>
                      </c:pt>
                      <c:pt idx="13">
                        <c:v>1200</c:v>
                      </c:pt>
                      <c:pt idx="14">
                        <c:v>2475</c:v>
                      </c:pt>
                      <c:pt idx="15">
                        <c:v>950</c:v>
                      </c:pt>
                      <c:pt idx="16">
                        <c:v>260</c:v>
                      </c:pt>
                      <c:pt idx="17">
                        <c:v>125</c:v>
                      </c:pt>
                      <c:pt idx="18">
                        <c:v>655</c:v>
                      </c:pt>
                      <c:pt idx="19">
                        <c:v>8540</c:v>
                      </c:pt>
                      <c:pt idx="20">
                        <c:v>2750</c:v>
                      </c:pt>
                      <c:pt idx="21">
                        <c:v>235</c:v>
                      </c:pt>
                      <c:pt idx="22">
                        <c:v>100</c:v>
                      </c:pt>
                      <c:pt idx="23">
                        <c:v>185</c:v>
                      </c:pt>
                      <c:pt idx="24">
                        <c:v>135</c:v>
                      </c:pt>
                      <c:pt idx="25">
                        <c:v>3520</c:v>
                      </c:pt>
                      <c:pt idx="26">
                        <c:v>2985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B89-4D3D-846E-6F418F449582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005673238811513E-2"/>
          <c:y val="0.71613456988755664"/>
          <c:w val="0.85096985806710468"/>
          <c:h val="0.283335783027121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(October)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revenue!$I$75</c:f>
              <c:strCache>
                <c:ptCount val="1"/>
                <c:pt idx="0">
                  <c:v>Week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revenue!$I$76</c:f>
              <c:numCache>
                <c:formatCode>"₹"\ #,##0.00</c:formatCode>
                <c:ptCount val="1"/>
                <c:pt idx="0">
                  <c:v>554040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4-4661-BD6E-D9CD1A399ACF}"/>
            </c:ext>
          </c:extLst>
        </c:ser>
        <c:ser>
          <c:idx val="1"/>
          <c:order val="1"/>
          <c:tx>
            <c:strRef>
              <c:f>revenue!$J$75</c:f>
              <c:strCache>
                <c:ptCount val="1"/>
                <c:pt idx="0">
                  <c:v>Week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revenue!$J$76</c:f>
              <c:numCache>
                <c:formatCode>"₹"\ #,##0.00</c:formatCode>
                <c:ptCount val="1"/>
                <c:pt idx="0">
                  <c:v>367200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E4-4661-BD6E-D9CD1A399ACF}"/>
            </c:ext>
          </c:extLst>
        </c:ser>
        <c:ser>
          <c:idx val="2"/>
          <c:order val="2"/>
          <c:tx>
            <c:strRef>
              <c:f>revenue!$K$75</c:f>
              <c:strCache>
                <c:ptCount val="1"/>
                <c:pt idx="0">
                  <c:v>Week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revenue!$K$76</c:f>
              <c:numCache>
                <c:formatCode>"₹"\ #,##0.00</c:formatCode>
                <c:ptCount val="1"/>
                <c:pt idx="0">
                  <c:v>324900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E4-4661-BD6E-D9CD1A399ACF}"/>
            </c:ext>
          </c:extLst>
        </c:ser>
        <c:ser>
          <c:idx val="3"/>
          <c:order val="3"/>
          <c:tx>
            <c:strRef>
              <c:f>revenue!$L$75</c:f>
              <c:strCache>
                <c:ptCount val="1"/>
                <c:pt idx="0">
                  <c:v>Week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revenue!$L$76</c:f>
              <c:numCache>
                <c:formatCode>"₹"\ #,##0.00</c:formatCode>
                <c:ptCount val="1"/>
                <c:pt idx="0">
                  <c:v>464400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E4-4661-BD6E-D9CD1A399A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8588047"/>
        <c:axId val="1938588463"/>
      </c:barChart>
      <c:catAx>
        <c:axId val="193858804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38588463"/>
        <c:crosses val="autoZero"/>
        <c:auto val="1"/>
        <c:lblAlgn val="ctr"/>
        <c:lblOffset val="100"/>
        <c:noMultiLvlLbl val="0"/>
      </c:catAx>
      <c:valAx>
        <c:axId val="193858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88047"/>
        <c:crosses val="autoZero"/>
        <c:crossBetween val="between"/>
        <c:majorUnit val="5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in October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revenue!$I$75</c:f>
              <c:strCache>
                <c:ptCount val="1"/>
                <c:pt idx="0">
                  <c:v>Week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revenue!$I$76:$I$77</c15:sqref>
                  </c15:fullRef>
                </c:ext>
              </c:extLst>
              <c:f>revenue!$I$77</c:f>
              <c:numCache>
                <c:formatCode>General</c:formatCode>
                <c:ptCount val="1"/>
                <c:pt idx="0">
                  <c:v>15390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E-4FEB-9FBF-80A6BCC73FA3}"/>
            </c:ext>
          </c:extLst>
        </c:ser>
        <c:ser>
          <c:idx val="1"/>
          <c:order val="1"/>
          <c:tx>
            <c:strRef>
              <c:f>revenue!$J$75</c:f>
              <c:strCache>
                <c:ptCount val="1"/>
                <c:pt idx="0">
                  <c:v>Week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revenue!$J$76:$J$77</c15:sqref>
                  </c15:fullRef>
                </c:ext>
              </c:extLst>
              <c:f>revenue!$J$77</c:f>
              <c:numCache>
                <c:formatCode>General</c:formatCode>
                <c:ptCount val="1"/>
                <c:pt idx="0">
                  <c:v>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E-4FEB-9FBF-80A6BCC73FA3}"/>
            </c:ext>
          </c:extLst>
        </c:ser>
        <c:ser>
          <c:idx val="2"/>
          <c:order val="2"/>
          <c:tx>
            <c:strRef>
              <c:f>revenue!$K$75</c:f>
              <c:strCache>
                <c:ptCount val="1"/>
                <c:pt idx="0">
                  <c:v>Week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revenue!$K$76:$K$77</c15:sqref>
                  </c15:fullRef>
                </c:ext>
              </c:extLst>
              <c:f>revenue!$K$77</c:f>
              <c:numCache>
                <c:formatCode>General</c:formatCode>
                <c:ptCount val="1"/>
                <c:pt idx="0">
                  <c:v>9025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EE-4FEB-9FBF-80A6BCC73FA3}"/>
            </c:ext>
          </c:extLst>
        </c:ser>
        <c:ser>
          <c:idx val="3"/>
          <c:order val="3"/>
          <c:tx>
            <c:strRef>
              <c:f>revenue!$L$75</c:f>
              <c:strCache>
                <c:ptCount val="1"/>
                <c:pt idx="0">
                  <c:v>Week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revenue!$L$76:$L$77</c15:sqref>
                  </c15:fullRef>
                </c:ext>
              </c:extLst>
              <c:f>revenue!$L$77</c:f>
              <c:numCache>
                <c:formatCode>General</c:formatCode>
                <c:ptCount val="1"/>
                <c:pt idx="0">
                  <c:v>12900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EE-4FEB-9FBF-80A6BCC73F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5953023"/>
        <c:axId val="1750311727"/>
      </c:barChart>
      <c:catAx>
        <c:axId val="193595302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Units</a:t>
                </a:r>
                <a:r>
                  <a:rPr lang="en-IN" baseline="0"/>
                  <a:t> Sold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50311727"/>
        <c:crosses val="autoZero"/>
        <c:auto val="1"/>
        <c:lblAlgn val="ctr"/>
        <c:lblOffset val="100"/>
        <c:noMultiLvlLbl val="0"/>
      </c:catAx>
      <c:valAx>
        <c:axId val="17503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9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in September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revenue!$D$75</c:f>
              <c:strCache>
                <c:ptCount val="1"/>
                <c:pt idx="0">
                  <c:v>Week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revenue!$C$76:$C$77</c15:sqref>
                  </c15:fullRef>
                </c:ext>
              </c:extLst>
              <c:f>revenue!$C$77</c:f>
              <c:strCache>
                <c:ptCount val="1"/>
                <c:pt idx="0">
                  <c:v>Sales in Pcs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revenue!$D$76:$D$77</c15:sqref>
                  </c15:fullRef>
                </c:ext>
              </c:extLst>
              <c:f>revenue!$D$77</c:f>
              <c:numCache>
                <c:formatCode>General</c:formatCode>
                <c:ptCount val="1"/>
                <c:pt idx="0">
                  <c:v>13595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1-4879-A27A-186F3FC03007}"/>
            </c:ext>
          </c:extLst>
        </c:ser>
        <c:ser>
          <c:idx val="1"/>
          <c:order val="1"/>
          <c:tx>
            <c:strRef>
              <c:f>revenue!$E$75</c:f>
              <c:strCache>
                <c:ptCount val="1"/>
                <c:pt idx="0">
                  <c:v>Week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revenue!$C$76:$C$77</c15:sqref>
                  </c15:fullRef>
                </c:ext>
              </c:extLst>
              <c:f>revenue!$C$77</c:f>
              <c:strCache>
                <c:ptCount val="1"/>
                <c:pt idx="0">
                  <c:v>Sales in Pcs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revenue!$E$76:$E$77</c15:sqref>
                  </c15:fullRef>
                </c:ext>
              </c:extLst>
              <c:f>revenue!$E$77</c:f>
              <c:numCache>
                <c:formatCode>General</c:formatCode>
                <c:ptCount val="1"/>
                <c:pt idx="0">
                  <c:v>10995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1-4879-A27A-186F3FC03007}"/>
            </c:ext>
          </c:extLst>
        </c:ser>
        <c:ser>
          <c:idx val="2"/>
          <c:order val="2"/>
          <c:tx>
            <c:strRef>
              <c:f>revenue!$F$75</c:f>
              <c:strCache>
                <c:ptCount val="1"/>
                <c:pt idx="0">
                  <c:v>Week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revenue!$C$76:$C$77</c15:sqref>
                  </c15:fullRef>
                </c:ext>
              </c:extLst>
              <c:f>revenue!$C$77</c:f>
              <c:strCache>
                <c:ptCount val="1"/>
                <c:pt idx="0">
                  <c:v>Sales in Pcs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revenue!$F$76:$F$77</c15:sqref>
                  </c15:fullRef>
                </c:ext>
              </c:extLst>
              <c:f>revenue!$F$77</c:f>
              <c:numCache>
                <c:formatCode>General</c:formatCode>
                <c:ptCount val="1"/>
                <c:pt idx="0">
                  <c:v>10190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E1-4879-A27A-186F3FC03007}"/>
            </c:ext>
          </c:extLst>
        </c:ser>
        <c:ser>
          <c:idx val="3"/>
          <c:order val="3"/>
          <c:tx>
            <c:strRef>
              <c:f>revenue!$G$75</c:f>
              <c:strCache>
                <c:ptCount val="1"/>
                <c:pt idx="0">
                  <c:v>Week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revenue!$C$76:$C$77</c15:sqref>
                  </c15:fullRef>
                </c:ext>
              </c:extLst>
              <c:f>revenue!$C$77</c:f>
              <c:strCache>
                <c:ptCount val="1"/>
                <c:pt idx="0">
                  <c:v>Sales in Pcs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revenue!$G$76:$G$77</c15:sqref>
                  </c15:fullRef>
                </c:ext>
              </c:extLst>
              <c:f>revenue!$G$77</c:f>
              <c:numCache>
                <c:formatCode>General</c:formatCode>
                <c:ptCount val="1"/>
                <c:pt idx="0">
                  <c:v>9890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E1-4879-A27A-186F3FC030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6838879"/>
        <c:axId val="1736838047"/>
      </c:barChart>
      <c:catAx>
        <c:axId val="17368388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6838047"/>
        <c:crosses val="autoZero"/>
        <c:auto val="1"/>
        <c:lblAlgn val="ctr"/>
        <c:lblOffset val="100"/>
        <c:noMultiLvlLbl val="0"/>
      </c:catAx>
      <c:valAx>
        <c:axId val="173683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3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flavours</a:t>
            </a:r>
            <a:r>
              <a:rPr lang="en-US" baseline="0"/>
              <a:t> using same raw material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111407711412261"/>
          <c:y val="0.10563284791293139"/>
          <c:w val="0.42176463194173808"/>
          <c:h val="0.5555081211286691"/>
        </c:manualLayout>
      </c:layout>
      <c:pieChart>
        <c:varyColors val="1"/>
        <c:ser>
          <c:idx val="0"/>
          <c:order val="0"/>
          <c:tx>
            <c:strRef>
              <c:f>products!$G$3</c:f>
              <c:strCache>
                <c:ptCount val="1"/>
                <c:pt idx="0">
                  <c:v>Number of Products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products!$F$4:$F$30</c:f>
              <c:strCache>
                <c:ptCount val="27"/>
                <c:pt idx="0">
                  <c:v>9 in One Flakes</c:v>
                </c:pt>
                <c:pt idx="1">
                  <c:v>Bajra</c:v>
                </c:pt>
                <c:pt idx="2">
                  <c:v>Black Wheat Flakes</c:v>
                </c:pt>
                <c:pt idx="3">
                  <c:v>Chana</c:v>
                </c:pt>
                <c:pt idx="4">
                  <c:v>Corn Nuts</c:v>
                </c:pt>
                <c:pt idx="5">
                  <c:v>Delight Mix Khatta Meetha</c:v>
                </c:pt>
                <c:pt idx="6">
                  <c:v>Diet Mix Pudina</c:v>
                </c:pt>
                <c:pt idx="7">
                  <c:v>Diet Mix Sweet &amp; Sour</c:v>
                </c:pt>
                <c:pt idx="8">
                  <c:v>Five Grain</c:v>
                </c:pt>
                <c:pt idx="9">
                  <c:v>Jowar Flakes Mix Tomato-Mint</c:v>
                </c:pt>
                <c:pt idx="10">
                  <c:v>Lite Wheat Bhel Navratan</c:v>
                </c:pt>
                <c:pt idx="11">
                  <c:v>Moong</c:v>
                </c:pt>
                <c:pt idx="12">
                  <c:v>Multiflakes Mix Pudina</c:v>
                </c:pt>
                <c:pt idx="13">
                  <c:v>Nutri-Diet Mix Lime &amp; Mint</c:v>
                </c:pt>
                <c:pt idx="14">
                  <c:v>Quinoa Crisps</c:v>
                </c:pt>
                <c:pt idx="15">
                  <c:v>Rice Flakes Mix Cheese &amp; Garlic</c:v>
                </c:pt>
                <c:pt idx="16">
                  <c:v>Rice Flakes Mix Salted</c:v>
                </c:pt>
                <c:pt idx="17">
                  <c:v>Roasted Dew Beans</c:v>
                </c:pt>
                <c:pt idx="18">
                  <c:v>Roasted Flax Seeds ( Alsi)</c:v>
                </c:pt>
                <c:pt idx="19">
                  <c:v>Roasted Grams</c:v>
                </c:pt>
                <c:pt idx="20">
                  <c:v>Roasted Peanuts</c:v>
                </c:pt>
                <c:pt idx="21">
                  <c:v>Roasted Pumpkin Seeds</c:v>
                </c:pt>
                <c:pt idx="22">
                  <c:v>Roasted Red Lentils</c:v>
                </c:pt>
                <c:pt idx="23">
                  <c:v>Roasted Seed Mix</c:v>
                </c:pt>
                <c:pt idx="24">
                  <c:v>Roasted Sunflower Seeds</c:v>
                </c:pt>
                <c:pt idx="25">
                  <c:v>Soy Nuts</c:v>
                </c:pt>
                <c:pt idx="26">
                  <c:v>Wheat Nuts</c:v>
                </c:pt>
              </c:strCache>
            </c:strRef>
          </c:cat>
          <c:val>
            <c:numRef>
              <c:f>products!$G$4:$G$30</c:f>
              <c:numCache>
                <c:formatCode>General</c:formatCode>
                <c:ptCount val="27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6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9-493B-A859-24F38F87488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105585189393017E-2"/>
          <c:y val="0.68659000077421151"/>
          <c:w val="0.90375405451535584"/>
          <c:h val="0.31340999922578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Product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products!$F$34</c:f>
              <c:strCache>
                <c:ptCount val="1"/>
                <c:pt idx="0">
                  <c:v>Sum of total units of product sold in sept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products!$E$35:$E$61</c:f>
              <c:strCache>
                <c:ptCount val="27"/>
                <c:pt idx="0">
                  <c:v>9 in One Flakes</c:v>
                </c:pt>
                <c:pt idx="1">
                  <c:v>Bajra</c:v>
                </c:pt>
                <c:pt idx="2">
                  <c:v>Black Wheat Flakes</c:v>
                </c:pt>
                <c:pt idx="3">
                  <c:v>Chana</c:v>
                </c:pt>
                <c:pt idx="4">
                  <c:v>Corn Nuts</c:v>
                </c:pt>
                <c:pt idx="5">
                  <c:v>Delight Mix Khatta Meetha</c:v>
                </c:pt>
                <c:pt idx="6">
                  <c:v>Diet Mix Pudina</c:v>
                </c:pt>
                <c:pt idx="7">
                  <c:v>Diet Mix Sweet &amp; Sour</c:v>
                </c:pt>
                <c:pt idx="8">
                  <c:v>Five Grain</c:v>
                </c:pt>
                <c:pt idx="9">
                  <c:v>Jowar Flakes Mix Tomato-Mint</c:v>
                </c:pt>
                <c:pt idx="10">
                  <c:v>Lite Wheat Bhel Navratan</c:v>
                </c:pt>
                <c:pt idx="11">
                  <c:v>Moong</c:v>
                </c:pt>
                <c:pt idx="12">
                  <c:v>Multiflakes Mix Pudina</c:v>
                </c:pt>
                <c:pt idx="13">
                  <c:v>Nutri-Diet Mix Lime &amp; Mint</c:v>
                </c:pt>
                <c:pt idx="14">
                  <c:v>Quinoa Crisps</c:v>
                </c:pt>
                <c:pt idx="15">
                  <c:v>Rice Flakes Mix Cheese &amp; Garlic</c:v>
                </c:pt>
                <c:pt idx="16">
                  <c:v>Rice Flakes Mix Salted</c:v>
                </c:pt>
                <c:pt idx="17">
                  <c:v>Roasted Dew Beans</c:v>
                </c:pt>
                <c:pt idx="18">
                  <c:v>Roasted Flax Seeds ( Alsi)</c:v>
                </c:pt>
                <c:pt idx="19">
                  <c:v>Roasted Grams</c:v>
                </c:pt>
                <c:pt idx="20">
                  <c:v>Roasted Peanuts</c:v>
                </c:pt>
                <c:pt idx="21">
                  <c:v>Roasted Pumpkin Seeds</c:v>
                </c:pt>
                <c:pt idx="22">
                  <c:v>Roasted Red Lentils</c:v>
                </c:pt>
                <c:pt idx="23">
                  <c:v>Roasted Seed Mix</c:v>
                </c:pt>
                <c:pt idx="24">
                  <c:v>Roasted Sunflower Seeds</c:v>
                </c:pt>
                <c:pt idx="25">
                  <c:v>Soy Nuts</c:v>
                </c:pt>
                <c:pt idx="26">
                  <c:v>Wheat Nuts</c:v>
                </c:pt>
              </c:strCache>
            </c:strRef>
          </c:cat>
          <c:val>
            <c:numRef>
              <c:f>products!$F$35:$F$61</c:f>
              <c:numCache>
                <c:formatCode>General</c:formatCode>
                <c:ptCount val="27"/>
                <c:pt idx="0">
                  <c:v>2915</c:v>
                </c:pt>
                <c:pt idx="1">
                  <c:v>3080</c:v>
                </c:pt>
                <c:pt idx="2">
                  <c:v>1370</c:v>
                </c:pt>
                <c:pt idx="3">
                  <c:v>900</c:v>
                </c:pt>
                <c:pt idx="4">
                  <c:v>2605</c:v>
                </c:pt>
                <c:pt idx="5">
                  <c:v>260</c:v>
                </c:pt>
                <c:pt idx="6">
                  <c:v>850</c:v>
                </c:pt>
                <c:pt idx="7">
                  <c:v>830</c:v>
                </c:pt>
                <c:pt idx="8">
                  <c:v>7310</c:v>
                </c:pt>
                <c:pt idx="9">
                  <c:v>960</c:v>
                </c:pt>
                <c:pt idx="10">
                  <c:v>205</c:v>
                </c:pt>
                <c:pt idx="11">
                  <c:v>450</c:v>
                </c:pt>
                <c:pt idx="12">
                  <c:v>1195</c:v>
                </c:pt>
                <c:pt idx="13">
                  <c:v>1130</c:v>
                </c:pt>
                <c:pt idx="14">
                  <c:v>2360</c:v>
                </c:pt>
                <c:pt idx="15">
                  <c:v>755</c:v>
                </c:pt>
                <c:pt idx="16">
                  <c:v>260</c:v>
                </c:pt>
                <c:pt idx="17">
                  <c:v>25</c:v>
                </c:pt>
                <c:pt idx="18">
                  <c:v>780</c:v>
                </c:pt>
                <c:pt idx="19">
                  <c:v>8300</c:v>
                </c:pt>
                <c:pt idx="20">
                  <c:v>1755</c:v>
                </c:pt>
                <c:pt idx="21">
                  <c:v>160</c:v>
                </c:pt>
                <c:pt idx="22">
                  <c:v>20</c:v>
                </c:pt>
                <c:pt idx="23">
                  <c:v>115</c:v>
                </c:pt>
                <c:pt idx="24">
                  <c:v>100</c:v>
                </c:pt>
                <c:pt idx="25">
                  <c:v>3310</c:v>
                </c:pt>
                <c:pt idx="26">
                  <c:v>2670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9-4A12-B401-456E4E950B1A}"/>
            </c:ext>
          </c:extLst>
        </c:ser>
        <c:ser>
          <c:idx val="1"/>
          <c:order val="1"/>
          <c:tx>
            <c:strRef>
              <c:f>products!$G$34</c:f>
              <c:strCache>
                <c:ptCount val="1"/>
                <c:pt idx="0">
                  <c:v>Sum of total units of product sold in oct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products!$E$35:$E$61</c:f>
              <c:strCache>
                <c:ptCount val="27"/>
                <c:pt idx="0">
                  <c:v>9 in One Flakes</c:v>
                </c:pt>
                <c:pt idx="1">
                  <c:v>Bajra</c:v>
                </c:pt>
                <c:pt idx="2">
                  <c:v>Black Wheat Flakes</c:v>
                </c:pt>
                <c:pt idx="3">
                  <c:v>Chana</c:v>
                </c:pt>
                <c:pt idx="4">
                  <c:v>Corn Nuts</c:v>
                </c:pt>
                <c:pt idx="5">
                  <c:v>Delight Mix Khatta Meetha</c:v>
                </c:pt>
                <c:pt idx="6">
                  <c:v>Diet Mix Pudina</c:v>
                </c:pt>
                <c:pt idx="7">
                  <c:v>Diet Mix Sweet &amp; Sour</c:v>
                </c:pt>
                <c:pt idx="8">
                  <c:v>Five Grain</c:v>
                </c:pt>
                <c:pt idx="9">
                  <c:v>Jowar Flakes Mix Tomato-Mint</c:v>
                </c:pt>
                <c:pt idx="10">
                  <c:v>Lite Wheat Bhel Navratan</c:v>
                </c:pt>
                <c:pt idx="11">
                  <c:v>Moong</c:v>
                </c:pt>
                <c:pt idx="12">
                  <c:v>Multiflakes Mix Pudina</c:v>
                </c:pt>
                <c:pt idx="13">
                  <c:v>Nutri-Diet Mix Lime &amp; Mint</c:v>
                </c:pt>
                <c:pt idx="14">
                  <c:v>Quinoa Crisps</c:v>
                </c:pt>
                <c:pt idx="15">
                  <c:v>Rice Flakes Mix Cheese &amp; Garlic</c:v>
                </c:pt>
                <c:pt idx="16">
                  <c:v>Rice Flakes Mix Salted</c:v>
                </c:pt>
                <c:pt idx="17">
                  <c:v>Roasted Dew Beans</c:v>
                </c:pt>
                <c:pt idx="18">
                  <c:v>Roasted Flax Seeds ( Alsi)</c:v>
                </c:pt>
                <c:pt idx="19">
                  <c:v>Roasted Grams</c:v>
                </c:pt>
                <c:pt idx="20">
                  <c:v>Roasted Peanuts</c:v>
                </c:pt>
                <c:pt idx="21">
                  <c:v>Roasted Pumpkin Seeds</c:v>
                </c:pt>
                <c:pt idx="22">
                  <c:v>Roasted Red Lentils</c:v>
                </c:pt>
                <c:pt idx="23">
                  <c:v>Roasted Seed Mix</c:v>
                </c:pt>
                <c:pt idx="24">
                  <c:v>Roasted Sunflower Seeds</c:v>
                </c:pt>
                <c:pt idx="25">
                  <c:v>Soy Nuts</c:v>
                </c:pt>
                <c:pt idx="26">
                  <c:v>Wheat Nuts</c:v>
                </c:pt>
              </c:strCache>
            </c:strRef>
          </c:cat>
          <c:val>
            <c:numRef>
              <c:f>products!$G$35:$G$61</c:f>
              <c:numCache>
                <c:formatCode>General</c:formatCode>
                <c:ptCount val="27"/>
                <c:pt idx="0">
                  <c:v>2470</c:v>
                </c:pt>
                <c:pt idx="1">
                  <c:v>3055</c:v>
                </c:pt>
                <c:pt idx="2">
                  <c:v>1535</c:v>
                </c:pt>
                <c:pt idx="3">
                  <c:v>1260</c:v>
                </c:pt>
                <c:pt idx="4">
                  <c:v>2775</c:v>
                </c:pt>
                <c:pt idx="5">
                  <c:v>360</c:v>
                </c:pt>
                <c:pt idx="6">
                  <c:v>980</c:v>
                </c:pt>
                <c:pt idx="7">
                  <c:v>590</c:v>
                </c:pt>
                <c:pt idx="8">
                  <c:v>6925</c:v>
                </c:pt>
                <c:pt idx="9">
                  <c:v>1040</c:v>
                </c:pt>
                <c:pt idx="10">
                  <c:v>470</c:v>
                </c:pt>
                <c:pt idx="11">
                  <c:v>620</c:v>
                </c:pt>
                <c:pt idx="12">
                  <c:v>1320</c:v>
                </c:pt>
                <c:pt idx="13">
                  <c:v>1200</c:v>
                </c:pt>
                <c:pt idx="14">
                  <c:v>2475</c:v>
                </c:pt>
                <c:pt idx="15">
                  <c:v>950</c:v>
                </c:pt>
                <c:pt idx="16">
                  <c:v>260</c:v>
                </c:pt>
                <c:pt idx="17">
                  <c:v>125</c:v>
                </c:pt>
                <c:pt idx="18">
                  <c:v>655</c:v>
                </c:pt>
                <c:pt idx="19">
                  <c:v>8540</c:v>
                </c:pt>
                <c:pt idx="20">
                  <c:v>2750</c:v>
                </c:pt>
                <c:pt idx="21">
                  <c:v>235</c:v>
                </c:pt>
                <c:pt idx="22">
                  <c:v>100</c:v>
                </c:pt>
                <c:pt idx="23">
                  <c:v>185</c:v>
                </c:pt>
                <c:pt idx="24">
                  <c:v>135</c:v>
                </c:pt>
                <c:pt idx="25">
                  <c:v>3520</c:v>
                </c:pt>
                <c:pt idx="26">
                  <c:v>2985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9-4A12-B401-456E4E950B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3413023"/>
        <c:axId val="1743057679"/>
      </c:lineChart>
      <c:catAx>
        <c:axId val="175341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57679"/>
        <c:crosses val="autoZero"/>
        <c:auto val="1"/>
        <c:lblAlgn val="ctr"/>
        <c:lblOffset val="100"/>
        <c:noMultiLvlLbl val="0"/>
      </c:catAx>
      <c:valAx>
        <c:axId val="174305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41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units of product sold in sept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products!$F$34</c:f>
              <c:strCache>
                <c:ptCount val="1"/>
                <c:pt idx="0">
                  <c:v>Sum of total units of product sold in sept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products!$E$35:$E$62</c15:sqref>
                  </c15:fullRef>
                </c:ext>
              </c:extLst>
              <c:f>products!$E$35:$E$61</c:f>
              <c:strCache>
                <c:ptCount val="27"/>
                <c:pt idx="0">
                  <c:v>9 in One Flakes</c:v>
                </c:pt>
                <c:pt idx="1">
                  <c:v>Bajra</c:v>
                </c:pt>
                <c:pt idx="2">
                  <c:v>Black Wheat Flakes</c:v>
                </c:pt>
                <c:pt idx="3">
                  <c:v>Chana</c:v>
                </c:pt>
                <c:pt idx="4">
                  <c:v>Corn Nuts</c:v>
                </c:pt>
                <c:pt idx="5">
                  <c:v>Delight Mix Khatta Meetha</c:v>
                </c:pt>
                <c:pt idx="6">
                  <c:v>Diet Mix Pudina</c:v>
                </c:pt>
                <c:pt idx="7">
                  <c:v>Diet Mix Sweet &amp; Sour</c:v>
                </c:pt>
                <c:pt idx="8">
                  <c:v>Five Grain</c:v>
                </c:pt>
                <c:pt idx="9">
                  <c:v>Jowar Flakes Mix Tomato-Mint</c:v>
                </c:pt>
                <c:pt idx="10">
                  <c:v>Lite Wheat Bhel Navratan</c:v>
                </c:pt>
                <c:pt idx="11">
                  <c:v>Moong</c:v>
                </c:pt>
                <c:pt idx="12">
                  <c:v>Multiflakes Mix Pudina</c:v>
                </c:pt>
                <c:pt idx="13">
                  <c:v>Nutri-Diet Mix Lime &amp; Mint</c:v>
                </c:pt>
                <c:pt idx="14">
                  <c:v>Quinoa Crisps</c:v>
                </c:pt>
                <c:pt idx="15">
                  <c:v>Rice Flakes Mix Cheese &amp; Garlic</c:v>
                </c:pt>
                <c:pt idx="16">
                  <c:v>Rice Flakes Mix Salted</c:v>
                </c:pt>
                <c:pt idx="17">
                  <c:v>Roasted Dew Beans</c:v>
                </c:pt>
                <c:pt idx="18">
                  <c:v>Roasted Flax Seeds ( Alsi)</c:v>
                </c:pt>
                <c:pt idx="19">
                  <c:v>Roasted Grams</c:v>
                </c:pt>
                <c:pt idx="20">
                  <c:v>Roasted Peanuts</c:v>
                </c:pt>
                <c:pt idx="21">
                  <c:v>Roasted Pumpkin Seeds</c:v>
                </c:pt>
                <c:pt idx="22">
                  <c:v>Roasted Red Lentils</c:v>
                </c:pt>
                <c:pt idx="23">
                  <c:v>Roasted Seed Mix</c:v>
                </c:pt>
                <c:pt idx="24">
                  <c:v>Roasted Sunflower Seeds</c:v>
                </c:pt>
                <c:pt idx="25">
                  <c:v>Soy Nuts</c:v>
                </c:pt>
                <c:pt idx="26">
                  <c:v>Wheat Nuts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products!$F$35:$F$62</c15:sqref>
                  </c15:fullRef>
                </c:ext>
              </c:extLst>
              <c:f>products!$F$35:$F$61</c:f>
              <c:numCache>
                <c:formatCode>General</c:formatCode>
                <c:ptCount val="27"/>
                <c:pt idx="0">
                  <c:v>2915</c:v>
                </c:pt>
                <c:pt idx="1">
                  <c:v>3080</c:v>
                </c:pt>
                <c:pt idx="2">
                  <c:v>1370</c:v>
                </c:pt>
                <c:pt idx="3">
                  <c:v>900</c:v>
                </c:pt>
                <c:pt idx="4">
                  <c:v>2605</c:v>
                </c:pt>
                <c:pt idx="5">
                  <c:v>260</c:v>
                </c:pt>
                <c:pt idx="6">
                  <c:v>850</c:v>
                </c:pt>
                <c:pt idx="7">
                  <c:v>830</c:v>
                </c:pt>
                <c:pt idx="8">
                  <c:v>7310</c:v>
                </c:pt>
                <c:pt idx="9">
                  <c:v>960</c:v>
                </c:pt>
                <c:pt idx="10">
                  <c:v>205</c:v>
                </c:pt>
                <c:pt idx="11">
                  <c:v>450</c:v>
                </c:pt>
                <c:pt idx="12">
                  <c:v>1195</c:v>
                </c:pt>
                <c:pt idx="13">
                  <c:v>1130</c:v>
                </c:pt>
                <c:pt idx="14">
                  <c:v>2360</c:v>
                </c:pt>
                <c:pt idx="15">
                  <c:v>755</c:v>
                </c:pt>
                <c:pt idx="16">
                  <c:v>260</c:v>
                </c:pt>
                <c:pt idx="17">
                  <c:v>25</c:v>
                </c:pt>
                <c:pt idx="18">
                  <c:v>780</c:v>
                </c:pt>
                <c:pt idx="19">
                  <c:v>8300</c:v>
                </c:pt>
                <c:pt idx="20">
                  <c:v>1755</c:v>
                </c:pt>
                <c:pt idx="21">
                  <c:v>160</c:v>
                </c:pt>
                <c:pt idx="22">
                  <c:v>20</c:v>
                </c:pt>
                <c:pt idx="23">
                  <c:v>115</c:v>
                </c:pt>
                <c:pt idx="24">
                  <c:v>100</c:v>
                </c:pt>
                <c:pt idx="25">
                  <c:v>3310</c:v>
                </c:pt>
                <c:pt idx="26">
                  <c:v>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5-42C8-BC8C-26FAB850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108911"/>
        <c:axId val="161410766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products!$G$34</c15:sqref>
                        </c15:formulaRef>
                      </c:ext>
                    </c:extLst>
                    <c:strCache>
                      <c:ptCount val="1"/>
                      <c:pt idx="0">
                        <c:v>Sum of total units of product sold in oct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products!$E$35:$E$62</c15:sqref>
                        </c15:fullRef>
                        <c15:formulaRef>
                          <c15:sqref>products!$E$35:$E$61</c15:sqref>
                        </c15:formulaRef>
                      </c:ext>
                    </c:extLst>
                    <c:strCache>
                      <c:ptCount val="27"/>
                      <c:pt idx="0">
                        <c:v>9 in One Flakes</c:v>
                      </c:pt>
                      <c:pt idx="1">
                        <c:v>Bajra</c:v>
                      </c:pt>
                      <c:pt idx="2">
                        <c:v>Black Wheat Flakes</c:v>
                      </c:pt>
                      <c:pt idx="3">
                        <c:v>Chana</c:v>
                      </c:pt>
                      <c:pt idx="4">
                        <c:v>Corn Nuts</c:v>
                      </c:pt>
                      <c:pt idx="5">
                        <c:v>Delight Mix Khatta Meetha</c:v>
                      </c:pt>
                      <c:pt idx="6">
                        <c:v>Diet Mix Pudina</c:v>
                      </c:pt>
                      <c:pt idx="7">
                        <c:v>Diet Mix Sweet &amp; Sour</c:v>
                      </c:pt>
                      <c:pt idx="8">
                        <c:v>Five Grain</c:v>
                      </c:pt>
                      <c:pt idx="9">
                        <c:v>Jowar Flakes Mix Tomato-Mint</c:v>
                      </c:pt>
                      <c:pt idx="10">
                        <c:v>Lite Wheat Bhel Navratan</c:v>
                      </c:pt>
                      <c:pt idx="11">
                        <c:v>Moong</c:v>
                      </c:pt>
                      <c:pt idx="12">
                        <c:v>Multiflakes Mix Pudina</c:v>
                      </c:pt>
                      <c:pt idx="13">
                        <c:v>Nutri-Diet Mix Lime &amp; Mint</c:v>
                      </c:pt>
                      <c:pt idx="14">
                        <c:v>Quinoa Crisps</c:v>
                      </c:pt>
                      <c:pt idx="15">
                        <c:v>Rice Flakes Mix Cheese &amp; Garlic</c:v>
                      </c:pt>
                      <c:pt idx="16">
                        <c:v>Rice Flakes Mix Salted</c:v>
                      </c:pt>
                      <c:pt idx="17">
                        <c:v>Roasted Dew Beans</c:v>
                      </c:pt>
                      <c:pt idx="18">
                        <c:v>Roasted Flax Seeds ( Alsi)</c:v>
                      </c:pt>
                      <c:pt idx="19">
                        <c:v>Roasted Grams</c:v>
                      </c:pt>
                      <c:pt idx="20">
                        <c:v>Roasted Peanuts</c:v>
                      </c:pt>
                      <c:pt idx="21">
                        <c:v>Roasted Pumpkin Seeds</c:v>
                      </c:pt>
                      <c:pt idx="22">
                        <c:v>Roasted Red Lentils</c:v>
                      </c:pt>
                      <c:pt idx="23">
                        <c:v>Roasted Seed Mix</c:v>
                      </c:pt>
                      <c:pt idx="24">
                        <c:v>Roasted Sunflower Seeds</c:v>
                      </c:pt>
                      <c:pt idx="25">
                        <c:v>Soy Nuts</c:v>
                      </c:pt>
                      <c:pt idx="26">
                        <c:v>Wheat Nuts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products!$G$35:$G$62</c15:sqref>
                        </c15:fullRef>
                        <c15:formulaRef>
                          <c15:sqref>products!$G$35:$G$61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2470</c:v>
                      </c:pt>
                      <c:pt idx="1">
                        <c:v>3055</c:v>
                      </c:pt>
                      <c:pt idx="2">
                        <c:v>1535</c:v>
                      </c:pt>
                      <c:pt idx="3">
                        <c:v>1260</c:v>
                      </c:pt>
                      <c:pt idx="4">
                        <c:v>2775</c:v>
                      </c:pt>
                      <c:pt idx="5">
                        <c:v>360</c:v>
                      </c:pt>
                      <c:pt idx="6">
                        <c:v>980</c:v>
                      </c:pt>
                      <c:pt idx="7">
                        <c:v>590</c:v>
                      </c:pt>
                      <c:pt idx="8">
                        <c:v>6925</c:v>
                      </c:pt>
                      <c:pt idx="9">
                        <c:v>1040</c:v>
                      </c:pt>
                      <c:pt idx="10">
                        <c:v>470</c:v>
                      </c:pt>
                      <c:pt idx="11">
                        <c:v>620</c:v>
                      </c:pt>
                      <c:pt idx="12">
                        <c:v>1320</c:v>
                      </c:pt>
                      <c:pt idx="13">
                        <c:v>1200</c:v>
                      </c:pt>
                      <c:pt idx="14">
                        <c:v>2475</c:v>
                      </c:pt>
                      <c:pt idx="15">
                        <c:v>950</c:v>
                      </c:pt>
                      <c:pt idx="16">
                        <c:v>260</c:v>
                      </c:pt>
                      <c:pt idx="17">
                        <c:v>125</c:v>
                      </c:pt>
                      <c:pt idx="18">
                        <c:v>655</c:v>
                      </c:pt>
                      <c:pt idx="19">
                        <c:v>8540</c:v>
                      </c:pt>
                      <c:pt idx="20">
                        <c:v>2750</c:v>
                      </c:pt>
                      <c:pt idx="21">
                        <c:v>235</c:v>
                      </c:pt>
                      <c:pt idx="22">
                        <c:v>100</c:v>
                      </c:pt>
                      <c:pt idx="23">
                        <c:v>185</c:v>
                      </c:pt>
                      <c:pt idx="24">
                        <c:v>135</c:v>
                      </c:pt>
                      <c:pt idx="25">
                        <c:v>3520</c:v>
                      </c:pt>
                      <c:pt idx="26">
                        <c:v>2985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315-42C8-BC8C-26FAB850118A}"/>
                  </c:ext>
                </c:extLst>
              </c15:ser>
            </c15:filteredBarSeries>
          </c:ext>
        </c:extLst>
      </c:barChart>
      <c:catAx>
        <c:axId val="161410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107663"/>
        <c:crosses val="autoZero"/>
        <c:auto val="1"/>
        <c:lblAlgn val="ctr"/>
        <c:lblOffset val="100"/>
        <c:noMultiLvlLbl val="0"/>
      </c:catAx>
      <c:valAx>
        <c:axId val="161410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10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products!$G$34</c:f>
              <c:strCache>
                <c:ptCount val="1"/>
                <c:pt idx="0">
                  <c:v>Sum of total units of product sold in oct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products!$E$35:$E$61</c:f>
              <c:strCache>
                <c:ptCount val="27"/>
                <c:pt idx="0">
                  <c:v>9 in One Flakes</c:v>
                </c:pt>
                <c:pt idx="1">
                  <c:v>Bajra</c:v>
                </c:pt>
                <c:pt idx="2">
                  <c:v>Black Wheat Flakes</c:v>
                </c:pt>
                <c:pt idx="3">
                  <c:v>Chana</c:v>
                </c:pt>
                <c:pt idx="4">
                  <c:v>Corn Nuts</c:v>
                </c:pt>
                <c:pt idx="5">
                  <c:v>Delight Mix Khatta Meetha</c:v>
                </c:pt>
                <c:pt idx="6">
                  <c:v>Diet Mix Pudina</c:v>
                </c:pt>
                <c:pt idx="7">
                  <c:v>Diet Mix Sweet &amp; Sour</c:v>
                </c:pt>
                <c:pt idx="8">
                  <c:v>Five Grain</c:v>
                </c:pt>
                <c:pt idx="9">
                  <c:v>Jowar Flakes Mix Tomato-Mint</c:v>
                </c:pt>
                <c:pt idx="10">
                  <c:v>Lite Wheat Bhel Navratan</c:v>
                </c:pt>
                <c:pt idx="11">
                  <c:v>Moong</c:v>
                </c:pt>
                <c:pt idx="12">
                  <c:v>Multiflakes Mix Pudina</c:v>
                </c:pt>
                <c:pt idx="13">
                  <c:v>Nutri-Diet Mix Lime &amp; Mint</c:v>
                </c:pt>
                <c:pt idx="14">
                  <c:v>Quinoa Crisps</c:v>
                </c:pt>
                <c:pt idx="15">
                  <c:v>Rice Flakes Mix Cheese &amp; Garlic</c:v>
                </c:pt>
                <c:pt idx="16">
                  <c:v>Rice Flakes Mix Salted</c:v>
                </c:pt>
                <c:pt idx="17">
                  <c:v>Roasted Dew Beans</c:v>
                </c:pt>
                <c:pt idx="18">
                  <c:v>Roasted Flax Seeds ( Alsi)</c:v>
                </c:pt>
                <c:pt idx="19">
                  <c:v>Roasted Grams</c:v>
                </c:pt>
                <c:pt idx="20">
                  <c:v>Roasted Peanuts</c:v>
                </c:pt>
                <c:pt idx="21">
                  <c:v>Roasted Pumpkin Seeds</c:v>
                </c:pt>
                <c:pt idx="22">
                  <c:v>Roasted Red Lentils</c:v>
                </c:pt>
                <c:pt idx="23">
                  <c:v>Roasted Seed Mix</c:v>
                </c:pt>
                <c:pt idx="24">
                  <c:v>Roasted Sunflower Seeds</c:v>
                </c:pt>
                <c:pt idx="25">
                  <c:v>Soy Nuts</c:v>
                </c:pt>
                <c:pt idx="26">
                  <c:v>Wheat Nuts</c:v>
                </c:pt>
              </c:strCache>
            </c:strRef>
          </c:cat>
          <c:val>
            <c:numRef>
              <c:f>products!$G$35:$G$61</c:f>
              <c:numCache>
                <c:formatCode>General</c:formatCode>
                <c:ptCount val="27"/>
                <c:pt idx="0">
                  <c:v>2470</c:v>
                </c:pt>
                <c:pt idx="1">
                  <c:v>3055</c:v>
                </c:pt>
                <c:pt idx="2">
                  <c:v>1535</c:v>
                </c:pt>
                <c:pt idx="3">
                  <c:v>1260</c:v>
                </c:pt>
                <c:pt idx="4">
                  <c:v>2775</c:v>
                </c:pt>
                <c:pt idx="5">
                  <c:v>360</c:v>
                </c:pt>
                <c:pt idx="6">
                  <c:v>980</c:v>
                </c:pt>
                <c:pt idx="7">
                  <c:v>590</c:v>
                </c:pt>
                <c:pt idx="8">
                  <c:v>6925</c:v>
                </c:pt>
                <c:pt idx="9">
                  <c:v>1040</c:v>
                </c:pt>
                <c:pt idx="10">
                  <c:v>470</c:v>
                </c:pt>
                <c:pt idx="11">
                  <c:v>620</c:v>
                </c:pt>
                <c:pt idx="12">
                  <c:v>1320</c:v>
                </c:pt>
                <c:pt idx="13">
                  <c:v>1200</c:v>
                </c:pt>
                <c:pt idx="14">
                  <c:v>2475</c:v>
                </c:pt>
                <c:pt idx="15">
                  <c:v>950</c:v>
                </c:pt>
                <c:pt idx="16">
                  <c:v>260</c:v>
                </c:pt>
                <c:pt idx="17">
                  <c:v>125</c:v>
                </c:pt>
                <c:pt idx="18">
                  <c:v>655</c:v>
                </c:pt>
                <c:pt idx="19">
                  <c:v>8540</c:v>
                </c:pt>
                <c:pt idx="20">
                  <c:v>2750</c:v>
                </c:pt>
                <c:pt idx="21">
                  <c:v>235</c:v>
                </c:pt>
                <c:pt idx="22">
                  <c:v>100</c:v>
                </c:pt>
                <c:pt idx="23">
                  <c:v>185</c:v>
                </c:pt>
                <c:pt idx="24">
                  <c:v>135</c:v>
                </c:pt>
                <c:pt idx="25">
                  <c:v>3520</c:v>
                </c:pt>
                <c:pt idx="26">
                  <c:v>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A-46DE-B1A4-8234B8044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957503"/>
        <c:axId val="19519533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products!$F$34</c15:sqref>
                        </c15:formulaRef>
                      </c:ext>
                    </c:extLst>
                    <c:strCache>
                      <c:ptCount val="1"/>
                      <c:pt idx="0">
                        <c:v>Sum of total units of product sold in sept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products!$E$35:$E$61</c15:sqref>
                        </c15:formulaRef>
                      </c:ext>
                    </c:extLst>
                    <c:strCache>
                      <c:ptCount val="27"/>
                      <c:pt idx="0">
                        <c:v>9 in One Flakes</c:v>
                      </c:pt>
                      <c:pt idx="1">
                        <c:v>Bajra</c:v>
                      </c:pt>
                      <c:pt idx="2">
                        <c:v>Black Wheat Flakes</c:v>
                      </c:pt>
                      <c:pt idx="3">
                        <c:v>Chana</c:v>
                      </c:pt>
                      <c:pt idx="4">
                        <c:v>Corn Nuts</c:v>
                      </c:pt>
                      <c:pt idx="5">
                        <c:v>Delight Mix Khatta Meetha</c:v>
                      </c:pt>
                      <c:pt idx="6">
                        <c:v>Diet Mix Pudina</c:v>
                      </c:pt>
                      <c:pt idx="7">
                        <c:v>Diet Mix Sweet &amp; Sour</c:v>
                      </c:pt>
                      <c:pt idx="8">
                        <c:v>Five Grain</c:v>
                      </c:pt>
                      <c:pt idx="9">
                        <c:v>Jowar Flakes Mix Tomato-Mint</c:v>
                      </c:pt>
                      <c:pt idx="10">
                        <c:v>Lite Wheat Bhel Navratan</c:v>
                      </c:pt>
                      <c:pt idx="11">
                        <c:v>Moong</c:v>
                      </c:pt>
                      <c:pt idx="12">
                        <c:v>Multiflakes Mix Pudina</c:v>
                      </c:pt>
                      <c:pt idx="13">
                        <c:v>Nutri-Diet Mix Lime &amp; Mint</c:v>
                      </c:pt>
                      <c:pt idx="14">
                        <c:v>Quinoa Crisps</c:v>
                      </c:pt>
                      <c:pt idx="15">
                        <c:v>Rice Flakes Mix Cheese &amp; Garlic</c:v>
                      </c:pt>
                      <c:pt idx="16">
                        <c:v>Rice Flakes Mix Salted</c:v>
                      </c:pt>
                      <c:pt idx="17">
                        <c:v>Roasted Dew Beans</c:v>
                      </c:pt>
                      <c:pt idx="18">
                        <c:v>Roasted Flax Seeds ( Alsi)</c:v>
                      </c:pt>
                      <c:pt idx="19">
                        <c:v>Roasted Grams</c:v>
                      </c:pt>
                      <c:pt idx="20">
                        <c:v>Roasted Peanuts</c:v>
                      </c:pt>
                      <c:pt idx="21">
                        <c:v>Roasted Pumpkin Seeds</c:v>
                      </c:pt>
                      <c:pt idx="22">
                        <c:v>Roasted Red Lentils</c:v>
                      </c:pt>
                      <c:pt idx="23">
                        <c:v>Roasted Seed Mix</c:v>
                      </c:pt>
                      <c:pt idx="24">
                        <c:v>Roasted Sunflower Seeds</c:v>
                      </c:pt>
                      <c:pt idx="25">
                        <c:v>Soy Nuts</c:v>
                      </c:pt>
                      <c:pt idx="26">
                        <c:v>Wheat Nuts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products!$F$35:$F$61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2915</c:v>
                      </c:pt>
                      <c:pt idx="1">
                        <c:v>3080</c:v>
                      </c:pt>
                      <c:pt idx="2">
                        <c:v>1370</c:v>
                      </c:pt>
                      <c:pt idx="3">
                        <c:v>900</c:v>
                      </c:pt>
                      <c:pt idx="4">
                        <c:v>2605</c:v>
                      </c:pt>
                      <c:pt idx="5">
                        <c:v>260</c:v>
                      </c:pt>
                      <c:pt idx="6">
                        <c:v>850</c:v>
                      </c:pt>
                      <c:pt idx="7">
                        <c:v>830</c:v>
                      </c:pt>
                      <c:pt idx="8">
                        <c:v>7310</c:v>
                      </c:pt>
                      <c:pt idx="9">
                        <c:v>960</c:v>
                      </c:pt>
                      <c:pt idx="10">
                        <c:v>205</c:v>
                      </c:pt>
                      <c:pt idx="11">
                        <c:v>450</c:v>
                      </c:pt>
                      <c:pt idx="12">
                        <c:v>1195</c:v>
                      </c:pt>
                      <c:pt idx="13">
                        <c:v>1130</c:v>
                      </c:pt>
                      <c:pt idx="14">
                        <c:v>2360</c:v>
                      </c:pt>
                      <c:pt idx="15">
                        <c:v>755</c:v>
                      </c:pt>
                      <c:pt idx="16">
                        <c:v>260</c:v>
                      </c:pt>
                      <c:pt idx="17">
                        <c:v>25</c:v>
                      </c:pt>
                      <c:pt idx="18">
                        <c:v>780</c:v>
                      </c:pt>
                      <c:pt idx="19">
                        <c:v>8300</c:v>
                      </c:pt>
                      <c:pt idx="20">
                        <c:v>1755</c:v>
                      </c:pt>
                      <c:pt idx="21">
                        <c:v>160</c:v>
                      </c:pt>
                      <c:pt idx="22">
                        <c:v>20</c:v>
                      </c:pt>
                      <c:pt idx="23">
                        <c:v>115</c:v>
                      </c:pt>
                      <c:pt idx="24">
                        <c:v>100</c:v>
                      </c:pt>
                      <c:pt idx="25">
                        <c:v>3310</c:v>
                      </c:pt>
                      <c:pt idx="26">
                        <c:v>2670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BDA-46DE-B1A4-8234B8044B5A}"/>
                  </c:ext>
                </c:extLst>
              </c15:ser>
            </c15:filteredBarSeries>
          </c:ext>
        </c:extLst>
      </c:barChart>
      <c:catAx>
        <c:axId val="195195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953343"/>
        <c:crosses val="autoZero"/>
        <c:auto val="1"/>
        <c:lblAlgn val="ctr"/>
        <c:lblOffset val="100"/>
        <c:noMultiLvlLbl val="0"/>
      </c:catAx>
      <c:valAx>
        <c:axId val="195195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95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0027739369501118"/>
          <c:w val="1"/>
          <c:h val="0.57156199223880944"/>
        </c:manualLayout>
      </c:layout>
      <c:pie3DChart>
        <c:varyColors val="1"/>
        <c:ser>
          <c:idx val="1"/>
          <c:order val="1"/>
          <c:tx>
            <c:strRef>
              <c:f>products!$X$34</c:f>
              <c:strCache>
                <c:ptCount val="1"/>
                <c:pt idx="0">
                  <c:v>Revenue contribution of each product (sept)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numFmt formatCode="&quot;₹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products!$V$35:$V$61</c:f>
              <c:strCache>
                <c:ptCount val="27"/>
                <c:pt idx="0">
                  <c:v>9 in One Flakes</c:v>
                </c:pt>
                <c:pt idx="1">
                  <c:v>Bajra</c:v>
                </c:pt>
                <c:pt idx="2">
                  <c:v>Black Wheat Flakes</c:v>
                </c:pt>
                <c:pt idx="3">
                  <c:v>Chana</c:v>
                </c:pt>
                <c:pt idx="4">
                  <c:v>Corn Nuts</c:v>
                </c:pt>
                <c:pt idx="5">
                  <c:v>Delight Mix Khatta Meetha</c:v>
                </c:pt>
                <c:pt idx="6">
                  <c:v>Diet Mix Pudina</c:v>
                </c:pt>
                <c:pt idx="7">
                  <c:v>Diet Mix Sweet &amp; Sour</c:v>
                </c:pt>
                <c:pt idx="8">
                  <c:v>Five Grain</c:v>
                </c:pt>
                <c:pt idx="9">
                  <c:v>Jowar Flakes Mix Tomato-Mint</c:v>
                </c:pt>
                <c:pt idx="10">
                  <c:v>Lite Wheat Bhel Navratan</c:v>
                </c:pt>
                <c:pt idx="11">
                  <c:v>Moong</c:v>
                </c:pt>
                <c:pt idx="12">
                  <c:v>Multiflakes Mix Pudina</c:v>
                </c:pt>
                <c:pt idx="13">
                  <c:v>Nutri-Diet Mix Lime &amp; Mint</c:v>
                </c:pt>
                <c:pt idx="14">
                  <c:v>Quinoa Crisps</c:v>
                </c:pt>
                <c:pt idx="15">
                  <c:v>Rice Flakes Mix Cheese &amp; Garlic</c:v>
                </c:pt>
                <c:pt idx="16">
                  <c:v>Rice Flakes Mix Salted</c:v>
                </c:pt>
                <c:pt idx="17">
                  <c:v>Roasted Dew Beans</c:v>
                </c:pt>
                <c:pt idx="18">
                  <c:v>Roasted Flax Seeds ( Alsi)</c:v>
                </c:pt>
                <c:pt idx="19">
                  <c:v>Roasted Grams</c:v>
                </c:pt>
                <c:pt idx="20">
                  <c:v>Roasted Peanuts</c:v>
                </c:pt>
                <c:pt idx="21">
                  <c:v>Roasted Pumpkin Seeds</c:v>
                </c:pt>
                <c:pt idx="22">
                  <c:v>Roasted Red Lentils</c:v>
                </c:pt>
                <c:pt idx="23">
                  <c:v>Roasted Seed Mix</c:v>
                </c:pt>
                <c:pt idx="24">
                  <c:v>Roasted Sunflower Seeds</c:v>
                </c:pt>
                <c:pt idx="25">
                  <c:v>Soy Nuts</c:v>
                </c:pt>
                <c:pt idx="26">
                  <c:v>Wheat Nuts</c:v>
                </c:pt>
              </c:strCache>
            </c:strRef>
          </c:cat>
          <c:val>
            <c:numRef>
              <c:f>products!$X$35:$X$61</c:f>
              <c:numCache>
                <c:formatCode>General</c:formatCode>
                <c:ptCount val="27"/>
                <c:pt idx="0">
                  <c:v>104940</c:v>
                </c:pt>
                <c:pt idx="1">
                  <c:v>110880</c:v>
                </c:pt>
                <c:pt idx="2">
                  <c:v>49320</c:v>
                </c:pt>
                <c:pt idx="3">
                  <c:v>32400</c:v>
                </c:pt>
                <c:pt idx="4">
                  <c:v>93780</c:v>
                </c:pt>
                <c:pt idx="5">
                  <c:v>9360</c:v>
                </c:pt>
                <c:pt idx="6">
                  <c:v>30600</c:v>
                </c:pt>
                <c:pt idx="7">
                  <c:v>29880</c:v>
                </c:pt>
                <c:pt idx="8">
                  <c:v>263160</c:v>
                </c:pt>
                <c:pt idx="9">
                  <c:v>34560</c:v>
                </c:pt>
                <c:pt idx="10">
                  <c:v>7380</c:v>
                </c:pt>
                <c:pt idx="11">
                  <c:v>16200</c:v>
                </c:pt>
                <c:pt idx="12">
                  <c:v>43020</c:v>
                </c:pt>
                <c:pt idx="13">
                  <c:v>40680</c:v>
                </c:pt>
                <c:pt idx="14">
                  <c:v>84960</c:v>
                </c:pt>
                <c:pt idx="15">
                  <c:v>27180</c:v>
                </c:pt>
                <c:pt idx="16">
                  <c:v>9360</c:v>
                </c:pt>
                <c:pt idx="17">
                  <c:v>900</c:v>
                </c:pt>
                <c:pt idx="18">
                  <c:v>28080</c:v>
                </c:pt>
                <c:pt idx="19">
                  <c:v>298800</c:v>
                </c:pt>
                <c:pt idx="20">
                  <c:v>63180</c:v>
                </c:pt>
                <c:pt idx="21">
                  <c:v>5760</c:v>
                </c:pt>
                <c:pt idx="22">
                  <c:v>720</c:v>
                </c:pt>
                <c:pt idx="23">
                  <c:v>4140</c:v>
                </c:pt>
                <c:pt idx="24">
                  <c:v>3600</c:v>
                </c:pt>
                <c:pt idx="25">
                  <c:v>119160</c:v>
                </c:pt>
                <c:pt idx="26">
                  <c:v>96120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F-47F9-8A08-683A14E7E0A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products!$W$34</c15:sqref>
                        </c15:formulaRef>
                      </c:ext>
                    </c:extLst>
                    <c:strCache>
                      <c:ptCount val="1"/>
                      <c:pt idx="0">
                        <c:v>Sum of total units of product sold in sept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3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4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6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7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8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9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0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1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2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4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lumOff val="4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lumOff val="4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lumOff val="4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5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lumOff val="4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lumOff val="4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lumOff val="4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6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lumOff val="4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lumOff val="4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lumOff val="4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products!$V$35:$V$61</c15:sqref>
                        </c15:formulaRef>
                      </c:ext>
                    </c:extLst>
                    <c:strCache>
                      <c:ptCount val="27"/>
                      <c:pt idx="0">
                        <c:v>9 in One Flakes</c:v>
                      </c:pt>
                      <c:pt idx="1">
                        <c:v>Bajra</c:v>
                      </c:pt>
                      <c:pt idx="2">
                        <c:v>Black Wheat Flakes</c:v>
                      </c:pt>
                      <c:pt idx="3">
                        <c:v>Chana</c:v>
                      </c:pt>
                      <c:pt idx="4">
                        <c:v>Corn Nuts</c:v>
                      </c:pt>
                      <c:pt idx="5">
                        <c:v>Delight Mix Khatta Meetha</c:v>
                      </c:pt>
                      <c:pt idx="6">
                        <c:v>Diet Mix Pudina</c:v>
                      </c:pt>
                      <c:pt idx="7">
                        <c:v>Diet Mix Sweet &amp; Sour</c:v>
                      </c:pt>
                      <c:pt idx="8">
                        <c:v>Five Grain</c:v>
                      </c:pt>
                      <c:pt idx="9">
                        <c:v>Jowar Flakes Mix Tomato-Mint</c:v>
                      </c:pt>
                      <c:pt idx="10">
                        <c:v>Lite Wheat Bhel Navratan</c:v>
                      </c:pt>
                      <c:pt idx="11">
                        <c:v>Moong</c:v>
                      </c:pt>
                      <c:pt idx="12">
                        <c:v>Multiflakes Mix Pudina</c:v>
                      </c:pt>
                      <c:pt idx="13">
                        <c:v>Nutri-Diet Mix Lime &amp; Mint</c:v>
                      </c:pt>
                      <c:pt idx="14">
                        <c:v>Quinoa Crisps</c:v>
                      </c:pt>
                      <c:pt idx="15">
                        <c:v>Rice Flakes Mix Cheese &amp; Garlic</c:v>
                      </c:pt>
                      <c:pt idx="16">
                        <c:v>Rice Flakes Mix Salted</c:v>
                      </c:pt>
                      <c:pt idx="17">
                        <c:v>Roasted Dew Beans</c:v>
                      </c:pt>
                      <c:pt idx="18">
                        <c:v>Roasted Flax Seeds ( Alsi)</c:v>
                      </c:pt>
                      <c:pt idx="19">
                        <c:v>Roasted Grams</c:v>
                      </c:pt>
                      <c:pt idx="20">
                        <c:v>Roasted Peanuts</c:v>
                      </c:pt>
                      <c:pt idx="21">
                        <c:v>Roasted Pumpkin Seeds</c:v>
                      </c:pt>
                      <c:pt idx="22">
                        <c:v>Roasted Red Lentils</c:v>
                      </c:pt>
                      <c:pt idx="23">
                        <c:v>Roasted Seed Mix</c:v>
                      </c:pt>
                      <c:pt idx="24">
                        <c:v>Roasted Sunflower Seeds</c:v>
                      </c:pt>
                      <c:pt idx="25">
                        <c:v>Soy Nuts</c:v>
                      </c:pt>
                      <c:pt idx="26">
                        <c:v>Wheat Nuts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products!$W$35:$W$61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2915</c:v>
                      </c:pt>
                      <c:pt idx="1">
                        <c:v>3080</c:v>
                      </c:pt>
                      <c:pt idx="2">
                        <c:v>1370</c:v>
                      </c:pt>
                      <c:pt idx="3">
                        <c:v>900</c:v>
                      </c:pt>
                      <c:pt idx="4">
                        <c:v>2605</c:v>
                      </c:pt>
                      <c:pt idx="5">
                        <c:v>260</c:v>
                      </c:pt>
                      <c:pt idx="6">
                        <c:v>850</c:v>
                      </c:pt>
                      <c:pt idx="7">
                        <c:v>830</c:v>
                      </c:pt>
                      <c:pt idx="8">
                        <c:v>7310</c:v>
                      </c:pt>
                      <c:pt idx="9">
                        <c:v>960</c:v>
                      </c:pt>
                      <c:pt idx="10">
                        <c:v>205</c:v>
                      </c:pt>
                      <c:pt idx="11">
                        <c:v>450</c:v>
                      </c:pt>
                      <c:pt idx="12">
                        <c:v>1195</c:v>
                      </c:pt>
                      <c:pt idx="13">
                        <c:v>1130</c:v>
                      </c:pt>
                      <c:pt idx="14">
                        <c:v>2360</c:v>
                      </c:pt>
                      <c:pt idx="15">
                        <c:v>755</c:v>
                      </c:pt>
                      <c:pt idx="16">
                        <c:v>260</c:v>
                      </c:pt>
                      <c:pt idx="17">
                        <c:v>25</c:v>
                      </c:pt>
                      <c:pt idx="18">
                        <c:v>780</c:v>
                      </c:pt>
                      <c:pt idx="19">
                        <c:v>8300</c:v>
                      </c:pt>
                      <c:pt idx="20">
                        <c:v>1755</c:v>
                      </c:pt>
                      <c:pt idx="21">
                        <c:v>160</c:v>
                      </c:pt>
                      <c:pt idx="22">
                        <c:v>20</c:v>
                      </c:pt>
                      <c:pt idx="23">
                        <c:v>115</c:v>
                      </c:pt>
                      <c:pt idx="24">
                        <c:v>100</c:v>
                      </c:pt>
                      <c:pt idx="25">
                        <c:v>3310</c:v>
                      </c:pt>
                      <c:pt idx="26">
                        <c:v>2670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ACF-47F9-8A08-683A14E7E0AA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products!$Y$34</c15:sqref>
                        </c15:formulaRef>
                      </c:ext>
                    </c:extLst>
                    <c:strCache>
                      <c:ptCount val="1"/>
                      <c:pt idx="0">
                        <c:v>Sum of total units of product sold in oct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3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4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6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7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8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9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0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1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2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4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lumOff val="4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lumOff val="4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lumOff val="4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5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lumOff val="4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lumOff val="4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lumOff val="4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6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lumOff val="4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lumOff val="4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lumOff val="4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products!$V$35:$V$61</c15:sqref>
                        </c15:formulaRef>
                      </c:ext>
                    </c:extLst>
                    <c:strCache>
                      <c:ptCount val="27"/>
                      <c:pt idx="0">
                        <c:v>9 in One Flakes</c:v>
                      </c:pt>
                      <c:pt idx="1">
                        <c:v>Bajra</c:v>
                      </c:pt>
                      <c:pt idx="2">
                        <c:v>Black Wheat Flakes</c:v>
                      </c:pt>
                      <c:pt idx="3">
                        <c:v>Chana</c:v>
                      </c:pt>
                      <c:pt idx="4">
                        <c:v>Corn Nuts</c:v>
                      </c:pt>
                      <c:pt idx="5">
                        <c:v>Delight Mix Khatta Meetha</c:v>
                      </c:pt>
                      <c:pt idx="6">
                        <c:v>Diet Mix Pudina</c:v>
                      </c:pt>
                      <c:pt idx="7">
                        <c:v>Diet Mix Sweet &amp; Sour</c:v>
                      </c:pt>
                      <c:pt idx="8">
                        <c:v>Five Grain</c:v>
                      </c:pt>
                      <c:pt idx="9">
                        <c:v>Jowar Flakes Mix Tomato-Mint</c:v>
                      </c:pt>
                      <c:pt idx="10">
                        <c:v>Lite Wheat Bhel Navratan</c:v>
                      </c:pt>
                      <c:pt idx="11">
                        <c:v>Moong</c:v>
                      </c:pt>
                      <c:pt idx="12">
                        <c:v>Multiflakes Mix Pudina</c:v>
                      </c:pt>
                      <c:pt idx="13">
                        <c:v>Nutri-Diet Mix Lime &amp; Mint</c:v>
                      </c:pt>
                      <c:pt idx="14">
                        <c:v>Quinoa Crisps</c:v>
                      </c:pt>
                      <c:pt idx="15">
                        <c:v>Rice Flakes Mix Cheese &amp; Garlic</c:v>
                      </c:pt>
                      <c:pt idx="16">
                        <c:v>Rice Flakes Mix Salted</c:v>
                      </c:pt>
                      <c:pt idx="17">
                        <c:v>Roasted Dew Beans</c:v>
                      </c:pt>
                      <c:pt idx="18">
                        <c:v>Roasted Flax Seeds ( Alsi)</c:v>
                      </c:pt>
                      <c:pt idx="19">
                        <c:v>Roasted Grams</c:v>
                      </c:pt>
                      <c:pt idx="20">
                        <c:v>Roasted Peanuts</c:v>
                      </c:pt>
                      <c:pt idx="21">
                        <c:v>Roasted Pumpkin Seeds</c:v>
                      </c:pt>
                      <c:pt idx="22">
                        <c:v>Roasted Red Lentils</c:v>
                      </c:pt>
                      <c:pt idx="23">
                        <c:v>Roasted Seed Mix</c:v>
                      </c:pt>
                      <c:pt idx="24">
                        <c:v>Roasted Sunflower Seeds</c:v>
                      </c:pt>
                      <c:pt idx="25">
                        <c:v>Soy Nuts</c:v>
                      </c:pt>
                      <c:pt idx="26">
                        <c:v>Wheat Nuts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products!$Y$35:$Y$61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2470</c:v>
                      </c:pt>
                      <c:pt idx="1">
                        <c:v>3055</c:v>
                      </c:pt>
                      <c:pt idx="2">
                        <c:v>1535</c:v>
                      </c:pt>
                      <c:pt idx="3">
                        <c:v>1260</c:v>
                      </c:pt>
                      <c:pt idx="4">
                        <c:v>2775</c:v>
                      </c:pt>
                      <c:pt idx="5">
                        <c:v>360</c:v>
                      </c:pt>
                      <c:pt idx="6">
                        <c:v>980</c:v>
                      </c:pt>
                      <c:pt idx="7">
                        <c:v>590</c:v>
                      </c:pt>
                      <c:pt idx="8">
                        <c:v>6925</c:v>
                      </c:pt>
                      <c:pt idx="9">
                        <c:v>1040</c:v>
                      </c:pt>
                      <c:pt idx="10">
                        <c:v>470</c:v>
                      </c:pt>
                      <c:pt idx="11">
                        <c:v>620</c:v>
                      </c:pt>
                      <c:pt idx="12">
                        <c:v>1320</c:v>
                      </c:pt>
                      <c:pt idx="13">
                        <c:v>1200</c:v>
                      </c:pt>
                      <c:pt idx="14">
                        <c:v>2475</c:v>
                      </c:pt>
                      <c:pt idx="15">
                        <c:v>950</c:v>
                      </c:pt>
                      <c:pt idx="16">
                        <c:v>260</c:v>
                      </c:pt>
                      <c:pt idx="17">
                        <c:v>125</c:v>
                      </c:pt>
                      <c:pt idx="18">
                        <c:v>655</c:v>
                      </c:pt>
                      <c:pt idx="19">
                        <c:v>8540</c:v>
                      </c:pt>
                      <c:pt idx="20">
                        <c:v>2750</c:v>
                      </c:pt>
                      <c:pt idx="21">
                        <c:v>235</c:v>
                      </c:pt>
                      <c:pt idx="22">
                        <c:v>100</c:v>
                      </c:pt>
                      <c:pt idx="23">
                        <c:v>185</c:v>
                      </c:pt>
                      <c:pt idx="24">
                        <c:v>135</c:v>
                      </c:pt>
                      <c:pt idx="25">
                        <c:v>3520</c:v>
                      </c:pt>
                      <c:pt idx="26">
                        <c:v>2985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ACF-47F9-8A08-683A14E7E0AA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products!$Z$34</c15:sqref>
                        </c15:formulaRef>
                      </c:ext>
                    </c:extLst>
                    <c:strCache>
                      <c:ptCount val="1"/>
                      <c:pt idx="0">
                        <c:v>Revenue contribution of each product (oct)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3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4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6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7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lumMod val="80000"/>
                            <a:lumOff val="20000"/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8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9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0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1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2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lumMod val="80000"/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lumMod val="8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4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lumOff val="4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lumOff val="4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lumOff val="4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5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lumOff val="4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lumOff val="4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lumOff val="4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6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lumOff val="4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lumOff val="4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lumOff val="4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products!$V$35:$V$61</c15:sqref>
                        </c15:formulaRef>
                      </c:ext>
                    </c:extLst>
                    <c:strCache>
                      <c:ptCount val="27"/>
                      <c:pt idx="0">
                        <c:v>9 in One Flakes</c:v>
                      </c:pt>
                      <c:pt idx="1">
                        <c:v>Bajra</c:v>
                      </c:pt>
                      <c:pt idx="2">
                        <c:v>Black Wheat Flakes</c:v>
                      </c:pt>
                      <c:pt idx="3">
                        <c:v>Chana</c:v>
                      </c:pt>
                      <c:pt idx="4">
                        <c:v>Corn Nuts</c:v>
                      </c:pt>
                      <c:pt idx="5">
                        <c:v>Delight Mix Khatta Meetha</c:v>
                      </c:pt>
                      <c:pt idx="6">
                        <c:v>Diet Mix Pudina</c:v>
                      </c:pt>
                      <c:pt idx="7">
                        <c:v>Diet Mix Sweet &amp; Sour</c:v>
                      </c:pt>
                      <c:pt idx="8">
                        <c:v>Five Grain</c:v>
                      </c:pt>
                      <c:pt idx="9">
                        <c:v>Jowar Flakes Mix Tomato-Mint</c:v>
                      </c:pt>
                      <c:pt idx="10">
                        <c:v>Lite Wheat Bhel Navratan</c:v>
                      </c:pt>
                      <c:pt idx="11">
                        <c:v>Moong</c:v>
                      </c:pt>
                      <c:pt idx="12">
                        <c:v>Multiflakes Mix Pudina</c:v>
                      </c:pt>
                      <c:pt idx="13">
                        <c:v>Nutri-Diet Mix Lime &amp; Mint</c:v>
                      </c:pt>
                      <c:pt idx="14">
                        <c:v>Quinoa Crisps</c:v>
                      </c:pt>
                      <c:pt idx="15">
                        <c:v>Rice Flakes Mix Cheese &amp; Garlic</c:v>
                      </c:pt>
                      <c:pt idx="16">
                        <c:v>Rice Flakes Mix Salted</c:v>
                      </c:pt>
                      <c:pt idx="17">
                        <c:v>Roasted Dew Beans</c:v>
                      </c:pt>
                      <c:pt idx="18">
                        <c:v>Roasted Flax Seeds ( Alsi)</c:v>
                      </c:pt>
                      <c:pt idx="19">
                        <c:v>Roasted Grams</c:v>
                      </c:pt>
                      <c:pt idx="20">
                        <c:v>Roasted Peanuts</c:v>
                      </c:pt>
                      <c:pt idx="21">
                        <c:v>Roasted Pumpkin Seeds</c:v>
                      </c:pt>
                      <c:pt idx="22">
                        <c:v>Roasted Red Lentils</c:v>
                      </c:pt>
                      <c:pt idx="23">
                        <c:v>Roasted Seed Mix</c:v>
                      </c:pt>
                      <c:pt idx="24">
                        <c:v>Roasted Sunflower Seeds</c:v>
                      </c:pt>
                      <c:pt idx="25">
                        <c:v>Soy Nuts</c:v>
                      </c:pt>
                      <c:pt idx="26">
                        <c:v>Wheat Nuts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products!$Z$35:$Z$61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88920</c:v>
                      </c:pt>
                      <c:pt idx="1">
                        <c:v>109980</c:v>
                      </c:pt>
                      <c:pt idx="2">
                        <c:v>55260</c:v>
                      </c:pt>
                      <c:pt idx="3">
                        <c:v>45360</c:v>
                      </c:pt>
                      <c:pt idx="4">
                        <c:v>99900</c:v>
                      </c:pt>
                      <c:pt idx="5">
                        <c:v>12960</c:v>
                      </c:pt>
                      <c:pt idx="6">
                        <c:v>35280</c:v>
                      </c:pt>
                      <c:pt idx="7">
                        <c:v>21240</c:v>
                      </c:pt>
                      <c:pt idx="8">
                        <c:v>249300</c:v>
                      </c:pt>
                      <c:pt idx="9">
                        <c:v>37440</c:v>
                      </c:pt>
                      <c:pt idx="10">
                        <c:v>16920</c:v>
                      </c:pt>
                      <c:pt idx="11">
                        <c:v>22320</c:v>
                      </c:pt>
                      <c:pt idx="12">
                        <c:v>47520</c:v>
                      </c:pt>
                      <c:pt idx="13">
                        <c:v>43200</c:v>
                      </c:pt>
                      <c:pt idx="14">
                        <c:v>89100</c:v>
                      </c:pt>
                      <c:pt idx="15">
                        <c:v>34200</c:v>
                      </c:pt>
                      <c:pt idx="16">
                        <c:v>9360</c:v>
                      </c:pt>
                      <c:pt idx="17">
                        <c:v>4500</c:v>
                      </c:pt>
                      <c:pt idx="18">
                        <c:v>23580</c:v>
                      </c:pt>
                      <c:pt idx="19">
                        <c:v>307440</c:v>
                      </c:pt>
                      <c:pt idx="20">
                        <c:v>99000</c:v>
                      </c:pt>
                      <c:pt idx="21">
                        <c:v>8460</c:v>
                      </c:pt>
                      <c:pt idx="22">
                        <c:v>3600</c:v>
                      </c:pt>
                      <c:pt idx="23">
                        <c:v>6660</c:v>
                      </c:pt>
                      <c:pt idx="24">
                        <c:v>4860</c:v>
                      </c:pt>
                      <c:pt idx="25">
                        <c:v>126720</c:v>
                      </c:pt>
                      <c:pt idx="26">
                        <c:v>107460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ACF-47F9-8A08-683A14E7E0AA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49517674458865E-2"/>
          <c:y val="0.74116866798118919"/>
          <c:w val="0.8871428983503532"/>
          <c:h val="0.2464446933331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2481942</xdr:colOff>
      <xdr:row>80</xdr:row>
      <xdr:rowOff>152399</xdr:rowOff>
    </xdr:from>
    <xdr:to>
      <xdr:col>6</xdr:col>
      <xdr:colOff>1034144</xdr:colOff>
      <xdr:row>98</xdr:row>
      <xdr:rowOff>185056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23B88F-B458-4041-B851-40643D115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718457</xdr:colOff>
      <xdr:row>79</xdr:row>
      <xdr:rowOff>0</xdr:rowOff>
    </xdr:from>
    <xdr:to>
      <xdr:col>12</xdr:col>
      <xdr:colOff>631372</xdr:colOff>
      <xdr:row>99</xdr:row>
      <xdr:rowOff>10885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AAF8BE-47D1-4E02-AF9E-D60304C81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21773</xdr:colOff>
      <xdr:row>100</xdr:row>
      <xdr:rowOff>115291</xdr:rowOff>
    </xdr:from>
    <xdr:to>
      <xdr:col>12</xdr:col>
      <xdr:colOff>442357</xdr:colOff>
      <xdr:row>115</xdr:row>
      <xdr:rowOff>82634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B2580A-4E16-4396-8598-EDC26F657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225630</xdr:colOff>
      <xdr:row>100</xdr:row>
      <xdr:rowOff>118257</xdr:rowOff>
    </xdr:from>
    <xdr:to>
      <xdr:col>6</xdr:col>
      <xdr:colOff>743196</xdr:colOff>
      <xdr:row>115</xdr:row>
      <xdr:rowOff>85600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406B8B-0CFF-432F-89A9-8CC223186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297796</xdr:colOff>
      <xdr:row>2</xdr:row>
      <xdr:rowOff>29883</xdr:rowOff>
    </xdr:from>
    <xdr:to>
      <xdr:col>17</xdr:col>
      <xdr:colOff>224117</xdr:colOff>
      <xdr:row>25</xdr:row>
      <xdr:rowOff>160905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8E0829-1862-49C3-B41E-10C334C66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106232</xdr:colOff>
      <xdr:row>33</xdr:row>
      <xdr:rowOff>182880</xdr:rowOff>
    </xdr:from>
    <xdr:to>
      <xdr:col>18</xdr:col>
      <xdr:colOff>243840</xdr:colOff>
      <xdr:row>59</xdr:row>
      <xdr:rowOff>103990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BE8141-EF1A-46E0-B379-C7710138D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544285</xdr:colOff>
      <xdr:row>63</xdr:row>
      <xdr:rowOff>0</xdr:rowOff>
    </xdr:from>
    <xdr:to>
      <xdr:col>7</xdr:col>
      <xdr:colOff>446313</xdr:colOff>
      <xdr:row>83</xdr:row>
      <xdr:rowOff>174172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029108-6229-4B7D-857C-B9EBDF782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217713</xdr:colOff>
      <xdr:row>63</xdr:row>
      <xdr:rowOff>0</xdr:rowOff>
    </xdr:from>
    <xdr:to>
      <xdr:col>19</xdr:col>
      <xdr:colOff>87087</xdr:colOff>
      <xdr:row>84</xdr:row>
      <xdr:rowOff>65314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8FCF37-2507-4C36-8BC1-3D57FD461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552450</xdr:colOff>
      <xdr:row>62</xdr:row>
      <xdr:rowOff>133350</xdr:rowOff>
    </xdr:from>
    <xdr:to>
      <xdr:col>24</xdr:col>
      <xdr:colOff>1385455</xdr:colOff>
      <xdr:row>90</xdr:row>
      <xdr:rowOff>124691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AA9791-3388-4031-9F09-C665F29E9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1381991</xdr:colOff>
      <xdr:row>62</xdr:row>
      <xdr:rowOff>120360</xdr:rowOff>
    </xdr:from>
    <xdr:to>
      <xdr:col>34</xdr:col>
      <xdr:colOff>595746</xdr:colOff>
      <xdr:row>90</xdr:row>
      <xdr:rowOff>124691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59678A-A47F-4E97-8B5A-19D2D3451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leen cheema" refreshedDate="44533.410410532408" createdVersion="7" refreshedVersion="7" minRefreshableVersion="3" recordCount="52" xr:uid="{6EBE6EB5-4FF3-4347-B873-70FDAAD13989}">
  <cacheSource type="worksheet">
    <worksheetSource ref="A3:A55" sheet="products"/>
  </cacheSource>
  <cacheFields count="1">
    <cacheField name="Products" numFmtId="0">
      <sharedItems count="27">
        <s v="Soy Nuts"/>
        <s v="Corn Nuts"/>
        <s v="Wheat Nuts"/>
        <s v="Bajra"/>
        <s v="Five Grain"/>
        <s v="Moong"/>
        <s v="Roasted Dew Beans"/>
        <s v="Roasted Red Lentils"/>
        <s v="Roasted Grams"/>
        <s v="Roasted Peanuts"/>
        <s v="Chana"/>
        <s v="Quinoa Crisps"/>
        <s v="Multiflakes Mix Pudina"/>
        <s v="9 in One Flakes"/>
        <s v="Jowar Flakes Mix Tomato-Mint"/>
        <s v="Nutri-Diet Mix Lime &amp; Mint"/>
        <s v="Diet Mix Sweet &amp; Sour"/>
        <s v="Diet Mix Pudina"/>
        <s v="Rice Flakes Mix Salted"/>
        <s v="Rice Flakes Mix Cheese &amp; Garlic"/>
        <s v="Roasted Flax Seeds ( Alsi)"/>
        <s v="Roasted Sunflower Seeds"/>
        <s v="Roasted Pumpkin Seeds"/>
        <s v="Roasted Seed Mix"/>
        <s v="Black Wheat Flakes"/>
        <s v="Delight Mix Khatta Meetha"/>
        <s v="Lite Wheat Bhel Navrat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leen cheema" refreshedDate="44533.42627546296" createdVersion="7" refreshedVersion="7" minRefreshableVersion="3" recordCount="52" xr:uid="{4F6FF252-FBBE-4C2F-989C-5DD56A991D3A}">
  <cacheSource type="worksheet">
    <worksheetSource ref="A3:C55" sheet="products"/>
  </cacheSource>
  <cacheFields count="3">
    <cacheField name="Products" numFmtId="0">
      <sharedItems count="27">
        <s v="Soy Nuts"/>
        <s v="Corn Nuts"/>
        <s v="Wheat Nuts"/>
        <s v="Bajra"/>
        <s v="Five Grain"/>
        <s v="Moong"/>
        <s v="Roasted Dew Beans"/>
        <s v="Roasted Red Lentils"/>
        <s v="Roasted Grams"/>
        <s v="Roasted Peanuts"/>
        <s v="Chana"/>
        <s v="Quinoa Crisps"/>
        <s v="Multiflakes Mix Pudina"/>
        <s v="9 in One Flakes"/>
        <s v="Jowar Flakes Mix Tomato-Mint"/>
        <s v="Nutri-Diet Mix Lime &amp; Mint"/>
        <s v="Diet Mix Sweet &amp; Sour"/>
        <s v="Diet Mix Pudina"/>
        <s v="Rice Flakes Mix Salted"/>
        <s v="Rice Flakes Mix Cheese &amp; Garlic"/>
        <s v="Roasted Flax Seeds ( Alsi)"/>
        <s v="Roasted Sunflower Seeds"/>
        <s v="Roasted Pumpkin Seeds"/>
        <s v="Roasted Seed Mix"/>
        <s v="Black Wheat Flakes"/>
        <s v="Delight Mix Khatta Meetha"/>
        <s v="Lite Wheat Bhel Navratan"/>
      </sharedItems>
    </cacheField>
    <cacheField name="total units of product sold in sept" numFmtId="0">
      <sharedItems containsSemiMixedTypes="0" containsString="0" containsNumber="1" containsInteger="1" minValue="20" maxValue="7240"/>
    </cacheField>
    <cacheField name="total units of product sold in oct" numFmtId="0">
      <sharedItems containsSemiMixedTypes="0" containsString="0" containsNumber="1" containsInteger="1" minValue="50" maxValue="68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</r>
  <r>
    <x v="0"/>
  </r>
  <r>
    <x v="0"/>
  </r>
  <r>
    <x v="0"/>
  </r>
  <r>
    <x v="1"/>
  </r>
  <r>
    <x v="1"/>
  </r>
  <r>
    <x v="1"/>
  </r>
  <r>
    <x v="2"/>
  </r>
  <r>
    <x v="2"/>
  </r>
  <r>
    <x v="3"/>
  </r>
  <r>
    <x v="4"/>
  </r>
  <r>
    <x v="4"/>
  </r>
  <r>
    <x v="5"/>
  </r>
  <r>
    <x v="6"/>
  </r>
  <r>
    <x v="7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10"/>
  </r>
  <r>
    <x v="3"/>
  </r>
  <r>
    <x v="5"/>
  </r>
  <r>
    <x v="11"/>
  </r>
  <r>
    <x v="11"/>
  </r>
  <r>
    <x v="11"/>
  </r>
  <r>
    <x v="12"/>
  </r>
  <r>
    <x v="13"/>
  </r>
  <r>
    <x v="13"/>
  </r>
  <r>
    <x v="13"/>
  </r>
  <r>
    <x v="14"/>
  </r>
  <r>
    <x v="15"/>
  </r>
  <r>
    <x v="16"/>
  </r>
  <r>
    <x v="17"/>
  </r>
  <r>
    <x v="18"/>
  </r>
  <r>
    <x v="19"/>
  </r>
  <r>
    <x v="10"/>
  </r>
  <r>
    <x v="5"/>
  </r>
  <r>
    <x v="20"/>
  </r>
  <r>
    <x v="21"/>
  </r>
  <r>
    <x v="22"/>
  </r>
  <r>
    <x v="23"/>
  </r>
  <r>
    <x v="24"/>
  </r>
  <r>
    <x v="24"/>
  </r>
  <r>
    <x v="24"/>
  </r>
  <r>
    <x v="25"/>
  </r>
  <r>
    <x v="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n v="2100"/>
    <n v="2450"/>
  </r>
  <r>
    <x v="0"/>
    <n v="495"/>
    <n v="370"/>
  </r>
  <r>
    <x v="0"/>
    <n v="500"/>
    <n v="400"/>
  </r>
  <r>
    <x v="0"/>
    <n v="215"/>
    <n v="300"/>
  </r>
  <r>
    <x v="1"/>
    <n v="2260"/>
    <n v="2405"/>
  </r>
  <r>
    <x v="1"/>
    <n v="155"/>
    <n v="170"/>
  </r>
  <r>
    <x v="1"/>
    <n v="190"/>
    <n v="200"/>
  </r>
  <r>
    <x v="2"/>
    <n v="2500"/>
    <n v="2665"/>
  </r>
  <r>
    <x v="2"/>
    <n v="170"/>
    <n v="320"/>
  </r>
  <r>
    <x v="3"/>
    <n v="2470"/>
    <n v="2605"/>
  </r>
  <r>
    <x v="4"/>
    <n v="7240"/>
    <n v="6815"/>
  </r>
  <r>
    <x v="4"/>
    <n v="70"/>
    <n v="110"/>
  </r>
  <r>
    <x v="5"/>
    <n v="80"/>
    <n v="100"/>
  </r>
  <r>
    <x v="6"/>
    <n v="25"/>
    <n v="125"/>
  </r>
  <r>
    <x v="7"/>
    <n v="20"/>
    <n v="100"/>
  </r>
  <r>
    <x v="8"/>
    <n v="2535"/>
    <n v="2670"/>
  </r>
  <r>
    <x v="8"/>
    <n v="1425"/>
    <n v="1450"/>
  </r>
  <r>
    <x v="8"/>
    <n v="850"/>
    <n v="1100"/>
  </r>
  <r>
    <x v="8"/>
    <n v="2135"/>
    <n v="2100"/>
  </r>
  <r>
    <x v="8"/>
    <n v="1255"/>
    <n v="1170"/>
  </r>
  <r>
    <x v="8"/>
    <n v="100"/>
    <n v="50"/>
  </r>
  <r>
    <x v="9"/>
    <n v="970"/>
    <n v="1800"/>
  </r>
  <r>
    <x v="9"/>
    <n v="350"/>
    <n v="420"/>
  </r>
  <r>
    <x v="9"/>
    <n v="250"/>
    <n v="450"/>
  </r>
  <r>
    <x v="9"/>
    <n v="185"/>
    <n v="80"/>
  </r>
  <r>
    <x v="10"/>
    <n v="680"/>
    <n v="1060"/>
  </r>
  <r>
    <x v="3"/>
    <n v="610"/>
    <n v="450"/>
  </r>
  <r>
    <x v="5"/>
    <n v="220"/>
    <n v="250"/>
  </r>
  <r>
    <x v="11"/>
    <n v="160"/>
    <n v="280"/>
  </r>
  <r>
    <x v="11"/>
    <n v="1175"/>
    <n v="1125"/>
  </r>
  <r>
    <x v="11"/>
    <n v="1025"/>
    <n v="1070"/>
  </r>
  <r>
    <x v="12"/>
    <n v="1195"/>
    <n v="1320"/>
  </r>
  <r>
    <x v="13"/>
    <n v="1710"/>
    <n v="1620"/>
  </r>
  <r>
    <x v="13"/>
    <n v="800"/>
    <n v="550"/>
  </r>
  <r>
    <x v="13"/>
    <n v="405"/>
    <n v="300"/>
  </r>
  <r>
    <x v="14"/>
    <n v="960"/>
    <n v="1040"/>
  </r>
  <r>
    <x v="15"/>
    <n v="1130"/>
    <n v="1200"/>
  </r>
  <r>
    <x v="16"/>
    <n v="830"/>
    <n v="590"/>
  </r>
  <r>
    <x v="17"/>
    <n v="850"/>
    <n v="980"/>
  </r>
  <r>
    <x v="18"/>
    <n v="260"/>
    <n v="260"/>
  </r>
  <r>
    <x v="19"/>
    <n v="755"/>
    <n v="950"/>
  </r>
  <r>
    <x v="10"/>
    <n v="220"/>
    <n v="200"/>
  </r>
  <r>
    <x v="5"/>
    <n v="150"/>
    <n v="270"/>
  </r>
  <r>
    <x v="20"/>
    <n v="780"/>
    <n v="655"/>
  </r>
  <r>
    <x v="21"/>
    <n v="100"/>
    <n v="135"/>
  </r>
  <r>
    <x v="22"/>
    <n v="160"/>
    <n v="235"/>
  </r>
  <r>
    <x v="23"/>
    <n v="115"/>
    <n v="185"/>
  </r>
  <r>
    <x v="24"/>
    <n v="505"/>
    <n v="655"/>
  </r>
  <r>
    <x v="24"/>
    <n v="630"/>
    <n v="730"/>
  </r>
  <r>
    <x v="24"/>
    <n v="235"/>
    <n v="150"/>
  </r>
  <r>
    <x v="25"/>
    <n v="260"/>
    <n v="360"/>
  </r>
  <r>
    <x v="26"/>
    <n v="205"/>
    <n v="4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66BE8-6FB2-448B-8A9B-B12F3C4FA4A3}" name="PivotTable10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88:C116" firstHeaderRow="0" firstDataRow="1" firstDataCol="1"/>
  <pivotFields count="3">
    <pivotField axis="axisRow" showAll="0">
      <items count="28">
        <item x="13"/>
        <item x="3"/>
        <item x="24"/>
        <item x="10"/>
        <item x="1"/>
        <item x="25"/>
        <item x="17"/>
        <item x="16"/>
        <item x="4"/>
        <item x="14"/>
        <item x="26"/>
        <item x="5"/>
        <item x="12"/>
        <item x="15"/>
        <item x="11"/>
        <item x="19"/>
        <item x="18"/>
        <item x="6"/>
        <item x="20"/>
        <item x="8"/>
        <item x="9"/>
        <item x="22"/>
        <item x="7"/>
        <item x="23"/>
        <item x="21"/>
        <item x="0"/>
        <item x="2"/>
        <item t="default"/>
      </items>
    </pivotField>
    <pivotField dataField="1" showAll="0"/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units of product sold in sept" fld="1" baseField="0" baseItem="0"/>
    <dataField name="Sum of total units of product sold in oct" fld="2" baseField="0" baseItem="0"/>
  </dataFields>
  <formats count="1"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09594-AC3B-4C21-B88F-2E5345CC4F9D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8:B86" firstHeaderRow="1" firstDataRow="1" firstDataCol="1"/>
  <pivotFields count="1">
    <pivotField axis="axisRow" dataField="1" showAll="0">
      <items count="28">
        <item x="13"/>
        <item x="3"/>
        <item x="24"/>
        <item x="10"/>
        <item x="1"/>
        <item x="25"/>
        <item x="17"/>
        <item x="16"/>
        <item x="4"/>
        <item x="14"/>
        <item x="26"/>
        <item x="5"/>
        <item x="12"/>
        <item x="15"/>
        <item x="11"/>
        <item x="19"/>
        <item x="18"/>
        <item x="6"/>
        <item x="20"/>
        <item x="8"/>
        <item x="9"/>
        <item x="22"/>
        <item x="7"/>
        <item x="23"/>
        <item x="21"/>
        <item x="0"/>
        <item x="2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Product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roastedsnacks.com/" TargetMode="External"/><Relationship Id="rId1" Type="http://schemas.openxmlformats.org/officeDocument/2006/relationships/hyperlink" Target="mailto:info@bansalnuts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101"/>
  <sheetViews>
    <sheetView tabSelected="1" topLeftCell="A51" zoomScale="70" zoomScaleNormal="70" workbookViewId="0">
      <selection activeCell="G78" sqref="G78"/>
    </sheetView>
  </sheetViews>
  <sheetFormatPr defaultRowHeight="14.4" x14ac:dyDescent="0.3"/>
  <cols>
    <col min="1" max="1" width="4.5546875" customWidth="1"/>
    <col min="2" max="2" width="36.33203125" bestFit="1" customWidth="1"/>
    <col min="3" max="3" width="19.33203125" customWidth="1"/>
    <col min="4" max="4" width="19.5546875" customWidth="1"/>
    <col min="5" max="5" width="19.44140625" customWidth="1"/>
    <col min="6" max="6" width="16.6640625" customWidth="1"/>
    <col min="7" max="7" width="18" customWidth="1"/>
    <col min="8" max="8" width="13.44140625" customWidth="1"/>
    <col min="9" max="9" width="17.5546875" customWidth="1"/>
    <col min="10" max="10" width="17.6640625" customWidth="1"/>
    <col min="11" max="11" width="18.21875" customWidth="1"/>
    <col min="12" max="12" width="18.109375" customWidth="1"/>
    <col min="13" max="13" width="12.6640625" customWidth="1"/>
    <col min="14" max="35" width="4.44140625" bestFit="1" customWidth="1"/>
    <col min="36" max="49" width="5.5546875" bestFit="1" customWidth="1"/>
    <col min="50" max="50" width="11.109375" bestFit="1" customWidth="1"/>
  </cols>
  <sheetData>
    <row r="3" spans="1:13" x14ac:dyDescent="0.3">
      <c r="B3" s="1" t="s">
        <v>0</v>
      </c>
      <c r="C3" s="19" t="s">
        <v>1</v>
      </c>
      <c r="D3" s="19"/>
      <c r="E3" s="19"/>
    </row>
    <row r="4" spans="1:13" ht="45" customHeight="1" x14ac:dyDescent="0.3">
      <c r="B4" s="1" t="s">
        <v>2</v>
      </c>
      <c r="C4" s="18" t="s">
        <v>3</v>
      </c>
      <c r="D4" s="18"/>
      <c r="E4" s="18"/>
    </row>
    <row r="5" spans="1:13" x14ac:dyDescent="0.3">
      <c r="B5" t="s">
        <v>4</v>
      </c>
      <c r="C5" s="17" t="s">
        <v>5</v>
      </c>
      <c r="D5" s="17"/>
      <c r="E5" s="17"/>
    </row>
    <row r="6" spans="1:13" x14ac:dyDescent="0.3">
      <c r="B6" t="s">
        <v>6</v>
      </c>
      <c r="C6" s="16" t="s">
        <v>7</v>
      </c>
      <c r="D6" s="16"/>
      <c r="E6" s="16"/>
    </row>
    <row r="7" spans="1:13" x14ac:dyDescent="0.3">
      <c r="B7" t="s">
        <v>8</v>
      </c>
      <c r="C7" s="16" t="s">
        <v>9</v>
      </c>
      <c r="D7" s="16"/>
      <c r="E7" s="16"/>
    </row>
    <row r="8" spans="1:13" x14ac:dyDescent="0.3">
      <c r="B8" t="s">
        <v>10</v>
      </c>
      <c r="C8" s="15" t="s">
        <v>11</v>
      </c>
      <c r="D8" s="15"/>
      <c r="E8" s="15"/>
    </row>
    <row r="11" spans="1:13" x14ac:dyDescent="0.3">
      <c r="D11" s="11" t="s">
        <v>75</v>
      </c>
      <c r="E11" s="11"/>
      <c r="F11" s="11"/>
      <c r="G11" s="11"/>
      <c r="I11" s="13" t="s">
        <v>76</v>
      </c>
      <c r="J11" s="13"/>
      <c r="K11" s="13"/>
      <c r="L11" s="13"/>
    </row>
    <row r="12" spans="1:13" ht="43.2" x14ac:dyDescent="0.3">
      <c r="B12" t="s">
        <v>77</v>
      </c>
      <c r="C12" s="4" t="s">
        <v>64</v>
      </c>
      <c r="D12" t="s">
        <v>66</v>
      </c>
      <c r="E12" t="s">
        <v>67</v>
      </c>
      <c r="F12" t="s">
        <v>68</v>
      </c>
      <c r="G12" t="s">
        <v>69</v>
      </c>
      <c r="H12" s="6" t="s">
        <v>80</v>
      </c>
      <c r="I12" t="s">
        <v>66</v>
      </c>
      <c r="J12" t="s">
        <v>67</v>
      </c>
      <c r="K12" t="s">
        <v>68</v>
      </c>
      <c r="L12" t="s">
        <v>74</v>
      </c>
      <c r="M12" s="6" t="s">
        <v>81</v>
      </c>
    </row>
    <row r="13" spans="1:13" x14ac:dyDescent="0.3">
      <c r="A13">
        <v>1</v>
      </c>
      <c r="B13" t="s">
        <v>12</v>
      </c>
      <c r="C13" t="s">
        <v>65</v>
      </c>
      <c r="D13">
        <v>680</v>
      </c>
      <c r="E13">
        <v>450</v>
      </c>
      <c r="F13">
        <v>500</v>
      </c>
      <c r="G13">
        <v>470</v>
      </c>
      <c r="H13">
        <f t="shared" ref="H13:H44" si="0">SUM(D13:G13)</f>
        <v>2100</v>
      </c>
      <c r="I13">
        <v>500</v>
      </c>
      <c r="J13">
        <v>650</v>
      </c>
      <c r="K13">
        <v>700</v>
      </c>
      <c r="L13">
        <v>600</v>
      </c>
      <c r="M13">
        <f>SUM(I13:L13)</f>
        <v>2450</v>
      </c>
    </row>
    <row r="14" spans="1:13" x14ac:dyDescent="0.3">
      <c r="A14">
        <v>2</v>
      </c>
      <c r="B14" t="s">
        <v>13</v>
      </c>
      <c r="C14" t="s">
        <v>65</v>
      </c>
      <c r="D14">
        <v>220</v>
      </c>
      <c r="E14">
        <v>100</v>
      </c>
      <c r="F14">
        <v>100</v>
      </c>
      <c r="G14">
        <v>75</v>
      </c>
      <c r="H14">
        <f t="shared" si="0"/>
        <v>495</v>
      </c>
      <c r="I14">
        <v>100</v>
      </c>
      <c r="J14">
        <v>50</v>
      </c>
      <c r="K14">
        <v>0</v>
      </c>
      <c r="L14">
        <v>220</v>
      </c>
      <c r="M14">
        <f t="shared" ref="M14:M64" si="1">SUM(I14:L14)</f>
        <v>370</v>
      </c>
    </row>
    <row r="15" spans="1:13" x14ac:dyDescent="0.3">
      <c r="A15">
        <v>3</v>
      </c>
      <c r="B15" t="s">
        <v>14</v>
      </c>
      <c r="C15" t="s">
        <v>65</v>
      </c>
      <c r="D15">
        <v>290</v>
      </c>
      <c r="E15">
        <v>0</v>
      </c>
      <c r="F15">
        <v>120</v>
      </c>
      <c r="G15">
        <v>90</v>
      </c>
      <c r="H15">
        <f t="shared" si="0"/>
        <v>500</v>
      </c>
      <c r="I15">
        <v>70</v>
      </c>
      <c r="J15">
        <v>70</v>
      </c>
      <c r="K15">
        <v>0</v>
      </c>
      <c r="L15">
        <v>260</v>
      </c>
      <c r="M15">
        <f t="shared" si="1"/>
        <v>400</v>
      </c>
    </row>
    <row r="16" spans="1:13" x14ac:dyDescent="0.3">
      <c r="A16">
        <v>4</v>
      </c>
      <c r="B16" t="s">
        <v>15</v>
      </c>
      <c r="C16" t="s">
        <v>65</v>
      </c>
      <c r="D16">
        <v>120</v>
      </c>
      <c r="E16">
        <v>0</v>
      </c>
      <c r="F16">
        <v>50</v>
      </c>
      <c r="G16">
        <v>45</v>
      </c>
      <c r="H16">
        <f t="shared" si="0"/>
        <v>215</v>
      </c>
      <c r="I16">
        <v>0</v>
      </c>
      <c r="J16">
        <v>80</v>
      </c>
      <c r="K16">
        <v>100</v>
      </c>
      <c r="L16">
        <v>120</v>
      </c>
      <c r="M16">
        <f t="shared" si="1"/>
        <v>300</v>
      </c>
    </row>
    <row r="17" spans="1:13" x14ac:dyDescent="0.3">
      <c r="A17">
        <v>5</v>
      </c>
      <c r="B17" t="s">
        <v>16</v>
      </c>
      <c r="C17" t="s">
        <v>65</v>
      </c>
      <c r="D17">
        <v>660</v>
      </c>
      <c r="E17">
        <v>650</v>
      </c>
      <c r="F17">
        <v>400</v>
      </c>
      <c r="G17">
        <v>550</v>
      </c>
      <c r="H17">
        <f t="shared" si="0"/>
        <v>2260</v>
      </c>
      <c r="I17">
        <v>655</v>
      </c>
      <c r="J17">
        <v>600</v>
      </c>
      <c r="K17">
        <v>550</v>
      </c>
      <c r="L17">
        <v>600</v>
      </c>
      <c r="M17">
        <f t="shared" si="1"/>
        <v>2405</v>
      </c>
    </row>
    <row r="18" spans="1:13" x14ac:dyDescent="0.3">
      <c r="A18">
        <v>6</v>
      </c>
      <c r="B18" t="s">
        <v>17</v>
      </c>
      <c r="C18" t="s">
        <v>65</v>
      </c>
      <c r="D18">
        <v>50</v>
      </c>
      <c r="E18">
        <v>0</v>
      </c>
      <c r="F18">
        <v>60</v>
      </c>
      <c r="G18">
        <v>45</v>
      </c>
      <c r="H18">
        <f t="shared" si="0"/>
        <v>155</v>
      </c>
      <c r="I18">
        <v>0</v>
      </c>
      <c r="J18">
        <v>50</v>
      </c>
      <c r="K18">
        <v>70</v>
      </c>
      <c r="L18">
        <v>50</v>
      </c>
      <c r="M18">
        <f t="shared" si="1"/>
        <v>170</v>
      </c>
    </row>
    <row r="19" spans="1:13" x14ac:dyDescent="0.3">
      <c r="A19">
        <v>7</v>
      </c>
      <c r="B19" t="s">
        <v>18</v>
      </c>
      <c r="C19" t="s">
        <v>65</v>
      </c>
      <c r="D19">
        <v>90</v>
      </c>
      <c r="E19">
        <v>0</v>
      </c>
      <c r="F19">
        <v>50</v>
      </c>
      <c r="G19">
        <v>50</v>
      </c>
      <c r="H19">
        <f t="shared" si="0"/>
        <v>190</v>
      </c>
      <c r="I19">
        <v>0</v>
      </c>
      <c r="J19">
        <v>40</v>
      </c>
      <c r="K19">
        <v>70</v>
      </c>
      <c r="L19">
        <v>90</v>
      </c>
      <c r="M19">
        <f t="shared" si="1"/>
        <v>200</v>
      </c>
    </row>
    <row r="20" spans="1:13" x14ac:dyDescent="0.3">
      <c r="A20">
        <v>8</v>
      </c>
      <c r="B20" t="s">
        <v>19</v>
      </c>
      <c r="C20" t="s">
        <v>65</v>
      </c>
      <c r="D20">
        <v>800</v>
      </c>
      <c r="E20">
        <v>500</v>
      </c>
      <c r="F20">
        <v>550</v>
      </c>
      <c r="G20">
        <v>650</v>
      </c>
      <c r="H20">
        <f t="shared" si="0"/>
        <v>2500</v>
      </c>
      <c r="I20">
        <v>765</v>
      </c>
      <c r="J20">
        <v>500</v>
      </c>
      <c r="K20">
        <v>600</v>
      </c>
      <c r="L20">
        <v>800</v>
      </c>
      <c r="M20">
        <f t="shared" si="1"/>
        <v>2665</v>
      </c>
    </row>
    <row r="21" spans="1:13" x14ac:dyDescent="0.3">
      <c r="A21">
        <v>9</v>
      </c>
      <c r="B21" t="s">
        <v>20</v>
      </c>
      <c r="C21" t="s">
        <v>65</v>
      </c>
      <c r="D21">
        <v>120</v>
      </c>
      <c r="E21">
        <v>0</v>
      </c>
      <c r="F21">
        <v>50</v>
      </c>
      <c r="H21">
        <f t="shared" si="0"/>
        <v>170</v>
      </c>
      <c r="I21">
        <v>70</v>
      </c>
      <c r="J21">
        <v>100</v>
      </c>
      <c r="K21">
        <v>50</v>
      </c>
      <c r="L21">
        <v>100</v>
      </c>
      <c r="M21">
        <f t="shared" si="1"/>
        <v>320</v>
      </c>
    </row>
    <row r="22" spans="1:13" x14ac:dyDescent="0.3">
      <c r="A22">
        <v>10</v>
      </c>
      <c r="B22" t="s">
        <v>21</v>
      </c>
      <c r="C22" t="s">
        <v>65</v>
      </c>
      <c r="D22">
        <v>720</v>
      </c>
      <c r="E22">
        <v>600</v>
      </c>
      <c r="F22">
        <v>545</v>
      </c>
      <c r="G22">
        <v>605</v>
      </c>
      <c r="H22">
        <f t="shared" si="0"/>
        <v>2470</v>
      </c>
      <c r="I22">
        <v>585</v>
      </c>
      <c r="J22">
        <v>600</v>
      </c>
      <c r="K22">
        <v>700</v>
      </c>
      <c r="L22">
        <v>720</v>
      </c>
      <c r="M22">
        <f t="shared" si="1"/>
        <v>2605</v>
      </c>
    </row>
    <row r="23" spans="1:13" x14ac:dyDescent="0.3">
      <c r="A23">
        <v>11</v>
      </c>
      <c r="B23" t="s">
        <v>22</v>
      </c>
      <c r="C23" t="s">
        <v>65</v>
      </c>
      <c r="D23">
        <v>2360</v>
      </c>
      <c r="E23">
        <v>2000</v>
      </c>
      <c r="F23">
        <v>1200</v>
      </c>
      <c r="G23">
        <v>1680</v>
      </c>
      <c r="H23">
        <f t="shared" si="0"/>
        <v>7240</v>
      </c>
      <c r="I23">
        <v>1700</v>
      </c>
      <c r="J23">
        <v>1565</v>
      </c>
      <c r="K23">
        <v>1250</v>
      </c>
      <c r="L23">
        <v>2300</v>
      </c>
      <c r="M23">
        <f t="shared" si="1"/>
        <v>6815</v>
      </c>
    </row>
    <row r="24" spans="1:13" x14ac:dyDescent="0.3">
      <c r="A24">
        <v>12</v>
      </c>
      <c r="B24" t="s">
        <v>23</v>
      </c>
      <c r="C24" t="s">
        <v>65</v>
      </c>
      <c r="D24">
        <v>0</v>
      </c>
      <c r="E24">
        <v>20</v>
      </c>
      <c r="F24">
        <v>50</v>
      </c>
      <c r="G24">
        <v>0</v>
      </c>
      <c r="H24">
        <f t="shared" si="0"/>
        <v>70</v>
      </c>
      <c r="I24">
        <v>60</v>
      </c>
      <c r="J24">
        <v>50</v>
      </c>
      <c r="K24">
        <v>0</v>
      </c>
      <c r="L24">
        <v>0</v>
      </c>
      <c r="M24">
        <f t="shared" si="1"/>
        <v>110</v>
      </c>
    </row>
    <row r="25" spans="1:13" x14ac:dyDescent="0.3">
      <c r="A25">
        <v>13</v>
      </c>
      <c r="B25" t="s">
        <v>24</v>
      </c>
      <c r="C25" t="s">
        <v>65</v>
      </c>
      <c r="D25">
        <v>0</v>
      </c>
      <c r="E25">
        <v>40</v>
      </c>
      <c r="F25">
        <v>40</v>
      </c>
      <c r="G25">
        <v>0</v>
      </c>
      <c r="H25">
        <f t="shared" si="0"/>
        <v>80</v>
      </c>
      <c r="I25">
        <v>0</v>
      </c>
      <c r="J25">
        <v>100</v>
      </c>
      <c r="K25">
        <v>0</v>
      </c>
      <c r="L25">
        <v>0</v>
      </c>
      <c r="M25">
        <f t="shared" si="1"/>
        <v>100</v>
      </c>
    </row>
    <row r="26" spans="1:13" x14ac:dyDescent="0.3">
      <c r="A26">
        <v>14</v>
      </c>
      <c r="B26" t="s">
        <v>25</v>
      </c>
      <c r="C26" t="s">
        <v>65</v>
      </c>
      <c r="D26">
        <v>0</v>
      </c>
      <c r="E26">
        <v>25</v>
      </c>
      <c r="F26">
        <v>0</v>
      </c>
      <c r="G26">
        <v>0</v>
      </c>
      <c r="H26">
        <f t="shared" si="0"/>
        <v>25</v>
      </c>
      <c r="I26">
        <v>0</v>
      </c>
      <c r="J26">
        <v>125</v>
      </c>
      <c r="K26">
        <v>0</v>
      </c>
      <c r="L26">
        <v>0</v>
      </c>
      <c r="M26">
        <f t="shared" si="1"/>
        <v>125</v>
      </c>
    </row>
    <row r="27" spans="1:13" x14ac:dyDescent="0.3">
      <c r="A27">
        <v>15</v>
      </c>
      <c r="B27" t="s">
        <v>26</v>
      </c>
      <c r="C27" t="s">
        <v>65</v>
      </c>
      <c r="D27">
        <v>0</v>
      </c>
      <c r="E27">
        <v>20</v>
      </c>
      <c r="F27">
        <v>0</v>
      </c>
      <c r="G27">
        <v>0</v>
      </c>
      <c r="H27">
        <f t="shared" si="0"/>
        <v>20</v>
      </c>
      <c r="I27">
        <v>0</v>
      </c>
      <c r="J27">
        <v>100</v>
      </c>
      <c r="K27">
        <v>0</v>
      </c>
      <c r="L27">
        <v>0</v>
      </c>
      <c r="M27">
        <f t="shared" si="1"/>
        <v>100</v>
      </c>
    </row>
    <row r="28" spans="1:13" x14ac:dyDescent="0.3">
      <c r="A28">
        <v>16</v>
      </c>
      <c r="B28" t="s">
        <v>27</v>
      </c>
      <c r="C28" t="s">
        <v>65</v>
      </c>
      <c r="D28">
        <v>670</v>
      </c>
      <c r="E28">
        <v>700</v>
      </c>
      <c r="F28">
        <v>500</v>
      </c>
      <c r="G28">
        <v>665</v>
      </c>
      <c r="H28">
        <f t="shared" si="0"/>
        <v>2535</v>
      </c>
      <c r="I28">
        <v>780</v>
      </c>
      <c r="J28">
        <v>500</v>
      </c>
      <c r="K28">
        <v>750</v>
      </c>
      <c r="L28">
        <v>640</v>
      </c>
      <c r="M28">
        <f t="shared" si="1"/>
        <v>2670</v>
      </c>
    </row>
    <row r="29" spans="1:13" x14ac:dyDescent="0.3">
      <c r="A29">
        <v>17</v>
      </c>
      <c r="B29" t="s">
        <v>28</v>
      </c>
      <c r="C29" t="s">
        <v>65</v>
      </c>
      <c r="D29">
        <v>400</v>
      </c>
      <c r="E29">
        <v>400</v>
      </c>
      <c r="F29">
        <v>200</v>
      </c>
      <c r="G29">
        <v>425</v>
      </c>
      <c r="H29">
        <f t="shared" si="0"/>
        <v>1425</v>
      </c>
      <c r="I29">
        <v>500</v>
      </c>
      <c r="J29">
        <v>250</v>
      </c>
      <c r="K29">
        <v>300</v>
      </c>
      <c r="L29">
        <v>400</v>
      </c>
      <c r="M29">
        <f t="shared" si="1"/>
        <v>1450</v>
      </c>
    </row>
    <row r="30" spans="1:13" x14ac:dyDescent="0.3">
      <c r="A30">
        <v>18</v>
      </c>
      <c r="B30" t="s">
        <v>29</v>
      </c>
      <c r="C30" t="s">
        <v>65</v>
      </c>
      <c r="D30">
        <v>150</v>
      </c>
      <c r="E30">
        <v>335</v>
      </c>
      <c r="F30">
        <v>250</v>
      </c>
      <c r="G30">
        <v>115</v>
      </c>
      <c r="H30">
        <f t="shared" si="0"/>
        <v>850</v>
      </c>
      <c r="I30">
        <v>450</v>
      </c>
      <c r="J30">
        <v>300</v>
      </c>
      <c r="K30">
        <v>200</v>
      </c>
      <c r="L30">
        <v>150</v>
      </c>
      <c r="M30">
        <f t="shared" si="1"/>
        <v>1100</v>
      </c>
    </row>
    <row r="31" spans="1:13" x14ac:dyDescent="0.3">
      <c r="A31">
        <v>19</v>
      </c>
      <c r="B31" t="s">
        <v>30</v>
      </c>
      <c r="C31" t="s">
        <v>65</v>
      </c>
      <c r="D31">
        <v>575</v>
      </c>
      <c r="E31">
        <v>550</v>
      </c>
      <c r="F31">
        <v>510</v>
      </c>
      <c r="G31">
        <v>500</v>
      </c>
      <c r="H31">
        <f t="shared" si="0"/>
        <v>2135</v>
      </c>
      <c r="I31">
        <v>500</v>
      </c>
      <c r="J31">
        <v>600</v>
      </c>
      <c r="K31">
        <v>500</v>
      </c>
      <c r="L31">
        <v>500</v>
      </c>
      <c r="M31">
        <f t="shared" si="1"/>
        <v>2100</v>
      </c>
    </row>
    <row r="32" spans="1:13" x14ac:dyDescent="0.3">
      <c r="A32">
        <v>20</v>
      </c>
      <c r="B32" t="s">
        <v>31</v>
      </c>
      <c r="C32" t="s">
        <v>65</v>
      </c>
      <c r="D32">
        <v>370</v>
      </c>
      <c r="E32">
        <v>320</v>
      </c>
      <c r="F32">
        <v>260</v>
      </c>
      <c r="G32">
        <v>305</v>
      </c>
      <c r="H32">
        <f t="shared" si="0"/>
        <v>1255</v>
      </c>
      <c r="I32">
        <v>250</v>
      </c>
      <c r="J32">
        <v>350</v>
      </c>
      <c r="K32">
        <v>200</v>
      </c>
      <c r="L32">
        <v>370</v>
      </c>
      <c r="M32">
        <f t="shared" si="1"/>
        <v>1170</v>
      </c>
    </row>
    <row r="33" spans="1:13" x14ac:dyDescent="0.3">
      <c r="A33">
        <v>21</v>
      </c>
      <c r="B33" t="s">
        <v>32</v>
      </c>
      <c r="C33" t="s">
        <v>65</v>
      </c>
      <c r="D33">
        <v>0</v>
      </c>
      <c r="E33">
        <v>100</v>
      </c>
      <c r="F33">
        <v>0</v>
      </c>
      <c r="G33">
        <v>0</v>
      </c>
      <c r="H33">
        <f t="shared" si="0"/>
        <v>100</v>
      </c>
      <c r="I33">
        <v>0</v>
      </c>
      <c r="J33">
        <v>50</v>
      </c>
      <c r="K33">
        <v>0</v>
      </c>
      <c r="L33">
        <v>0</v>
      </c>
      <c r="M33">
        <f t="shared" si="1"/>
        <v>50</v>
      </c>
    </row>
    <row r="34" spans="1:13" x14ac:dyDescent="0.3">
      <c r="A34">
        <v>22</v>
      </c>
      <c r="B34" t="s">
        <v>33</v>
      </c>
      <c r="C34" t="s">
        <v>65</v>
      </c>
      <c r="D34">
        <v>200</v>
      </c>
      <c r="E34">
        <v>300</v>
      </c>
      <c r="F34">
        <v>320</v>
      </c>
      <c r="G34">
        <v>150</v>
      </c>
      <c r="H34">
        <f t="shared" si="0"/>
        <v>970</v>
      </c>
      <c r="I34">
        <v>600</v>
      </c>
      <c r="J34">
        <v>350</v>
      </c>
      <c r="K34">
        <v>650</v>
      </c>
      <c r="L34">
        <v>200</v>
      </c>
      <c r="M34">
        <f t="shared" si="1"/>
        <v>1800</v>
      </c>
    </row>
    <row r="35" spans="1:13" x14ac:dyDescent="0.3">
      <c r="A35">
        <v>23</v>
      </c>
      <c r="B35" t="s">
        <v>34</v>
      </c>
      <c r="C35" t="s">
        <v>65</v>
      </c>
      <c r="D35">
        <v>150</v>
      </c>
      <c r="E35">
        <v>150</v>
      </c>
      <c r="F35">
        <v>50</v>
      </c>
      <c r="G35">
        <v>0</v>
      </c>
      <c r="H35">
        <f t="shared" si="0"/>
        <v>350</v>
      </c>
      <c r="I35">
        <v>200</v>
      </c>
      <c r="J35">
        <v>100</v>
      </c>
      <c r="K35">
        <v>0</v>
      </c>
      <c r="L35">
        <v>120</v>
      </c>
      <c r="M35">
        <f t="shared" si="1"/>
        <v>420</v>
      </c>
    </row>
    <row r="36" spans="1:13" x14ac:dyDescent="0.3">
      <c r="A36">
        <v>24</v>
      </c>
      <c r="B36" t="s">
        <v>35</v>
      </c>
      <c r="C36" t="s">
        <v>65</v>
      </c>
      <c r="D36">
        <v>120</v>
      </c>
      <c r="E36">
        <v>50</v>
      </c>
      <c r="F36">
        <v>80</v>
      </c>
      <c r="G36">
        <v>0</v>
      </c>
      <c r="H36">
        <f t="shared" si="0"/>
        <v>250</v>
      </c>
      <c r="I36">
        <v>250</v>
      </c>
      <c r="J36">
        <v>100</v>
      </c>
      <c r="K36">
        <v>0</v>
      </c>
      <c r="L36">
        <v>100</v>
      </c>
      <c r="M36">
        <f t="shared" si="1"/>
        <v>450</v>
      </c>
    </row>
    <row r="37" spans="1:13" x14ac:dyDescent="0.3">
      <c r="A37">
        <v>25</v>
      </c>
      <c r="B37" t="s">
        <v>36</v>
      </c>
      <c r="C37" t="s">
        <v>65</v>
      </c>
      <c r="D37">
        <v>80</v>
      </c>
      <c r="E37">
        <v>50</v>
      </c>
      <c r="F37">
        <v>55</v>
      </c>
      <c r="G37">
        <v>0</v>
      </c>
      <c r="H37">
        <f t="shared" si="0"/>
        <v>185</v>
      </c>
      <c r="I37">
        <v>0</v>
      </c>
      <c r="J37">
        <v>0</v>
      </c>
      <c r="K37">
        <v>0</v>
      </c>
      <c r="L37">
        <v>80</v>
      </c>
      <c r="M37">
        <f t="shared" si="1"/>
        <v>80</v>
      </c>
    </row>
    <row r="38" spans="1:13" x14ac:dyDescent="0.3">
      <c r="A38">
        <v>26</v>
      </c>
      <c r="B38" t="s">
        <v>37</v>
      </c>
      <c r="C38" t="s">
        <v>65</v>
      </c>
      <c r="D38">
        <v>360</v>
      </c>
      <c r="E38">
        <v>100</v>
      </c>
      <c r="F38">
        <v>220</v>
      </c>
      <c r="G38">
        <v>0</v>
      </c>
      <c r="H38">
        <f t="shared" si="0"/>
        <v>680</v>
      </c>
      <c r="I38">
        <v>350</v>
      </c>
      <c r="J38">
        <v>250</v>
      </c>
      <c r="K38">
        <v>100</v>
      </c>
      <c r="L38">
        <v>360</v>
      </c>
      <c r="M38">
        <f t="shared" si="1"/>
        <v>1060</v>
      </c>
    </row>
    <row r="39" spans="1:13" x14ac:dyDescent="0.3">
      <c r="A39">
        <v>27</v>
      </c>
      <c r="B39" t="s">
        <v>38</v>
      </c>
      <c r="C39" t="s">
        <v>65</v>
      </c>
      <c r="D39">
        <v>150</v>
      </c>
      <c r="E39">
        <v>120</v>
      </c>
      <c r="F39">
        <v>185</v>
      </c>
      <c r="G39">
        <v>155</v>
      </c>
      <c r="H39">
        <f t="shared" si="0"/>
        <v>610</v>
      </c>
      <c r="I39">
        <v>150</v>
      </c>
      <c r="J39">
        <v>100</v>
      </c>
      <c r="K39">
        <v>50</v>
      </c>
      <c r="L39">
        <v>150</v>
      </c>
      <c r="M39">
        <f t="shared" si="1"/>
        <v>450</v>
      </c>
    </row>
    <row r="40" spans="1:13" x14ac:dyDescent="0.3">
      <c r="A40">
        <v>28</v>
      </c>
      <c r="B40" t="s">
        <v>39</v>
      </c>
      <c r="C40" t="s">
        <v>65</v>
      </c>
      <c r="D40">
        <v>50</v>
      </c>
      <c r="E40">
        <v>0</v>
      </c>
      <c r="F40">
        <v>100</v>
      </c>
      <c r="G40">
        <v>70</v>
      </c>
      <c r="H40">
        <f t="shared" si="0"/>
        <v>220</v>
      </c>
      <c r="I40">
        <v>150</v>
      </c>
      <c r="J40">
        <v>50</v>
      </c>
      <c r="K40">
        <v>0</v>
      </c>
      <c r="L40">
        <v>50</v>
      </c>
      <c r="M40">
        <f t="shared" si="1"/>
        <v>250</v>
      </c>
    </row>
    <row r="41" spans="1:13" x14ac:dyDescent="0.3">
      <c r="A41">
        <v>29</v>
      </c>
      <c r="B41" t="s">
        <v>40</v>
      </c>
      <c r="C41" t="s">
        <v>65</v>
      </c>
      <c r="D41">
        <v>60</v>
      </c>
      <c r="E41">
        <v>0</v>
      </c>
      <c r="F41">
        <v>50</v>
      </c>
      <c r="G41">
        <v>50</v>
      </c>
      <c r="H41">
        <f t="shared" si="0"/>
        <v>160</v>
      </c>
      <c r="I41">
        <v>150</v>
      </c>
      <c r="J41">
        <v>50</v>
      </c>
      <c r="K41">
        <v>30</v>
      </c>
      <c r="L41">
        <v>50</v>
      </c>
      <c r="M41">
        <f t="shared" si="1"/>
        <v>280</v>
      </c>
    </row>
    <row r="42" spans="1:13" x14ac:dyDescent="0.3">
      <c r="A42">
        <v>30</v>
      </c>
      <c r="B42" t="s">
        <v>41</v>
      </c>
      <c r="C42" t="s">
        <v>65</v>
      </c>
      <c r="D42">
        <v>325</v>
      </c>
      <c r="E42">
        <v>300</v>
      </c>
      <c r="F42">
        <v>250</v>
      </c>
      <c r="G42">
        <v>300</v>
      </c>
      <c r="H42">
        <f t="shared" si="0"/>
        <v>1175</v>
      </c>
      <c r="I42">
        <v>500</v>
      </c>
      <c r="J42">
        <v>200</v>
      </c>
      <c r="K42">
        <v>100</v>
      </c>
      <c r="L42">
        <v>325</v>
      </c>
      <c r="M42">
        <f t="shared" si="1"/>
        <v>1125</v>
      </c>
    </row>
    <row r="43" spans="1:13" x14ac:dyDescent="0.3">
      <c r="A43">
        <v>31</v>
      </c>
      <c r="B43" t="s">
        <v>42</v>
      </c>
      <c r="C43" t="s">
        <v>65</v>
      </c>
      <c r="D43">
        <v>250</v>
      </c>
      <c r="E43">
        <v>325</v>
      </c>
      <c r="F43">
        <v>200</v>
      </c>
      <c r="G43">
        <v>250</v>
      </c>
      <c r="H43">
        <f t="shared" si="0"/>
        <v>1025</v>
      </c>
      <c r="I43">
        <v>620</v>
      </c>
      <c r="J43">
        <v>150</v>
      </c>
      <c r="K43">
        <v>50</v>
      </c>
      <c r="L43">
        <v>250</v>
      </c>
      <c r="M43">
        <f t="shared" si="1"/>
        <v>1070</v>
      </c>
    </row>
    <row r="44" spans="1:13" x14ac:dyDescent="0.3">
      <c r="A44">
        <v>32</v>
      </c>
      <c r="B44" t="s">
        <v>43</v>
      </c>
      <c r="C44" t="s">
        <v>65</v>
      </c>
      <c r="D44">
        <v>250</v>
      </c>
      <c r="E44">
        <v>375</v>
      </c>
      <c r="F44">
        <v>300</v>
      </c>
      <c r="G44">
        <v>270</v>
      </c>
      <c r="H44">
        <f t="shared" si="0"/>
        <v>1195</v>
      </c>
      <c r="I44">
        <v>520</v>
      </c>
      <c r="J44">
        <v>300</v>
      </c>
      <c r="K44">
        <v>250</v>
      </c>
      <c r="L44">
        <v>250</v>
      </c>
      <c r="M44">
        <f t="shared" si="1"/>
        <v>1320</v>
      </c>
    </row>
    <row r="45" spans="1:13" x14ac:dyDescent="0.3">
      <c r="A45">
        <v>33</v>
      </c>
      <c r="B45" t="s">
        <v>44</v>
      </c>
      <c r="C45" t="s">
        <v>65</v>
      </c>
      <c r="D45">
        <v>410</v>
      </c>
      <c r="E45">
        <v>500</v>
      </c>
      <c r="F45">
        <v>350</v>
      </c>
      <c r="G45">
        <v>450</v>
      </c>
      <c r="H45">
        <f t="shared" ref="H45:H76" si="2">SUM(D45:G45)</f>
        <v>1710</v>
      </c>
      <c r="I45">
        <v>600</v>
      </c>
      <c r="J45">
        <v>400</v>
      </c>
      <c r="K45">
        <v>350</v>
      </c>
      <c r="L45">
        <v>270</v>
      </c>
      <c r="M45">
        <f t="shared" si="1"/>
        <v>1620</v>
      </c>
    </row>
    <row r="46" spans="1:13" x14ac:dyDescent="0.3">
      <c r="A46">
        <v>34</v>
      </c>
      <c r="B46" t="s">
        <v>45</v>
      </c>
      <c r="C46" t="s">
        <v>65</v>
      </c>
      <c r="D46">
        <v>150</v>
      </c>
      <c r="E46">
        <v>250</v>
      </c>
      <c r="F46">
        <v>250</v>
      </c>
      <c r="G46">
        <v>150</v>
      </c>
      <c r="H46">
        <f t="shared" si="2"/>
        <v>800</v>
      </c>
      <c r="I46">
        <v>250</v>
      </c>
      <c r="J46">
        <v>100</v>
      </c>
      <c r="K46">
        <v>50</v>
      </c>
      <c r="L46">
        <v>150</v>
      </c>
      <c r="M46">
        <f t="shared" si="1"/>
        <v>550</v>
      </c>
    </row>
    <row r="47" spans="1:13" x14ac:dyDescent="0.3">
      <c r="A47">
        <v>35</v>
      </c>
      <c r="B47" t="s">
        <v>46</v>
      </c>
      <c r="C47" t="s">
        <v>65</v>
      </c>
      <c r="D47">
        <v>100</v>
      </c>
      <c r="E47">
        <v>0</v>
      </c>
      <c r="F47">
        <v>205</v>
      </c>
      <c r="G47">
        <v>100</v>
      </c>
      <c r="H47">
        <f t="shared" si="2"/>
        <v>405</v>
      </c>
      <c r="I47">
        <v>200</v>
      </c>
      <c r="J47">
        <v>0</v>
      </c>
      <c r="K47">
        <v>0</v>
      </c>
      <c r="L47">
        <v>100</v>
      </c>
      <c r="M47">
        <f t="shared" si="1"/>
        <v>300</v>
      </c>
    </row>
    <row r="48" spans="1:13" x14ac:dyDescent="0.3">
      <c r="A48">
        <v>36</v>
      </c>
      <c r="B48" t="s">
        <v>47</v>
      </c>
      <c r="C48" t="s">
        <v>65</v>
      </c>
      <c r="D48">
        <v>300</v>
      </c>
      <c r="E48">
        <v>150</v>
      </c>
      <c r="F48">
        <v>250</v>
      </c>
      <c r="G48">
        <v>260</v>
      </c>
      <c r="H48">
        <f t="shared" si="2"/>
        <v>960</v>
      </c>
      <c r="I48">
        <v>440</v>
      </c>
      <c r="J48">
        <v>150</v>
      </c>
      <c r="K48">
        <v>200</v>
      </c>
      <c r="L48">
        <v>250</v>
      </c>
      <c r="M48">
        <f t="shared" si="1"/>
        <v>1040</v>
      </c>
    </row>
    <row r="49" spans="1:13" x14ac:dyDescent="0.3">
      <c r="A49">
        <v>37</v>
      </c>
      <c r="B49" t="s">
        <v>48</v>
      </c>
      <c r="C49" t="s">
        <v>65</v>
      </c>
      <c r="D49">
        <v>330</v>
      </c>
      <c r="E49">
        <v>170</v>
      </c>
      <c r="F49">
        <v>290</v>
      </c>
      <c r="G49">
        <v>340</v>
      </c>
      <c r="H49">
        <f t="shared" si="2"/>
        <v>1130</v>
      </c>
      <c r="I49">
        <v>450</v>
      </c>
      <c r="J49">
        <v>150</v>
      </c>
      <c r="K49">
        <v>250</v>
      </c>
      <c r="L49">
        <v>350</v>
      </c>
      <c r="M49">
        <f t="shared" si="1"/>
        <v>1200</v>
      </c>
    </row>
    <row r="50" spans="1:13" x14ac:dyDescent="0.3">
      <c r="A50">
        <v>38</v>
      </c>
      <c r="B50" t="s">
        <v>49</v>
      </c>
      <c r="C50" t="s">
        <v>65</v>
      </c>
      <c r="D50">
        <v>250</v>
      </c>
      <c r="E50">
        <v>270</v>
      </c>
      <c r="F50">
        <v>160</v>
      </c>
      <c r="G50">
        <v>150</v>
      </c>
      <c r="H50">
        <f t="shared" si="2"/>
        <v>830</v>
      </c>
      <c r="I50">
        <v>250</v>
      </c>
      <c r="J50">
        <v>100</v>
      </c>
      <c r="K50">
        <v>90</v>
      </c>
      <c r="L50">
        <v>150</v>
      </c>
      <c r="M50">
        <f t="shared" si="1"/>
        <v>590</v>
      </c>
    </row>
    <row r="51" spans="1:13" x14ac:dyDescent="0.3">
      <c r="A51">
        <v>39</v>
      </c>
      <c r="B51" t="s">
        <v>50</v>
      </c>
      <c r="C51" t="s">
        <v>65</v>
      </c>
      <c r="D51">
        <v>250</v>
      </c>
      <c r="E51">
        <v>150</v>
      </c>
      <c r="F51">
        <v>250</v>
      </c>
      <c r="G51">
        <v>200</v>
      </c>
      <c r="H51">
        <f t="shared" si="2"/>
        <v>850</v>
      </c>
      <c r="I51">
        <v>370</v>
      </c>
      <c r="J51">
        <v>200</v>
      </c>
      <c r="K51">
        <v>150</v>
      </c>
      <c r="L51">
        <v>260</v>
      </c>
      <c r="M51">
        <f t="shared" si="1"/>
        <v>980</v>
      </c>
    </row>
    <row r="52" spans="1:13" x14ac:dyDescent="0.3">
      <c r="A52">
        <v>40</v>
      </c>
      <c r="B52" t="s">
        <v>51</v>
      </c>
      <c r="C52" t="s">
        <v>65</v>
      </c>
      <c r="D52">
        <v>160</v>
      </c>
      <c r="E52">
        <v>0</v>
      </c>
      <c r="F52">
        <v>0</v>
      </c>
      <c r="G52">
        <v>100</v>
      </c>
      <c r="H52">
        <f t="shared" si="2"/>
        <v>260</v>
      </c>
      <c r="I52">
        <v>100</v>
      </c>
      <c r="J52">
        <v>0</v>
      </c>
      <c r="K52">
        <v>0</v>
      </c>
      <c r="L52">
        <v>160</v>
      </c>
      <c r="M52">
        <f t="shared" si="1"/>
        <v>260</v>
      </c>
    </row>
    <row r="53" spans="1:13" x14ac:dyDescent="0.3">
      <c r="A53">
        <v>41</v>
      </c>
      <c r="B53" t="s">
        <v>52</v>
      </c>
      <c r="C53" t="s">
        <v>65</v>
      </c>
      <c r="D53">
        <v>300</v>
      </c>
      <c r="E53">
        <v>100</v>
      </c>
      <c r="F53">
        <v>200</v>
      </c>
      <c r="G53">
        <v>155</v>
      </c>
      <c r="H53">
        <f t="shared" si="2"/>
        <v>755</v>
      </c>
      <c r="I53">
        <v>450</v>
      </c>
      <c r="J53">
        <v>100</v>
      </c>
      <c r="K53">
        <v>100</v>
      </c>
      <c r="L53">
        <v>300</v>
      </c>
      <c r="M53">
        <f t="shared" si="1"/>
        <v>950</v>
      </c>
    </row>
    <row r="54" spans="1:13" x14ac:dyDescent="0.3">
      <c r="A54">
        <v>42</v>
      </c>
      <c r="B54" t="s">
        <v>53</v>
      </c>
      <c r="C54" t="s">
        <v>65</v>
      </c>
      <c r="D54">
        <v>70</v>
      </c>
      <c r="E54">
        <v>50</v>
      </c>
      <c r="F54">
        <v>100</v>
      </c>
      <c r="G54">
        <v>0</v>
      </c>
      <c r="H54">
        <f t="shared" si="2"/>
        <v>220</v>
      </c>
      <c r="I54">
        <v>100</v>
      </c>
      <c r="J54">
        <v>0</v>
      </c>
      <c r="K54">
        <v>50</v>
      </c>
      <c r="L54">
        <v>50</v>
      </c>
      <c r="M54">
        <f t="shared" si="1"/>
        <v>200</v>
      </c>
    </row>
    <row r="55" spans="1:13" x14ac:dyDescent="0.3">
      <c r="A55">
        <v>43</v>
      </c>
      <c r="B55" t="s">
        <v>54</v>
      </c>
      <c r="C55" t="s">
        <v>65</v>
      </c>
      <c r="D55">
        <v>50</v>
      </c>
      <c r="E55">
        <v>50</v>
      </c>
      <c r="F55">
        <v>50</v>
      </c>
      <c r="G55">
        <v>0</v>
      </c>
      <c r="H55">
        <f t="shared" si="2"/>
        <v>150</v>
      </c>
      <c r="I55">
        <v>150</v>
      </c>
      <c r="J55">
        <v>0</v>
      </c>
      <c r="K55">
        <v>70</v>
      </c>
      <c r="L55">
        <v>50</v>
      </c>
      <c r="M55">
        <f t="shared" si="1"/>
        <v>270</v>
      </c>
    </row>
    <row r="56" spans="1:13" x14ac:dyDescent="0.3">
      <c r="A56">
        <v>44</v>
      </c>
      <c r="B56" t="s">
        <v>55</v>
      </c>
      <c r="C56" t="s">
        <v>65</v>
      </c>
      <c r="D56">
        <v>150</v>
      </c>
      <c r="E56">
        <v>220</v>
      </c>
      <c r="F56">
        <v>210</v>
      </c>
      <c r="G56">
        <v>200</v>
      </c>
      <c r="H56">
        <f t="shared" si="2"/>
        <v>780</v>
      </c>
      <c r="I56">
        <v>275</v>
      </c>
      <c r="J56">
        <v>130</v>
      </c>
      <c r="K56">
        <v>100</v>
      </c>
      <c r="L56">
        <v>150</v>
      </c>
      <c r="M56">
        <f t="shared" si="1"/>
        <v>655</v>
      </c>
    </row>
    <row r="57" spans="1:13" x14ac:dyDescent="0.3">
      <c r="A57">
        <v>45</v>
      </c>
      <c r="B57" t="s">
        <v>56</v>
      </c>
      <c r="C57" t="s">
        <v>72</v>
      </c>
      <c r="D57">
        <v>50</v>
      </c>
      <c r="E57">
        <v>30</v>
      </c>
      <c r="F57">
        <v>20</v>
      </c>
      <c r="G57">
        <v>0</v>
      </c>
      <c r="H57">
        <f t="shared" si="2"/>
        <v>100</v>
      </c>
      <c r="I57">
        <v>50</v>
      </c>
      <c r="J57">
        <v>25</v>
      </c>
      <c r="K57">
        <v>10</v>
      </c>
      <c r="L57">
        <v>50</v>
      </c>
      <c r="M57">
        <f t="shared" si="1"/>
        <v>135</v>
      </c>
    </row>
    <row r="58" spans="1:13" x14ac:dyDescent="0.3">
      <c r="A58">
        <v>46</v>
      </c>
      <c r="B58" t="s">
        <v>57</v>
      </c>
      <c r="C58" t="s">
        <v>73</v>
      </c>
      <c r="D58">
        <v>80</v>
      </c>
      <c r="E58">
        <v>30</v>
      </c>
      <c r="F58">
        <v>50</v>
      </c>
      <c r="G58">
        <v>0</v>
      </c>
      <c r="H58">
        <f t="shared" si="2"/>
        <v>160</v>
      </c>
      <c r="I58">
        <v>110</v>
      </c>
      <c r="J58">
        <v>25</v>
      </c>
      <c r="K58">
        <v>20</v>
      </c>
      <c r="L58">
        <v>80</v>
      </c>
      <c r="M58">
        <f t="shared" si="1"/>
        <v>235</v>
      </c>
    </row>
    <row r="59" spans="1:13" x14ac:dyDescent="0.3">
      <c r="A59">
        <v>47</v>
      </c>
      <c r="B59" t="s">
        <v>58</v>
      </c>
      <c r="C59" t="s">
        <v>73</v>
      </c>
      <c r="D59">
        <v>35</v>
      </c>
      <c r="E59">
        <v>30</v>
      </c>
      <c r="F59">
        <v>50</v>
      </c>
      <c r="G59">
        <v>0</v>
      </c>
      <c r="H59">
        <f t="shared" si="2"/>
        <v>115</v>
      </c>
      <c r="I59">
        <v>100</v>
      </c>
      <c r="J59">
        <v>25</v>
      </c>
      <c r="K59">
        <v>25</v>
      </c>
      <c r="L59">
        <v>35</v>
      </c>
      <c r="M59">
        <f t="shared" si="1"/>
        <v>185</v>
      </c>
    </row>
    <row r="60" spans="1:13" x14ac:dyDescent="0.3">
      <c r="A60">
        <v>48</v>
      </c>
      <c r="B60" t="s">
        <v>59</v>
      </c>
      <c r="C60" t="s">
        <v>65</v>
      </c>
      <c r="D60">
        <v>150</v>
      </c>
      <c r="E60">
        <v>75</v>
      </c>
      <c r="F60">
        <v>180</v>
      </c>
      <c r="G60">
        <v>100</v>
      </c>
      <c r="H60">
        <f t="shared" si="2"/>
        <v>505</v>
      </c>
      <c r="I60">
        <v>250</v>
      </c>
      <c r="J60">
        <v>115</v>
      </c>
      <c r="K60">
        <v>140</v>
      </c>
      <c r="L60">
        <v>150</v>
      </c>
      <c r="M60">
        <f t="shared" si="1"/>
        <v>655</v>
      </c>
    </row>
    <row r="61" spans="1:13" x14ac:dyDescent="0.3">
      <c r="A61">
        <v>49</v>
      </c>
      <c r="B61" t="s">
        <v>60</v>
      </c>
      <c r="C61" t="s">
        <v>65</v>
      </c>
      <c r="D61">
        <v>220</v>
      </c>
      <c r="E61">
        <v>105</v>
      </c>
      <c r="F61">
        <v>135</v>
      </c>
      <c r="G61">
        <v>170</v>
      </c>
      <c r="H61">
        <f t="shared" si="2"/>
        <v>630</v>
      </c>
      <c r="I61">
        <v>310</v>
      </c>
      <c r="J61">
        <v>150</v>
      </c>
      <c r="K61">
        <v>50</v>
      </c>
      <c r="L61">
        <v>220</v>
      </c>
      <c r="M61">
        <f t="shared" si="1"/>
        <v>730</v>
      </c>
    </row>
    <row r="62" spans="1:13" x14ac:dyDescent="0.3">
      <c r="A62">
        <v>50</v>
      </c>
      <c r="B62" t="s">
        <v>61</v>
      </c>
      <c r="C62" t="s">
        <v>65</v>
      </c>
      <c r="D62">
        <v>100</v>
      </c>
      <c r="E62">
        <v>35</v>
      </c>
      <c r="F62">
        <v>100</v>
      </c>
      <c r="G62">
        <v>0</v>
      </c>
      <c r="H62">
        <f t="shared" si="2"/>
        <v>235</v>
      </c>
      <c r="I62">
        <v>50</v>
      </c>
      <c r="J62">
        <v>0</v>
      </c>
      <c r="K62">
        <v>0</v>
      </c>
      <c r="L62">
        <v>100</v>
      </c>
      <c r="M62">
        <f t="shared" si="1"/>
        <v>150</v>
      </c>
    </row>
    <row r="63" spans="1:13" x14ac:dyDescent="0.3">
      <c r="A63">
        <v>51</v>
      </c>
      <c r="B63" t="s">
        <v>62</v>
      </c>
      <c r="C63" t="s">
        <v>65</v>
      </c>
      <c r="D63">
        <v>110</v>
      </c>
      <c r="E63">
        <v>100</v>
      </c>
      <c r="F63">
        <v>50</v>
      </c>
      <c r="G63">
        <v>0</v>
      </c>
      <c r="H63">
        <f t="shared" si="2"/>
        <v>260</v>
      </c>
      <c r="I63">
        <v>150</v>
      </c>
      <c r="J63">
        <v>50</v>
      </c>
      <c r="K63">
        <v>50</v>
      </c>
      <c r="L63">
        <v>110</v>
      </c>
      <c r="M63">
        <f t="shared" si="1"/>
        <v>360</v>
      </c>
    </row>
    <row r="64" spans="1:13" x14ac:dyDescent="0.3">
      <c r="A64">
        <v>52</v>
      </c>
      <c r="B64" t="s">
        <v>63</v>
      </c>
      <c r="C64" t="s">
        <v>65</v>
      </c>
      <c r="D64">
        <v>60</v>
      </c>
      <c r="E64">
        <v>100</v>
      </c>
      <c r="F64">
        <v>45</v>
      </c>
      <c r="G64">
        <v>0</v>
      </c>
      <c r="H64">
        <f t="shared" si="2"/>
        <v>205</v>
      </c>
      <c r="I64">
        <v>260</v>
      </c>
      <c r="J64">
        <v>100</v>
      </c>
      <c r="K64">
        <v>50</v>
      </c>
      <c r="L64">
        <v>60</v>
      </c>
      <c r="M64">
        <f t="shared" si="1"/>
        <v>470</v>
      </c>
    </row>
    <row r="66" spans="3:13" x14ac:dyDescent="0.3">
      <c r="C66" s="2" t="s">
        <v>70</v>
      </c>
      <c r="D66" s="2">
        <f t="shared" ref="D66:I66" si="3">SUM(D13:D65)</f>
        <v>13595</v>
      </c>
      <c r="E66" s="2">
        <f t="shared" si="3"/>
        <v>10995</v>
      </c>
      <c r="F66" s="2">
        <f t="shared" si="3"/>
        <v>10190</v>
      </c>
      <c r="G66" s="2">
        <f t="shared" si="3"/>
        <v>9890</v>
      </c>
      <c r="H66" s="2">
        <f t="shared" si="3"/>
        <v>44670</v>
      </c>
      <c r="I66" s="2">
        <f t="shared" si="3"/>
        <v>15390</v>
      </c>
      <c r="J66" s="2">
        <f t="shared" ref="J66:K66" si="4">SUM(J13:J65)</f>
        <v>10200</v>
      </c>
      <c r="K66" s="2">
        <f t="shared" si="4"/>
        <v>9025</v>
      </c>
      <c r="L66" s="2">
        <f>SUM(L13:L65)</f>
        <v>12900</v>
      </c>
      <c r="M66" s="2">
        <f>SUM(M13:M65)</f>
        <v>47515</v>
      </c>
    </row>
    <row r="67" spans="3:13" x14ac:dyDescent="0.3">
      <c r="C67" s="2" t="s">
        <v>71</v>
      </c>
      <c r="D67" s="3">
        <f>D66*36</f>
        <v>489420</v>
      </c>
      <c r="E67" s="3">
        <f>E66*36</f>
        <v>395820</v>
      </c>
      <c r="F67" s="3">
        <f>F66*36</f>
        <v>366840</v>
      </c>
      <c r="G67" s="3">
        <f>G66*36</f>
        <v>356040</v>
      </c>
      <c r="H67" s="7"/>
      <c r="I67" s="3">
        <f t="shared" ref="I67:K67" si="5">I66*36</f>
        <v>554040</v>
      </c>
      <c r="J67" s="3">
        <f t="shared" si="5"/>
        <v>367200</v>
      </c>
      <c r="K67" s="3">
        <f t="shared" si="5"/>
        <v>324900</v>
      </c>
      <c r="L67" s="3">
        <f>L66*36</f>
        <v>464400</v>
      </c>
    </row>
    <row r="68" spans="3:13" x14ac:dyDescent="0.3">
      <c r="D68" s="12" t="s">
        <v>78</v>
      </c>
      <c r="E68" s="12"/>
      <c r="F68" s="12"/>
      <c r="G68" s="12"/>
      <c r="I68" s="14" t="s">
        <v>79</v>
      </c>
      <c r="J68" s="14"/>
      <c r="K68" s="14"/>
      <c r="L68" s="14"/>
    </row>
    <row r="75" spans="3:13" x14ac:dyDescent="0.3">
      <c r="D75" t="s">
        <v>66</v>
      </c>
      <c r="E75" t="s">
        <v>67</v>
      </c>
      <c r="F75" t="s">
        <v>68</v>
      </c>
      <c r="G75" t="s">
        <v>69</v>
      </c>
      <c r="I75" t="s">
        <v>66</v>
      </c>
      <c r="J75" t="s">
        <v>67</v>
      </c>
      <c r="K75" t="s">
        <v>68</v>
      </c>
      <c r="L75" t="s">
        <v>69</v>
      </c>
    </row>
    <row r="76" spans="3:13" x14ac:dyDescent="0.3">
      <c r="C76" s="2" t="s">
        <v>71</v>
      </c>
      <c r="D76" s="3">
        <v>489420</v>
      </c>
      <c r="E76" s="3">
        <v>395820</v>
      </c>
      <c r="F76" s="3">
        <v>366840</v>
      </c>
      <c r="G76" s="3">
        <v>356040</v>
      </c>
      <c r="I76" s="3">
        <v>554040</v>
      </c>
      <c r="J76" s="3">
        <v>367200</v>
      </c>
      <c r="K76" s="3">
        <v>324900</v>
      </c>
      <c r="L76" s="3">
        <v>464400</v>
      </c>
    </row>
    <row r="77" spans="3:13" x14ac:dyDescent="0.3">
      <c r="C77" s="2" t="s">
        <v>70</v>
      </c>
      <c r="D77" s="2">
        <v>13595</v>
      </c>
      <c r="E77" s="2">
        <v>10995</v>
      </c>
      <c r="F77" s="2">
        <v>10190</v>
      </c>
      <c r="G77" s="2">
        <v>9890</v>
      </c>
      <c r="I77" s="2">
        <v>15390</v>
      </c>
      <c r="J77" s="2">
        <v>10200</v>
      </c>
      <c r="K77" s="2">
        <v>9025</v>
      </c>
      <c r="L77" s="2">
        <v>12900</v>
      </c>
    </row>
    <row r="101" spans="2:7" x14ac:dyDescent="0.3">
      <c r="B101" s="9"/>
      <c r="C101" s="8"/>
      <c r="F101" s="10"/>
      <c r="G101" s="10"/>
    </row>
  </sheetData>
  <mergeCells count="11">
    <mergeCell ref="C3:E3"/>
    <mergeCell ref="C8:E8"/>
    <mergeCell ref="C7:E7"/>
    <mergeCell ref="C6:E6"/>
    <mergeCell ref="C5:E5"/>
    <mergeCell ref="C4:E4"/>
    <mergeCell ref="F101:G101"/>
    <mergeCell ref="D11:G11"/>
    <mergeCell ref="D68:G68"/>
    <mergeCell ref="I11:L11"/>
    <mergeCell ref="I68:L68"/>
  </mergeCells>
  <hyperlinks>
    <hyperlink ref="C6" r:id="rId1" xr:uid="{00000000-0004-0000-0000-000000000000}"/>
    <hyperlink ref="C7" r:id="rId2" xr:uid="{00000000-0004-0000-0000-000001000000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3757-78AF-45E9-808E-87FACAE9BEE4}">
  <dimension ref="A3:Z116"/>
  <sheetViews>
    <sheetView topLeftCell="D51" zoomScale="85" zoomScaleNormal="85" workbookViewId="0">
      <selection activeCell="K30" sqref="K30"/>
    </sheetView>
  </sheetViews>
  <sheetFormatPr defaultRowHeight="14.4" x14ac:dyDescent="0.3"/>
  <cols>
    <col min="1" max="1" width="27.33203125" bestFit="1" customWidth="1"/>
    <col min="2" max="2" width="18.21875" customWidth="1"/>
    <col min="3" max="3" width="18.109375" customWidth="1"/>
    <col min="4" max="4" width="18.33203125" customWidth="1"/>
    <col min="5" max="5" width="26.44140625" customWidth="1"/>
    <col min="6" max="6" width="27" bestFit="1" customWidth="1"/>
    <col min="7" max="7" width="18" customWidth="1"/>
    <col min="22" max="22" width="30.77734375" customWidth="1"/>
    <col min="23" max="23" width="18.44140625" customWidth="1"/>
    <col min="24" max="24" width="17.21875" customWidth="1"/>
    <col min="25" max="25" width="20.5546875" customWidth="1"/>
    <col min="26" max="26" width="16.77734375" customWidth="1"/>
  </cols>
  <sheetData>
    <row r="3" spans="1:7" ht="28.8" x14ac:dyDescent="0.3">
      <c r="A3" s="25" t="s">
        <v>91</v>
      </c>
      <c r="B3" s="6" t="s">
        <v>80</v>
      </c>
      <c r="C3" s="6" t="s">
        <v>81</v>
      </c>
      <c r="F3" s="22" t="s">
        <v>98</v>
      </c>
      <c r="G3" s="22" t="s">
        <v>99</v>
      </c>
    </row>
    <row r="4" spans="1:7" x14ac:dyDescent="0.3">
      <c r="A4" t="s">
        <v>82</v>
      </c>
      <c r="B4">
        <v>2100</v>
      </c>
      <c r="C4">
        <v>2450</v>
      </c>
      <c r="F4" s="5" t="s">
        <v>89</v>
      </c>
      <c r="G4" s="21">
        <v>3</v>
      </c>
    </row>
    <row r="5" spans="1:7" x14ac:dyDescent="0.3">
      <c r="A5" t="s">
        <v>82</v>
      </c>
      <c r="B5">
        <v>495</v>
      </c>
      <c r="C5">
        <v>370</v>
      </c>
      <c r="F5" s="5" t="s">
        <v>97</v>
      </c>
      <c r="G5" s="21">
        <v>2</v>
      </c>
    </row>
    <row r="6" spans="1:7" x14ac:dyDescent="0.3">
      <c r="A6" t="s">
        <v>82</v>
      </c>
      <c r="B6">
        <v>500</v>
      </c>
      <c r="C6">
        <v>400</v>
      </c>
      <c r="F6" s="5" t="s">
        <v>90</v>
      </c>
      <c r="G6" s="21">
        <v>3</v>
      </c>
    </row>
    <row r="7" spans="1:7" x14ac:dyDescent="0.3">
      <c r="A7" t="s">
        <v>82</v>
      </c>
      <c r="B7">
        <v>215</v>
      </c>
      <c r="C7">
        <v>300</v>
      </c>
      <c r="F7" s="5" t="s">
        <v>96</v>
      </c>
      <c r="G7" s="21">
        <v>2</v>
      </c>
    </row>
    <row r="8" spans="1:7" x14ac:dyDescent="0.3">
      <c r="A8" t="s">
        <v>83</v>
      </c>
      <c r="B8">
        <v>2260</v>
      </c>
      <c r="C8">
        <v>2405</v>
      </c>
      <c r="F8" s="5" t="s">
        <v>83</v>
      </c>
      <c r="G8" s="21">
        <v>3</v>
      </c>
    </row>
    <row r="9" spans="1:7" x14ac:dyDescent="0.3">
      <c r="A9" t="s">
        <v>83</v>
      </c>
      <c r="B9">
        <v>155</v>
      </c>
      <c r="C9">
        <v>170</v>
      </c>
      <c r="F9" s="5" t="s">
        <v>62</v>
      </c>
      <c r="G9" s="21">
        <v>1</v>
      </c>
    </row>
    <row r="10" spans="1:7" x14ac:dyDescent="0.3">
      <c r="A10" t="s">
        <v>83</v>
      </c>
      <c r="B10">
        <v>190</v>
      </c>
      <c r="C10">
        <v>200</v>
      </c>
      <c r="F10" s="5" t="s">
        <v>50</v>
      </c>
      <c r="G10" s="21">
        <v>1</v>
      </c>
    </row>
    <row r="11" spans="1:7" x14ac:dyDescent="0.3">
      <c r="A11" t="s">
        <v>84</v>
      </c>
      <c r="B11">
        <v>2500</v>
      </c>
      <c r="C11">
        <v>2665</v>
      </c>
      <c r="F11" s="5" t="s">
        <v>49</v>
      </c>
      <c r="G11" s="21">
        <v>1</v>
      </c>
    </row>
    <row r="12" spans="1:7" x14ac:dyDescent="0.3">
      <c r="A12" t="s">
        <v>84</v>
      </c>
      <c r="B12">
        <v>170</v>
      </c>
      <c r="C12">
        <v>320</v>
      </c>
      <c r="F12" s="5" t="s">
        <v>85</v>
      </c>
      <c r="G12" s="21">
        <v>2</v>
      </c>
    </row>
    <row r="13" spans="1:7" x14ac:dyDescent="0.3">
      <c r="A13" t="s">
        <v>97</v>
      </c>
      <c r="B13">
        <v>2470</v>
      </c>
      <c r="C13">
        <v>2605</v>
      </c>
      <c r="F13" s="5" t="s">
        <v>47</v>
      </c>
      <c r="G13" s="21">
        <v>1</v>
      </c>
    </row>
    <row r="14" spans="1:7" x14ac:dyDescent="0.3">
      <c r="A14" t="s">
        <v>85</v>
      </c>
      <c r="B14">
        <v>7240</v>
      </c>
      <c r="C14">
        <v>6815</v>
      </c>
      <c r="F14" s="5" t="s">
        <v>63</v>
      </c>
      <c r="G14" s="21">
        <v>1</v>
      </c>
    </row>
    <row r="15" spans="1:7" x14ac:dyDescent="0.3">
      <c r="A15" t="s">
        <v>85</v>
      </c>
      <c r="B15">
        <v>70</v>
      </c>
      <c r="C15">
        <v>110</v>
      </c>
      <c r="F15" s="5" t="s">
        <v>95</v>
      </c>
      <c r="G15" s="21">
        <v>3</v>
      </c>
    </row>
    <row r="16" spans="1:7" x14ac:dyDescent="0.3">
      <c r="A16" t="s">
        <v>95</v>
      </c>
      <c r="B16">
        <v>80</v>
      </c>
      <c r="C16">
        <v>100</v>
      </c>
      <c r="F16" s="5" t="s">
        <v>43</v>
      </c>
      <c r="G16" s="21">
        <v>1</v>
      </c>
    </row>
    <row r="17" spans="1:7" x14ac:dyDescent="0.3">
      <c r="A17" t="s">
        <v>25</v>
      </c>
      <c r="B17">
        <v>25</v>
      </c>
      <c r="C17">
        <v>125</v>
      </c>
      <c r="F17" s="5" t="s">
        <v>48</v>
      </c>
      <c r="G17" s="21">
        <v>1</v>
      </c>
    </row>
    <row r="18" spans="1:7" x14ac:dyDescent="0.3">
      <c r="A18" t="s">
        <v>26</v>
      </c>
      <c r="B18">
        <v>20</v>
      </c>
      <c r="C18">
        <v>100</v>
      </c>
      <c r="F18" s="5" t="s">
        <v>88</v>
      </c>
      <c r="G18" s="21">
        <v>3</v>
      </c>
    </row>
    <row r="19" spans="1:7" x14ac:dyDescent="0.3">
      <c r="A19" t="s">
        <v>86</v>
      </c>
      <c r="B19">
        <v>2535</v>
      </c>
      <c r="C19">
        <v>2670</v>
      </c>
      <c r="F19" s="5" t="s">
        <v>52</v>
      </c>
      <c r="G19" s="21">
        <v>1</v>
      </c>
    </row>
    <row r="20" spans="1:7" x14ac:dyDescent="0.3">
      <c r="A20" t="s">
        <v>86</v>
      </c>
      <c r="B20">
        <v>1425</v>
      </c>
      <c r="C20">
        <v>1450</v>
      </c>
      <c r="F20" s="5" t="s">
        <v>51</v>
      </c>
      <c r="G20" s="21">
        <v>1</v>
      </c>
    </row>
    <row r="21" spans="1:7" x14ac:dyDescent="0.3">
      <c r="A21" t="s">
        <v>86</v>
      </c>
      <c r="B21">
        <v>850</v>
      </c>
      <c r="C21">
        <v>1100</v>
      </c>
      <c r="F21" s="5" t="s">
        <v>25</v>
      </c>
      <c r="G21" s="21">
        <v>1</v>
      </c>
    </row>
    <row r="22" spans="1:7" x14ac:dyDescent="0.3">
      <c r="A22" t="s">
        <v>86</v>
      </c>
      <c r="B22">
        <v>2135</v>
      </c>
      <c r="C22">
        <v>2100</v>
      </c>
      <c r="F22" s="5" t="s">
        <v>55</v>
      </c>
      <c r="G22" s="21">
        <v>1</v>
      </c>
    </row>
    <row r="23" spans="1:7" x14ac:dyDescent="0.3">
      <c r="A23" t="s">
        <v>86</v>
      </c>
      <c r="B23">
        <v>1255</v>
      </c>
      <c r="C23">
        <v>1170</v>
      </c>
      <c r="F23" s="5" t="s">
        <v>86</v>
      </c>
      <c r="G23" s="21">
        <v>6</v>
      </c>
    </row>
    <row r="24" spans="1:7" x14ac:dyDescent="0.3">
      <c r="A24" t="s">
        <v>86</v>
      </c>
      <c r="B24">
        <v>100</v>
      </c>
      <c r="C24">
        <v>50</v>
      </c>
      <c r="F24" s="5" t="s">
        <v>87</v>
      </c>
      <c r="G24" s="21">
        <v>4</v>
      </c>
    </row>
    <row r="25" spans="1:7" x14ac:dyDescent="0.3">
      <c r="A25" t="s">
        <v>87</v>
      </c>
      <c r="B25">
        <v>970</v>
      </c>
      <c r="C25">
        <v>1800</v>
      </c>
      <c r="F25" s="5" t="s">
        <v>57</v>
      </c>
      <c r="G25" s="21">
        <v>1</v>
      </c>
    </row>
    <row r="26" spans="1:7" x14ac:dyDescent="0.3">
      <c r="A26" t="s">
        <v>87</v>
      </c>
      <c r="B26">
        <v>350</v>
      </c>
      <c r="C26">
        <v>420</v>
      </c>
      <c r="F26" s="5" t="s">
        <v>26</v>
      </c>
      <c r="G26" s="21">
        <v>1</v>
      </c>
    </row>
    <row r="27" spans="1:7" x14ac:dyDescent="0.3">
      <c r="A27" t="s">
        <v>87</v>
      </c>
      <c r="B27">
        <v>250</v>
      </c>
      <c r="C27">
        <v>450</v>
      </c>
      <c r="F27" s="5" t="s">
        <v>58</v>
      </c>
      <c r="G27" s="21">
        <v>1</v>
      </c>
    </row>
    <row r="28" spans="1:7" x14ac:dyDescent="0.3">
      <c r="A28" t="s">
        <v>87</v>
      </c>
      <c r="B28">
        <v>185</v>
      </c>
      <c r="C28">
        <v>80</v>
      </c>
      <c r="F28" s="5" t="s">
        <v>56</v>
      </c>
      <c r="G28" s="21">
        <v>1</v>
      </c>
    </row>
    <row r="29" spans="1:7" x14ac:dyDescent="0.3">
      <c r="A29" t="s">
        <v>96</v>
      </c>
      <c r="B29">
        <v>680</v>
      </c>
      <c r="C29">
        <v>1060</v>
      </c>
      <c r="F29" s="5" t="s">
        <v>82</v>
      </c>
      <c r="G29" s="21">
        <v>4</v>
      </c>
    </row>
    <row r="30" spans="1:7" x14ac:dyDescent="0.3">
      <c r="A30" t="s">
        <v>97</v>
      </c>
      <c r="B30">
        <v>610</v>
      </c>
      <c r="C30">
        <v>450</v>
      </c>
      <c r="F30" s="5" t="s">
        <v>84</v>
      </c>
      <c r="G30" s="21">
        <v>2</v>
      </c>
    </row>
    <row r="31" spans="1:7" x14ac:dyDescent="0.3">
      <c r="A31" t="s">
        <v>95</v>
      </c>
      <c r="B31">
        <v>220</v>
      </c>
      <c r="C31">
        <v>250</v>
      </c>
      <c r="F31" s="23" t="s">
        <v>93</v>
      </c>
      <c r="G31" s="24">
        <v>52</v>
      </c>
    </row>
    <row r="32" spans="1:7" x14ac:dyDescent="0.3">
      <c r="A32" t="s">
        <v>88</v>
      </c>
      <c r="B32">
        <v>160</v>
      </c>
      <c r="C32">
        <v>280</v>
      </c>
    </row>
    <row r="33" spans="1:26" x14ac:dyDescent="0.3">
      <c r="A33" t="s">
        <v>88</v>
      </c>
      <c r="B33">
        <v>1175</v>
      </c>
      <c r="C33">
        <v>1125</v>
      </c>
    </row>
    <row r="34" spans="1:26" ht="43.2" x14ac:dyDescent="0.3">
      <c r="A34" t="s">
        <v>88</v>
      </c>
      <c r="B34">
        <v>1025</v>
      </c>
      <c r="C34">
        <v>1070</v>
      </c>
      <c r="E34" s="27" t="s">
        <v>98</v>
      </c>
      <c r="F34" s="28" t="s">
        <v>100</v>
      </c>
      <c r="G34" s="28" t="s">
        <v>101</v>
      </c>
      <c r="V34" s="27" t="s">
        <v>98</v>
      </c>
      <c r="W34" s="28" t="s">
        <v>100</v>
      </c>
      <c r="X34" s="28" t="s">
        <v>102</v>
      </c>
      <c r="Y34" s="28" t="s">
        <v>101</v>
      </c>
      <c r="Z34" s="28" t="s">
        <v>103</v>
      </c>
    </row>
    <row r="35" spans="1:26" x14ac:dyDescent="0.3">
      <c r="A35" t="s">
        <v>43</v>
      </c>
      <c r="B35">
        <v>1195</v>
      </c>
      <c r="C35">
        <v>1320</v>
      </c>
      <c r="E35" s="5" t="s">
        <v>89</v>
      </c>
      <c r="F35" s="21">
        <v>2915</v>
      </c>
      <c r="G35" s="21">
        <v>2470</v>
      </c>
      <c r="V35" s="5" t="s">
        <v>89</v>
      </c>
      <c r="W35" s="21">
        <v>2915</v>
      </c>
      <c r="X35" s="21">
        <f>W35*36</f>
        <v>104940</v>
      </c>
      <c r="Y35" s="21">
        <v>2470</v>
      </c>
      <c r="Z35" s="21">
        <f>Y35*36</f>
        <v>88920</v>
      </c>
    </row>
    <row r="36" spans="1:26" x14ac:dyDescent="0.3">
      <c r="A36" t="s">
        <v>89</v>
      </c>
      <c r="B36">
        <v>1710</v>
      </c>
      <c r="C36">
        <v>1620</v>
      </c>
      <c r="E36" s="5" t="s">
        <v>97</v>
      </c>
      <c r="F36" s="21">
        <v>3080</v>
      </c>
      <c r="G36" s="21">
        <v>3055</v>
      </c>
      <c r="V36" s="5" t="s">
        <v>97</v>
      </c>
      <c r="W36" s="21">
        <v>3080</v>
      </c>
      <c r="X36" s="21">
        <f t="shared" ref="X36:X61" si="0">W36*36</f>
        <v>110880</v>
      </c>
      <c r="Y36" s="21">
        <v>3055</v>
      </c>
      <c r="Z36" s="21">
        <f t="shared" ref="Z36:Z62" si="1">Y36*36</f>
        <v>109980</v>
      </c>
    </row>
    <row r="37" spans="1:26" x14ac:dyDescent="0.3">
      <c r="A37" t="s">
        <v>89</v>
      </c>
      <c r="B37">
        <v>800</v>
      </c>
      <c r="C37">
        <v>550</v>
      </c>
      <c r="E37" s="5" t="s">
        <v>90</v>
      </c>
      <c r="F37" s="21">
        <v>1370</v>
      </c>
      <c r="G37" s="21">
        <v>1535</v>
      </c>
      <c r="V37" s="5" t="s">
        <v>90</v>
      </c>
      <c r="W37" s="21">
        <v>1370</v>
      </c>
      <c r="X37" s="21">
        <f t="shared" si="0"/>
        <v>49320</v>
      </c>
      <c r="Y37" s="21">
        <v>1535</v>
      </c>
      <c r="Z37" s="21">
        <f t="shared" si="1"/>
        <v>55260</v>
      </c>
    </row>
    <row r="38" spans="1:26" x14ac:dyDescent="0.3">
      <c r="A38" t="s">
        <v>89</v>
      </c>
      <c r="B38">
        <v>405</v>
      </c>
      <c r="C38">
        <v>300</v>
      </c>
      <c r="E38" s="5" t="s">
        <v>96</v>
      </c>
      <c r="F38" s="21">
        <v>900</v>
      </c>
      <c r="G38" s="21">
        <v>1260</v>
      </c>
      <c r="V38" s="5" t="s">
        <v>96</v>
      </c>
      <c r="W38" s="21">
        <v>900</v>
      </c>
      <c r="X38" s="21">
        <f t="shared" si="0"/>
        <v>32400</v>
      </c>
      <c r="Y38" s="21">
        <v>1260</v>
      </c>
      <c r="Z38" s="21">
        <f t="shared" si="1"/>
        <v>45360</v>
      </c>
    </row>
    <row r="39" spans="1:26" x14ac:dyDescent="0.3">
      <c r="A39" t="s">
        <v>47</v>
      </c>
      <c r="B39">
        <v>960</v>
      </c>
      <c r="C39">
        <v>1040</v>
      </c>
      <c r="E39" s="5" t="s">
        <v>83</v>
      </c>
      <c r="F39" s="21">
        <v>2605</v>
      </c>
      <c r="G39" s="21">
        <v>2775</v>
      </c>
      <c r="V39" s="5" t="s">
        <v>83</v>
      </c>
      <c r="W39" s="21">
        <v>2605</v>
      </c>
      <c r="X39" s="21">
        <f t="shared" si="0"/>
        <v>93780</v>
      </c>
      <c r="Y39" s="21">
        <v>2775</v>
      </c>
      <c r="Z39" s="21">
        <f t="shared" si="1"/>
        <v>99900</v>
      </c>
    </row>
    <row r="40" spans="1:26" x14ac:dyDescent="0.3">
      <c r="A40" t="s">
        <v>48</v>
      </c>
      <c r="B40">
        <v>1130</v>
      </c>
      <c r="C40">
        <v>1200</v>
      </c>
      <c r="E40" s="5" t="s">
        <v>62</v>
      </c>
      <c r="F40" s="21">
        <v>260</v>
      </c>
      <c r="G40" s="21">
        <v>360</v>
      </c>
      <c r="V40" s="5" t="s">
        <v>62</v>
      </c>
      <c r="W40" s="21">
        <v>260</v>
      </c>
      <c r="X40" s="21">
        <f t="shared" si="0"/>
        <v>9360</v>
      </c>
      <c r="Y40" s="21">
        <v>360</v>
      </c>
      <c r="Z40" s="21">
        <f t="shared" si="1"/>
        <v>12960</v>
      </c>
    </row>
    <row r="41" spans="1:26" x14ac:dyDescent="0.3">
      <c r="A41" t="s">
        <v>49</v>
      </c>
      <c r="B41">
        <v>830</v>
      </c>
      <c r="C41">
        <v>590</v>
      </c>
      <c r="E41" s="5" t="s">
        <v>50</v>
      </c>
      <c r="F41" s="21">
        <v>850</v>
      </c>
      <c r="G41" s="21">
        <v>980</v>
      </c>
      <c r="V41" s="5" t="s">
        <v>50</v>
      </c>
      <c r="W41" s="21">
        <v>850</v>
      </c>
      <c r="X41" s="21">
        <f t="shared" si="0"/>
        <v>30600</v>
      </c>
      <c r="Y41" s="21">
        <v>980</v>
      </c>
      <c r="Z41" s="21">
        <f t="shared" si="1"/>
        <v>35280</v>
      </c>
    </row>
    <row r="42" spans="1:26" x14ac:dyDescent="0.3">
      <c r="A42" t="s">
        <v>50</v>
      </c>
      <c r="B42">
        <v>850</v>
      </c>
      <c r="C42">
        <v>980</v>
      </c>
      <c r="E42" s="5" t="s">
        <v>49</v>
      </c>
      <c r="F42" s="21">
        <v>830</v>
      </c>
      <c r="G42" s="21">
        <v>590</v>
      </c>
      <c r="V42" s="5" t="s">
        <v>49</v>
      </c>
      <c r="W42" s="21">
        <v>830</v>
      </c>
      <c r="X42" s="21">
        <f t="shared" si="0"/>
        <v>29880</v>
      </c>
      <c r="Y42" s="21">
        <v>590</v>
      </c>
      <c r="Z42" s="21">
        <f t="shared" si="1"/>
        <v>21240</v>
      </c>
    </row>
    <row r="43" spans="1:26" x14ac:dyDescent="0.3">
      <c r="A43" t="s">
        <v>51</v>
      </c>
      <c r="B43">
        <v>260</v>
      </c>
      <c r="C43">
        <v>260</v>
      </c>
      <c r="E43" s="5" t="s">
        <v>85</v>
      </c>
      <c r="F43" s="21">
        <v>7310</v>
      </c>
      <c r="G43" s="21">
        <v>6925</v>
      </c>
      <c r="V43" s="5" t="s">
        <v>85</v>
      </c>
      <c r="W43" s="21">
        <v>7310</v>
      </c>
      <c r="X43" s="21">
        <f t="shared" si="0"/>
        <v>263160</v>
      </c>
      <c r="Y43" s="21">
        <v>6925</v>
      </c>
      <c r="Z43" s="21">
        <f t="shared" si="1"/>
        <v>249300</v>
      </c>
    </row>
    <row r="44" spans="1:26" x14ac:dyDescent="0.3">
      <c r="A44" t="s">
        <v>52</v>
      </c>
      <c r="B44">
        <v>755</v>
      </c>
      <c r="C44">
        <v>950</v>
      </c>
      <c r="E44" s="5" t="s">
        <v>47</v>
      </c>
      <c r="F44" s="21">
        <v>960</v>
      </c>
      <c r="G44" s="21">
        <v>1040</v>
      </c>
      <c r="V44" s="5" t="s">
        <v>47</v>
      </c>
      <c r="W44" s="21">
        <v>960</v>
      </c>
      <c r="X44" s="21">
        <f t="shared" si="0"/>
        <v>34560</v>
      </c>
      <c r="Y44" s="21">
        <v>1040</v>
      </c>
      <c r="Z44" s="21">
        <f t="shared" si="1"/>
        <v>37440</v>
      </c>
    </row>
    <row r="45" spans="1:26" x14ac:dyDescent="0.3">
      <c r="A45" t="s">
        <v>96</v>
      </c>
      <c r="B45">
        <v>220</v>
      </c>
      <c r="C45">
        <v>200</v>
      </c>
      <c r="E45" s="5" t="s">
        <v>63</v>
      </c>
      <c r="F45" s="21">
        <v>205</v>
      </c>
      <c r="G45" s="21">
        <v>470</v>
      </c>
      <c r="V45" s="5" t="s">
        <v>63</v>
      </c>
      <c r="W45" s="21">
        <v>205</v>
      </c>
      <c r="X45" s="21">
        <f t="shared" si="0"/>
        <v>7380</v>
      </c>
      <c r="Y45" s="21">
        <v>470</v>
      </c>
      <c r="Z45" s="21">
        <f t="shared" si="1"/>
        <v>16920</v>
      </c>
    </row>
    <row r="46" spans="1:26" x14ac:dyDescent="0.3">
      <c r="A46" t="s">
        <v>95</v>
      </c>
      <c r="B46">
        <v>150</v>
      </c>
      <c r="C46">
        <v>270</v>
      </c>
      <c r="E46" s="5" t="s">
        <v>95</v>
      </c>
      <c r="F46" s="21">
        <v>450</v>
      </c>
      <c r="G46" s="21">
        <v>620</v>
      </c>
      <c r="V46" s="5" t="s">
        <v>95</v>
      </c>
      <c r="W46" s="21">
        <v>450</v>
      </c>
      <c r="X46" s="21">
        <f t="shared" si="0"/>
        <v>16200</v>
      </c>
      <c r="Y46" s="21">
        <v>620</v>
      </c>
      <c r="Z46" s="21">
        <f t="shared" si="1"/>
        <v>22320</v>
      </c>
    </row>
    <row r="47" spans="1:26" x14ac:dyDescent="0.3">
      <c r="A47" t="s">
        <v>55</v>
      </c>
      <c r="B47">
        <v>780</v>
      </c>
      <c r="C47">
        <v>655</v>
      </c>
      <c r="E47" s="5" t="s">
        <v>43</v>
      </c>
      <c r="F47" s="21">
        <v>1195</v>
      </c>
      <c r="G47" s="21">
        <v>1320</v>
      </c>
      <c r="V47" s="5" t="s">
        <v>43</v>
      </c>
      <c r="W47" s="21">
        <v>1195</v>
      </c>
      <c r="X47" s="21">
        <f t="shared" si="0"/>
        <v>43020</v>
      </c>
      <c r="Y47" s="21">
        <v>1320</v>
      </c>
      <c r="Z47" s="21">
        <f t="shared" si="1"/>
        <v>47520</v>
      </c>
    </row>
    <row r="48" spans="1:26" x14ac:dyDescent="0.3">
      <c r="A48" t="s">
        <v>56</v>
      </c>
      <c r="B48">
        <v>100</v>
      </c>
      <c r="C48">
        <v>135</v>
      </c>
      <c r="E48" s="5" t="s">
        <v>48</v>
      </c>
      <c r="F48" s="21">
        <v>1130</v>
      </c>
      <c r="G48" s="21">
        <v>1200</v>
      </c>
      <c r="V48" s="5" t="s">
        <v>48</v>
      </c>
      <c r="W48" s="21">
        <v>1130</v>
      </c>
      <c r="X48" s="21">
        <f t="shared" si="0"/>
        <v>40680</v>
      </c>
      <c r="Y48" s="21">
        <v>1200</v>
      </c>
      <c r="Z48" s="21">
        <f t="shared" si="1"/>
        <v>43200</v>
      </c>
    </row>
    <row r="49" spans="1:26" x14ac:dyDescent="0.3">
      <c r="A49" t="s">
        <v>57</v>
      </c>
      <c r="B49">
        <v>160</v>
      </c>
      <c r="C49">
        <v>235</v>
      </c>
      <c r="E49" s="5" t="s">
        <v>88</v>
      </c>
      <c r="F49" s="21">
        <v>2360</v>
      </c>
      <c r="G49" s="21">
        <v>2475</v>
      </c>
      <c r="V49" s="5" t="s">
        <v>88</v>
      </c>
      <c r="W49" s="21">
        <v>2360</v>
      </c>
      <c r="X49" s="21">
        <f t="shared" si="0"/>
        <v>84960</v>
      </c>
      <c r="Y49" s="21">
        <v>2475</v>
      </c>
      <c r="Z49" s="21">
        <f t="shared" si="1"/>
        <v>89100</v>
      </c>
    </row>
    <row r="50" spans="1:26" x14ac:dyDescent="0.3">
      <c r="A50" t="s">
        <v>58</v>
      </c>
      <c r="B50">
        <v>115</v>
      </c>
      <c r="C50">
        <v>185</v>
      </c>
      <c r="E50" s="5" t="s">
        <v>52</v>
      </c>
      <c r="F50" s="21">
        <v>755</v>
      </c>
      <c r="G50" s="21">
        <v>950</v>
      </c>
      <c r="V50" s="5" t="s">
        <v>52</v>
      </c>
      <c r="W50" s="21">
        <v>755</v>
      </c>
      <c r="X50" s="21">
        <f t="shared" si="0"/>
        <v>27180</v>
      </c>
      <c r="Y50" s="21">
        <v>950</v>
      </c>
      <c r="Z50" s="21">
        <f t="shared" si="1"/>
        <v>34200</v>
      </c>
    </row>
    <row r="51" spans="1:26" x14ac:dyDescent="0.3">
      <c r="A51" t="s">
        <v>90</v>
      </c>
      <c r="B51">
        <v>505</v>
      </c>
      <c r="C51">
        <v>655</v>
      </c>
      <c r="E51" s="5" t="s">
        <v>51</v>
      </c>
      <c r="F51" s="21">
        <v>260</v>
      </c>
      <c r="G51" s="21">
        <v>260</v>
      </c>
      <c r="V51" s="5" t="s">
        <v>51</v>
      </c>
      <c r="W51" s="21">
        <v>260</v>
      </c>
      <c r="X51" s="21">
        <f t="shared" si="0"/>
        <v>9360</v>
      </c>
      <c r="Y51" s="21">
        <v>260</v>
      </c>
      <c r="Z51" s="21">
        <f t="shared" si="1"/>
        <v>9360</v>
      </c>
    </row>
    <row r="52" spans="1:26" x14ac:dyDescent="0.3">
      <c r="A52" t="s">
        <v>90</v>
      </c>
      <c r="B52">
        <v>630</v>
      </c>
      <c r="C52">
        <v>730</v>
      </c>
      <c r="E52" s="5" t="s">
        <v>25</v>
      </c>
      <c r="F52" s="21">
        <v>25</v>
      </c>
      <c r="G52" s="21">
        <v>125</v>
      </c>
      <c r="V52" s="5" t="s">
        <v>25</v>
      </c>
      <c r="W52" s="21">
        <v>25</v>
      </c>
      <c r="X52" s="21">
        <f t="shared" si="0"/>
        <v>900</v>
      </c>
      <c r="Y52" s="21">
        <v>125</v>
      </c>
      <c r="Z52" s="21">
        <f t="shared" si="1"/>
        <v>4500</v>
      </c>
    </row>
    <row r="53" spans="1:26" x14ac:dyDescent="0.3">
      <c r="A53" t="s">
        <v>90</v>
      </c>
      <c r="B53">
        <v>235</v>
      </c>
      <c r="C53">
        <v>150</v>
      </c>
      <c r="E53" s="5" t="s">
        <v>55</v>
      </c>
      <c r="F53" s="21">
        <v>780</v>
      </c>
      <c r="G53" s="21">
        <v>655</v>
      </c>
      <c r="V53" s="5" t="s">
        <v>55</v>
      </c>
      <c r="W53" s="21">
        <v>780</v>
      </c>
      <c r="X53" s="21">
        <f t="shared" si="0"/>
        <v>28080</v>
      </c>
      <c r="Y53" s="21">
        <v>655</v>
      </c>
      <c r="Z53" s="21">
        <f t="shared" si="1"/>
        <v>23580</v>
      </c>
    </row>
    <row r="54" spans="1:26" x14ac:dyDescent="0.3">
      <c r="A54" t="s">
        <v>62</v>
      </c>
      <c r="B54">
        <v>260</v>
      </c>
      <c r="C54">
        <v>360</v>
      </c>
      <c r="E54" s="5" t="s">
        <v>86</v>
      </c>
      <c r="F54" s="21">
        <v>8300</v>
      </c>
      <c r="G54" s="21">
        <v>8540</v>
      </c>
      <c r="V54" s="5" t="s">
        <v>86</v>
      </c>
      <c r="W54" s="21">
        <v>8300</v>
      </c>
      <c r="X54" s="21">
        <f t="shared" si="0"/>
        <v>298800</v>
      </c>
      <c r="Y54" s="21">
        <v>8540</v>
      </c>
      <c r="Z54" s="21">
        <f t="shared" si="1"/>
        <v>307440</v>
      </c>
    </row>
    <row r="55" spans="1:26" x14ac:dyDescent="0.3">
      <c r="A55" t="s">
        <v>63</v>
      </c>
      <c r="B55">
        <v>205</v>
      </c>
      <c r="C55">
        <v>470</v>
      </c>
      <c r="E55" s="5" t="s">
        <v>87</v>
      </c>
      <c r="F55" s="21">
        <v>1755</v>
      </c>
      <c r="G55" s="21">
        <v>2750</v>
      </c>
      <c r="V55" s="5" t="s">
        <v>87</v>
      </c>
      <c r="W55" s="21">
        <v>1755</v>
      </c>
      <c r="X55" s="21">
        <f t="shared" si="0"/>
        <v>63180</v>
      </c>
      <c r="Y55" s="21">
        <v>2750</v>
      </c>
      <c r="Z55" s="21">
        <f t="shared" si="1"/>
        <v>99000</v>
      </c>
    </row>
    <row r="56" spans="1:26" x14ac:dyDescent="0.3">
      <c r="E56" s="5" t="s">
        <v>57</v>
      </c>
      <c r="F56" s="21">
        <v>160</v>
      </c>
      <c r="G56" s="21">
        <v>235</v>
      </c>
      <c r="V56" s="5" t="s">
        <v>57</v>
      </c>
      <c r="W56" s="21">
        <v>160</v>
      </c>
      <c r="X56" s="21">
        <f t="shared" si="0"/>
        <v>5760</v>
      </c>
      <c r="Y56" s="21">
        <v>235</v>
      </c>
      <c r="Z56" s="21">
        <f t="shared" si="1"/>
        <v>8460</v>
      </c>
    </row>
    <row r="57" spans="1:26" x14ac:dyDescent="0.3">
      <c r="E57" s="5" t="s">
        <v>26</v>
      </c>
      <c r="F57" s="21">
        <v>20</v>
      </c>
      <c r="G57" s="21">
        <v>100</v>
      </c>
      <c r="V57" s="5" t="s">
        <v>26</v>
      </c>
      <c r="W57" s="21">
        <v>20</v>
      </c>
      <c r="X57" s="21">
        <f t="shared" si="0"/>
        <v>720</v>
      </c>
      <c r="Y57" s="21">
        <v>100</v>
      </c>
      <c r="Z57" s="21">
        <f t="shared" si="1"/>
        <v>3600</v>
      </c>
    </row>
    <row r="58" spans="1:26" x14ac:dyDescent="0.3">
      <c r="A58" s="20" t="s">
        <v>92</v>
      </c>
      <c r="B58" t="s">
        <v>94</v>
      </c>
      <c r="E58" s="5" t="s">
        <v>58</v>
      </c>
      <c r="F58" s="21">
        <v>115</v>
      </c>
      <c r="G58" s="21">
        <v>185</v>
      </c>
      <c r="V58" s="5" t="s">
        <v>58</v>
      </c>
      <c r="W58" s="21">
        <v>115</v>
      </c>
      <c r="X58" s="21">
        <f t="shared" si="0"/>
        <v>4140</v>
      </c>
      <c r="Y58" s="21">
        <v>185</v>
      </c>
      <c r="Z58" s="21">
        <f t="shared" si="1"/>
        <v>6660</v>
      </c>
    </row>
    <row r="59" spans="1:26" x14ac:dyDescent="0.3">
      <c r="A59" s="5" t="s">
        <v>89</v>
      </c>
      <c r="B59" s="21">
        <v>3</v>
      </c>
      <c r="C59" s="21"/>
      <c r="D59" s="21"/>
      <c r="E59" s="5" t="s">
        <v>56</v>
      </c>
      <c r="F59" s="21">
        <v>100</v>
      </c>
      <c r="G59" s="21">
        <v>135</v>
      </c>
      <c r="V59" s="5" t="s">
        <v>56</v>
      </c>
      <c r="W59" s="21">
        <v>100</v>
      </c>
      <c r="X59" s="21">
        <f t="shared" si="0"/>
        <v>3600</v>
      </c>
      <c r="Y59" s="21">
        <v>135</v>
      </c>
      <c r="Z59" s="21">
        <f t="shared" si="1"/>
        <v>4860</v>
      </c>
    </row>
    <row r="60" spans="1:26" x14ac:dyDescent="0.3">
      <c r="A60" s="5" t="s">
        <v>97</v>
      </c>
      <c r="B60" s="21">
        <v>2</v>
      </c>
      <c r="C60" s="21"/>
      <c r="D60" s="21"/>
      <c r="E60" s="5" t="s">
        <v>82</v>
      </c>
      <c r="F60" s="21">
        <v>3310</v>
      </c>
      <c r="G60" s="21">
        <v>3520</v>
      </c>
      <c r="V60" s="5" t="s">
        <v>82</v>
      </c>
      <c r="W60" s="21">
        <v>3310</v>
      </c>
      <c r="X60" s="21">
        <f t="shared" si="0"/>
        <v>119160</v>
      </c>
      <c r="Y60" s="21">
        <v>3520</v>
      </c>
      <c r="Z60" s="21">
        <f t="shared" si="1"/>
        <v>126720</v>
      </c>
    </row>
    <row r="61" spans="1:26" x14ac:dyDescent="0.3">
      <c r="A61" s="5" t="s">
        <v>90</v>
      </c>
      <c r="B61" s="21">
        <v>3</v>
      </c>
      <c r="C61" s="21"/>
      <c r="D61" s="21"/>
      <c r="E61" s="5" t="s">
        <v>84</v>
      </c>
      <c r="F61" s="21">
        <v>2670</v>
      </c>
      <c r="G61" s="21">
        <v>2985</v>
      </c>
      <c r="V61" s="5" t="s">
        <v>84</v>
      </c>
      <c r="W61" s="21">
        <v>2670</v>
      </c>
      <c r="X61" s="21">
        <f t="shared" si="0"/>
        <v>96120</v>
      </c>
      <c r="Y61" s="21">
        <v>2985</v>
      </c>
      <c r="Z61" s="21">
        <f t="shared" si="1"/>
        <v>107460</v>
      </c>
    </row>
    <row r="62" spans="1:26" x14ac:dyDescent="0.3">
      <c r="A62" s="5" t="s">
        <v>96</v>
      </c>
      <c r="B62" s="21">
        <v>2</v>
      </c>
      <c r="C62" s="21"/>
      <c r="D62" s="21"/>
      <c r="E62" s="5" t="s">
        <v>93</v>
      </c>
      <c r="F62" s="21">
        <v>44670</v>
      </c>
      <c r="G62" s="21">
        <v>47515</v>
      </c>
      <c r="V62" s="5" t="s">
        <v>93</v>
      </c>
      <c r="W62" s="21">
        <v>44670</v>
      </c>
      <c r="X62" s="21">
        <f>W62*36</f>
        <v>1608120</v>
      </c>
      <c r="Y62" s="21">
        <v>47515</v>
      </c>
      <c r="Z62" s="21">
        <f t="shared" si="1"/>
        <v>1710540</v>
      </c>
    </row>
    <row r="63" spans="1:26" x14ac:dyDescent="0.3">
      <c r="A63" s="5" t="s">
        <v>83</v>
      </c>
      <c r="B63" s="21">
        <v>3</v>
      </c>
      <c r="C63" s="21"/>
      <c r="D63" s="21"/>
      <c r="E63" s="21"/>
    </row>
    <row r="64" spans="1:26" x14ac:dyDescent="0.3">
      <c r="A64" s="5" t="s">
        <v>62</v>
      </c>
      <c r="B64" s="21">
        <v>1</v>
      </c>
      <c r="C64" s="21"/>
      <c r="D64" s="21"/>
      <c r="E64" s="21"/>
    </row>
    <row r="65" spans="1:5" x14ac:dyDescent="0.3">
      <c r="A65" s="5" t="s">
        <v>50</v>
      </c>
      <c r="B65" s="21">
        <v>1</v>
      </c>
      <c r="C65" s="21"/>
      <c r="D65" s="21"/>
      <c r="E65" s="21"/>
    </row>
    <row r="66" spans="1:5" x14ac:dyDescent="0.3">
      <c r="A66" s="5" t="s">
        <v>49</v>
      </c>
      <c r="B66" s="21">
        <v>1</v>
      </c>
      <c r="C66" s="21"/>
      <c r="D66" s="21"/>
      <c r="E66" s="21"/>
    </row>
    <row r="67" spans="1:5" x14ac:dyDescent="0.3">
      <c r="A67" s="5" t="s">
        <v>85</v>
      </c>
      <c r="B67" s="21">
        <v>2</v>
      </c>
      <c r="C67" s="21"/>
      <c r="D67" s="21"/>
      <c r="E67" s="21"/>
    </row>
    <row r="68" spans="1:5" x14ac:dyDescent="0.3">
      <c r="A68" s="5" t="s">
        <v>47</v>
      </c>
      <c r="B68" s="21">
        <v>1</v>
      </c>
      <c r="C68" s="21"/>
      <c r="D68" s="21"/>
      <c r="E68" s="21"/>
    </row>
    <row r="69" spans="1:5" x14ac:dyDescent="0.3">
      <c r="A69" s="5" t="s">
        <v>63</v>
      </c>
      <c r="B69" s="21">
        <v>1</v>
      </c>
      <c r="C69" s="21"/>
      <c r="D69" s="21"/>
      <c r="E69" s="21"/>
    </row>
    <row r="70" spans="1:5" x14ac:dyDescent="0.3">
      <c r="A70" s="5" t="s">
        <v>95</v>
      </c>
      <c r="B70" s="21">
        <v>3</v>
      </c>
      <c r="C70" s="21"/>
      <c r="D70" s="21"/>
      <c r="E70" s="21"/>
    </row>
    <row r="71" spans="1:5" x14ac:dyDescent="0.3">
      <c r="A71" s="5" t="s">
        <v>43</v>
      </c>
      <c r="B71" s="21">
        <v>1</v>
      </c>
      <c r="C71" s="21"/>
      <c r="D71" s="21"/>
      <c r="E71" s="21"/>
    </row>
    <row r="72" spans="1:5" x14ac:dyDescent="0.3">
      <c r="A72" s="5" t="s">
        <v>48</v>
      </c>
      <c r="B72" s="21">
        <v>1</v>
      </c>
      <c r="C72" s="21"/>
      <c r="D72" s="21"/>
      <c r="E72" s="21"/>
    </row>
    <row r="73" spans="1:5" x14ac:dyDescent="0.3">
      <c r="A73" s="5" t="s">
        <v>88</v>
      </c>
      <c r="B73" s="21">
        <v>3</v>
      </c>
      <c r="C73" s="21"/>
      <c r="D73" s="21"/>
      <c r="E73" s="21"/>
    </row>
    <row r="74" spans="1:5" x14ac:dyDescent="0.3">
      <c r="A74" s="5" t="s">
        <v>52</v>
      </c>
      <c r="B74" s="21">
        <v>1</v>
      </c>
      <c r="C74" s="21"/>
      <c r="D74" s="21"/>
      <c r="E74" s="21"/>
    </row>
    <row r="75" spans="1:5" x14ac:dyDescent="0.3">
      <c r="A75" s="5" t="s">
        <v>51</v>
      </c>
      <c r="B75" s="21">
        <v>1</v>
      </c>
      <c r="C75" s="21"/>
      <c r="D75" s="21"/>
      <c r="E75" s="21"/>
    </row>
    <row r="76" spans="1:5" x14ac:dyDescent="0.3">
      <c r="A76" s="5" t="s">
        <v>25</v>
      </c>
      <c r="B76" s="21">
        <v>1</v>
      </c>
      <c r="C76" s="21"/>
      <c r="D76" s="21"/>
      <c r="E76" s="21"/>
    </row>
    <row r="77" spans="1:5" x14ac:dyDescent="0.3">
      <c r="A77" s="5" t="s">
        <v>55</v>
      </c>
      <c r="B77" s="21">
        <v>1</v>
      </c>
      <c r="C77" s="21"/>
      <c r="D77" s="21"/>
      <c r="E77" s="21"/>
    </row>
    <row r="78" spans="1:5" x14ac:dyDescent="0.3">
      <c r="A78" s="5" t="s">
        <v>86</v>
      </c>
      <c r="B78" s="21">
        <v>6</v>
      </c>
      <c r="C78" s="21"/>
      <c r="D78" s="21"/>
      <c r="E78" s="21"/>
    </row>
    <row r="79" spans="1:5" x14ac:dyDescent="0.3">
      <c r="A79" s="5" t="s">
        <v>87</v>
      </c>
      <c r="B79" s="21">
        <v>4</v>
      </c>
      <c r="C79" s="21"/>
      <c r="D79" s="21"/>
      <c r="E79" s="21"/>
    </row>
    <row r="80" spans="1:5" x14ac:dyDescent="0.3">
      <c r="A80" s="5" t="s">
        <v>57</v>
      </c>
      <c r="B80" s="21">
        <v>1</v>
      </c>
      <c r="C80" s="21"/>
      <c r="D80" s="21"/>
      <c r="E80" s="21"/>
    </row>
    <row r="81" spans="1:5" x14ac:dyDescent="0.3">
      <c r="A81" s="5" t="s">
        <v>26</v>
      </c>
      <c r="B81" s="21">
        <v>1</v>
      </c>
      <c r="C81" s="21"/>
      <c r="D81" s="21"/>
      <c r="E81" s="21"/>
    </row>
    <row r="82" spans="1:5" x14ac:dyDescent="0.3">
      <c r="A82" s="5" t="s">
        <v>58</v>
      </c>
      <c r="B82" s="21">
        <v>1</v>
      </c>
      <c r="C82" s="21"/>
      <c r="D82" s="21"/>
      <c r="E82" s="21"/>
    </row>
    <row r="83" spans="1:5" x14ac:dyDescent="0.3">
      <c r="A83" s="5" t="s">
        <v>56</v>
      </c>
      <c r="B83" s="21">
        <v>1</v>
      </c>
      <c r="C83" s="21"/>
      <c r="D83" s="21"/>
      <c r="E83" s="21"/>
    </row>
    <row r="84" spans="1:5" x14ac:dyDescent="0.3">
      <c r="A84" s="5" t="s">
        <v>82</v>
      </c>
      <c r="B84" s="21">
        <v>4</v>
      </c>
      <c r="C84" s="21"/>
      <c r="D84" s="21"/>
      <c r="E84" s="21"/>
    </row>
    <row r="85" spans="1:5" x14ac:dyDescent="0.3">
      <c r="A85" s="5" t="s">
        <v>84</v>
      </c>
      <c r="B85" s="21">
        <v>2</v>
      </c>
      <c r="C85" s="21"/>
      <c r="D85" s="21"/>
      <c r="E85" s="21"/>
    </row>
    <row r="86" spans="1:5" x14ac:dyDescent="0.3">
      <c r="A86" s="5" t="s">
        <v>93</v>
      </c>
      <c r="B86" s="21">
        <v>52</v>
      </c>
      <c r="C86" s="21"/>
      <c r="D86" s="21"/>
      <c r="E86" s="21"/>
    </row>
    <row r="87" spans="1:5" ht="15" customHeight="1" x14ac:dyDescent="0.3"/>
    <row r="88" spans="1:5" ht="30" customHeight="1" x14ac:dyDescent="0.3">
      <c r="A88" s="20" t="s">
        <v>92</v>
      </c>
      <c r="B88" s="26" t="s">
        <v>100</v>
      </c>
      <c r="C88" s="26" t="s">
        <v>101</v>
      </c>
    </row>
    <row r="89" spans="1:5" x14ac:dyDescent="0.3">
      <c r="A89" s="5" t="s">
        <v>89</v>
      </c>
      <c r="B89" s="21">
        <v>2915</v>
      </c>
      <c r="C89" s="21">
        <v>2470</v>
      </c>
    </row>
    <row r="90" spans="1:5" x14ac:dyDescent="0.3">
      <c r="A90" s="5" t="s">
        <v>97</v>
      </c>
      <c r="B90" s="21">
        <v>3080</v>
      </c>
      <c r="C90" s="21">
        <v>3055</v>
      </c>
    </row>
    <row r="91" spans="1:5" x14ac:dyDescent="0.3">
      <c r="A91" s="5" t="s">
        <v>90</v>
      </c>
      <c r="B91" s="21">
        <v>1370</v>
      </c>
      <c r="C91" s="21">
        <v>1535</v>
      </c>
    </row>
    <row r="92" spans="1:5" x14ac:dyDescent="0.3">
      <c r="A92" s="5" t="s">
        <v>96</v>
      </c>
      <c r="B92" s="21">
        <v>900</v>
      </c>
      <c r="C92" s="21">
        <v>1260</v>
      </c>
    </row>
    <row r="93" spans="1:5" x14ac:dyDescent="0.3">
      <c r="A93" s="5" t="s">
        <v>83</v>
      </c>
      <c r="B93" s="21">
        <v>2605</v>
      </c>
      <c r="C93" s="21">
        <v>2775</v>
      </c>
    </row>
    <row r="94" spans="1:5" x14ac:dyDescent="0.3">
      <c r="A94" s="5" t="s">
        <v>62</v>
      </c>
      <c r="B94" s="21">
        <v>260</v>
      </c>
      <c r="C94" s="21">
        <v>360</v>
      </c>
    </row>
    <row r="95" spans="1:5" x14ac:dyDescent="0.3">
      <c r="A95" s="5" t="s">
        <v>50</v>
      </c>
      <c r="B95" s="21">
        <v>850</v>
      </c>
      <c r="C95" s="21">
        <v>980</v>
      </c>
    </row>
    <row r="96" spans="1:5" x14ac:dyDescent="0.3">
      <c r="A96" s="5" t="s">
        <v>49</v>
      </c>
      <c r="B96" s="21">
        <v>830</v>
      </c>
      <c r="C96" s="21">
        <v>590</v>
      </c>
    </row>
    <row r="97" spans="1:3" x14ac:dyDescent="0.3">
      <c r="A97" s="5" t="s">
        <v>85</v>
      </c>
      <c r="B97" s="21">
        <v>7310</v>
      </c>
      <c r="C97" s="21">
        <v>6925</v>
      </c>
    </row>
    <row r="98" spans="1:3" x14ac:dyDescent="0.3">
      <c r="A98" s="5" t="s">
        <v>47</v>
      </c>
      <c r="B98" s="21">
        <v>960</v>
      </c>
      <c r="C98" s="21">
        <v>1040</v>
      </c>
    </row>
    <row r="99" spans="1:3" x14ac:dyDescent="0.3">
      <c r="A99" s="5" t="s">
        <v>63</v>
      </c>
      <c r="B99" s="21">
        <v>205</v>
      </c>
      <c r="C99" s="21">
        <v>470</v>
      </c>
    </row>
    <row r="100" spans="1:3" x14ac:dyDescent="0.3">
      <c r="A100" s="5" t="s">
        <v>95</v>
      </c>
      <c r="B100" s="21">
        <v>450</v>
      </c>
      <c r="C100" s="21">
        <v>620</v>
      </c>
    </row>
    <row r="101" spans="1:3" x14ac:dyDescent="0.3">
      <c r="A101" s="5" t="s">
        <v>43</v>
      </c>
      <c r="B101" s="21">
        <v>1195</v>
      </c>
      <c r="C101" s="21">
        <v>1320</v>
      </c>
    </row>
    <row r="102" spans="1:3" x14ac:dyDescent="0.3">
      <c r="A102" s="5" t="s">
        <v>48</v>
      </c>
      <c r="B102" s="21">
        <v>1130</v>
      </c>
      <c r="C102" s="21">
        <v>1200</v>
      </c>
    </row>
    <row r="103" spans="1:3" x14ac:dyDescent="0.3">
      <c r="A103" s="5" t="s">
        <v>88</v>
      </c>
      <c r="B103" s="21">
        <v>2360</v>
      </c>
      <c r="C103" s="21">
        <v>2475</v>
      </c>
    </row>
    <row r="104" spans="1:3" x14ac:dyDescent="0.3">
      <c r="A104" s="5" t="s">
        <v>52</v>
      </c>
      <c r="B104" s="21">
        <v>755</v>
      </c>
      <c r="C104" s="21">
        <v>950</v>
      </c>
    </row>
    <row r="105" spans="1:3" x14ac:dyDescent="0.3">
      <c r="A105" s="5" t="s">
        <v>51</v>
      </c>
      <c r="B105" s="21">
        <v>260</v>
      </c>
      <c r="C105" s="21">
        <v>260</v>
      </c>
    </row>
    <row r="106" spans="1:3" x14ac:dyDescent="0.3">
      <c r="A106" s="5" t="s">
        <v>25</v>
      </c>
      <c r="B106" s="21">
        <v>25</v>
      </c>
      <c r="C106" s="21">
        <v>125</v>
      </c>
    </row>
    <row r="107" spans="1:3" x14ac:dyDescent="0.3">
      <c r="A107" s="5" t="s">
        <v>55</v>
      </c>
      <c r="B107" s="21">
        <v>780</v>
      </c>
      <c r="C107" s="21">
        <v>655</v>
      </c>
    </row>
    <row r="108" spans="1:3" x14ac:dyDescent="0.3">
      <c r="A108" s="5" t="s">
        <v>86</v>
      </c>
      <c r="B108" s="21">
        <v>8300</v>
      </c>
      <c r="C108" s="21">
        <v>8540</v>
      </c>
    </row>
    <row r="109" spans="1:3" x14ac:dyDescent="0.3">
      <c r="A109" s="5" t="s">
        <v>87</v>
      </c>
      <c r="B109" s="21">
        <v>1755</v>
      </c>
      <c r="C109" s="21">
        <v>2750</v>
      </c>
    </row>
    <row r="110" spans="1:3" x14ac:dyDescent="0.3">
      <c r="A110" s="5" t="s">
        <v>57</v>
      </c>
      <c r="B110" s="21">
        <v>160</v>
      </c>
      <c r="C110" s="21">
        <v>235</v>
      </c>
    </row>
    <row r="111" spans="1:3" x14ac:dyDescent="0.3">
      <c r="A111" s="5" t="s">
        <v>26</v>
      </c>
      <c r="B111" s="21">
        <v>20</v>
      </c>
      <c r="C111" s="21">
        <v>100</v>
      </c>
    </row>
    <row r="112" spans="1:3" x14ac:dyDescent="0.3">
      <c r="A112" s="5" t="s">
        <v>58</v>
      </c>
      <c r="B112" s="21">
        <v>115</v>
      </c>
      <c r="C112" s="21">
        <v>185</v>
      </c>
    </row>
    <row r="113" spans="1:3" x14ac:dyDescent="0.3">
      <c r="A113" s="5" t="s">
        <v>56</v>
      </c>
      <c r="B113" s="21">
        <v>100</v>
      </c>
      <c r="C113" s="21">
        <v>135</v>
      </c>
    </row>
    <row r="114" spans="1:3" x14ac:dyDescent="0.3">
      <c r="A114" s="5" t="s">
        <v>82</v>
      </c>
      <c r="B114" s="21">
        <v>3310</v>
      </c>
      <c r="C114" s="21">
        <v>3520</v>
      </c>
    </row>
    <row r="115" spans="1:3" x14ac:dyDescent="0.3">
      <c r="A115" s="5" t="s">
        <v>84</v>
      </c>
      <c r="B115" s="21">
        <v>2670</v>
      </c>
      <c r="C115" s="21">
        <v>2985</v>
      </c>
    </row>
    <row r="116" spans="1:3" x14ac:dyDescent="0.3">
      <c r="A116" s="5" t="s">
        <v>93</v>
      </c>
      <c r="B116" s="21">
        <v>44670</v>
      </c>
      <c r="C116" s="21">
        <v>47515</v>
      </c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</vt:lpstr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Aggarwal</dc:creator>
  <cp:lastModifiedBy>jasleen cheema</cp:lastModifiedBy>
  <dcterms:created xsi:type="dcterms:W3CDTF">2021-11-28T14:53:24Z</dcterms:created>
  <dcterms:modified xsi:type="dcterms:W3CDTF">2021-12-03T12:18:17Z</dcterms:modified>
</cp:coreProperties>
</file>