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talld2\Downloads\"/>
    </mc:Choice>
  </mc:AlternateContent>
  <xr:revisionPtr revIDLastSave="0" documentId="8_{CF1A3875-FC68-45B1-A3A4-882C669A1A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<sst xmlns="http://schemas.openxmlformats.org/spreadsheetml/2006/main" count="87" uniqueCount="56">
  <si>
    <t>General Major</t>
  </si>
  <si>
    <t>Language Major</t>
  </si>
  <si>
    <t>Combined Major</t>
  </si>
  <si>
    <t>Description of Combined Major</t>
  </si>
  <si>
    <t>Health</t>
  </si>
  <si>
    <t>Spanish</t>
  </si>
  <si>
    <t>Medical Spanish</t>
  </si>
  <si>
    <t>Spanish language skills in healthcare, useful for communicating with Spanish-speaking patients.</t>
  </si>
  <si>
    <t>French</t>
  </si>
  <si>
    <t>Medical French</t>
  </si>
  <si>
    <t>French language skills for medical professionals, essential for international health organizations.</t>
  </si>
  <si>
    <t>Italian</t>
  </si>
  <si>
    <t>Medical Italian</t>
  </si>
  <si>
    <t>Italian language skills for medical professionals, essential for international health organizations.</t>
  </si>
  <si>
    <t>German</t>
  </si>
  <si>
    <t>Medical German</t>
  </si>
  <si>
    <t>German language skills for medical professionals working in Germany or with German-speaking patients.</t>
  </si>
  <si>
    <t>Chinese</t>
  </si>
  <si>
    <t>Medical Chinese</t>
  </si>
  <si>
    <t>Chinese medical terminology and communication skills for healthcare settings.</t>
  </si>
  <si>
    <t>Arabic</t>
  </si>
  <si>
    <t>Medical Arabic</t>
  </si>
  <si>
    <t>Arabic proficiency for medical professionals working in Arabic-speaking regions.</t>
  </si>
  <si>
    <t>Business</t>
  </si>
  <si>
    <t>Business Spanish</t>
  </si>
  <si>
    <t>Spanish language skills for global trade, negotiations, and corporate communication.</t>
  </si>
  <si>
    <t>Business French</t>
  </si>
  <si>
    <t>French proficiency for international business, diplomacy, and corporate relations.</t>
  </si>
  <si>
    <t>Business Italian</t>
  </si>
  <si>
    <t>Italian language skills for finance, trade, and corporate sectors.</t>
  </si>
  <si>
    <t>Business German</t>
  </si>
  <si>
    <t>German language for multinational business operations and commerce.</t>
  </si>
  <si>
    <t>Business Chinese</t>
  </si>
  <si>
    <t>Mandarin proficiency for trade, finance, and corporate negotiations in China.</t>
  </si>
  <si>
    <t>Business Arabic</t>
  </si>
  <si>
    <t>Arabic language skills for conducting business in the Middle East and North Africa.</t>
  </si>
  <si>
    <t>Technology</t>
  </si>
  <si>
    <t>Tech Spanish</t>
  </si>
  <si>
    <t>Spanish proficiency for working in software development, IT, and tech industries.</t>
  </si>
  <si>
    <t>Tech French</t>
  </si>
  <si>
    <t>French language skills for IT professionals in France and Francophone regions.</t>
  </si>
  <si>
    <t>Tech Italian</t>
  </si>
  <si>
    <t>Italian language proficiency in software, networking, and tech-related industries.</t>
  </si>
  <si>
    <t>Tech German</t>
  </si>
  <si>
    <t>German language for IT professionals, software development, and engineering.</t>
  </si>
  <si>
    <t>Tech Chinese</t>
  </si>
  <si>
    <t>Mandarin proficiency for AI, programming, and IT sectors in China.</t>
  </si>
  <si>
    <t>Tech Arabic</t>
  </si>
  <si>
    <t>Arabic language skills for IT, cybersecurity, and software development in MENA regions.</t>
  </si>
  <si>
    <t>Education</t>
  </si>
  <si>
    <t>Engineering</t>
  </si>
  <si>
    <t>Law</t>
  </si>
  <si>
    <t>N/A</t>
  </si>
  <si>
    <t>Description</t>
  </si>
  <si>
    <t>Language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</si>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</sst>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justifyLastLine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2532DB-A0F8-4AEA-B49A-231C8518A4EC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1-QeXSItlsRi6HO_6w8X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5"/>
  <sheetViews>
    <sheetView tabSelected="1" workbookViewId="0">
      <selection activeCell="B7" sqref="B7"/>
    </sheetView>
  </sheetViews>
  <sheetFormatPr defaultRowHeight="14.25"/>
  <cols>
    <col min="2" max="2" width="12.875" bestFit="1" customWidth="1"/>
    <col min="3" max="3" width="14.25" bestFit="1" customWidth="1"/>
    <col min="4" max="4" width="36.625" bestFit="1" customWidth="1"/>
    <col min="5" max="5" width="27.375" bestFit="1" customWidth="1"/>
    <col min="10" max="10" width="10.875" bestFit="1" customWidth="1"/>
    <col min="12" max="12" width="16" bestFit="1" customWidth="1"/>
    <col min="13" max="13" width="36.625" bestFit="1" customWidth="1"/>
  </cols>
  <sheetData>
    <row r="3" spans="1:11" ht="15">
      <c r="B3" s="3" t="s">
        <v>0</v>
      </c>
      <c r="C3" s="3" t="s">
        <v>1</v>
      </c>
      <c r="D3" s="3" t="s">
        <v>2</v>
      </c>
      <c r="E3" s="3" t="s">
        <v>3</v>
      </c>
      <c r="F3" s="4"/>
      <c r="G3" s="4"/>
      <c r="H3" s="4"/>
      <c r="I3" s="4"/>
      <c r="J3" s="4"/>
      <c r="K3" s="4"/>
    </row>
    <row r="4" spans="1:11">
      <c r="A4" s="2"/>
      <c r="B4" s="6" t="s">
        <v>4</v>
      </c>
      <c r="C4" s="6" t="s">
        <v>5</v>
      </c>
      <c r="D4" s="5" t="str" cm="1">
        <f t="array" ref="D4">IFERROR(INDEX($L$34:$L$51, MATCH(1, (B4=$J$34:$J$51)*(C4=$K$34:$K$51), 0)), "No match found")</f>
        <v>Medical Spanish</v>
      </c>
      <c r="E4" s="4" t="str" cm="1">
        <f t="array" ref="E4">IFERROR(INDEX($M$34:$M$51, MATCH(1, (B4=$J$34:$J$51)*(C4=$K$34:$K$51), 0)), "No match found")</f>
        <v>Spanish language skills in healthcare, useful for communicating with Spanish-speaking patients.</v>
      </c>
      <c r="F4" s="4"/>
      <c r="G4" s="4"/>
      <c r="H4" s="4"/>
      <c r="I4" s="4"/>
      <c r="J4" s="4"/>
      <c r="K4" s="4"/>
    </row>
    <row r="5" spans="1:11">
      <c r="D5" t="str">
        <f>A2 &amp; " " &amp; B2</f>
        <v xml:space="preserve"> </v>
      </c>
    </row>
    <row r="33" spans="10:13" ht="15.75">
      <c r="J33" s="7" t="s">
        <v>55</v>
      </c>
      <c r="K33" s="7" t="s">
        <v>54</v>
      </c>
      <c r="L33" s="7" t="s">
        <v>2</v>
      </c>
      <c r="M33" s="7" t="s">
        <v>53</v>
      </c>
    </row>
    <row r="34" spans="10:13" ht="42.75">
      <c r="J34" t="s">
        <v>4</v>
      </c>
      <c r="K34" t="s">
        <v>5</v>
      </c>
      <c r="L34" t="s">
        <v>6</v>
      </c>
      <c r="M34" s="1" t="s">
        <v>7</v>
      </c>
    </row>
    <row r="35" spans="10:13" ht="42.75">
      <c r="J35" t="s">
        <v>4</v>
      </c>
      <c r="K35" t="s">
        <v>8</v>
      </c>
      <c r="L35" t="s">
        <v>9</v>
      </c>
      <c r="M35" s="1" t="s">
        <v>10</v>
      </c>
    </row>
    <row r="36" spans="10:13" ht="42.75">
      <c r="J36" t="s">
        <v>4</v>
      </c>
      <c r="K36" t="s">
        <v>11</v>
      </c>
      <c r="L36" t="s">
        <v>12</v>
      </c>
      <c r="M36" s="1" t="s">
        <v>13</v>
      </c>
    </row>
    <row r="37" spans="10:13" ht="42.75">
      <c r="J37" t="s">
        <v>4</v>
      </c>
      <c r="K37" t="s">
        <v>14</v>
      </c>
      <c r="L37" t="s">
        <v>15</v>
      </c>
      <c r="M37" s="1" t="s">
        <v>16</v>
      </c>
    </row>
    <row r="38" spans="10:13" ht="42.75">
      <c r="J38" t="s">
        <v>4</v>
      </c>
      <c r="K38" t="s">
        <v>17</v>
      </c>
      <c r="L38" t="s">
        <v>18</v>
      </c>
      <c r="M38" s="1" t="s">
        <v>19</v>
      </c>
    </row>
    <row r="39" spans="10:13" ht="42.75">
      <c r="J39" t="s">
        <v>4</v>
      </c>
      <c r="K39" t="s">
        <v>20</v>
      </c>
      <c r="L39" t="s">
        <v>21</v>
      </c>
      <c r="M39" s="1" t="s">
        <v>22</v>
      </c>
    </row>
    <row r="40" spans="10:13" ht="42.75">
      <c r="J40" t="s">
        <v>23</v>
      </c>
      <c r="K40" t="s">
        <v>5</v>
      </c>
      <c r="L40" t="s">
        <v>24</v>
      </c>
      <c r="M40" s="1" t="s">
        <v>25</v>
      </c>
    </row>
    <row r="41" spans="10:13" ht="42.75">
      <c r="J41" t="s">
        <v>23</v>
      </c>
      <c r="K41" t="s">
        <v>8</v>
      </c>
      <c r="L41" t="s">
        <v>26</v>
      </c>
      <c r="M41" s="1" t="s">
        <v>27</v>
      </c>
    </row>
    <row r="42" spans="10:13" ht="28.5">
      <c r="J42" t="s">
        <v>23</v>
      </c>
      <c r="K42" t="s">
        <v>11</v>
      </c>
      <c r="L42" t="s">
        <v>28</v>
      </c>
      <c r="M42" s="1" t="s">
        <v>29</v>
      </c>
    </row>
    <row r="43" spans="10:13" ht="28.5">
      <c r="J43" t="s">
        <v>23</v>
      </c>
      <c r="K43" t="s">
        <v>14</v>
      </c>
      <c r="L43" t="s">
        <v>30</v>
      </c>
      <c r="M43" s="1" t="s">
        <v>31</v>
      </c>
    </row>
    <row r="44" spans="10:13" ht="28.5">
      <c r="J44" t="s">
        <v>23</v>
      </c>
      <c r="K44" t="s">
        <v>17</v>
      </c>
      <c r="L44" t="s">
        <v>32</v>
      </c>
      <c r="M44" s="1" t="s">
        <v>33</v>
      </c>
    </row>
    <row r="45" spans="10:13" ht="42.75">
      <c r="J45" t="s">
        <v>23</v>
      </c>
      <c r="K45" t="s">
        <v>20</v>
      </c>
      <c r="L45" t="s">
        <v>34</v>
      </c>
      <c r="M45" s="1" t="s">
        <v>35</v>
      </c>
    </row>
    <row r="46" spans="10:13" ht="28.5">
      <c r="J46" t="s">
        <v>36</v>
      </c>
      <c r="K46" t="s">
        <v>5</v>
      </c>
      <c r="L46" t="s">
        <v>37</v>
      </c>
      <c r="M46" s="1" t="s">
        <v>38</v>
      </c>
    </row>
    <row r="47" spans="10:13" ht="28.5">
      <c r="J47" t="s">
        <v>36</v>
      </c>
      <c r="K47" t="s">
        <v>8</v>
      </c>
      <c r="L47" t="s">
        <v>39</v>
      </c>
      <c r="M47" s="1" t="s">
        <v>40</v>
      </c>
    </row>
    <row r="48" spans="10:13" ht="28.5">
      <c r="J48" t="s">
        <v>36</v>
      </c>
      <c r="K48" t="s">
        <v>11</v>
      </c>
      <c r="L48" t="s">
        <v>41</v>
      </c>
      <c r="M48" s="1" t="s">
        <v>42</v>
      </c>
    </row>
    <row r="49" spans="10:13" ht="28.5">
      <c r="J49" t="s">
        <v>36</v>
      </c>
      <c r="K49" t="s">
        <v>14</v>
      </c>
      <c r="L49" t="s">
        <v>43</v>
      </c>
      <c r="M49" s="1" t="s">
        <v>44</v>
      </c>
    </row>
    <row r="50" spans="10:13" ht="28.5">
      <c r="J50" t="s">
        <v>36</v>
      </c>
      <c r="K50" t="s">
        <v>17</v>
      </c>
      <c r="L50" t="s">
        <v>45</v>
      </c>
      <c r="M50" s="1" t="s">
        <v>46</v>
      </c>
    </row>
    <row r="51" spans="10:13" ht="42.75">
      <c r="J51" t="s">
        <v>36</v>
      </c>
      <c r="K51" t="s">
        <v>20</v>
      </c>
      <c r="L51" t="s">
        <v>47</v>
      </c>
      <c r="M51" s="1" t="s">
        <v>48</v>
      </c>
    </row>
    <row r="52" spans="10:13">
      <c r="J52" t="s">
        <v>49</v>
      </c>
    </row>
    <row r="53" spans="10:13">
      <c r="J53" t="s">
        <v>50</v>
      </c>
    </row>
    <row r="54" spans="10:13">
      <c r="J54" t="s">
        <v>51</v>
      </c>
    </row>
    <row r="55" spans="10:13">
      <c r="J55" t="s">
        <v>52</v>
      </c>
      <c r="K55" t="s">
        <v>52</v>
      </c>
    </row>
  </sheetData>
  <dataValidations count="2">
    <dataValidation type="list" allowBlank="1" showInputMessage="1" showErrorMessage="1" sqref="B4" xr:uid="{43015AB8-30C2-4556-9B2E-BF0C300BE022}">
      <formula1>$J$34:$J$74</formula1>
    </dataValidation>
    <dataValidation type="list" allowBlank="1" showInputMessage="1" showErrorMessage="1" sqref="C4" xr:uid="{25B5E8A2-DBDE-4808-89D5-013966CD9ADA}">
      <formula1>$K$34:$K$51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Tall, Dillon G.</cp:lastModifiedBy>
  <cp:revision/>
  <dcterms:created xsi:type="dcterms:W3CDTF">2025-03-11T16:25:26Z</dcterms:created>
  <dcterms:modified xsi:type="dcterms:W3CDTF">2025-03-24T15:26:37Z</dcterms:modified>
  <cp:category/>
  <cp:contentStatus/>
</cp:coreProperties>
</file>