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G:\My Drive\Adm 2023-2024\Adm KBM Reguler\Jadwal KBM Reguler\"/>
    </mc:Choice>
  </mc:AlternateContent>
  <xr:revisionPtr revIDLastSave="0" documentId="13_ncr:1_{8AEDBA2B-E01F-4A09-B1B1-C3774E00CA6D}" xr6:coauthVersionLast="47" xr6:coauthVersionMax="47" xr10:uidLastSave="{00000000-0000-0000-0000-000000000000}"/>
  <bookViews>
    <workbookView xWindow="-108" yWindow="-108" windowWidth="23256" windowHeight="12456" firstSheet="7" activeTab="7" xr2:uid="{F17C68C5-32E8-43C0-B37F-E7E8AEE219D4}"/>
  </bookViews>
  <sheets>
    <sheet name="Fasilitator P5" sheetId="1" state="hidden" r:id="rId1"/>
    <sheet name="kelas x" sheetId="2" state="hidden" r:id="rId2"/>
    <sheet name="kelas xi" sheetId="3" state="hidden" r:id="rId3"/>
    <sheet name="Pembagian P5" sheetId="4" state="hidden" r:id="rId4"/>
    <sheet name="Jadwal Minggu Ganjil" sheetId="5" state="hidden" r:id="rId5"/>
    <sheet name="skbm dapodik" sheetId="6" state="hidden" r:id="rId6"/>
    <sheet name="Revisi 2 pembagian jam mengajar" sheetId="7" state="hidden" r:id="rId7"/>
    <sheet name="Jadwal Minggu Ganjil 4 SEPT" sheetId="8" r:id="rId8"/>
    <sheet name="Lembar4" sheetId="9" state="hidden" r:id="rId9"/>
    <sheet name="Jadwal Minggu GENAP 4 SEPT" sheetId="10" r:id="rId10"/>
    <sheet name="Lembar3" sheetId="11" state="hidden" r:id="rId11"/>
    <sheet name="Lembar2" sheetId="12" state="hidden" r:id="rId12"/>
  </sheets>
  <calcPr calcId="181029"/>
  <extLst>
    <ext uri="GoogleSheetsCustomDataVersion2">
      <go:sheetsCustomData xmlns:go="http://customooxmlschemas.google.com/" r:id="rId16" roundtripDataChecksum="IANVt86M8sUOECFAouL5oGahfskApjlDkCUTlkFw6fA="/>
    </ext>
  </extLst>
</workbook>
</file>

<file path=xl/calcChain.xml><?xml version="1.0" encoding="utf-8"?>
<calcChain xmlns="http://schemas.openxmlformats.org/spreadsheetml/2006/main">
  <c r="EK115" i="10" l="1"/>
  <c r="EI115" i="10"/>
  <c r="EF115" i="10"/>
  <c r="EE115" i="10"/>
  <c r="EC115" i="10"/>
  <c r="EB115" i="10"/>
  <c r="DZ115" i="10"/>
  <c r="DY115" i="10"/>
  <c r="DW115" i="10"/>
  <c r="DV115" i="10"/>
  <c r="DT115" i="10"/>
  <c r="DS115" i="10"/>
  <c r="DQ115" i="10"/>
  <c r="DP115" i="10"/>
  <c r="DN115" i="10"/>
  <c r="DM115" i="10"/>
  <c r="DK115" i="10"/>
  <c r="DJ115" i="10"/>
  <c r="DH115" i="10"/>
  <c r="DF115" i="10"/>
  <c r="DD115" i="10"/>
  <c r="DC115" i="10"/>
  <c r="DA115" i="10"/>
  <c r="CZ115" i="10"/>
  <c r="CX115" i="10"/>
  <c r="CW115" i="10"/>
  <c r="CU115" i="10"/>
  <c r="CT115" i="10"/>
  <c r="CR115" i="10"/>
  <c r="CQ115" i="10"/>
  <c r="CO115" i="10"/>
  <c r="CN115" i="10"/>
  <c r="CL115" i="10"/>
  <c r="CK115" i="10"/>
  <c r="CI115" i="10"/>
  <c r="CH115" i="10"/>
  <c r="CF115" i="10"/>
  <c r="CE115" i="10"/>
  <c r="CC115" i="10"/>
  <c r="CB115" i="10"/>
  <c r="BZ115" i="10"/>
  <c r="BY115" i="10"/>
  <c r="BW115" i="10"/>
  <c r="BV115" i="10"/>
  <c r="BT115" i="10"/>
  <c r="BS115" i="10"/>
  <c r="BQ115" i="10"/>
  <c r="BP115" i="10"/>
  <c r="BN115" i="10"/>
  <c r="BM115" i="10"/>
  <c r="BK115" i="10"/>
  <c r="BJ115" i="10"/>
  <c r="BH115" i="10"/>
  <c r="BG115" i="10"/>
  <c r="BE115" i="10"/>
  <c r="BC115" i="10"/>
  <c r="BA115" i="10"/>
  <c r="AZ115" i="10"/>
  <c r="AX115" i="10"/>
  <c r="AW115" i="10"/>
  <c r="AU115" i="10"/>
  <c r="AT115" i="10"/>
  <c r="AR115" i="10"/>
  <c r="AQ115" i="10"/>
  <c r="AO115" i="10"/>
  <c r="AN115" i="10"/>
  <c r="AL115" i="10"/>
  <c r="AK115" i="10"/>
  <c r="AI115" i="10"/>
  <c r="AH115" i="10"/>
  <c r="AF115" i="10"/>
  <c r="AE115" i="10"/>
  <c r="AC115" i="10"/>
  <c r="AB115" i="10"/>
  <c r="Z115" i="10"/>
  <c r="Y115" i="10"/>
  <c r="W115" i="10"/>
  <c r="V115" i="10"/>
  <c r="T115" i="10"/>
  <c r="S115" i="10"/>
  <c r="Q115" i="10"/>
  <c r="P115" i="10"/>
  <c r="N115" i="10"/>
  <c r="M115" i="10"/>
  <c r="K115" i="10"/>
  <c r="J115" i="10"/>
  <c r="H115" i="10"/>
  <c r="G115" i="10"/>
  <c r="D115" i="10"/>
  <c r="B115" i="10"/>
  <c r="EJ114" i="10"/>
  <c r="EG114" i="10"/>
  <c r="ED114" i="10"/>
  <c r="EA114" i="10"/>
  <c r="DX114" i="10"/>
  <c r="DU114" i="10"/>
  <c r="DR114" i="10"/>
  <c r="DO114" i="10"/>
  <c r="DL114" i="10"/>
  <c r="DI114" i="10"/>
  <c r="DE114" i="10"/>
  <c r="DB114" i="10"/>
  <c r="CY114" i="10"/>
  <c r="CV114" i="10"/>
  <c r="CS114" i="10"/>
  <c r="CP114" i="10"/>
  <c r="CM114" i="10"/>
  <c r="CJ114" i="10"/>
  <c r="CG114" i="10"/>
  <c r="CD114" i="10"/>
  <c r="CA114" i="10"/>
  <c r="BX114" i="10"/>
  <c r="BU114" i="10"/>
  <c r="BR114" i="10"/>
  <c r="BO114" i="10"/>
  <c r="BL114" i="10"/>
  <c r="BI114" i="10"/>
  <c r="BF114" i="10"/>
  <c r="BB114" i="10"/>
  <c r="AY114" i="10"/>
  <c r="AV114" i="10"/>
  <c r="AS114" i="10"/>
  <c r="AP114" i="10"/>
  <c r="AM114" i="10"/>
  <c r="AJ114" i="10"/>
  <c r="AG114" i="10"/>
  <c r="AD114" i="10"/>
  <c r="AA114" i="10"/>
  <c r="X114" i="10"/>
  <c r="U114" i="10"/>
  <c r="R114" i="10"/>
  <c r="O114" i="10"/>
  <c r="L114" i="10"/>
  <c r="I114" i="10"/>
  <c r="F114" i="10"/>
  <c r="C114" i="10"/>
  <c r="EJ113" i="10"/>
  <c r="EG113" i="10"/>
  <c r="ED113" i="10"/>
  <c r="EA113" i="10"/>
  <c r="DX113" i="10"/>
  <c r="DU113" i="10"/>
  <c r="DR113" i="10"/>
  <c r="DO113" i="10"/>
  <c r="DL113" i="10"/>
  <c r="DI113" i="10"/>
  <c r="DE113" i="10"/>
  <c r="DB113" i="10"/>
  <c r="CY113" i="10"/>
  <c r="CV113" i="10"/>
  <c r="CS113" i="10"/>
  <c r="CP113" i="10"/>
  <c r="CM113" i="10"/>
  <c r="CJ113" i="10"/>
  <c r="CG113" i="10"/>
  <c r="CD113" i="10"/>
  <c r="CA113" i="10"/>
  <c r="BX113" i="10"/>
  <c r="BU113" i="10"/>
  <c r="BR113" i="10"/>
  <c r="BO113" i="10"/>
  <c r="BL113" i="10"/>
  <c r="BI113" i="10"/>
  <c r="BF113" i="10"/>
  <c r="BB113" i="10"/>
  <c r="AY113" i="10"/>
  <c r="AV113" i="10"/>
  <c r="AS113" i="10"/>
  <c r="AP113" i="10"/>
  <c r="AM113" i="10"/>
  <c r="AJ113" i="10"/>
  <c r="AG113" i="10"/>
  <c r="AD113" i="10"/>
  <c r="AA113" i="10"/>
  <c r="X113" i="10"/>
  <c r="U113" i="10"/>
  <c r="R113" i="10"/>
  <c r="O113" i="10"/>
  <c r="L113" i="10"/>
  <c r="I113" i="10"/>
  <c r="F113" i="10"/>
  <c r="C113" i="10"/>
  <c r="EJ112" i="10"/>
  <c r="EG112" i="10"/>
  <c r="ED112" i="10"/>
  <c r="EA112" i="10"/>
  <c r="DX112" i="10"/>
  <c r="DU112" i="10"/>
  <c r="DR112" i="10"/>
  <c r="DO112" i="10"/>
  <c r="DL112" i="10"/>
  <c r="DI112" i="10"/>
  <c r="DE112" i="10"/>
  <c r="DB112" i="10"/>
  <c r="CY112" i="10"/>
  <c r="CV112" i="10"/>
  <c r="CS112" i="10"/>
  <c r="CP112" i="10"/>
  <c r="CM112" i="10"/>
  <c r="CJ112" i="10"/>
  <c r="CG112" i="10"/>
  <c r="CD112" i="10"/>
  <c r="CA112" i="10"/>
  <c r="BX112" i="10"/>
  <c r="BU112" i="10"/>
  <c r="BR112" i="10"/>
  <c r="BO112" i="10"/>
  <c r="BL112" i="10"/>
  <c r="BI112" i="10"/>
  <c r="BF112" i="10"/>
  <c r="BB112" i="10"/>
  <c r="AY112" i="10"/>
  <c r="AV112" i="10"/>
  <c r="AS112" i="10"/>
  <c r="AP112" i="10"/>
  <c r="AM112" i="10"/>
  <c r="AJ112" i="10"/>
  <c r="AG112" i="10"/>
  <c r="AD112" i="10"/>
  <c r="AA112" i="10"/>
  <c r="X112" i="10"/>
  <c r="U112" i="10"/>
  <c r="R112" i="10"/>
  <c r="O112" i="10"/>
  <c r="L112" i="10"/>
  <c r="I112" i="10"/>
  <c r="F112" i="10"/>
  <c r="C112" i="10"/>
  <c r="EJ111" i="10"/>
  <c r="EG111" i="10"/>
  <c r="ED111" i="10"/>
  <c r="EA111" i="10"/>
  <c r="DX111" i="10"/>
  <c r="DU111" i="10"/>
  <c r="DR111" i="10"/>
  <c r="DO111" i="10"/>
  <c r="DL111" i="10"/>
  <c r="DI111" i="10"/>
  <c r="DE111" i="10"/>
  <c r="DB111" i="10"/>
  <c r="CY111" i="10"/>
  <c r="CV111" i="10"/>
  <c r="CS111" i="10"/>
  <c r="CP111" i="10"/>
  <c r="CM111" i="10"/>
  <c r="CJ111" i="10"/>
  <c r="CG111" i="10"/>
  <c r="CD111" i="10"/>
  <c r="CA111" i="10"/>
  <c r="BX111" i="10"/>
  <c r="BU111" i="10"/>
  <c r="BR111" i="10"/>
  <c r="BO111" i="10"/>
  <c r="BL111" i="10"/>
  <c r="BI111" i="10"/>
  <c r="BF111" i="10"/>
  <c r="BB111" i="10"/>
  <c r="AY111" i="10"/>
  <c r="AV111" i="10"/>
  <c r="AS111" i="10"/>
  <c r="AP111" i="10"/>
  <c r="AM111" i="10"/>
  <c r="AJ111" i="10"/>
  <c r="AG111" i="10"/>
  <c r="AD111" i="10"/>
  <c r="AA111" i="10"/>
  <c r="X111" i="10"/>
  <c r="U111" i="10"/>
  <c r="R111" i="10"/>
  <c r="O111" i="10"/>
  <c r="L111" i="10"/>
  <c r="I111" i="10"/>
  <c r="F111" i="10"/>
  <c r="C111" i="10"/>
  <c r="EJ110" i="10"/>
  <c r="EG110" i="10"/>
  <c r="ED110" i="10"/>
  <c r="EA110" i="10"/>
  <c r="DX110" i="10"/>
  <c r="DU110" i="10"/>
  <c r="DR110" i="10"/>
  <c r="DO110" i="10"/>
  <c r="DL110" i="10"/>
  <c r="DI110" i="10"/>
  <c r="DE110" i="10"/>
  <c r="DB110" i="10"/>
  <c r="CY110" i="10"/>
  <c r="CV110" i="10"/>
  <c r="CS110" i="10"/>
  <c r="CP110" i="10"/>
  <c r="CM110" i="10"/>
  <c r="CJ110" i="10"/>
  <c r="CG110" i="10"/>
  <c r="CD110" i="10"/>
  <c r="CA110" i="10"/>
  <c r="BX110" i="10"/>
  <c r="BU110" i="10"/>
  <c r="BR110" i="10"/>
  <c r="BO110" i="10"/>
  <c r="BL110" i="10"/>
  <c r="BI110" i="10"/>
  <c r="BF110" i="10"/>
  <c r="BB110" i="10"/>
  <c r="AY110" i="10"/>
  <c r="AV110" i="10"/>
  <c r="AS110" i="10"/>
  <c r="AP110" i="10"/>
  <c r="AM110" i="10"/>
  <c r="AJ110" i="10"/>
  <c r="AG110" i="10"/>
  <c r="AD110" i="10"/>
  <c r="AA110" i="10"/>
  <c r="X110" i="10"/>
  <c r="U110" i="10"/>
  <c r="R110" i="10"/>
  <c r="O110" i="10"/>
  <c r="L110" i="10"/>
  <c r="I110" i="10"/>
  <c r="F110" i="10"/>
  <c r="C110" i="10"/>
  <c r="EJ109" i="10"/>
  <c r="EG109" i="10"/>
  <c r="ED109" i="10"/>
  <c r="EA109" i="10"/>
  <c r="DX109" i="10"/>
  <c r="DU109" i="10"/>
  <c r="DR109" i="10"/>
  <c r="DO109" i="10"/>
  <c r="DL109" i="10"/>
  <c r="DI109" i="10"/>
  <c r="DE109" i="10"/>
  <c r="DB109" i="10"/>
  <c r="CY109" i="10"/>
  <c r="CV109" i="10"/>
  <c r="CS109" i="10"/>
  <c r="CP109" i="10"/>
  <c r="CM109" i="10"/>
  <c r="CJ109" i="10"/>
  <c r="CG109" i="10"/>
  <c r="CD109" i="10"/>
  <c r="CA109" i="10"/>
  <c r="BX109" i="10"/>
  <c r="BU109" i="10"/>
  <c r="BR109" i="10"/>
  <c r="BO109" i="10"/>
  <c r="BL109" i="10"/>
  <c r="BI109" i="10"/>
  <c r="BF109" i="10"/>
  <c r="BB109" i="10"/>
  <c r="AY109" i="10"/>
  <c r="AV109" i="10"/>
  <c r="AS109" i="10"/>
  <c r="AP109" i="10"/>
  <c r="AM109" i="10"/>
  <c r="AJ109" i="10"/>
  <c r="AG109" i="10"/>
  <c r="AD109" i="10"/>
  <c r="AA109" i="10"/>
  <c r="X109" i="10"/>
  <c r="U109" i="10"/>
  <c r="R109" i="10"/>
  <c r="O109" i="10"/>
  <c r="L109" i="10"/>
  <c r="I109" i="10"/>
  <c r="F109" i="10"/>
  <c r="C109" i="10"/>
  <c r="EJ108" i="10"/>
  <c r="EG108" i="10"/>
  <c r="ED108" i="10"/>
  <c r="EA108" i="10"/>
  <c r="DX108" i="10"/>
  <c r="DU108" i="10"/>
  <c r="DR108" i="10"/>
  <c r="DO108" i="10"/>
  <c r="DL108" i="10"/>
  <c r="DI108" i="10"/>
  <c r="DE108" i="10"/>
  <c r="DB108" i="10"/>
  <c r="CY108" i="10"/>
  <c r="CV108" i="10"/>
  <c r="CS108" i="10"/>
  <c r="CP108" i="10"/>
  <c r="CM108" i="10"/>
  <c r="CJ108" i="10"/>
  <c r="CG108" i="10"/>
  <c r="CD108" i="10"/>
  <c r="CA108" i="10"/>
  <c r="BX108" i="10"/>
  <c r="BU108" i="10"/>
  <c r="BR108" i="10"/>
  <c r="BO108" i="10"/>
  <c r="BL108" i="10"/>
  <c r="BI108" i="10"/>
  <c r="BF108" i="10"/>
  <c r="BB108" i="10"/>
  <c r="AY108" i="10"/>
  <c r="AV108" i="10"/>
  <c r="AS108" i="10"/>
  <c r="AP108" i="10"/>
  <c r="AM108" i="10"/>
  <c r="AJ108" i="10"/>
  <c r="AG108" i="10"/>
  <c r="AD108" i="10"/>
  <c r="AA108" i="10"/>
  <c r="X108" i="10"/>
  <c r="U108" i="10"/>
  <c r="R108" i="10"/>
  <c r="O108" i="10"/>
  <c r="L108" i="10"/>
  <c r="I108" i="10"/>
  <c r="F108" i="10"/>
  <c r="C108" i="10"/>
  <c r="EJ107" i="10"/>
  <c r="EG107" i="10"/>
  <c r="ED107" i="10"/>
  <c r="EA107" i="10"/>
  <c r="DX107" i="10"/>
  <c r="DU107" i="10"/>
  <c r="DR107" i="10"/>
  <c r="DO107" i="10"/>
  <c r="DL107" i="10"/>
  <c r="DI107" i="10"/>
  <c r="DE107" i="10"/>
  <c r="DB107" i="10"/>
  <c r="CY107" i="10"/>
  <c r="CV107" i="10"/>
  <c r="CS107" i="10"/>
  <c r="CP107" i="10"/>
  <c r="CM107" i="10"/>
  <c r="CJ107" i="10"/>
  <c r="CG107" i="10"/>
  <c r="CD107" i="10"/>
  <c r="CA107" i="10"/>
  <c r="BX107" i="10"/>
  <c r="BU107" i="10"/>
  <c r="BR107" i="10"/>
  <c r="BO107" i="10"/>
  <c r="BL107" i="10"/>
  <c r="BI107" i="10"/>
  <c r="BF107" i="10"/>
  <c r="BB107" i="10"/>
  <c r="AY107" i="10"/>
  <c r="AV107" i="10"/>
  <c r="AS107" i="10"/>
  <c r="AP107" i="10"/>
  <c r="AM107" i="10"/>
  <c r="AJ107" i="10"/>
  <c r="AG107" i="10"/>
  <c r="AD107" i="10"/>
  <c r="AA107" i="10"/>
  <c r="X107" i="10"/>
  <c r="U107" i="10"/>
  <c r="R107" i="10"/>
  <c r="O107" i="10"/>
  <c r="L107" i="10"/>
  <c r="I107" i="10"/>
  <c r="F107" i="10"/>
  <c r="C107" i="10"/>
  <c r="EJ106" i="10"/>
  <c r="EG106" i="10"/>
  <c r="ED106" i="10"/>
  <c r="EA106" i="10"/>
  <c r="DX106" i="10"/>
  <c r="DU106" i="10"/>
  <c r="DR106" i="10"/>
  <c r="DO106" i="10"/>
  <c r="DL106" i="10"/>
  <c r="DI106" i="10"/>
  <c r="DE106" i="10"/>
  <c r="DB106" i="10"/>
  <c r="CY106" i="10"/>
  <c r="CV106" i="10"/>
  <c r="CS106" i="10"/>
  <c r="CP106" i="10"/>
  <c r="CM106" i="10"/>
  <c r="CJ106" i="10"/>
  <c r="CG106" i="10"/>
  <c r="CD106" i="10"/>
  <c r="CA106" i="10"/>
  <c r="BX106" i="10"/>
  <c r="BU106" i="10"/>
  <c r="BR106" i="10"/>
  <c r="BO106" i="10"/>
  <c r="BL106" i="10"/>
  <c r="BI106" i="10"/>
  <c r="BF106" i="10"/>
  <c r="BB106" i="10"/>
  <c r="AY106" i="10"/>
  <c r="AV106" i="10"/>
  <c r="AS106" i="10"/>
  <c r="AP106" i="10"/>
  <c r="AM106" i="10"/>
  <c r="AJ106" i="10"/>
  <c r="AG106" i="10"/>
  <c r="AD106" i="10"/>
  <c r="AA106" i="10"/>
  <c r="X106" i="10"/>
  <c r="U106" i="10"/>
  <c r="R106" i="10"/>
  <c r="O106" i="10"/>
  <c r="L106" i="10"/>
  <c r="I106" i="10"/>
  <c r="F106" i="10"/>
  <c r="C106" i="10"/>
  <c r="EJ105" i="10"/>
  <c r="EG105" i="10"/>
  <c r="ED105" i="10"/>
  <c r="EA105" i="10"/>
  <c r="DX105" i="10"/>
  <c r="DU105" i="10"/>
  <c r="DR105" i="10"/>
  <c r="DO105" i="10"/>
  <c r="DL105" i="10"/>
  <c r="DI105" i="10"/>
  <c r="DE105" i="10"/>
  <c r="DB105" i="10"/>
  <c r="CY105" i="10"/>
  <c r="CV105" i="10"/>
  <c r="CS105" i="10"/>
  <c r="CP105" i="10"/>
  <c r="CM105" i="10"/>
  <c r="CJ105" i="10"/>
  <c r="CG105" i="10"/>
  <c r="CD105" i="10"/>
  <c r="CA105" i="10"/>
  <c r="BX105" i="10"/>
  <c r="BU105" i="10"/>
  <c r="BR105" i="10"/>
  <c r="BO105" i="10"/>
  <c r="BL105" i="10"/>
  <c r="BI105" i="10"/>
  <c r="BF105" i="10"/>
  <c r="BB105" i="10"/>
  <c r="AY105" i="10"/>
  <c r="AV105" i="10"/>
  <c r="AS105" i="10"/>
  <c r="AP105" i="10"/>
  <c r="AM105" i="10"/>
  <c r="AJ105" i="10"/>
  <c r="AG105" i="10"/>
  <c r="AD105" i="10"/>
  <c r="AA105" i="10"/>
  <c r="X105" i="10"/>
  <c r="U105" i="10"/>
  <c r="R105" i="10"/>
  <c r="O105" i="10"/>
  <c r="L105" i="10"/>
  <c r="I105" i="10"/>
  <c r="F105" i="10"/>
  <c r="C105" i="10"/>
  <c r="EJ104" i="10"/>
  <c r="EG104" i="10"/>
  <c r="ED104" i="10"/>
  <c r="EA104" i="10"/>
  <c r="DX104" i="10"/>
  <c r="DU104" i="10"/>
  <c r="DR104" i="10"/>
  <c r="DO104" i="10"/>
  <c r="DL104" i="10"/>
  <c r="DI104" i="10"/>
  <c r="DE104" i="10"/>
  <c r="DB104" i="10"/>
  <c r="CY104" i="10"/>
  <c r="CV104" i="10"/>
  <c r="CS104" i="10"/>
  <c r="CP104" i="10"/>
  <c r="CM104" i="10"/>
  <c r="CJ104" i="10"/>
  <c r="CG104" i="10"/>
  <c r="CD104" i="10"/>
  <c r="CA104" i="10"/>
  <c r="BX104" i="10"/>
  <c r="BU104" i="10"/>
  <c r="BR104" i="10"/>
  <c r="BO104" i="10"/>
  <c r="BL104" i="10"/>
  <c r="BI104" i="10"/>
  <c r="BF104" i="10"/>
  <c r="BB104" i="10"/>
  <c r="AY104" i="10"/>
  <c r="AV104" i="10"/>
  <c r="AS104" i="10"/>
  <c r="AP104" i="10"/>
  <c r="AM104" i="10"/>
  <c r="AJ104" i="10"/>
  <c r="AG104" i="10"/>
  <c r="AD104" i="10"/>
  <c r="AA104" i="10"/>
  <c r="X104" i="10"/>
  <c r="U104" i="10"/>
  <c r="R104" i="10"/>
  <c r="O104" i="10"/>
  <c r="L104" i="10"/>
  <c r="I104" i="10"/>
  <c r="F104" i="10"/>
  <c r="C104" i="10"/>
  <c r="EJ103" i="10"/>
  <c r="EG103" i="10"/>
  <c r="ED103" i="10"/>
  <c r="EA103" i="10"/>
  <c r="DX103" i="10"/>
  <c r="DU103" i="10"/>
  <c r="DR103" i="10"/>
  <c r="DO103" i="10"/>
  <c r="DL103" i="10"/>
  <c r="DI103" i="10"/>
  <c r="DE103" i="10"/>
  <c r="DB103" i="10"/>
  <c r="CY103" i="10"/>
  <c r="CV103" i="10"/>
  <c r="CS103" i="10"/>
  <c r="CP103" i="10"/>
  <c r="CM103" i="10"/>
  <c r="CJ103" i="10"/>
  <c r="CG103" i="10"/>
  <c r="CD103" i="10"/>
  <c r="CA103" i="10"/>
  <c r="BX103" i="10"/>
  <c r="BU103" i="10"/>
  <c r="BR103" i="10"/>
  <c r="BO103" i="10"/>
  <c r="BL103" i="10"/>
  <c r="BI103" i="10"/>
  <c r="BF103" i="10"/>
  <c r="BB103" i="10"/>
  <c r="AY103" i="10"/>
  <c r="AV103" i="10"/>
  <c r="AS103" i="10"/>
  <c r="AP103" i="10"/>
  <c r="AM103" i="10"/>
  <c r="AJ103" i="10"/>
  <c r="AG103" i="10"/>
  <c r="AD103" i="10"/>
  <c r="AA103" i="10"/>
  <c r="X103" i="10"/>
  <c r="U103" i="10"/>
  <c r="R103" i="10"/>
  <c r="O103" i="10"/>
  <c r="L103" i="10"/>
  <c r="I103" i="10"/>
  <c r="F103" i="10"/>
  <c r="C103" i="10"/>
  <c r="EJ102" i="10"/>
  <c r="EG102" i="10"/>
  <c r="ED102" i="10"/>
  <c r="EA102" i="10"/>
  <c r="DX102" i="10"/>
  <c r="DU102" i="10"/>
  <c r="DR102" i="10"/>
  <c r="DO102" i="10"/>
  <c r="DL102" i="10"/>
  <c r="DI102" i="10"/>
  <c r="DE102" i="10"/>
  <c r="DB102" i="10"/>
  <c r="CY102" i="10"/>
  <c r="CV102" i="10"/>
  <c r="CS102" i="10"/>
  <c r="CP102" i="10"/>
  <c r="CM102" i="10"/>
  <c r="CJ102" i="10"/>
  <c r="CG102" i="10"/>
  <c r="CD102" i="10"/>
  <c r="CA102" i="10"/>
  <c r="BX102" i="10"/>
  <c r="BU102" i="10"/>
  <c r="BR102" i="10"/>
  <c r="BO102" i="10"/>
  <c r="BL102" i="10"/>
  <c r="BI102" i="10"/>
  <c r="BF102" i="10"/>
  <c r="BB102" i="10"/>
  <c r="AY102" i="10"/>
  <c r="AV102" i="10"/>
  <c r="AS102" i="10"/>
  <c r="AP102" i="10"/>
  <c r="AM102" i="10"/>
  <c r="AJ102" i="10"/>
  <c r="AG102" i="10"/>
  <c r="AD102" i="10"/>
  <c r="AA102" i="10"/>
  <c r="X102" i="10"/>
  <c r="U102" i="10"/>
  <c r="R102" i="10"/>
  <c r="O102" i="10"/>
  <c r="L102" i="10"/>
  <c r="I102" i="10"/>
  <c r="F102" i="10"/>
  <c r="C102" i="10"/>
  <c r="EJ101" i="10"/>
  <c r="EG101" i="10"/>
  <c r="ED101" i="10"/>
  <c r="EA101" i="10"/>
  <c r="DX101" i="10"/>
  <c r="DU101" i="10"/>
  <c r="DR101" i="10"/>
  <c r="DO101" i="10"/>
  <c r="DL101" i="10"/>
  <c r="DI101" i="10"/>
  <c r="DE101" i="10"/>
  <c r="DB101" i="10"/>
  <c r="CY101" i="10"/>
  <c r="CV101" i="10"/>
  <c r="CS101" i="10"/>
  <c r="CP101" i="10"/>
  <c r="CM101" i="10"/>
  <c r="CJ101" i="10"/>
  <c r="CG101" i="10"/>
  <c r="CD101" i="10"/>
  <c r="CA101" i="10"/>
  <c r="BX101" i="10"/>
  <c r="BU101" i="10"/>
  <c r="BR101" i="10"/>
  <c r="BO101" i="10"/>
  <c r="BL101" i="10"/>
  <c r="BI101" i="10"/>
  <c r="BF101" i="10"/>
  <c r="BB101" i="10"/>
  <c r="AY101" i="10"/>
  <c r="AV101" i="10"/>
  <c r="AS101" i="10"/>
  <c r="AP101" i="10"/>
  <c r="AM101" i="10"/>
  <c r="AJ101" i="10"/>
  <c r="AG101" i="10"/>
  <c r="AD101" i="10"/>
  <c r="AA101" i="10"/>
  <c r="X101" i="10"/>
  <c r="U101" i="10"/>
  <c r="R101" i="10"/>
  <c r="O101" i="10"/>
  <c r="L101" i="10"/>
  <c r="I101" i="10"/>
  <c r="F101" i="10"/>
  <c r="C101" i="10"/>
  <c r="EJ100" i="10"/>
  <c r="EG100" i="10"/>
  <c r="ED100" i="10"/>
  <c r="EA100" i="10"/>
  <c r="DX100" i="10"/>
  <c r="DU100" i="10"/>
  <c r="DR100" i="10"/>
  <c r="DO100" i="10"/>
  <c r="DL100" i="10"/>
  <c r="DI100" i="10"/>
  <c r="DE100" i="10"/>
  <c r="DB100" i="10"/>
  <c r="CY100" i="10"/>
  <c r="CV100" i="10"/>
  <c r="CS100" i="10"/>
  <c r="CP100" i="10"/>
  <c r="CM100" i="10"/>
  <c r="CJ100" i="10"/>
  <c r="CG100" i="10"/>
  <c r="CD100" i="10"/>
  <c r="CA100" i="10"/>
  <c r="BX100" i="10"/>
  <c r="BU100" i="10"/>
  <c r="BR100" i="10"/>
  <c r="BO100" i="10"/>
  <c r="BL100" i="10"/>
  <c r="BI100" i="10"/>
  <c r="BF100" i="10"/>
  <c r="BB100" i="10"/>
  <c r="AY100" i="10"/>
  <c r="AV100" i="10"/>
  <c r="AS100" i="10"/>
  <c r="AP100" i="10"/>
  <c r="AM100" i="10"/>
  <c r="AJ100" i="10"/>
  <c r="AG100" i="10"/>
  <c r="AD100" i="10"/>
  <c r="AA100" i="10"/>
  <c r="X100" i="10"/>
  <c r="U100" i="10"/>
  <c r="R100" i="10"/>
  <c r="O100" i="10"/>
  <c r="L100" i="10"/>
  <c r="I100" i="10"/>
  <c r="F100" i="10"/>
  <c r="C100" i="10"/>
  <c r="EJ99" i="10"/>
  <c r="EG99" i="10"/>
  <c r="ED99" i="10"/>
  <c r="EA99" i="10"/>
  <c r="DX99" i="10"/>
  <c r="DU99" i="10"/>
  <c r="DR99" i="10"/>
  <c r="DO99" i="10"/>
  <c r="DL99" i="10"/>
  <c r="DI99" i="10"/>
  <c r="DE99" i="10"/>
  <c r="DB99" i="10"/>
  <c r="CY99" i="10"/>
  <c r="CV99" i="10"/>
  <c r="CS99" i="10"/>
  <c r="CP99" i="10"/>
  <c r="CM99" i="10"/>
  <c r="CJ99" i="10"/>
  <c r="CG99" i="10"/>
  <c r="CD99" i="10"/>
  <c r="CA99" i="10"/>
  <c r="BX99" i="10"/>
  <c r="BU99" i="10"/>
  <c r="BR99" i="10"/>
  <c r="BO99" i="10"/>
  <c r="BL99" i="10"/>
  <c r="BI99" i="10"/>
  <c r="BF99" i="10"/>
  <c r="BB99" i="10"/>
  <c r="AY99" i="10"/>
  <c r="AV99" i="10"/>
  <c r="AS99" i="10"/>
  <c r="AP99" i="10"/>
  <c r="AM99" i="10"/>
  <c r="AJ99" i="10"/>
  <c r="AG99" i="10"/>
  <c r="AD99" i="10"/>
  <c r="AA99" i="10"/>
  <c r="X99" i="10"/>
  <c r="U99" i="10"/>
  <c r="R99" i="10"/>
  <c r="O99" i="10"/>
  <c r="L99" i="10"/>
  <c r="I99" i="10"/>
  <c r="F99" i="10"/>
  <c r="C99" i="10"/>
  <c r="EJ98" i="10"/>
  <c r="EG98" i="10"/>
  <c r="ED98" i="10"/>
  <c r="EA98" i="10"/>
  <c r="DX98" i="10"/>
  <c r="DU98" i="10"/>
  <c r="DR98" i="10"/>
  <c r="DO98" i="10"/>
  <c r="DL98" i="10"/>
  <c r="DI98" i="10"/>
  <c r="DE98" i="10"/>
  <c r="DB98" i="10"/>
  <c r="CY98" i="10"/>
  <c r="CV98" i="10"/>
  <c r="CS98" i="10"/>
  <c r="CP98" i="10"/>
  <c r="CM98" i="10"/>
  <c r="CJ98" i="10"/>
  <c r="CG98" i="10"/>
  <c r="CD98" i="10"/>
  <c r="CA98" i="10"/>
  <c r="BX98" i="10"/>
  <c r="BU98" i="10"/>
  <c r="BR98" i="10"/>
  <c r="BO98" i="10"/>
  <c r="BL98" i="10"/>
  <c r="BI98" i="10"/>
  <c r="BF98" i="10"/>
  <c r="BB98" i="10"/>
  <c r="AY98" i="10"/>
  <c r="AV98" i="10"/>
  <c r="AS98" i="10"/>
  <c r="AP98" i="10"/>
  <c r="AM98" i="10"/>
  <c r="AJ98" i="10"/>
  <c r="AG98" i="10"/>
  <c r="AD98" i="10"/>
  <c r="AA98" i="10"/>
  <c r="X98" i="10"/>
  <c r="U98" i="10"/>
  <c r="R98" i="10"/>
  <c r="O98" i="10"/>
  <c r="L98" i="10"/>
  <c r="I98" i="10"/>
  <c r="F98" i="10"/>
  <c r="C98" i="10"/>
  <c r="GR97" i="10"/>
  <c r="GQ97" i="10"/>
  <c r="GP97" i="10"/>
  <c r="GO97" i="10"/>
  <c r="GN97" i="10"/>
  <c r="GM97" i="10"/>
  <c r="GL97" i="10"/>
  <c r="GK97" i="10"/>
  <c r="GJ97" i="10"/>
  <c r="GI97" i="10"/>
  <c r="GH97" i="10"/>
  <c r="GG97" i="10"/>
  <c r="GF97" i="10"/>
  <c r="GE97" i="10"/>
  <c r="GD97" i="10"/>
  <c r="GC97" i="10"/>
  <c r="GB97" i="10"/>
  <c r="GA97" i="10"/>
  <c r="FZ97" i="10"/>
  <c r="FY97" i="10"/>
  <c r="FX97" i="10"/>
  <c r="FW97" i="10"/>
  <c r="FV97" i="10"/>
  <c r="FU97" i="10"/>
  <c r="FT97" i="10"/>
  <c r="FS97" i="10"/>
  <c r="FR97" i="10"/>
  <c r="FQ97" i="10"/>
  <c r="FP97" i="10"/>
  <c r="FO97" i="10"/>
  <c r="FN97" i="10"/>
  <c r="FM97" i="10"/>
  <c r="FL97" i="10"/>
  <c r="FK97" i="10"/>
  <c r="FJ97" i="10"/>
  <c r="FI97" i="10"/>
  <c r="FH97" i="10"/>
  <c r="FG97" i="10"/>
  <c r="FF97" i="10"/>
  <c r="FE97" i="10"/>
  <c r="FD97" i="10"/>
  <c r="FC97" i="10"/>
  <c r="FB97" i="10"/>
  <c r="FA97" i="10"/>
  <c r="EZ97" i="10"/>
  <c r="EY97" i="10"/>
  <c r="EX97" i="10"/>
  <c r="EW97" i="10"/>
  <c r="EV97" i="10"/>
  <c r="EU97" i="10"/>
  <c r="ET97" i="10"/>
  <c r="ES97" i="10"/>
  <c r="ER97" i="10"/>
  <c r="EQ97" i="10"/>
  <c r="EP97" i="10"/>
  <c r="EO97" i="10"/>
  <c r="EN97" i="10"/>
  <c r="EM97" i="10"/>
  <c r="GR96" i="10"/>
  <c r="GQ96" i="10"/>
  <c r="GP96" i="10"/>
  <c r="GO96" i="10"/>
  <c r="GN96" i="10"/>
  <c r="GM96" i="10"/>
  <c r="GL96" i="10"/>
  <c r="GK96" i="10"/>
  <c r="GJ96" i="10"/>
  <c r="GI96" i="10"/>
  <c r="GH96" i="10"/>
  <c r="GG96" i="10"/>
  <c r="GF96" i="10"/>
  <c r="GE96" i="10"/>
  <c r="GD96" i="10"/>
  <c r="GC96" i="10"/>
  <c r="GB96" i="10"/>
  <c r="GA96" i="10"/>
  <c r="FZ96" i="10"/>
  <c r="FY96" i="10"/>
  <c r="FX96" i="10"/>
  <c r="FW96" i="10"/>
  <c r="FV96" i="10"/>
  <c r="FU96" i="10"/>
  <c r="FT96" i="10"/>
  <c r="FS96" i="10"/>
  <c r="FR96" i="10"/>
  <c r="FQ96" i="10"/>
  <c r="FP96" i="10"/>
  <c r="FO96" i="10"/>
  <c r="FN96" i="10"/>
  <c r="FM96" i="10"/>
  <c r="FL96" i="10"/>
  <c r="FK96" i="10"/>
  <c r="FJ96" i="10"/>
  <c r="FI96" i="10"/>
  <c r="FH96" i="10"/>
  <c r="FG96" i="10"/>
  <c r="FF96" i="10"/>
  <c r="FE96" i="10"/>
  <c r="FD96" i="10"/>
  <c r="FC96" i="10"/>
  <c r="FB96" i="10"/>
  <c r="FA96" i="10"/>
  <c r="EZ96" i="10"/>
  <c r="EY96" i="10"/>
  <c r="EX96" i="10"/>
  <c r="EW96" i="10"/>
  <c r="EV96" i="10"/>
  <c r="EU96" i="10"/>
  <c r="ET96" i="10"/>
  <c r="ES96" i="10"/>
  <c r="ER96" i="10"/>
  <c r="EQ96" i="10"/>
  <c r="EP96" i="10"/>
  <c r="EO96" i="10"/>
  <c r="EN96" i="10"/>
  <c r="EM96" i="10"/>
  <c r="GR95" i="10"/>
  <c r="GQ95" i="10"/>
  <c r="GP95" i="10"/>
  <c r="GO95" i="10"/>
  <c r="GN95" i="10"/>
  <c r="GM95" i="10"/>
  <c r="GL95" i="10"/>
  <c r="GK95" i="10"/>
  <c r="GJ95" i="10"/>
  <c r="GI95" i="10"/>
  <c r="GH95" i="10"/>
  <c r="GG95" i="10"/>
  <c r="GF95" i="10"/>
  <c r="GE95" i="10"/>
  <c r="GD95" i="10"/>
  <c r="GC95" i="10"/>
  <c r="GB95" i="10"/>
  <c r="GA95" i="10"/>
  <c r="FZ95" i="10"/>
  <c r="FY95" i="10"/>
  <c r="FX95" i="10"/>
  <c r="FW95" i="10"/>
  <c r="FV95" i="10"/>
  <c r="FU95" i="10"/>
  <c r="FT95" i="10"/>
  <c r="FS95" i="10"/>
  <c r="FR95" i="10"/>
  <c r="FQ95" i="10"/>
  <c r="FP95" i="10"/>
  <c r="FO95" i="10"/>
  <c r="FN95" i="10"/>
  <c r="FM95" i="10"/>
  <c r="FL95" i="10"/>
  <c r="FK95" i="10"/>
  <c r="FJ95" i="10"/>
  <c r="FI95" i="10"/>
  <c r="FH95" i="10"/>
  <c r="FG95" i="10"/>
  <c r="FF95" i="10"/>
  <c r="FE95" i="10"/>
  <c r="FD95" i="10"/>
  <c r="FC95" i="10"/>
  <c r="FB95" i="10"/>
  <c r="FA95" i="10"/>
  <c r="EZ95" i="10"/>
  <c r="EY95" i="10"/>
  <c r="EX95" i="10"/>
  <c r="EW95" i="10"/>
  <c r="EV95" i="10"/>
  <c r="EU95" i="10"/>
  <c r="ET95" i="10"/>
  <c r="ES95" i="10"/>
  <c r="ER95" i="10"/>
  <c r="EQ95" i="10"/>
  <c r="EP95" i="10"/>
  <c r="EO95" i="10"/>
  <c r="EN95" i="10"/>
  <c r="EM95" i="10"/>
  <c r="GR94" i="10"/>
  <c r="GQ94" i="10"/>
  <c r="GP94" i="10"/>
  <c r="GO94" i="10"/>
  <c r="GN94" i="10"/>
  <c r="GM94" i="10"/>
  <c r="GL94" i="10"/>
  <c r="GK94" i="10"/>
  <c r="GJ94" i="10"/>
  <c r="GI94" i="10"/>
  <c r="GH94" i="10"/>
  <c r="GG94" i="10"/>
  <c r="GF94" i="10"/>
  <c r="GE94" i="10"/>
  <c r="GD94" i="10"/>
  <c r="GC94" i="10"/>
  <c r="GB94" i="10"/>
  <c r="GA94" i="10"/>
  <c r="FZ94" i="10"/>
  <c r="FY94" i="10"/>
  <c r="FX94" i="10"/>
  <c r="FW94" i="10"/>
  <c r="FV94" i="10"/>
  <c r="FU94" i="10"/>
  <c r="FT94" i="10"/>
  <c r="FS94" i="10"/>
  <c r="FR94" i="10"/>
  <c r="FQ94" i="10"/>
  <c r="FP94" i="10"/>
  <c r="FO94" i="10"/>
  <c r="FN94" i="10"/>
  <c r="FM94" i="10"/>
  <c r="FL94" i="10"/>
  <c r="FK94" i="10"/>
  <c r="FJ94" i="10"/>
  <c r="FI94" i="10"/>
  <c r="FH94" i="10"/>
  <c r="FG94" i="10"/>
  <c r="FF94" i="10"/>
  <c r="FE94" i="10"/>
  <c r="FD94" i="10"/>
  <c r="FC94" i="10"/>
  <c r="FB94" i="10"/>
  <c r="FA94" i="10"/>
  <c r="EZ94" i="10"/>
  <c r="EY94" i="10"/>
  <c r="EX94" i="10"/>
  <c r="EW94" i="10"/>
  <c r="EV94" i="10"/>
  <c r="EU94" i="10"/>
  <c r="ET94" i="10"/>
  <c r="ES94" i="10"/>
  <c r="ER94" i="10"/>
  <c r="EQ94" i="10"/>
  <c r="EP94" i="10"/>
  <c r="EO94" i="10"/>
  <c r="EN94" i="10"/>
  <c r="EM94" i="10"/>
  <c r="GR93" i="10"/>
  <c r="GQ93" i="10"/>
  <c r="GP93" i="10"/>
  <c r="GO93" i="10"/>
  <c r="GN93" i="10"/>
  <c r="GM93" i="10"/>
  <c r="GL93" i="10"/>
  <c r="GK93" i="10"/>
  <c r="GJ93" i="10"/>
  <c r="GI93" i="10"/>
  <c r="GH93" i="10"/>
  <c r="GG93" i="10"/>
  <c r="GF93" i="10"/>
  <c r="GE93" i="10"/>
  <c r="GD93" i="10"/>
  <c r="GC93" i="10"/>
  <c r="GB93" i="10"/>
  <c r="GA93" i="10"/>
  <c r="FZ93" i="10"/>
  <c r="FY93" i="10"/>
  <c r="FX93" i="10"/>
  <c r="FW93" i="10"/>
  <c r="FV93" i="10"/>
  <c r="FU93" i="10"/>
  <c r="FT93" i="10"/>
  <c r="FS93" i="10"/>
  <c r="FR93" i="10"/>
  <c r="FQ93" i="10"/>
  <c r="FP93" i="10"/>
  <c r="FO93" i="10"/>
  <c r="FN93" i="10"/>
  <c r="FM93" i="10"/>
  <c r="FL93" i="10"/>
  <c r="FK93" i="10"/>
  <c r="FJ93" i="10"/>
  <c r="FI93" i="10"/>
  <c r="FH93" i="10"/>
  <c r="FG93" i="10"/>
  <c r="FF93" i="10"/>
  <c r="FE93" i="10"/>
  <c r="FD93" i="10"/>
  <c r="FC93" i="10"/>
  <c r="FB93" i="10"/>
  <c r="FA93" i="10"/>
  <c r="EZ93" i="10"/>
  <c r="EY93" i="10"/>
  <c r="EX93" i="10"/>
  <c r="EW93" i="10"/>
  <c r="EV93" i="10"/>
  <c r="EU93" i="10"/>
  <c r="ET93" i="10"/>
  <c r="ES93" i="10"/>
  <c r="ER93" i="10"/>
  <c r="EQ93" i="10"/>
  <c r="EP93" i="10"/>
  <c r="EO93" i="10"/>
  <c r="EN93" i="10"/>
  <c r="EM93" i="10"/>
  <c r="GR92" i="10"/>
  <c r="GQ92" i="10"/>
  <c r="GP92" i="10"/>
  <c r="GO92" i="10"/>
  <c r="GN92" i="10"/>
  <c r="GM92" i="10"/>
  <c r="GL92" i="10"/>
  <c r="GK92" i="10"/>
  <c r="GJ92" i="10"/>
  <c r="GI92" i="10"/>
  <c r="GH92" i="10"/>
  <c r="GG92" i="10"/>
  <c r="GF92" i="10"/>
  <c r="GE92" i="10"/>
  <c r="GD92" i="10"/>
  <c r="GC92" i="10"/>
  <c r="GB92" i="10"/>
  <c r="GA92" i="10"/>
  <c r="FZ92" i="10"/>
  <c r="FY92" i="10"/>
  <c r="FX92" i="10"/>
  <c r="FW92" i="10"/>
  <c r="FV92" i="10"/>
  <c r="FU92" i="10"/>
  <c r="FT92" i="10"/>
  <c r="FS92" i="10"/>
  <c r="FR92" i="10"/>
  <c r="FQ92" i="10"/>
  <c r="FP92" i="10"/>
  <c r="FO92" i="10"/>
  <c r="FN92" i="10"/>
  <c r="FM92" i="10"/>
  <c r="FL92" i="10"/>
  <c r="FK92" i="10"/>
  <c r="FJ92" i="10"/>
  <c r="FI92" i="10"/>
  <c r="FH92" i="10"/>
  <c r="FG92" i="10"/>
  <c r="FF92" i="10"/>
  <c r="FE92" i="10"/>
  <c r="FD92" i="10"/>
  <c r="FC92" i="10"/>
  <c r="FB92" i="10"/>
  <c r="FA92" i="10"/>
  <c r="EZ92" i="10"/>
  <c r="EY92" i="10"/>
  <c r="EX92" i="10"/>
  <c r="EW92" i="10"/>
  <c r="EV92" i="10"/>
  <c r="EU92" i="10"/>
  <c r="ET92" i="10"/>
  <c r="ES92" i="10"/>
  <c r="ER92" i="10"/>
  <c r="EQ92" i="10"/>
  <c r="EP92" i="10"/>
  <c r="EO92" i="10"/>
  <c r="EN92" i="10"/>
  <c r="EM92" i="10"/>
  <c r="GR91" i="10"/>
  <c r="GQ91" i="10"/>
  <c r="GP91" i="10"/>
  <c r="GO91" i="10"/>
  <c r="GN91" i="10"/>
  <c r="GM91" i="10"/>
  <c r="GL91" i="10"/>
  <c r="GK91" i="10"/>
  <c r="GJ91" i="10"/>
  <c r="GI91" i="10"/>
  <c r="GH91" i="10"/>
  <c r="GG91" i="10"/>
  <c r="GF91" i="10"/>
  <c r="GE91" i="10"/>
  <c r="GD91" i="10"/>
  <c r="GC91" i="10"/>
  <c r="GB91" i="10"/>
  <c r="GA91" i="10"/>
  <c r="FZ91" i="10"/>
  <c r="FY91" i="10"/>
  <c r="FX91" i="10"/>
  <c r="FW91" i="10"/>
  <c r="FV91" i="10"/>
  <c r="FU91" i="10"/>
  <c r="FT91" i="10"/>
  <c r="FS91" i="10"/>
  <c r="FR91" i="10"/>
  <c r="FQ91" i="10"/>
  <c r="FP91" i="10"/>
  <c r="FO91" i="10"/>
  <c r="FN91" i="10"/>
  <c r="FM91" i="10"/>
  <c r="FL91" i="10"/>
  <c r="FK91" i="10"/>
  <c r="FJ91" i="10"/>
  <c r="FI91" i="10"/>
  <c r="FH91" i="10"/>
  <c r="FG91" i="10"/>
  <c r="FF91" i="10"/>
  <c r="FE91" i="10"/>
  <c r="FD91" i="10"/>
  <c r="FC91" i="10"/>
  <c r="FB91" i="10"/>
  <c r="FA91" i="10"/>
  <c r="EZ91" i="10"/>
  <c r="EY91" i="10"/>
  <c r="EX91" i="10"/>
  <c r="EW91" i="10"/>
  <c r="EV91" i="10"/>
  <c r="EU91" i="10"/>
  <c r="ET91" i="10"/>
  <c r="ES91" i="10"/>
  <c r="ER91" i="10"/>
  <c r="EQ91" i="10"/>
  <c r="EP91" i="10"/>
  <c r="EO91" i="10"/>
  <c r="EN91" i="10"/>
  <c r="EM91" i="10"/>
  <c r="GR90" i="10"/>
  <c r="GQ90" i="10"/>
  <c r="GP90" i="10"/>
  <c r="GO90" i="10"/>
  <c r="GN90" i="10"/>
  <c r="GM90" i="10"/>
  <c r="GL90" i="10"/>
  <c r="GK90" i="10"/>
  <c r="GJ90" i="10"/>
  <c r="GI90" i="10"/>
  <c r="GH90" i="10"/>
  <c r="GG90" i="10"/>
  <c r="GF90" i="10"/>
  <c r="GE90" i="10"/>
  <c r="GD90" i="10"/>
  <c r="GC90" i="10"/>
  <c r="GB90" i="10"/>
  <c r="GA90" i="10"/>
  <c r="FZ90" i="10"/>
  <c r="FY90" i="10"/>
  <c r="FX90" i="10"/>
  <c r="FW90" i="10"/>
  <c r="FV90" i="10"/>
  <c r="FU90" i="10"/>
  <c r="FT90" i="10"/>
  <c r="FS90" i="10"/>
  <c r="FR90" i="10"/>
  <c r="FQ90" i="10"/>
  <c r="FP90" i="10"/>
  <c r="FO90" i="10"/>
  <c r="FN90" i="10"/>
  <c r="FM90" i="10"/>
  <c r="FL90" i="10"/>
  <c r="FK90" i="10"/>
  <c r="FJ90" i="10"/>
  <c r="FI90" i="10"/>
  <c r="FH90" i="10"/>
  <c r="FG90" i="10"/>
  <c r="FF90" i="10"/>
  <c r="FE90" i="10"/>
  <c r="FD90" i="10"/>
  <c r="FC90" i="10"/>
  <c r="FB90" i="10"/>
  <c r="FA90" i="10"/>
  <c r="EZ90" i="10"/>
  <c r="EY90" i="10"/>
  <c r="EX90" i="10"/>
  <c r="EW90" i="10"/>
  <c r="EV90" i="10"/>
  <c r="EU90" i="10"/>
  <c r="ET90" i="10"/>
  <c r="ES90" i="10"/>
  <c r="ER90" i="10"/>
  <c r="EQ90" i="10"/>
  <c r="EP90" i="10"/>
  <c r="EO90" i="10"/>
  <c r="EN90" i="10"/>
  <c r="EM90" i="10"/>
  <c r="GR89" i="10"/>
  <c r="GQ89" i="10"/>
  <c r="GP89" i="10"/>
  <c r="GO89" i="10"/>
  <c r="GN89" i="10"/>
  <c r="GM89" i="10"/>
  <c r="GL89" i="10"/>
  <c r="GK89" i="10"/>
  <c r="GJ89" i="10"/>
  <c r="GI89" i="10"/>
  <c r="GH89" i="10"/>
  <c r="GG89" i="10"/>
  <c r="GF89" i="10"/>
  <c r="GE89" i="10"/>
  <c r="GD89" i="10"/>
  <c r="GC89" i="10"/>
  <c r="GB89" i="10"/>
  <c r="GA89" i="10"/>
  <c r="FZ89" i="10"/>
  <c r="FY89" i="10"/>
  <c r="FX89" i="10"/>
  <c r="FW89" i="10"/>
  <c r="FV89" i="10"/>
  <c r="FU89" i="10"/>
  <c r="FT89" i="10"/>
  <c r="FS89" i="10"/>
  <c r="FR89" i="10"/>
  <c r="FQ89" i="10"/>
  <c r="FP89" i="10"/>
  <c r="FO89" i="10"/>
  <c r="FN89" i="10"/>
  <c r="FM89" i="10"/>
  <c r="FL89" i="10"/>
  <c r="FK89" i="10"/>
  <c r="FJ89" i="10"/>
  <c r="FI89" i="10"/>
  <c r="FH89" i="10"/>
  <c r="FG89" i="10"/>
  <c r="FF89" i="10"/>
  <c r="FE89" i="10"/>
  <c r="FD89" i="10"/>
  <c r="FC89" i="10"/>
  <c r="FB89" i="10"/>
  <c r="FA89" i="10"/>
  <c r="EZ89" i="10"/>
  <c r="EY89" i="10"/>
  <c r="EX89" i="10"/>
  <c r="EW89" i="10"/>
  <c r="EV89" i="10"/>
  <c r="EU89" i="10"/>
  <c r="ET89" i="10"/>
  <c r="ES89" i="10"/>
  <c r="ER89" i="10"/>
  <c r="EQ89" i="10"/>
  <c r="EP89" i="10"/>
  <c r="EO89" i="10"/>
  <c r="EN89" i="10"/>
  <c r="EM89" i="10"/>
  <c r="GR88" i="10"/>
  <c r="GQ88" i="10"/>
  <c r="GP88" i="10"/>
  <c r="GO88" i="10"/>
  <c r="GN88" i="10"/>
  <c r="GM88" i="10"/>
  <c r="GL88" i="10"/>
  <c r="GK88" i="10"/>
  <c r="GJ88" i="10"/>
  <c r="GI88" i="10"/>
  <c r="GH88" i="10"/>
  <c r="GG88" i="10"/>
  <c r="GF88" i="10"/>
  <c r="GE88" i="10"/>
  <c r="GD88" i="10"/>
  <c r="GC88" i="10"/>
  <c r="GB88" i="10"/>
  <c r="GA88" i="10"/>
  <c r="FZ88" i="10"/>
  <c r="FY88" i="10"/>
  <c r="FX88" i="10"/>
  <c r="FW88" i="10"/>
  <c r="FV88" i="10"/>
  <c r="FU88" i="10"/>
  <c r="FT88" i="10"/>
  <c r="FS88" i="10"/>
  <c r="FR88" i="10"/>
  <c r="FQ88" i="10"/>
  <c r="FP88" i="10"/>
  <c r="FO88" i="10"/>
  <c r="FN88" i="10"/>
  <c r="FM88" i="10"/>
  <c r="FL88" i="10"/>
  <c r="FK88" i="10"/>
  <c r="FJ88" i="10"/>
  <c r="FI88" i="10"/>
  <c r="FH88" i="10"/>
  <c r="FG88" i="10"/>
  <c r="FF88" i="10"/>
  <c r="FE88" i="10"/>
  <c r="FD88" i="10"/>
  <c r="FC88" i="10"/>
  <c r="FB88" i="10"/>
  <c r="FA88" i="10"/>
  <c r="EZ88" i="10"/>
  <c r="EY88" i="10"/>
  <c r="EX88" i="10"/>
  <c r="EW88" i="10"/>
  <c r="EV88" i="10"/>
  <c r="EU88" i="10"/>
  <c r="ET88" i="10"/>
  <c r="ES88" i="10"/>
  <c r="ER88" i="10"/>
  <c r="EQ88" i="10"/>
  <c r="EP88" i="10"/>
  <c r="EO88" i="10"/>
  <c r="EN88" i="10"/>
  <c r="EM88" i="10"/>
  <c r="GR81" i="10"/>
  <c r="GQ81" i="10"/>
  <c r="GP81" i="10"/>
  <c r="GO81" i="10"/>
  <c r="GN81" i="10"/>
  <c r="GM81" i="10"/>
  <c r="GL81" i="10"/>
  <c r="GK81" i="10"/>
  <c r="GJ81" i="10"/>
  <c r="GI81" i="10"/>
  <c r="GH81" i="10"/>
  <c r="GG81" i="10"/>
  <c r="GF81" i="10"/>
  <c r="GE81" i="10"/>
  <c r="GD81" i="10"/>
  <c r="GC81" i="10"/>
  <c r="GB81" i="10"/>
  <c r="GA81" i="10"/>
  <c r="FZ81" i="10"/>
  <c r="FY81" i="10"/>
  <c r="FX81" i="10"/>
  <c r="FW81" i="10"/>
  <c r="FV81" i="10"/>
  <c r="FU81" i="10"/>
  <c r="FT81" i="10"/>
  <c r="FS81" i="10"/>
  <c r="FR81" i="10"/>
  <c r="FQ81" i="10"/>
  <c r="FP81" i="10"/>
  <c r="FO81" i="10"/>
  <c r="FN81" i="10"/>
  <c r="FM81" i="10"/>
  <c r="FL81" i="10"/>
  <c r="FK81" i="10"/>
  <c r="FJ81" i="10"/>
  <c r="FI81" i="10"/>
  <c r="FH81" i="10"/>
  <c r="FG81" i="10"/>
  <c r="FF81" i="10"/>
  <c r="FE81" i="10"/>
  <c r="FD81" i="10"/>
  <c r="FC81" i="10"/>
  <c r="FB81" i="10"/>
  <c r="FA81" i="10"/>
  <c r="EZ81" i="10"/>
  <c r="EY81" i="10"/>
  <c r="EX81" i="10"/>
  <c r="EW81" i="10"/>
  <c r="EV81" i="10"/>
  <c r="EU81" i="10"/>
  <c r="ET81" i="10"/>
  <c r="ES81" i="10"/>
  <c r="ER81" i="10"/>
  <c r="EQ81" i="10"/>
  <c r="EP81" i="10"/>
  <c r="EO81" i="10"/>
  <c r="EN81" i="10"/>
  <c r="EM81" i="10"/>
  <c r="GR80" i="10"/>
  <c r="GQ80" i="10"/>
  <c r="GP80" i="10"/>
  <c r="GO80" i="10"/>
  <c r="GN80" i="10"/>
  <c r="GM80" i="10"/>
  <c r="GL80" i="10"/>
  <c r="GK80" i="10"/>
  <c r="GJ80" i="10"/>
  <c r="GI80" i="10"/>
  <c r="GH80" i="10"/>
  <c r="GG80" i="10"/>
  <c r="GF80" i="10"/>
  <c r="GE80" i="10"/>
  <c r="GD80" i="10"/>
  <c r="GC80" i="10"/>
  <c r="GB80" i="10"/>
  <c r="GA80" i="10"/>
  <c r="FZ80" i="10"/>
  <c r="FY80" i="10"/>
  <c r="FX80" i="10"/>
  <c r="FW80" i="10"/>
  <c r="FV80" i="10"/>
  <c r="FU80" i="10"/>
  <c r="FT80" i="10"/>
  <c r="FS80" i="10"/>
  <c r="FR80" i="10"/>
  <c r="FQ80" i="10"/>
  <c r="FP80" i="10"/>
  <c r="FO80" i="10"/>
  <c r="FN80" i="10"/>
  <c r="FM80" i="10"/>
  <c r="FL80" i="10"/>
  <c r="FK80" i="10"/>
  <c r="FJ80" i="10"/>
  <c r="FI80" i="10"/>
  <c r="FH80" i="10"/>
  <c r="FG80" i="10"/>
  <c r="FF80" i="10"/>
  <c r="FE80" i="10"/>
  <c r="FD80" i="10"/>
  <c r="FC80" i="10"/>
  <c r="FB80" i="10"/>
  <c r="FA80" i="10"/>
  <c r="EZ80" i="10"/>
  <c r="EY80" i="10"/>
  <c r="EX80" i="10"/>
  <c r="EW80" i="10"/>
  <c r="EV80" i="10"/>
  <c r="EU80" i="10"/>
  <c r="ET80" i="10"/>
  <c r="ES80" i="10"/>
  <c r="ER80" i="10"/>
  <c r="EQ80" i="10"/>
  <c r="EP80" i="10"/>
  <c r="EO80" i="10"/>
  <c r="EN80" i="10"/>
  <c r="EM80" i="10"/>
  <c r="GR79" i="10"/>
  <c r="GQ79" i="10"/>
  <c r="GP79" i="10"/>
  <c r="GO79" i="10"/>
  <c r="GN79" i="10"/>
  <c r="GM79" i="10"/>
  <c r="GL79" i="10"/>
  <c r="GK79" i="10"/>
  <c r="GJ79" i="10"/>
  <c r="GI79" i="10"/>
  <c r="GH79" i="10"/>
  <c r="GG79" i="10"/>
  <c r="GF79" i="10"/>
  <c r="GE79" i="10"/>
  <c r="GD79" i="10"/>
  <c r="GC79" i="10"/>
  <c r="GB79" i="10"/>
  <c r="GA79" i="10"/>
  <c r="FZ79" i="10"/>
  <c r="FY79" i="10"/>
  <c r="FX79" i="10"/>
  <c r="FW79" i="10"/>
  <c r="FV79" i="10"/>
  <c r="FU79" i="10"/>
  <c r="FT79" i="10"/>
  <c r="FS79" i="10"/>
  <c r="FR79" i="10"/>
  <c r="FQ79" i="10"/>
  <c r="FP79" i="10"/>
  <c r="FO79" i="10"/>
  <c r="FN79" i="10"/>
  <c r="FM79" i="10"/>
  <c r="FL79" i="10"/>
  <c r="FK79" i="10"/>
  <c r="FJ79" i="10"/>
  <c r="FI79" i="10"/>
  <c r="FH79" i="10"/>
  <c r="FG79" i="10"/>
  <c r="FF79" i="10"/>
  <c r="FE79" i="10"/>
  <c r="FD79" i="10"/>
  <c r="FC79" i="10"/>
  <c r="FB79" i="10"/>
  <c r="FA79" i="10"/>
  <c r="EZ79" i="10"/>
  <c r="EY79" i="10"/>
  <c r="EX79" i="10"/>
  <c r="EW79" i="10"/>
  <c r="EV79" i="10"/>
  <c r="EU79" i="10"/>
  <c r="ET79" i="10"/>
  <c r="ES79" i="10"/>
  <c r="ER79" i="10"/>
  <c r="EQ79" i="10"/>
  <c r="EP79" i="10"/>
  <c r="EO79" i="10"/>
  <c r="EN79" i="10"/>
  <c r="EM79" i="10"/>
  <c r="GR78" i="10"/>
  <c r="GQ78" i="10"/>
  <c r="GP78" i="10"/>
  <c r="GO78" i="10"/>
  <c r="GN78" i="10"/>
  <c r="GM78" i="10"/>
  <c r="GL78" i="10"/>
  <c r="GK78" i="10"/>
  <c r="GJ78" i="10"/>
  <c r="GI78" i="10"/>
  <c r="GH78" i="10"/>
  <c r="GG78" i="10"/>
  <c r="GF78" i="10"/>
  <c r="GE78" i="10"/>
  <c r="GD78" i="10"/>
  <c r="GC78" i="10"/>
  <c r="GB78" i="10"/>
  <c r="GA78" i="10"/>
  <c r="FZ78" i="10"/>
  <c r="FY78" i="10"/>
  <c r="FX78" i="10"/>
  <c r="FW78" i="10"/>
  <c r="FV78" i="10"/>
  <c r="FU78" i="10"/>
  <c r="FT78" i="10"/>
  <c r="FS78" i="10"/>
  <c r="FR78" i="10"/>
  <c r="FQ78" i="10"/>
  <c r="FP78" i="10"/>
  <c r="FO78" i="10"/>
  <c r="FN78" i="10"/>
  <c r="FM78" i="10"/>
  <c r="FL78" i="10"/>
  <c r="FK78" i="10"/>
  <c r="FJ78" i="10"/>
  <c r="FI78" i="10"/>
  <c r="FH78" i="10"/>
  <c r="FG78" i="10"/>
  <c r="FF78" i="10"/>
  <c r="FE78" i="10"/>
  <c r="FD78" i="10"/>
  <c r="FC78" i="10"/>
  <c r="FB78" i="10"/>
  <c r="FA78" i="10"/>
  <c r="EZ78" i="10"/>
  <c r="EY78" i="10"/>
  <c r="EX78" i="10"/>
  <c r="EW78" i="10"/>
  <c r="EV78" i="10"/>
  <c r="EU78" i="10"/>
  <c r="ET78" i="10"/>
  <c r="ES78" i="10"/>
  <c r="ER78" i="10"/>
  <c r="EQ78" i="10"/>
  <c r="EP78" i="10"/>
  <c r="EO78" i="10"/>
  <c r="EN78" i="10"/>
  <c r="EM78" i="10"/>
  <c r="GR77" i="10"/>
  <c r="GQ77" i="10"/>
  <c r="GP77" i="10"/>
  <c r="GO77" i="10"/>
  <c r="GN77" i="10"/>
  <c r="GM77" i="10"/>
  <c r="GL77" i="10"/>
  <c r="GK77" i="10"/>
  <c r="GJ77" i="10"/>
  <c r="GI77" i="10"/>
  <c r="GH77" i="10"/>
  <c r="GG77" i="10"/>
  <c r="GF77" i="10"/>
  <c r="GE77" i="10"/>
  <c r="GD77" i="10"/>
  <c r="GC77" i="10"/>
  <c r="GB77" i="10"/>
  <c r="GA77" i="10"/>
  <c r="FZ77" i="10"/>
  <c r="FY77" i="10"/>
  <c r="FX77" i="10"/>
  <c r="FW77" i="10"/>
  <c r="FV77" i="10"/>
  <c r="FU77" i="10"/>
  <c r="FT77" i="10"/>
  <c r="FS77" i="10"/>
  <c r="FR77" i="10"/>
  <c r="FQ77" i="10"/>
  <c r="FP77" i="10"/>
  <c r="FO77" i="10"/>
  <c r="FN77" i="10"/>
  <c r="FM77" i="10"/>
  <c r="FL77" i="10"/>
  <c r="FK77" i="10"/>
  <c r="FJ77" i="10"/>
  <c r="FI77" i="10"/>
  <c r="FH77" i="10"/>
  <c r="FG77" i="10"/>
  <c r="FF77" i="10"/>
  <c r="FE77" i="10"/>
  <c r="FD77" i="10"/>
  <c r="FC77" i="10"/>
  <c r="FB77" i="10"/>
  <c r="FA77" i="10"/>
  <c r="EZ77" i="10"/>
  <c r="EY77" i="10"/>
  <c r="EX77" i="10"/>
  <c r="EW77" i="10"/>
  <c r="EV77" i="10"/>
  <c r="EU77" i="10"/>
  <c r="ET77" i="10"/>
  <c r="ES77" i="10"/>
  <c r="ER77" i="10"/>
  <c r="EQ77" i="10"/>
  <c r="EP77" i="10"/>
  <c r="EO77" i="10"/>
  <c r="EN77" i="10"/>
  <c r="EM77" i="10"/>
  <c r="GR76" i="10"/>
  <c r="GQ76" i="10"/>
  <c r="GP76" i="10"/>
  <c r="GO76" i="10"/>
  <c r="GN76" i="10"/>
  <c r="GM76" i="10"/>
  <c r="GL76" i="10"/>
  <c r="GK76" i="10"/>
  <c r="GJ76" i="10"/>
  <c r="GI76" i="10"/>
  <c r="GH76" i="10"/>
  <c r="GG76" i="10"/>
  <c r="GF76" i="10"/>
  <c r="GE76" i="10"/>
  <c r="GD76" i="10"/>
  <c r="GC76" i="10"/>
  <c r="GB76" i="10"/>
  <c r="GA76" i="10"/>
  <c r="FZ76" i="10"/>
  <c r="FY76" i="10"/>
  <c r="FX76" i="10"/>
  <c r="FW76" i="10"/>
  <c r="FV76" i="10"/>
  <c r="FU76" i="10"/>
  <c r="FT76" i="10"/>
  <c r="FS76" i="10"/>
  <c r="FR76" i="10"/>
  <c r="FQ76" i="10"/>
  <c r="FP76" i="10"/>
  <c r="FO76" i="10"/>
  <c r="FN76" i="10"/>
  <c r="FM76" i="10"/>
  <c r="FL76" i="10"/>
  <c r="FK76" i="10"/>
  <c r="FJ76" i="10"/>
  <c r="FI76" i="10"/>
  <c r="FH76" i="10"/>
  <c r="FG76" i="10"/>
  <c r="FF76" i="10"/>
  <c r="FE76" i="10"/>
  <c r="FD76" i="10"/>
  <c r="FC76" i="10"/>
  <c r="FB76" i="10"/>
  <c r="FA76" i="10"/>
  <c r="EZ76" i="10"/>
  <c r="EY76" i="10"/>
  <c r="EX76" i="10"/>
  <c r="EW76" i="10"/>
  <c r="EV76" i="10"/>
  <c r="EU76" i="10"/>
  <c r="ET76" i="10"/>
  <c r="ES76" i="10"/>
  <c r="ER76" i="10"/>
  <c r="EQ76" i="10"/>
  <c r="EP76" i="10"/>
  <c r="EO76" i="10"/>
  <c r="EN76" i="10"/>
  <c r="EM76" i="10"/>
  <c r="GR75" i="10"/>
  <c r="GQ75" i="10"/>
  <c r="GP75" i="10"/>
  <c r="GO75" i="10"/>
  <c r="GN75" i="10"/>
  <c r="GM75" i="10"/>
  <c r="GL75" i="10"/>
  <c r="GK75" i="10"/>
  <c r="GJ75" i="10"/>
  <c r="GI75" i="10"/>
  <c r="GH75" i="10"/>
  <c r="GG75" i="10"/>
  <c r="GF75" i="10"/>
  <c r="GE75" i="10"/>
  <c r="GD75" i="10"/>
  <c r="GC75" i="10"/>
  <c r="GB75" i="10"/>
  <c r="GA75" i="10"/>
  <c r="FZ75" i="10"/>
  <c r="FY75" i="10"/>
  <c r="FX75" i="10"/>
  <c r="FW75" i="10"/>
  <c r="FV75" i="10"/>
  <c r="FU75" i="10"/>
  <c r="FT75" i="10"/>
  <c r="FS75" i="10"/>
  <c r="FR75" i="10"/>
  <c r="FQ75" i="10"/>
  <c r="FP75" i="10"/>
  <c r="FO75" i="10"/>
  <c r="FN75" i="10"/>
  <c r="FM75" i="10"/>
  <c r="FL75" i="10"/>
  <c r="FK75" i="10"/>
  <c r="FJ75" i="10"/>
  <c r="FI75" i="10"/>
  <c r="FH75" i="10"/>
  <c r="FG75" i="10"/>
  <c r="FF75" i="10"/>
  <c r="FE75" i="10"/>
  <c r="FD75" i="10"/>
  <c r="FC75" i="10"/>
  <c r="FB75" i="10"/>
  <c r="FA75" i="10"/>
  <c r="EZ75" i="10"/>
  <c r="EY75" i="10"/>
  <c r="EX75" i="10"/>
  <c r="EW75" i="10"/>
  <c r="EV75" i="10"/>
  <c r="EU75" i="10"/>
  <c r="ET75" i="10"/>
  <c r="ES75" i="10"/>
  <c r="ER75" i="10"/>
  <c r="EQ75" i="10"/>
  <c r="EP75" i="10"/>
  <c r="EO75" i="10"/>
  <c r="EN75" i="10"/>
  <c r="EM75" i="10"/>
  <c r="GR74" i="10"/>
  <c r="GQ74" i="10"/>
  <c r="GP74" i="10"/>
  <c r="GO74" i="10"/>
  <c r="GN74" i="10"/>
  <c r="GM74" i="10"/>
  <c r="GL74" i="10"/>
  <c r="GK74" i="10"/>
  <c r="GJ74" i="10"/>
  <c r="GI74" i="10"/>
  <c r="GH74" i="10"/>
  <c r="GG74" i="10"/>
  <c r="GF74" i="10"/>
  <c r="GE74" i="10"/>
  <c r="GD74" i="10"/>
  <c r="GC74" i="10"/>
  <c r="GB74" i="10"/>
  <c r="GA74" i="10"/>
  <c r="FZ74" i="10"/>
  <c r="FY74" i="10"/>
  <c r="FX74" i="10"/>
  <c r="FW74" i="10"/>
  <c r="FV74" i="10"/>
  <c r="FU74" i="10"/>
  <c r="FT74" i="10"/>
  <c r="FS74" i="10"/>
  <c r="FR74" i="10"/>
  <c r="FQ74" i="10"/>
  <c r="FP74" i="10"/>
  <c r="FO74" i="10"/>
  <c r="FN74" i="10"/>
  <c r="FM74" i="10"/>
  <c r="FL74" i="10"/>
  <c r="FK74" i="10"/>
  <c r="FJ74" i="10"/>
  <c r="FI74" i="10"/>
  <c r="FH74" i="10"/>
  <c r="FG74" i="10"/>
  <c r="FF74" i="10"/>
  <c r="FE74" i="10"/>
  <c r="FD74" i="10"/>
  <c r="FC74" i="10"/>
  <c r="FB74" i="10"/>
  <c r="FA74" i="10"/>
  <c r="EZ74" i="10"/>
  <c r="EY74" i="10"/>
  <c r="EX74" i="10"/>
  <c r="EW74" i="10"/>
  <c r="EV74" i="10"/>
  <c r="EU74" i="10"/>
  <c r="ET74" i="10"/>
  <c r="ES74" i="10"/>
  <c r="ER74" i="10"/>
  <c r="EQ74" i="10"/>
  <c r="EP74" i="10"/>
  <c r="EO74" i="10"/>
  <c r="EN74" i="10"/>
  <c r="EM74" i="10"/>
  <c r="GR73" i="10"/>
  <c r="GQ73" i="10"/>
  <c r="GP73" i="10"/>
  <c r="GO73" i="10"/>
  <c r="GN73" i="10"/>
  <c r="GM73" i="10"/>
  <c r="GL73" i="10"/>
  <c r="GK73" i="10"/>
  <c r="GJ73" i="10"/>
  <c r="GI73" i="10"/>
  <c r="GH73" i="10"/>
  <c r="GG73" i="10"/>
  <c r="GF73" i="10"/>
  <c r="GE73" i="10"/>
  <c r="GD73" i="10"/>
  <c r="GC73" i="10"/>
  <c r="GB73" i="10"/>
  <c r="GA73" i="10"/>
  <c r="FZ73" i="10"/>
  <c r="FY73" i="10"/>
  <c r="FX73" i="10"/>
  <c r="FW73" i="10"/>
  <c r="FV73" i="10"/>
  <c r="FU73" i="10"/>
  <c r="FT73" i="10"/>
  <c r="FS73" i="10"/>
  <c r="FR73" i="10"/>
  <c r="FQ73" i="10"/>
  <c r="FP73" i="10"/>
  <c r="FO73" i="10"/>
  <c r="FN73" i="10"/>
  <c r="FM73" i="10"/>
  <c r="FL73" i="10"/>
  <c r="FK73" i="10"/>
  <c r="FJ73" i="10"/>
  <c r="FI73" i="10"/>
  <c r="FH73" i="10"/>
  <c r="FG73" i="10"/>
  <c r="FF73" i="10"/>
  <c r="FE73" i="10"/>
  <c r="FD73" i="10"/>
  <c r="FC73" i="10"/>
  <c r="FB73" i="10"/>
  <c r="FA73" i="10"/>
  <c r="EZ73" i="10"/>
  <c r="EY73" i="10"/>
  <c r="EX73" i="10"/>
  <c r="EW73" i="10"/>
  <c r="EV73" i="10"/>
  <c r="EU73" i="10"/>
  <c r="ET73" i="10"/>
  <c r="ES73" i="10"/>
  <c r="ER73" i="10"/>
  <c r="EQ73" i="10"/>
  <c r="EP73" i="10"/>
  <c r="EO73" i="10"/>
  <c r="EN73" i="10"/>
  <c r="EM73" i="10"/>
  <c r="GR72" i="10"/>
  <c r="GQ72" i="10"/>
  <c r="GP72" i="10"/>
  <c r="GO72" i="10"/>
  <c r="GN72" i="10"/>
  <c r="GM72" i="10"/>
  <c r="GL72" i="10"/>
  <c r="GK72" i="10"/>
  <c r="GJ72" i="10"/>
  <c r="GI72" i="10"/>
  <c r="GH72" i="10"/>
  <c r="GG72" i="10"/>
  <c r="GF72" i="10"/>
  <c r="GE72" i="10"/>
  <c r="GD72" i="10"/>
  <c r="GC72" i="10"/>
  <c r="GB72" i="10"/>
  <c r="GA72" i="10"/>
  <c r="FZ72" i="10"/>
  <c r="FY72" i="10"/>
  <c r="FX72" i="10"/>
  <c r="FW72" i="10"/>
  <c r="FV72" i="10"/>
  <c r="FU72" i="10"/>
  <c r="FT72" i="10"/>
  <c r="FS72" i="10"/>
  <c r="FR72" i="10"/>
  <c r="FQ72" i="10"/>
  <c r="FP72" i="10"/>
  <c r="FO72" i="10"/>
  <c r="FN72" i="10"/>
  <c r="FM72" i="10"/>
  <c r="FL72" i="10"/>
  <c r="FK72" i="10"/>
  <c r="FJ72" i="10"/>
  <c r="FI72" i="10"/>
  <c r="FH72" i="10"/>
  <c r="FG72" i="10"/>
  <c r="FF72" i="10"/>
  <c r="FE72" i="10"/>
  <c r="FD72" i="10"/>
  <c r="FC72" i="10"/>
  <c r="FB72" i="10"/>
  <c r="FA72" i="10"/>
  <c r="EZ72" i="10"/>
  <c r="EY72" i="10"/>
  <c r="EX72" i="10"/>
  <c r="EW72" i="10"/>
  <c r="EV72" i="10"/>
  <c r="EU72" i="10"/>
  <c r="ET72" i="10"/>
  <c r="ES72" i="10"/>
  <c r="ER72" i="10"/>
  <c r="EQ72" i="10"/>
  <c r="EP72" i="10"/>
  <c r="EO72" i="10"/>
  <c r="EN72" i="10"/>
  <c r="EM72" i="10"/>
  <c r="GR71" i="10"/>
  <c r="GQ71" i="10"/>
  <c r="GP71" i="10"/>
  <c r="GO71" i="10"/>
  <c r="GN71" i="10"/>
  <c r="GM71" i="10"/>
  <c r="GL71" i="10"/>
  <c r="GK71" i="10"/>
  <c r="GJ71" i="10"/>
  <c r="GI71" i="10"/>
  <c r="GH71" i="10"/>
  <c r="GG71" i="10"/>
  <c r="GF71" i="10"/>
  <c r="GE71" i="10"/>
  <c r="GD71" i="10"/>
  <c r="GC71" i="10"/>
  <c r="GB71" i="10"/>
  <c r="GA71" i="10"/>
  <c r="FZ71" i="10"/>
  <c r="FY71" i="10"/>
  <c r="FX71" i="10"/>
  <c r="FW71" i="10"/>
  <c r="FV71" i="10"/>
  <c r="FU71" i="10"/>
  <c r="FT71" i="10"/>
  <c r="FS71" i="10"/>
  <c r="FR71" i="10"/>
  <c r="FQ71" i="10"/>
  <c r="FP71" i="10"/>
  <c r="FO71" i="10"/>
  <c r="FN71" i="10"/>
  <c r="FM71" i="10"/>
  <c r="FL71" i="10"/>
  <c r="FK71" i="10"/>
  <c r="FJ71" i="10"/>
  <c r="FI71" i="10"/>
  <c r="FH71" i="10"/>
  <c r="FG71" i="10"/>
  <c r="FF71" i="10"/>
  <c r="FE71" i="10"/>
  <c r="FD71" i="10"/>
  <c r="FC71" i="10"/>
  <c r="FB71" i="10"/>
  <c r="FA71" i="10"/>
  <c r="EZ71" i="10"/>
  <c r="EY71" i="10"/>
  <c r="EX71" i="10"/>
  <c r="EW71" i="10"/>
  <c r="EV71" i="10"/>
  <c r="EU71" i="10"/>
  <c r="ET71" i="10"/>
  <c r="ES71" i="10"/>
  <c r="ER71" i="10"/>
  <c r="EQ71" i="10"/>
  <c r="EP71" i="10"/>
  <c r="EO71" i="10"/>
  <c r="EN71" i="10"/>
  <c r="EM71" i="10"/>
  <c r="GR70" i="10"/>
  <c r="GQ70" i="10"/>
  <c r="GP70" i="10"/>
  <c r="GO70" i="10"/>
  <c r="GN70" i="10"/>
  <c r="GM70" i="10"/>
  <c r="GL70" i="10"/>
  <c r="GK70" i="10"/>
  <c r="GJ70" i="10"/>
  <c r="GI70" i="10"/>
  <c r="GH70" i="10"/>
  <c r="GG70" i="10"/>
  <c r="GF70" i="10"/>
  <c r="GE70" i="10"/>
  <c r="GD70" i="10"/>
  <c r="GC70" i="10"/>
  <c r="GB70" i="10"/>
  <c r="GA70" i="10"/>
  <c r="FZ70" i="10"/>
  <c r="FY70" i="10"/>
  <c r="FX70" i="10"/>
  <c r="FW70" i="10"/>
  <c r="FV70" i="10"/>
  <c r="FU70" i="10"/>
  <c r="FT70" i="10"/>
  <c r="FS70" i="10"/>
  <c r="FR70" i="10"/>
  <c r="FQ70" i="10"/>
  <c r="FP70" i="10"/>
  <c r="FO70" i="10"/>
  <c r="FN70" i="10"/>
  <c r="FM70" i="10"/>
  <c r="FL70" i="10"/>
  <c r="FK70" i="10"/>
  <c r="FJ70" i="10"/>
  <c r="FI70" i="10"/>
  <c r="FH70" i="10"/>
  <c r="FG70" i="10"/>
  <c r="FF70" i="10"/>
  <c r="FE70" i="10"/>
  <c r="FD70" i="10"/>
  <c r="FC70" i="10"/>
  <c r="FB70" i="10"/>
  <c r="FA70" i="10"/>
  <c r="EZ70" i="10"/>
  <c r="EY70" i="10"/>
  <c r="EX70" i="10"/>
  <c r="EW70" i="10"/>
  <c r="EV70" i="10"/>
  <c r="EU70" i="10"/>
  <c r="ET70" i="10"/>
  <c r="ES70" i="10"/>
  <c r="ER70" i="10"/>
  <c r="EQ70" i="10"/>
  <c r="EP70" i="10"/>
  <c r="EO70" i="10"/>
  <c r="EN70" i="10"/>
  <c r="EM70" i="10"/>
  <c r="GR69" i="10"/>
  <c r="GQ69" i="10"/>
  <c r="GP69" i="10"/>
  <c r="GO69" i="10"/>
  <c r="GN69" i="10"/>
  <c r="GM69" i="10"/>
  <c r="GL69" i="10"/>
  <c r="GK69" i="10"/>
  <c r="GJ69" i="10"/>
  <c r="GI69" i="10"/>
  <c r="GH69" i="10"/>
  <c r="GG69" i="10"/>
  <c r="GF69" i="10"/>
  <c r="GE69" i="10"/>
  <c r="GD69" i="10"/>
  <c r="GC69" i="10"/>
  <c r="GB69" i="10"/>
  <c r="GA69" i="10"/>
  <c r="FZ69" i="10"/>
  <c r="FY69" i="10"/>
  <c r="FX69" i="10"/>
  <c r="FW69" i="10"/>
  <c r="FV69" i="10"/>
  <c r="FU69" i="10"/>
  <c r="FT69" i="10"/>
  <c r="FS69" i="10"/>
  <c r="FR69" i="10"/>
  <c r="FQ69" i="10"/>
  <c r="FP69" i="10"/>
  <c r="FO69" i="10"/>
  <c r="FN69" i="10"/>
  <c r="FM69" i="10"/>
  <c r="FL69" i="10"/>
  <c r="FK69" i="10"/>
  <c r="FJ69" i="10"/>
  <c r="FI69" i="10"/>
  <c r="FH69" i="10"/>
  <c r="FG69" i="10"/>
  <c r="FF69" i="10"/>
  <c r="FE69" i="10"/>
  <c r="FD69" i="10"/>
  <c r="FC69" i="10"/>
  <c r="FB69" i="10"/>
  <c r="FA69" i="10"/>
  <c r="EZ69" i="10"/>
  <c r="EY69" i="10"/>
  <c r="EX69" i="10"/>
  <c r="EW69" i="10"/>
  <c r="EV69" i="10"/>
  <c r="EU69" i="10"/>
  <c r="ET69" i="10"/>
  <c r="ES69" i="10"/>
  <c r="ER69" i="10"/>
  <c r="EQ69" i="10"/>
  <c r="EP69" i="10"/>
  <c r="EO69" i="10"/>
  <c r="EN69" i="10"/>
  <c r="EM69" i="10"/>
  <c r="GR61" i="10"/>
  <c r="GQ61" i="10"/>
  <c r="GP61" i="10"/>
  <c r="GO61" i="10"/>
  <c r="GN61" i="10"/>
  <c r="GM61" i="10"/>
  <c r="GL61" i="10"/>
  <c r="GK61" i="10"/>
  <c r="GJ61" i="10"/>
  <c r="GI61" i="10"/>
  <c r="GH61" i="10"/>
  <c r="GG61" i="10"/>
  <c r="GF61" i="10"/>
  <c r="GE61" i="10"/>
  <c r="GD61" i="10"/>
  <c r="GC61" i="10"/>
  <c r="GB61" i="10"/>
  <c r="GA61" i="10"/>
  <c r="FZ61" i="10"/>
  <c r="FY61" i="10"/>
  <c r="FX61" i="10"/>
  <c r="FW61" i="10"/>
  <c r="FV61" i="10"/>
  <c r="FU61" i="10"/>
  <c r="FT61" i="10"/>
  <c r="FS61" i="10"/>
  <c r="FR61" i="10"/>
  <c r="FQ61" i="10"/>
  <c r="FP61" i="10"/>
  <c r="FO61" i="10"/>
  <c r="FN61" i="10"/>
  <c r="FM61" i="10"/>
  <c r="FL61" i="10"/>
  <c r="FK61" i="10"/>
  <c r="FJ61" i="10"/>
  <c r="FI61" i="10"/>
  <c r="FH61" i="10"/>
  <c r="FG61" i="10"/>
  <c r="FF61" i="10"/>
  <c r="FE61" i="10"/>
  <c r="FD61" i="10"/>
  <c r="FC61" i="10"/>
  <c r="FB61" i="10"/>
  <c r="FA61" i="10"/>
  <c r="EZ61" i="10"/>
  <c r="EY61" i="10"/>
  <c r="EX61" i="10"/>
  <c r="EW61" i="10"/>
  <c r="EV61" i="10"/>
  <c r="EU61" i="10"/>
  <c r="ET61" i="10"/>
  <c r="ES61" i="10"/>
  <c r="ER61" i="10"/>
  <c r="EQ61" i="10"/>
  <c r="EP61" i="10"/>
  <c r="EO61" i="10"/>
  <c r="EN61" i="10"/>
  <c r="EM61" i="10"/>
  <c r="GR60" i="10"/>
  <c r="GQ60" i="10"/>
  <c r="GP60" i="10"/>
  <c r="GO60" i="10"/>
  <c r="GN60" i="10"/>
  <c r="GM60" i="10"/>
  <c r="GL60" i="10"/>
  <c r="GK60" i="10"/>
  <c r="GJ60" i="10"/>
  <c r="GI60" i="10"/>
  <c r="GH60" i="10"/>
  <c r="GG60" i="10"/>
  <c r="GF60" i="10"/>
  <c r="GE60" i="10"/>
  <c r="GD60" i="10"/>
  <c r="GC60" i="10"/>
  <c r="GB60" i="10"/>
  <c r="GA60" i="10"/>
  <c r="FZ60" i="10"/>
  <c r="FY60" i="10"/>
  <c r="FX60" i="10"/>
  <c r="FW60" i="10"/>
  <c r="FV60" i="10"/>
  <c r="FU60" i="10"/>
  <c r="FT60" i="10"/>
  <c r="FS60" i="10"/>
  <c r="FR60" i="10"/>
  <c r="FQ60" i="10"/>
  <c r="FP60" i="10"/>
  <c r="FO60" i="10"/>
  <c r="FN60" i="10"/>
  <c r="FM60" i="10"/>
  <c r="FL60" i="10"/>
  <c r="FK60" i="10"/>
  <c r="FJ60" i="10"/>
  <c r="FI60" i="10"/>
  <c r="FH60" i="10"/>
  <c r="FG60" i="10"/>
  <c r="FF60" i="10"/>
  <c r="FE60" i="10"/>
  <c r="FD60" i="10"/>
  <c r="FC60" i="10"/>
  <c r="FB60" i="10"/>
  <c r="FA60" i="10"/>
  <c r="EZ60" i="10"/>
  <c r="EY60" i="10"/>
  <c r="EX60" i="10"/>
  <c r="EW60" i="10"/>
  <c r="EV60" i="10"/>
  <c r="EU60" i="10"/>
  <c r="ET60" i="10"/>
  <c r="ES60" i="10"/>
  <c r="ER60" i="10"/>
  <c r="EQ60" i="10"/>
  <c r="EP60" i="10"/>
  <c r="EO60" i="10"/>
  <c r="EN60" i="10"/>
  <c r="EM60" i="10"/>
  <c r="GR59" i="10"/>
  <c r="GQ59" i="10"/>
  <c r="GP59" i="10"/>
  <c r="GO59" i="10"/>
  <c r="GN59" i="10"/>
  <c r="GM59" i="10"/>
  <c r="GL59" i="10"/>
  <c r="GK59" i="10"/>
  <c r="GJ59" i="10"/>
  <c r="GI59" i="10"/>
  <c r="GH59" i="10"/>
  <c r="GG59" i="10"/>
  <c r="GF59" i="10"/>
  <c r="GE59" i="10"/>
  <c r="GD59" i="10"/>
  <c r="GC59" i="10"/>
  <c r="GB59" i="10"/>
  <c r="GA59" i="10"/>
  <c r="FZ59" i="10"/>
  <c r="FY59" i="10"/>
  <c r="FX59" i="10"/>
  <c r="FW59" i="10"/>
  <c r="FV59" i="10"/>
  <c r="FU59" i="10"/>
  <c r="FT59" i="10"/>
  <c r="FS59" i="10"/>
  <c r="FR59" i="10"/>
  <c r="FQ59" i="10"/>
  <c r="FP59" i="10"/>
  <c r="FO59" i="10"/>
  <c r="FN59" i="10"/>
  <c r="FM59" i="10"/>
  <c r="FL59" i="10"/>
  <c r="FK59" i="10"/>
  <c r="FJ59" i="10"/>
  <c r="FI59" i="10"/>
  <c r="FH59" i="10"/>
  <c r="FG59" i="10"/>
  <c r="FF59" i="10"/>
  <c r="FE59" i="10"/>
  <c r="FD59" i="10"/>
  <c r="FC59" i="10"/>
  <c r="FB59" i="10"/>
  <c r="FA59" i="10"/>
  <c r="EZ59" i="10"/>
  <c r="EY59" i="10"/>
  <c r="EX59" i="10"/>
  <c r="EW59" i="10"/>
  <c r="EV59" i="10"/>
  <c r="EU59" i="10"/>
  <c r="ET59" i="10"/>
  <c r="ES59" i="10"/>
  <c r="ER59" i="10"/>
  <c r="EQ59" i="10"/>
  <c r="EP59" i="10"/>
  <c r="EO59" i="10"/>
  <c r="EN59" i="10"/>
  <c r="EM59" i="10"/>
  <c r="GR58" i="10"/>
  <c r="GQ58" i="10"/>
  <c r="GP58" i="10"/>
  <c r="GO58" i="10"/>
  <c r="GN58" i="10"/>
  <c r="GM58" i="10"/>
  <c r="GL58" i="10"/>
  <c r="GK58" i="10"/>
  <c r="GJ58" i="10"/>
  <c r="GI58" i="10"/>
  <c r="GH58" i="10"/>
  <c r="GG58" i="10"/>
  <c r="GF58" i="10"/>
  <c r="GE58" i="10"/>
  <c r="GD58" i="10"/>
  <c r="GC58" i="10"/>
  <c r="GB58" i="10"/>
  <c r="GA58" i="10"/>
  <c r="FZ58" i="10"/>
  <c r="FY58" i="10"/>
  <c r="FX58" i="10"/>
  <c r="FW58" i="10"/>
  <c r="FV58" i="10"/>
  <c r="FU58" i="10"/>
  <c r="FT58" i="10"/>
  <c r="FS58" i="10"/>
  <c r="FR58" i="10"/>
  <c r="FQ58" i="10"/>
  <c r="FP58" i="10"/>
  <c r="FO58" i="10"/>
  <c r="FN58" i="10"/>
  <c r="FM58" i="10"/>
  <c r="FL58" i="10"/>
  <c r="FK58" i="10"/>
  <c r="FJ58" i="10"/>
  <c r="FI58" i="10"/>
  <c r="FH58" i="10"/>
  <c r="FG58" i="10"/>
  <c r="FF58" i="10"/>
  <c r="FE58" i="10"/>
  <c r="FD58" i="10"/>
  <c r="FC58" i="10"/>
  <c r="FB58" i="10"/>
  <c r="FA58" i="10"/>
  <c r="EZ58" i="10"/>
  <c r="EY58" i="10"/>
  <c r="EX58" i="10"/>
  <c r="EW58" i="10"/>
  <c r="EV58" i="10"/>
  <c r="EU58" i="10"/>
  <c r="ET58" i="10"/>
  <c r="ES58" i="10"/>
  <c r="ER58" i="10"/>
  <c r="EQ58" i="10"/>
  <c r="EP58" i="10"/>
  <c r="EO58" i="10"/>
  <c r="EN58" i="10"/>
  <c r="EM58" i="10"/>
  <c r="GR57" i="10"/>
  <c r="GQ57" i="10"/>
  <c r="GP57" i="10"/>
  <c r="GO57" i="10"/>
  <c r="GN57" i="10"/>
  <c r="GM57" i="10"/>
  <c r="GL57" i="10"/>
  <c r="GK57" i="10"/>
  <c r="GJ57" i="10"/>
  <c r="GI57" i="10"/>
  <c r="GH57" i="10"/>
  <c r="GG57" i="10"/>
  <c r="GF57" i="10"/>
  <c r="GE57" i="10"/>
  <c r="GD57" i="10"/>
  <c r="GC57" i="10"/>
  <c r="GB57" i="10"/>
  <c r="GA57" i="10"/>
  <c r="FZ57" i="10"/>
  <c r="FY57" i="10"/>
  <c r="FX57" i="10"/>
  <c r="FW57" i="10"/>
  <c r="FV57" i="10"/>
  <c r="FU57" i="10"/>
  <c r="FT57" i="10"/>
  <c r="FS57" i="10"/>
  <c r="FR57" i="10"/>
  <c r="FQ57" i="10"/>
  <c r="FP57" i="10"/>
  <c r="FO57" i="10"/>
  <c r="FN57" i="10"/>
  <c r="FM57" i="10"/>
  <c r="FL57" i="10"/>
  <c r="FK57" i="10"/>
  <c r="FJ57" i="10"/>
  <c r="FI57" i="10"/>
  <c r="FH57" i="10"/>
  <c r="FG57" i="10"/>
  <c r="FF57" i="10"/>
  <c r="FE57" i="10"/>
  <c r="FD57" i="10"/>
  <c r="FC57" i="10"/>
  <c r="FB57" i="10"/>
  <c r="FA57" i="10"/>
  <c r="EZ57" i="10"/>
  <c r="EY57" i="10"/>
  <c r="EX57" i="10"/>
  <c r="EW57" i="10"/>
  <c r="EV57" i="10"/>
  <c r="EU57" i="10"/>
  <c r="ET57" i="10"/>
  <c r="ES57" i="10"/>
  <c r="ER57" i="10"/>
  <c r="EQ57" i="10"/>
  <c r="EP57" i="10"/>
  <c r="EO57" i="10"/>
  <c r="EN57" i="10"/>
  <c r="EM57" i="10"/>
  <c r="GR56" i="10"/>
  <c r="GQ56" i="10"/>
  <c r="GP56" i="10"/>
  <c r="GO56" i="10"/>
  <c r="GN56" i="10"/>
  <c r="GM56" i="10"/>
  <c r="GL56" i="10"/>
  <c r="GK56" i="10"/>
  <c r="GJ56" i="10"/>
  <c r="GI56" i="10"/>
  <c r="GH56" i="10"/>
  <c r="GG56" i="10"/>
  <c r="GF56" i="10"/>
  <c r="GE56" i="10"/>
  <c r="GD56" i="10"/>
  <c r="GC56" i="10"/>
  <c r="GB56" i="10"/>
  <c r="GA56" i="10"/>
  <c r="FZ56" i="10"/>
  <c r="FY56" i="10"/>
  <c r="FX56" i="10"/>
  <c r="FW56" i="10"/>
  <c r="FV56" i="10"/>
  <c r="FU56" i="10"/>
  <c r="FT56" i="10"/>
  <c r="FS56" i="10"/>
  <c r="FR56" i="10"/>
  <c r="FQ56" i="10"/>
  <c r="FP56" i="10"/>
  <c r="FO56" i="10"/>
  <c r="FN56" i="10"/>
  <c r="FM56" i="10"/>
  <c r="FL56" i="10"/>
  <c r="FK56" i="10"/>
  <c r="FJ56" i="10"/>
  <c r="FI56" i="10"/>
  <c r="FH56" i="10"/>
  <c r="FG56" i="10"/>
  <c r="FF56" i="10"/>
  <c r="FE56" i="10"/>
  <c r="FD56" i="10"/>
  <c r="FC56" i="10"/>
  <c r="FB56" i="10"/>
  <c r="FA56" i="10"/>
  <c r="EZ56" i="10"/>
  <c r="EY56" i="10"/>
  <c r="EX56" i="10"/>
  <c r="EW56" i="10"/>
  <c r="EV56" i="10"/>
  <c r="EU56" i="10"/>
  <c r="ET56" i="10"/>
  <c r="ES56" i="10"/>
  <c r="ER56" i="10"/>
  <c r="EQ56" i="10"/>
  <c r="EP56" i="10"/>
  <c r="EO56" i="10"/>
  <c r="EN56" i="10"/>
  <c r="EM56" i="10"/>
  <c r="GR55" i="10"/>
  <c r="GQ55" i="10"/>
  <c r="GP55" i="10"/>
  <c r="GO55" i="10"/>
  <c r="GN55" i="10"/>
  <c r="GM55" i="10"/>
  <c r="GL55" i="10"/>
  <c r="GK55" i="10"/>
  <c r="GJ55" i="10"/>
  <c r="GI55" i="10"/>
  <c r="GH55" i="10"/>
  <c r="GG55" i="10"/>
  <c r="GF55" i="10"/>
  <c r="GE55" i="10"/>
  <c r="GD55" i="10"/>
  <c r="GC55" i="10"/>
  <c r="GB55" i="10"/>
  <c r="GA55" i="10"/>
  <c r="FZ55" i="10"/>
  <c r="FY55" i="10"/>
  <c r="FX55" i="10"/>
  <c r="FW55" i="10"/>
  <c r="FV55" i="10"/>
  <c r="FU55" i="10"/>
  <c r="FT55" i="10"/>
  <c r="FS55" i="10"/>
  <c r="FR55" i="10"/>
  <c r="FQ55" i="10"/>
  <c r="FP55" i="10"/>
  <c r="FO55" i="10"/>
  <c r="FN55" i="10"/>
  <c r="FM55" i="10"/>
  <c r="FL55" i="10"/>
  <c r="FK55" i="10"/>
  <c r="FJ55" i="10"/>
  <c r="FI55" i="10"/>
  <c r="FH55" i="10"/>
  <c r="FG55" i="10"/>
  <c r="FF55" i="10"/>
  <c r="FE55" i="10"/>
  <c r="FD55" i="10"/>
  <c r="FC55" i="10"/>
  <c r="FB55" i="10"/>
  <c r="FA55" i="10"/>
  <c r="EZ55" i="10"/>
  <c r="EY55" i="10"/>
  <c r="EX55" i="10"/>
  <c r="EW55" i="10"/>
  <c r="EV55" i="10"/>
  <c r="EU55" i="10"/>
  <c r="ET55" i="10"/>
  <c r="ES55" i="10"/>
  <c r="ER55" i="10"/>
  <c r="EQ55" i="10"/>
  <c r="EP55" i="10"/>
  <c r="EO55" i="10"/>
  <c r="EN55" i="10"/>
  <c r="EM55" i="10"/>
  <c r="GR54" i="10"/>
  <c r="GQ54" i="10"/>
  <c r="GP54" i="10"/>
  <c r="GO54" i="10"/>
  <c r="GN54" i="10"/>
  <c r="GM54" i="10"/>
  <c r="GL54" i="10"/>
  <c r="GK54" i="10"/>
  <c r="GJ54" i="10"/>
  <c r="GI54" i="10"/>
  <c r="GH54" i="10"/>
  <c r="GG54" i="10"/>
  <c r="GF54" i="10"/>
  <c r="GE54" i="10"/>
  <c r="GD54" i="10"/>
  <c r="GC54" i="10"/>
  <c r="GB54" i="10"/>
  <c r="GA54" i="10"/>
  <c r="FZ54" i="10"/>
  <c r="FY54" i="10"/>
  <c r="FX54" i="10"/>
  <c r="FW54" i="10"/>
  <c r="FV54" i="10"/>
  <c r="FU54" i="10"/>
  <c r="FT54" i="10"/>
  <c r="FS54" i="10"/>
  <c r="FR54" i="10"/>
  <c r="FQ54" i="10"/>
  <c r="FP54" i="10"/>
  <c r="FO54" i="10"/>
  <c r="FN54" i="10"/>
  <c r="FM54" i="10"/>
  <c r="FL54" i="10"/>
  <c r="FK54" i="10"/>
  <c r="FJ54" i="10"/>
  <c r="FI54" i="10"/>
  <c r="FH54" i="10"/>
  <c r="FG54" i="10"/>
  <c r="FF54" i="10"/>
  <c r="FE54" i="10"/>
  <c r="FD54" i="10"/>
  <c r="FC54" i="10"/>
  <c r="FB54" i="10"/>
  <c r="FA54" i="10"/>
  <c r="EZ54" i="10"/>
  <c r="EY54" i="10"/>
  <c r="EX54" i="10"/>
  <c r="EW54" i="10"/>
  <c r="EV54" i="10"/>
  <c r="EU54" i="10"/>
  <c r="ET54" i="10"/>
  <c r="ES54" i="10"/>
  <c r="ER54" i="10"/>
  <c r="EQ54" i="10"/>
  <c r="EP54" i="10"/>
  <c r="EO54" i="10"/>
  <c r="EN54" i="10"/>
  <c r="EM54" i="10"/>
  <c r="GR53" i="10"/>
  <c r="GQ53" i="10"/>
  <c r="GP53" i="10"/>
  <c r="GO53" i="10"/>
  <c r="GN53" i="10"/>
  <c r="GM53" i="10"/>
  <c r="GL53" i="10"/>
  <c r="GK53" i="10"/>
  <c r="GJ53" i="10"/>
  <c r="GI53" i="10"/>
  <c r="GH53" i="10"/>
  <c r="GG53" i="10"/>
  <c r="GF53" i="10"/>
  <c r="GE53" i="10"/>
  <c r="GD53" i="10"/>
  <c r="GC53" i="10"/>
  <c r="GB53" i="10"/>
  <c r="GA53" i="10"/>
  <c r="FZ53" i="10"/>
  <c r="FY53" i="10"/>
  <c r="FX53" i="10"/>
  <c r="FW53" i="10"/>
  <c r="FV53" i="10"/>
  <c r="FU53" i="10"/>
  <c r="FT53" i="10"/>
  <c r="FS53" i="10"/>
  <c r="FR53" i="10"/>
  <c r="FQ53" i="10"/>
  <c r="FP53" i="10"/>
  <c r="FO53" i="10"/>
  <c r="FN53" i="10"/>
  <c r="FM53" i="10"/>
  <c r="FL53" i="10"/>
  <c r="FK53" i="10"/>
  <c r="FJ53" i="10"/>
  <c r="FI53" i="10"/>
  <c r="FH53" i="10"/>
  <c r="FG53" i="10"/>
  <c r="FF53" i="10"/>
  <c r="FE53" i="10"/>
  <c r="FD53" i="10"/>
  <c r="FC53" i="10"/>
  <c r="FB53" i="10"/>
  <c r="FA53" i="10"/>
  <c r="EZ53" i="10"/>
  <c r="EY53" i="10"/>
  <c r="EX53" i="10"/>
  <c r="EW53" i="10"/>
  <c r="EV53" i="10"/>
  <c r="EU53" i="10"/>
  <c r="ET53" i="10"/>
  <c r="ES53" i="10"/>
  <c r="ER53" i="10"/>
  <c r="EQ53" i="10"/>
  <c r="EP53" i="10"/>
  <c r="EO53" i="10"/>
  <c r="EN53" i="10"/>
  <c r="EM53" i="10"/>
  <c r="GR52" i="10"/>
  <c r="GQ52" i="10"/>
  <c r="GP52" i="10"/>
  <c r="GO52" i="10"/>
  <c r="GN52" i="10"/>
  <c r="GM52" i="10"/>
  <c r="GL52" i="10"/>
  <c r="GK52" i="10"/>
  <c r="GJ52" i="10"/>
  <c r="GI52" i="10"/>
  <c r="GH52" i="10"/>
  <c r="GG52" i="10"/>
  <c r="GF52" i="10"/>
  <c r="GE52" i="10"/>
  <c r="GD52" i="10"/>
  <c r="GC52" i="10"/>
  <c r="GB52" i="10"/>
  <c r="GA52" i="10"/>
  <c r="FZ52" i="10"/>
  <c r="FY52" i="10"/>
  <c r="FX52" i="10"/>
  <c r="FW52" i="10"/>
  <c r="FV52" i="10"/>
  <c r="FU52" i="10"/>
  <c r="FT52" i="10"/>
  <c r="FS52" i="10"/>
  <c r="FR52" i="10"/>
  <c r="FQ52" i="10"/>
  <c r="FP52" i="10"/>
  <c r="FO52" i="10"/>
  <c r="FN52" i="10"/>
  <c r="FM52" i="10"/>
  <c r="FL52" i="10"/>
  <c r="FK52" i="10"/>
  <c r="FJ52" i="10"/>
  <c r="FI52" i="10"/>
  <c r="FH52" i="10"/>
  <c r="FG52" i="10"/>
  <c r="FF52" i="10"/>
  <c r="FE52" i="10"/>
  <c r="FD52" i="10"/>
  <c r="FC52" i="10"/>
  <c r="FB52" i="10"/>
  <c r="FA52" i="10"/>
  <c r="EZ52" i="10"/>
  <c r="EY52" i="10"/>
  <c r="EX52" i="10"/>
  <c r="EW52" i="10"/>
  <c r="EV52" i="10"/>
  <c r="EU52" i="10"/>
  <c r="ET52" i="10"/>
  <c r="ES52" i="10"/>
  <c r="ER52" i="10"/>
  <c r="EQ52" i="10"/>
  <c r="EP52" i="10"/>
  <c r="EO52" i="10"/>
  <c r="EN52" i="10"/>
  <c r="EM52" i="10"/>
  <c r="GR51" i="10"/>
  <c r="GQ51" i="10"/>
  <c r="GP51" i="10"/>
  <c r="GO51" i="10"/>
  <c r="GN51" i="10"/>
  <c r="GM51" i="10"/>
  <c r="GL51" i="10"/>
  <c r="GK51" i="10"/>
  <c r="GJ51" i="10"/>
  <c r="GI51" i="10"/>
  <c r="GH51" i="10"/>
  <c r="GG51" i="10"/>
  <c r="GF51" i="10"/>
  <c r="GE51" i="10"/>
  <c r="GD51" i="10"/>
  <c r="GC51" i="10"/>
  <c r="GB51" i="10"/>
  <c r="GA51" i="10"/>
  <c r="FZ51" i="10"/>
  <c r="FY51" i="10"/>
  <c r="FX51" i="10"/>
  <c r="FW51" i="10"/>
  <c r="FV51" i="10"/>
  <c r="FU51" i="10"/>
  <c r="FT51" i="10"/>
  <c r="FS51" i="10"/>
  <c r="FR51" i="10"/>
  <c r="FQ51" i="10"/>
  <c r="FP51" i="10"/>
  <c r="FO51" i="10"/>
  <c r="FN51" i="10"/>
  <c r="FM51" i="10"/>
  <c r="FL51" i="10"/>
  <c r="FK51" i="10"/>
  <c r="FJ51" i="10"/>
  <c r="FI51" i="10"/>
  <c r="FH51" i="10"/>
  <c r="FG51" i="10"/>
  <c r="FF51" i="10"/>
  <c r="FE51" i="10"/>
  <c r="FD51" i="10"/>
  <c r="FC51" i="10"/>
  <c r="FB51" i="10"/>
  <c r="FA51" i="10"/>
  <c r="EZ51" i="10"/>
  <c r="EY51" i="10"/>
  <c r="EX51" i="10"/>
  <c r="EW51" i="10"/>
  <c r="EV51" i="10"/>
  <c r="EU51" i="10"/>
  <c r="ET51" i="10"/>
  <c r="ES51" i="10"/>
  <c r="ER51" i="10"/>
  <c r="EQ51" i="10"/>
  <c r="EP51" i="10"/>
  <c r="EO51" i="10"/>
  <c r="EN51" i="10"/>
  <c r="EM51" i="10"/>
  <c r="GR50" i="10"/>
  <c r="GQ50" i="10"/>
  <c r="GP50" i="10"/>
  <c r="GO50" i="10"/>
  <c r="GN50" i="10"/>
  <c r="GM50" i="10"/>
  <c r="GL50" i="10"/>
  <c r="GK50" i="10"/>
  <c r="GJ50" i="10"/>
  <c r="GI50" i="10"/>
  <c r="GH50" i="10"/>
  <c r="GG50" i="10"/>
  <c r="GF50" i="10"/>
  <c r="GE50" i="10"/>
  <c r="GD50" i="10"/>
  <c r="GC50" i="10"/>
  <c r="GB50" i="10"/>
  <c r="GA50" i="10"/>
  <c r="FZ50" i="10"/>
  <c r="FY50" i="10"/>
  <c r="FX50" i="10"/>
  <c r="FW50" i="10"/>
  <c r="FV50" i="10"/>
  <c r="FU50" i="10"/>
  <c r="FT50" i="10"/>
  <c r="FS50" i="10"/>
  <c r="FR50" i="10"/>
  <c r="FQ50" i="10"/>
  <c r="FP50" i="10"/>
  <c r="FO50" i="10"/>
  <c r="FN50" i="10"/>
  <c r="FM50" i="10"/>
  <c r="FL50" i="10"/>
  <c r="FK50" i="10"/>
  <c r="FJ50" i="10"/>
  <c r="FI50" i="10"/>
  <c r="FH50" i="10"/>
  <c r="FG50" i="10"/>
  <c r="FF50" i="10"/>
  <c r="FE50" i="10"/>
  <c r="FD50" i="10"/>
  <c r="FC50" i="10"/>
  <c r="FB50" i="10"/>
  <c r="FA50" i="10"/>
  <c r="EZ50" i="10"/>
  <c r="EY50" i="10"/>
  <c r="EX50" i="10"/>
  <c r="EW50" i="10"/>
  <c r="EV50" i="10"/>
  <c r="EU50" i="10"/>
  <c r="ET50" i="10"/>
  <c r="ES50" i="10"/>
  <c r="ER50" i="10"/>
  <c r="EQ50" i="10"/>
  <c r="EP50" i="10"/>
  <c r="EO50" i="10"/>
  <c r="EN50" i="10"/>
  <c r="EM50" i="10"/>
  <c r="GR49" i="10"/>
  <c r="GQ49" i="10"/>
  <c r="GP49" i="10"/>
  <c r="GO49" i="10"/>
  <c r="GN49" i="10"/>
  <c r="GM49" i="10"/>
  <c r="GL49" i="10"/>
  <c r="GK49" i="10"/>
  <c r="GJ49" i="10"/>
  <c r="GI49" i="10"/>
  <c r="GH49" i="10"/>
  <c r="GG49" i="10"/>
  <c r="GF49" i="10"/>
  <c r="GE49" i="10"/>
  <c r="GD49" i="10"/>
  <c r="GC49" i="10"/>
  <c r="GB49" i="10"/>
  <c r="GA49" i="10"/>
  <c r="FZ49" i="10"/>
  <c r="FY49" i="10"/>
  <c r="FX49" i="10"/>
  <c r="FW49" i="10"/>
  <c r="FV49" i="10"/>
  <c r="FU49" i="10"/>
  <c r="FT49" i="10"/>
  <c r="FS49" i="10"/>
  <c r="FR49" i="10"/>
  <c r="FQ49" i="10"/>
  <c r="FP49" i="10"/>
  <c r="FO49" i="10"/>
  <c r="FN49" i="10"/>
  <c r="FM49" i="10"/>
  <c r="FL49" i="10"/>
  <c r="FK49" i="10"/>
  <c r="FJ49" i="10"/>
  <c r="FI49" i="10"/>
  <c r="FH49" i="10"/>
  <c r="FG49" i="10"/>
  <c r="FF49" i="10"/>
  <c r="FE49" i="10"/>
  <c r="FD49" i="10"/>
  <c r="FC49" i="10"/>
  <c r="FB49" i="10"/>
  <c r="FA49" i="10"/>
  <c r="EZ49" i="10"/>
  <c r="EY49" i="10"/>
  <c r="EX49" i="10"/>
  <c r="EW49" i="10"/>
  <c r="EV49" i="10"/>
  <c r="EU49" i="10"/>
  <c r="ET49" i="10"/>
  <c r="ES49" i="10"/>
  <c r="ER49" i="10"/>
  <c r="EQ49" i="10"/>
  <c r="EP49" i="10"/>
  <c r="EO49" i="10"/>
  <c r="EN49" i="10"/>
  <c r="EM49" i="10"/>
  <c r="GR41" i="10"/>
  <c r="GQ41" i="10"/>
  <c r="GP41" i="10"/>
  <c r="GO41" i="10"/>
  <c r="GN41" i="10"/>
  <c r="GM41" i="10"/>
  <c r="GL41" i="10"/>
  <c r="GK41" i="10"/>
  <c r="GJ41" i="10"/>
  <c r="GI41" i="10"/>
  <c r="GH41" i="10"/>
  <c r="GG41" i="10"/>
  <c r="GF41" i="10"/>
  <c r="GE41" i="10"/>
  <c r="GD41" i="10"/>
  <c r="GC41" i="10"/>
  <c r="GB41" i="10"/>
  <c r="GA41" i="10"/>
  <c r="FZ41" i="10"/>
  <c r="FY41" i="10"/>
  <c r="FX41" i="10"/>
  <c r="FW41" i="10"/>
  <c r="FV41" i="10"/>
  <c r="FU41" i="10"/>
  <c r="FT41" i="10"/>
  <c r="FS41" i="10"/>
  <c r="FR41" i="10"/>
  <c r="FQ41" i="10"/>
  <c r="FP41" i="10"/>
  <c r="FO41" i="10"/>
  <c r="FN41" i="10"/>
  <c r="FM41" i="10"/>
  <c r="FL41" i="10"/>
  <c r="FK41" i="10"/>
  <c r="FJ41" i="10"/>
  <c r="FI41" i="10"/>
  <c r="FH41" i="10"/>
  <c r="FG41" i="10"/>
  <c r="FF41" i="10"/>
  <c r="FE41" i="10"/>
  <c r="FD41" i="10"/>
  <c r="FC41" i="10"/>
  <c r="FB41" i="10"/>
  <c r="FA41" i="10"/>
  <c r="EZ41" i="10"/>
  <c r="EY41" i="10"/>
  <c r="EX41" i="10"/>
  <c r="EW41" i="10"/>
  <c r="EV41" i="10"/>
  <c r="EU41" i="10"/>
  <c r="ET41" i="10"/>
  <c r="ES41" i="10"/>
  <c r="ER41" i="10"/>
  <c r="EQ41" i="10"/>
  <c r="EP41" i="10"/>
  <c r="EO41" i="10"/>
  <c r="EN41" i="10"/>
  <c r="EM41" i="10"/>
  <c r="GR40" i="10"/>
  <c r="GQ40" i="10"/>
  <c r="GP40" i="10"/>
  <c r="GO40" i="10"/>
  <c r="GN40" i="10"/>
  <c r="GM40" i="10"/>
  <c r="GL40" i="10"/>
  <c r="GK40" i="10"/>
  <c r="GJ40" i="10"/>
  <c r="GI40" i="10"/>
  <c r="GH40" i="10"/>
  <c r="GG40" i="10"/>
  <c r="GF40" i="10"/>
  <c r="GE40" i="10"/>
  <c r="GD40" i="10"/>
  <c r="GC40" i="10"/>
  <c r="GB40" i="10"/>
  <c r="GA40" i="10"/>
  <c r="FZ40" i="10"/>
  <c r="FY40" i="10"/>
  <c r="FX40" i="10"/>
  <c r="FW40" i="10"/>
  <c r="FV40" i="10"/>
  <c r="FU40" i="10"/>
  <c r="FT40" i="10"/>
  <c r="FS40" i="10"/>
  <c r="FR40" i="10"/>
  <c r="FQ40" i="10"/>
  <c r="FP40" i="10"/>
  <c r="FO40" i="10"/>
  <c r="FN40" i="10"/>
  <c r="FM40" i="10"/>
  <c r="FL40" i="10"/>
  <c r="FK40" i="10"/>
  <c r="FJ40" i="10"/>
  <c r="FI40" i="10"/>
  <c r="FH40" i="10"/>
  <c r="FG40" i="10"/>
  <c r="FF40" i="10"/>
  <c r="FE40" i="10"/>
  <c r="FD40" i="10"/>
  <c r="FC40" i="10"/>
  <c r="FB40" i="10"/>
  <c r="FA40" i="10"/>
  <c r="EZ40" i="10"/>
  <c r="EY40" i="10"/>
  <c r="EX40" i="10"/>
  <c r="EW40" i="10"/>
  <c r="EV40" i="10"/>
  <c r="EU40" i="10"/>
  <c r="ET40" i="10"/>
  <c r="ES40" i="10"/>
  <c r="ER40" i="10"/>
  <c r="EQ40" i="10"/>
  <c r="EP40" i="10"/>
  <c r="EO40" i="10"/>
  <c r="EN40" i="10"/>
  <c r="EM40" i="10"/>
  <c r="GR39" i="10"/>
  <c r="GQ39" i="10"/>
  <c r="GP39" i="10"/>
  <c r="GO39" i="10"/>
  <c r="GN39" i="10"/>
  <c r="GM39" i="10"/>
  <c r="GL39" i="10"/>
  <c r="GK39" i="10"/>
  <c r="GJ39" i="10"/>
  <c r="GI39" i="10"/>
  <c r="GH39" i="10"/>
  <c r="GG39" i="10"/>
  <c r="GF39" i="10"/>
  <c r="GE39" i="10"/>
  <c r="GD39" i="10"/>
  <c r="GC39" i="10"/>
  <c r="GB39" i="10"/>
  <c r="GA39" i="10"/>
  <c r="FZ39" i="10"/>
  <c r="FY39" i="10"/>
  <c r="FX39" i="10"/>
  <c r="FW39" i="10"/>
  <c r="FV39" i="10"/>
  <c r="FU39" i="10"/>
  <c r="FT39" i="10"/>
  <c r="FS39" i="10"/>
  <c r="FR39" i="10"/>
  <c r="FQ39" i="10"/>
  <c r="FP39" i="10"/>
  <c r="FO39" i="10"/>
  <c r="FN39" i="10"/>
  <c r="FM39" i="10"/>
  <c r="FL39" i="10"/>
  <c r="FK39" i="10"/>
  <c r="FJ39" i="10"/>
  <c r="FI39" i="10"/>
  <c r="FH39" i="10"/>
  <c r="FG39" i="10"/>
  <c r="FF39" i="10"/>
  <c r="FE39" i="10"/>
  <c r="FD39" i="10"/>
  <c r="FC39" i="10"/>
  <c r="FB39" i="10"/>
  <c r="FA39" i="10"/>
  <c r="EZ39" i="10"/>
  <c r="EY39" i="10"/>
  <c r="EX39" i="10"/>
  <c r="EW39" i="10"/>
  <c r="EV39" i="10"/>
  <c r="EU39" i="10"/>
  <c r="ET39" i="10"/>
  <c r="ES39" i="10"/>
  <c r="ER39" i="10"/>
  <c r="EQ39" i="10"/>
  <c r="EP39" i="10"/>
  <c r="EO39" i="10"/>
  <c r="EN39" i="10"/>
  <c r="EM39" i="10"/>
  <c r="GR38" i="10"/>
  <c r="GQ38" i="10"/>
  <c r="GP38" i="10"/>
  <c r="GO38" i="10"/>
  <c r="GN38" i="10"/>
  <c r="GM38" i="10"/>
  <c r="GL38" i="10"/>
  <c r="GK38" i="10"/>
  <c r="GJ38" i="10"/>
  <c r="GI38" i="10"/>
  <c r="GH38" i="10"/>
  <c r="GG38" i="10"/>
  <c r="GF38" i="10"/>
  <c r="GE38" i="10"/>
  <c r="GD38" i="10"/>
  <c r="GC38" i="10"/>
  <c r="GB38" i="10"/>
  <c r="GA38" i="10"/>
  <c r="FZ38" i="10"/>
  <c r="FY38" i="10"/>
  <c r="FX38" i="10"/>
  <c r="FW38" i="10"/>
  <c r="FV38" i="10"/>
  <c r="FU38" i="10"/>
  <c r="FT38" i="10"/>
  <c r="FS38" i="10"/>
  <c r="FR38" i="10"/>
  <c r="FQ38" i="10"/>
  <c r="FP38" i="10"/>
  <c r="FO38" i="10"/>
  <c r="FN38" i="10"/>
  <c r="FM38" i="10"/>
  <c r="FL38" i="10"/>
  <c r="FK38" i="10"/>
  <c r="FJ38" i="10"/>
  <c r="FI38" i="10"/>
  <c r="FH38" i="10"/>
  <c r="FG38" i="10"/>
  <c r="FF38" i="10"/>
  <c r="FE38" i="10"/>
  <c r="FD38" i="10"/>
  <c r="FC38" i="10"/>
  <c r="FB38" i="10"/>
  <c r="FA38" i="10"/>
  <c r="EZ38" i="10"/>
  <c r="EY38" i="10"/>
  <c r="EX38" i="10"/>
  <c r="EW38" i="10"/>
  <c r="EV38" i="10"/>
  <c r="EU38" i="10"/>
  <c r="ET38" i="10"/>
  <c r="ES38" i="10"/>
  <c r="ER38" i="10"/>
  <c r="EQ38" i="10"/>
  <c r="EP38" i="10"/>
  <c r="EO38" i="10"/>
  <c r="EN38" i="10"/>
  <c r="EM38" i="10"/>
  <c r="GR37" i="10"/>
  <c r="GQ37" i="10"/>
  <c r="GP37" i="10"/>
  <c r="GO37" i="10"/>
  <c r="GN37" i="10"/>
  <c r="GM37" i="10"/>
  <c r="GL37" i="10"/>
  <c r="GK37" i="10"/>
  <c r="GJ37" i="10"/>
  <c r="GI37" i="10"/>
  <c r="GH37" i="10"/>
  <c r="GG37" i="10"/>
  <c r="GF37" i="10"/>
  <c r="GE37" i="10"/>
  <c r="GD37" i="10"/>
  <c r="GC37" i="10"/>
  <c r="GB37" i="10"/>
  <c r="GA37" i="10"/>
  <c r="FZ37" i="10"/>
  <c r="FY37" i="10"/>
  <c r="FX37" i="10"/>
  <c r="FW37" i="10"/>
  <c r="FV37" i="10"/>
  <c r="FU37" i="10"/>
  <c r="FT37" i="10"/>
  <c r="FS37" i="10"/>
  <c r="FR37" i="10"/>
  <c r="FQ37" i="10"/>
  <c r="FP37" i="10"/>
  <c r="FO37" i="10"/>
  <c r="FN37" i="10"/>
  <c r="FM37" i="10"/>
  <c r="FL37" i="10"/>
  <c r="FK37" i="10"/>
  <c r="FJ37" i="10"/>
  <c r="FI37" i="10"/>
  <c r="FH37" i="10"/>
  <c r="FG37" i="10"/>
  <c r="FF37" i="10"/>
  <c r="FE37" i="10"/>
  <c r="FD37" i="10"/>
  <c r="FC37" i="10"/>
  <c r="FB37" i="10"/>
  <c r="FA37" i="10"/>
  <c r="EZ37" i="10"/>
  <c r="EY37" i="10"/>
  <c r="EX37" i="10"/>
  <c r="EW37" i="10"/>
  <c r="EV37" i="10"/>
  <c r="EU37" i="10"/>
  <c r="ET37" i="10"/>
  <c r="ES37" i="10"/>
  <c r="ER37" i="10"/>
  <c r="EQ37" i="10"/>
  <c r="EP37" i="10"/>
  <c r="EO37" i="10"/>
  <c r="EN37" i="10"/>
  <c r="EM37" i="10"/>
  <c r="GR36" i="10"/>
  <c r="GQ36" i="10"/>
  <c r="GP36" i="10"/>
  <c r="GO36" i="10"/>
  <c r="GN36" i="10"/>
  <c r="GM36" i="10"/>
  <c r="GL36" i="10"/>
  <c r="GK36" i="10"/>
  <c r="GJ36" i="10"/>
  <c r="GI36" i="10"/>
  <c r="GH36" i="10"/>
  <c r="GG36" i="10"/>
  <c r="GF36" i="10"/>
  <c r="GE36" i="10"/>
  <c r="GD36" i="10"/>
  <c r="GC36" i="10"/>
  <c r="GB36" i="10"/>
  <c r="GA36" i="10"/>
  <c r="FZ36" i="10"/>
  <c r="FY36" i="10"/>
  <c r="FX36" i="10"/>
  <c r="FW36" i="10"/>
  <c r="FV36" i="10"/>
  <c r="FU36" i="10"/>
  <c r="FT36" i="10"/>
  <c r="FS36" i="10"/>
  <c r="FR36" i="10"/>
  <c r="FQ36" i="10"/>
  <c r="FP36" i="10"/>
  <c r="FO36" i="10"/>
  <c r="FN36" i="10"/>
  <c r="FM36" i="10"/>
  <c r="FL36" i="10"/>
  <c r="FK36" i="10"/>
  <c r="FJ36" i="10"/>
  <c r="FI36" i="10"/>
  <c r="FH36" i="10"/>
  <c r="FG36" i="10"/>
  <c r="FF36" i="10"/>
  <c r="FE36" i="10"/>
  <c r="FD36" i="10"/>
  <c r="FC36" i="10"/>
  <c r="FB36" i="10"/>
  <c r="FA36" i="10"/>
  <c r="EZ36" i="10"/>
  <c r="EY36" i="10"/>
  <c r="EX36" i="10"/>
  <c r="EW36" i="10"/>
  <c r="EV36" i="10"/>
  <c r="EU36" i="10"/>
  <c r="ET36" i="10"/>
  <c r="ES36" i="10"/>
  <c r="ER36" i="10"/>
  <c r="EQ36" i="10"/>
  <c r="EP36" i="10"/>
  <c r="EO36" i="10"/>
  <c r="EN36" i="10"/>
  <c r="EM36" i="10"/>
  <c r="GR35" i="10"/>
  <c r="GQ35" i="10"/>
  <c r="GP35" i="10"/>
  <c r="GO35" i="10"/>
  <c r="GN35" i="10"/>
  <c r="GM35" i="10"/>
  <c r="GL35" i="10"/>
  <c r="GK35" i="10"/>
  <c r="GJ35" i="10"/>
  <c r="GI35" i="10"/>
  <c r="GH35" i="10"/>
  <c r="GG35" i="10"/>
  <c r="GF35" i="10"/>
  <c r="GE35" i="10"/>
  <c r="GD35" i="10"/>
  <c r="GC35" i="10"/>
  <c r="GB35" i="10"/>
  <c r="GA35" i="10"/>
  <c r="FZ35" i="10"/>
  <c r="FY35" i="10"/>
  <c r="FX35" i="10"/>
  <c r="FW35" i="10"/>
  <c r="FV35" i="10"/>
  <c r="FU35" i="10"/>
  <c r="FT35" i="10"/>
  <c r="FS35" i="10"/>
  <c r="FR35" i="10"/>
  <c r="FQ35" i="10"/>
  <c r="FP35" i="10"/>
  <c r="FO35" i="10"/>
  <c r="FN35" i="10"/>
  <c r="FM35" i="10"/>
  <c r="FL35" i="10"/>
  <c r="FK35" i="10"/>
  <c r="FJ35" i="10"/>
  <c r="FI35" i="10"/>
  <c r="FH35" i="10"/>
  <c r="FG35" i="10"/>
  <c r="FF35" i="10"/>
  <c r="FE35" i="10"/>
  <c r="FD35" i="10"/>
  <c r="FC35" i="10"/>
  <c r="FB35" i="10"/>
  <c r="FA35" i="10"/>
  <c r="EZ35" i="10"/>
  <c r="EY35" i="10"/>
  <c r="EX35" i="10"/>
  <c r="EW35" i="10"/>
  <c r="EV35" i="10"/>
  <c r="EU35" i="10"/>
  <c r="ET35" i="10"/>
  <c r="ES35" i="10"/>
  <c r="ER35" i="10"/>
  <c r="EQ35" i="10"/>
  <c r="EP35" i="10"/>
  <c r="EO35" i="10"/>
  <c r="EN35" i="10"/>
  <c r="EM35" i="10"/>
  <c r="GR34" i="10"/>
  <c r="GQ34" i="10"/>
  <c r="GP34" i="10"/>
  <c r="GO34" i="10"/>
  <c r="GN34" i="10"/>
  <c r="GM34" i="10"/>
  <c r="GL34" i="10"/>
  <c r="GK34" i="10"/>
  <c r="GJ34" i="10"/>
  <c r="GI34" i="10"/>
  <c r="GH34" i="10"/>
  <c r="GG34" i="10"/>
  <c r="GF34" i="10"/>
  <c r="GE34" i="10"/>
  <c r="GD34" i="10"/>
  <c r="GC34" i="10"/>
  <c r="GB34" i="10"/>
  <c r="GA34" i="10"/>
  <c r="FZ34" i="10"/>
  <c r="FY34" i="10"/>
  <c r="FX34" i="10"/>
  <c r="FW34" i="10"/>
  <c r="FV34" i="10"/>
  <c r="FU34" i="10"/>
  <c r="FT34" i="10"/>
  <c r="FS34" i="10"/>
  <c r="FR34" i="10"/>
  <c r="FQ34" i="10"/>
  <c r="FP34" i="10"/>
  <c r="FO34" i="10"/>
  <c r="FN34" i="10"/>
  <c r="FM34" i="10"/>
  <c r="FL34" i="10"/>
  <c r="FK34" i="10"/>
  <c r="FJ34" i="10"/>
  <c r="FI34" i="10"/>
  <c r="FH34" i="10"/>
  <c r="FG34" i="10"/>
  <c r="FF34" i="10"/>
  <c r="FE34" i="10"/>
  <c r="FD34" i="10"/>
  <c r="FC34" i="10"/>
  <c r="FB34" i="10"/>
  <c r="FA34" i="10"/>
  <c r="EZ34" i="10"/>
  <c r="EY34" i="10"/>
  <c r="EX34" i="10"/>
  <c r="EW34" i="10"/>
  <c r="EV34" i="10"/>
  <c r="EU34" i="10"/>
  <c r="ET34" i="10"/>
  <c r="ES34" i="10"/>
  <c r="ER34" i="10"/>
  <c r="EQ34" i="10"/>
  <c r="EP34" i="10"/>
  <c r="EO34" i="10"/>
  <c r="EN34" i="10"/>
  <c r="EM34" i="10"/>
  <c r="GR33" i="10"/>
  <c r="GQ33" i="10"/>
  <c r="GP33" i="10"/>
  <c r="GO33" i="10"/>
  <c r="GN33" i="10"/>
  <c r="GM33" i="10"/>
  <c r="GL33" i="10"/>
  <c r="GK33" i="10"/>
  <c r="GJ33" i="10"/>
  <c r="GI33" i="10"/>
  <c r="GH33" i="10"/>
  <c r="GG33" i="10"/>
  <c r="GF33" i="10"/>
  <c r="GE33" i="10"/>
  <c r="GD33" i="10"/>
  <c r="GC33" i="10"/>
  <c r="GB33" i="10"/>
  <c r="GA33" i="10"/>
  <c r="FZ33" i="10"/>
  <c r="FY33" i="10"/>
  <c r="FX33" i="10"/>
  <c r="FW33" i="10"/>
  <c r="FV33" i="10"/>
  <c r="FU33" i="10"/>
  <c r="FT33" i="10"/>
  <c r="FS33" i="10"/>
  <c r="FR33" i="10"/>
  <c r="FQ33" i="10"/>
  <c r="FP33" i="10"/>
  <c r="FO33" i="10"/>
  <c r="FN33" i="10"/>
  <c r="FM33" i="10"/>
  <c r="FL33" i="10"/>
  <c r="FK33" i="10"/>
  <c r="FJ33" i="10"/>
  <c r="FI33" i="10"/>
  <c r="FH33" i="10"/>
  <c r="FG33" i="10"/>
  <c r="FF33" i="10"/>
  <c r="FE33" i="10"/>
  <c r="FD33" i="10"/>
  <c r="FC33" i="10"/>
  <c r="FB33" i="10"/>
  <c r="FA33" i="10"/>
  <c r="EZ33" i="10"/>
  <c r="EY33" i="10"/>
  <c r="EX33" i="10"/>
  <c r="EW33" i="10"/>
  <c r="EV33" i="10"/>
  <c r="EU33" i="10"/>
  <c r="ET33" i="10"/>
  <c r="ES33" i="10"/>
  <c r="ER33" i="10"/>
  <c r="EQ33" i="10"/>
  <c r="EP33" i="10"/>
  <c r="EO33" i="10"/>
  <c r="EN33" i="10"/>
  <c r="EM33" i="10"/>
  <c r="GR32" i="10"/>
  <c r="GQ32" i="10"/>
  <c r="GP32" i="10"/>
  <c r="GO32" i="10"/>
  <c r="GN32" i="10"/>
  <c r="GM32" i="10"/>
  <c r="GL32" i="10"/>
  <c r="GK32" i="10"/>
  <c r="GJ32" i="10"/>
  <c r="GI32" i="10"/>
  <c r="GH32" i="10"/>
  <c r="GG32" i="10"/>
  <c r="GF32" i="10"/>
  <c r="GE32" i="10"/>
  <c r="GD32" i="10"/>
  <c r="GC32" i="10"/>
  <c r="GB32" i="10"/>
  <c r="GA32" i="10"/>
  <c r="FZ32" i="10"/>
  <c r="FY32" i="10"/>
  <c r="FX32" i="10"/>
  <c r="FW32" i="10"/>
  <c r="FV32" i="10"/>
  <c r="FU32" i="10"/>
  <c r="FT32" i="10"/>
  <c r="FS32" i="10"/>
  <c r="FR32" i="10"/>
  <c r="FQ32" i="10"/>
  <c r="FP32" i="10"/>
  <c r="FO32" i="10"/>
  <c r="FN32" i="10"/>
  <c r="FM32" i="10"/>
  <c r="FL32" i="10"/>
  <c r="FK32" i="10"/>
  <c r="FJ32" i="10"/>
  <c r="FI32" i="10"/>
  <c r="FH32" i="10"/>
  <c r="FG32" i="10"/>
  <c r="FF32" i="10"/>
  <c r="FE32" i="10"/>
  <c r="FD32" i="10"/>
  <c r="FC32" i="10"/>
  <c r="FB32" i="10"/>
  <c r="FA32" i="10"/>
  <c r="EZ32" i="10"/>
  <c r="EY32" i="10"/>
  <c r="EX32" i="10"/>
  <c r="EW32" i="10"/>
  <c r="EV32" i="10"/>
  <c r="EU32" i="10"/>
  <c r="ET32" i="10"/>
  <c r="ES32" i="10"/>
  <c r="ER32" i="10"/>
  <c r="EQ32" i="10"/>
  <c r="EP32" i="10"/>
  <c r="EO32" i="10"/>
  <c r="EN32" i="10"/>
  <c r="EM32" i="10"/>
  <c r="GR31" i="10"/>
  <c r="GQ31" i="10"/>
  <c r="GP31" i="10"/>
  <c r="GO31" i="10"/>
  <c r="GN31" i="10"/>
  <c r="GM31" i="10"/>
  <c r="GL31" i="10"/>
  <c r="GK31" i="10"/>
  <c r="GJ31" i="10"/>
  <c r="GI31" i="10"/>
  <c r="GH31" i="10"/>
  <c r="GG31" i="10"/>
  <c r="GF31" i="10"/>
  <c r="GE31" i="10"/>
  <c r="GD31" i="10"/>
  <c r="GC31" i="10"/>
  <c r="GB31" i="10"/>
  <c r="GA31" i="10"/>
  <c r="FZ31" i="10"/>
  <c r="FY31" i="10"/>
  <c r="FX31" i="10"/>
  <c r="FW31" i="10"/>
  <c r="FV31" i="10"/>
  <c r="FU31" i="10"/>
  <c r="FT31" i="10"/>
  <c r="FS31" i="10"/>
  <c r="FR31" i="10"/>
  <c r="FQ31" i="10"/>
  <c r="FP31" i="10"/>
  <c r="FO31" i="10"/>
  <c r="FN31" i="10"/>
  <c r="FM31" i="10"/>
  <c r="FL31" i="10"/>
  <c r="FK31" i="10"/>
  <c r="FJ31" i="10"/>
  <c r="FI31" i="10"/>
  <c r="FH31" i="10"/>
  <c r="FG31" i="10"/>
  <c r="FF31" i="10"/>
  <c r="FE31" i="10"/>
  <c r="FD31" i="10"/>
  <c r="FC31" i="10"/>
  <c r="FB31" i="10"/>
  <c r="FA31" i="10"/>
  <c r="EZ31" i="10"/>
  <c r="EY31" i="10"/>
  <c r="EX31" i="10"/>
  <c r="EW31" i="10"/>
  <c r="EV31" i="10"/>
  <c r="EU31" i="10"/>
  <c r="ET31" i="10"/>
  <c r="ES31" i="10"/>
  <c r="ER31" i="10"/>
  <c r="EQ31" i="10"/>
  <c r="EP31" i="10"/>
  <c r="EO31" i="10"/>
  <c r="EN31" i="10"/>
  <c r="EM31" i="10"/>
  <c r="GR30" i="10"/>
  <c r="GQ30" i="10"/>
  <c r="GP30" i="10"/>
  <c r="GO30" i="10"/>
  <c r="GN30" i="10"/>
  <c r="GM30" i="10"/>
  <c r="GL30" i="10"/>
  <c r="GK30" i="10"/>
  <c r="GJ30" i="10"/>
  <c r="GI30" i="10"/>
  <c r="GH30" i="10"/>
  <c r="GG30" i="10"/>
  <c r="GF30" i="10"/>
  <c r="GE30" i="10"/>
  <c r="GD30" i="10"/>
  <c r="GC30" i="10"/>
  <c r="GB30" i="10"/>
  <c r="GA30" i="10"/>
  <c r="FZ30" i="10"/>
  <c r="FY30" i="10"/>
  <c r="FX30" i="10"/>
  <c r="FW30" i="10"/>
  <c r="FV30" i="10"/>
  <c r="FU30" i="10"/>
  <c r="FT30" i="10"/>
  <c r="FS30" i="10"/>
  <c r="FR30" i="10"/>
  <c r="FQ30" i="10"/>
  <c r="FP30" i="10"/>
  <c r="FO30" i="10"/>
  <c r="FN30" i="10"/>
  <c r="FM30" i="10"/>
  <c r="FL30" i="10"/>
  <c r="FK30" i="10"/>
  <c r="FJ30" i="10"/>
  <c r="FI30" i="10"/>
  <c r="FH30" i="10"/>
  <c r="FG30" i="10"/>
  <c r="FF30" i="10"/>
  <c r="FE30" i="10"/>
  <c r="FD30" i="10"/>
  <c r="FC30" i="10"/>
  <c r="FB30" i="10"/>
  <c r="FA30" i="10"/>
  <c r="EZ30" i="10"/>
  <c r="EY30" i="10"/>
  <c r="EX30" i="10"/>
  <c r="EW30" i="10"/>
  <c r="EV30" i="10"/>
  <c r="EU30" i="10"/>
  <c r="ET30" i="10"/>
  <c r="ES30" i="10"/>
  <c r="ER30" i="10"/>
  <c r="EQ30" i="10"/>
  <c r="EP30" i="10"/>
  <c r="EO30" i="10"/>
  <c r="EN30" i="10"/>
  <c r="EM30" i="10"/>
  <c r="GR29" i="10"/>
  <c r="GQ29" i="10"/>
  <c r="GP29" i="10"/>
  <c r="GO29" i="10"/>
  <c r="GN29" i="10"/>
  <c r="GM29" i="10"/>
  <c r="GL29" i="10"/>
  <c r="GK29" i="10"/>
  <c r="GJ29" i="10"/>
  <c r="GI29" i="10"/>
  <c r="GH29" i="10"/>
  <c r="GG29" i="10"/>
  <c r="GF29" i="10"/>
  <c r="GE29" i="10"/>
  <c r="GD29" i="10"/>
  <c r="GC29" i="10"/>
  <c r="GB29" i="10"/>
  <c r="GA29" i="10"/>
  <c r="FZ29" i="10"/>
  <c r="FY29" i="10"/>
  <c r="FX29" i="10"/>
  <c r="FW29" i="10"/>
  <c r="FV29" i="10"/>
  <c r="FU29" i="10"/>
  <c r="FT29" i="10"/>
  <c r="FS29" i="10"/>
  <c r="FR29" i="10"/>
  <c r="FQ29" i="10"/>
  <c r="FP29" i="10"/>
  <c r="FO29" i="10"/>
  <c r="FN29" i="10"/>
  <c r="FM29" i="10"/>
  <c r="FL29" i="10"/>
  <c r="FK29" i="10"/>
  <c r="FJ29" i="10"/>
  <c r="FI29" i="10"/>
  <c r="FH29" i="10"/>
  <c r="FG29" i="10"/>
  <c r="FF29" i="10"/>
  <c r="FE29" i="10"/>
  <c r="FD29" i="10"/>
  <c r="FC29" i="10"/>
  <c r="FB29" i="10"/>
  <c r="FA29" i="10"/>
  <c r="EZ29" i="10"/>
  <c r="EY29" i="10"/>
  <c r="EX29" i="10"/>
  <c r="EW29" i="10"/>
  <c r="EV29" i="10"/>
  <c r="EU29" i="10"/>
  <c r="ET29" i="10"/>
  <c r="ES29" i="10"/>
  <c r="ER29" i="10"/>
  <c r="EQ29" i="10"/>
  <c r="EP29" i="10"/>
  <c r="EO29" i="10"/>
  <c r="EN29" i="10"/>
  <c r="EM29" i="10"/>
  <c r="GR21" i="10"/>
  <c r="GQ21" i="10"/>
  <c r="GP21" i="10"/>
  <c r="GO21" i="10"/>
  <c r="GN21" i="10"/>
  <c r="GM21" i="10"/>
  <c r="GL21" i="10"/>
  <c r="GK21" i="10"/>
  <c r="GJ21" i="10"/>
  <c r="GI21" i="10"/>
  <c r="GH21" i="10"/>
  <c r="GG21" i="10"/>
  <c r="GF21" i="10"/>
  <c r="GE21" i="10"/>
  <c r="GD21" i="10"/>
  <c r="GC21" i="10"/>
  <c r="GB21" i="10"/>
  <c r="GA21" i="10"/>
  <c r="FZ21" i="10"/>
  <c r="FY21" i="10"/>
  <c r="FX21" i="10"/>
  <c r="FW21" i="10"/>
  <c r="FV21" i="10"/>
  <c r="FU21" i="10"/>
  <c r="FT21" i="10"/>
  <c r="FS21" i="10"/>
  <c r="FR21" i="10"/>
  <c r="FQ21" i="10"/>
  <c r="FP21" i="10"/>
  <c r="FO21" i="10"/>
  <c r="FN21" i="10"/>
  <c r="FM21" i="10"/>
  <c r="FL21" i="10"/>
  <c r="FK21" i="10"/>
  <c r="FJ21" i="10"/>
  <c r="FI21" i="10"/>
  <c r="FH21" i="10"/>
  <c r="FG21" i="10"/>
  <c r="FF21" i="10"/>
  <c r="FE21" i="10"/>
  <c r="FD21" i="10"/>
  <c r="FC21" i="10"/>
  <c r="FB21" i="10"/>
  <c r="FA21" i="10"/>
  <c r="EZ21" i="10"/>
  <c r="EY21" i="10"/>
  <c r="EX21" i="10"/>
  <c r="EW21" i="10"/>
  <c r="EV21" i="10"/>
  <c r="EU21" i="10"/>
  <c r="ET21" i="10"/>
  <c r="ES21" i="10"/>
  <c r="ER21" i="10"/>
  <c r="EQ21" i="10"/>
  <c r="EP21" i="10"/>
  <c r="EO21" i="10"/>
  <c r="EN21" i="10"/>
  <c r="EM21" i="10"/>
  <c r="GR20" i="10"/>
  <c r="GQ20" i="10"/>
  <c r="GP20" i="10"/>
  <c r="GO20" i="10"/>
  <c r="GN20" i="10"/>
  <c r="GM20" i="10"/>
  <c r="GL20" i="10"/>
  <c r="GK20" i="10"/>
  <c r="GJ20" i="10"/>
  <c r="GI20" i="10"/>
  <c r="GH20" i="10"/>
  <c r="GG20" i="10"/>
  <c r="GF20" i="10"/>
  <c r="GE20" i="10"/>
  <c r="GD20" i="10"/>
  <c r="GC20" i="10"/>
  <c r="GB20" i="10"/>
  <c r="GA20" i="10"/>
  <c r="FZ20" i="10"/>
  <c r="FY20" i="10"/>
  <c r="FX20" i="10"/>
  <c r="FW20" i="10"/>
  <c r="FV20" i="10"/>
  <c r="FU20" i="10"/>
  <c r="FT20" i="10"/>
  <c r="FS20" i="10"/>
  <c r="FR20" i="10"/>
  <c r="FQ20" i="10"/>
  <c r="FP20" i="10"/>
  <c r="FO20" i="10"/>
  <c r="FN20" i="10"/>
  <c r="FM20" i="10"/>
  <c r="FL20" i="10"/>
  <c r="FK20" i="10"/>
  <c r="FJ20" i="10"/>
  <c r="FI20" i="10"/>
  <c r="FH20" i="10"/>
  <c r="FG20" i="10"/>
  <c r="FF20" i="10"/>
  <c r="FE20" i="10"/>
  <c r="FD20" i="10"/>
  <c r="FC20" i="10"/>
  <c r="FB20" i="10"/>
  <c r="FA20" i="10"/>
  <c r="EZ20" i="10"/>
  <c r="EY20" i="10"/>
  <c r="EX20" i="10"/>
  <c r="EW20" i="10"/>
  <c r="EV20" i="10"/>
  <c r="EU20" i="10"/>
  <c r="ET20" i="10"/>
  <c r="ES20" i="10"/>
  <c r="ER20" i="10"/>
  <c r="EQ20" i="10"/>
  <c r="EP20" i="10"/>
  <c r="EO20" i="10"/>
  <c r="EN20" i="10"/>
  <c r="EM20" i="10"/>
  <c r="GR19" i="10"/>
  <c r="GQ19" i="10"/>
  <c r="GP19" i="10"/>
  <c r="GO19" i="10"/>
  <c r="GN19" i="10"/>
  <c r="GM19" i="10"/>
  <c r="GL19" i="10"/>
  <c r="GK19" i="10"/>
  <c r="GJ19" i="10"/>
  <c r="GI19" i="10"/>
  <c r="GH19" i="10"/>
  <c r="GG19" i="10"/>
  <c r="GF19" i="10"/>
  <c r="GE19" i="10"/>
  <c r="GD19" i="10"/>
  <c r="GC19" i="10"/>
  <c r="GB19" i="10"/>
  <c r="GA19" i="10"/>
  <c r="FZ19" i="10"/>
  <c r="FY19" i="10"/>
  <c r="FX19" i="10"/>
  <c r="FW19" i="10"/>
  <c r="FV19" i="10"/>
  <c r="FU19" i="10"/>
  <c r="FT19" i="10"/>
  <c r="FS19" i="10"/>
  <c r="FR19" i="10"/>
  <c r="FQ19" i="10"/>
  <c r="FP19" i="10"/>
  <c r="FO19" i="10"/>
  <c r="FN19" i="10"/>
  <c r="FM19" i="10"/>
  <c r="FL19" i="10"/>
  <c r="FK19" i="10"/>
  <c r="FJ19" i="10"/>
  <c r="FI19" i="10"/>
  <c r="FH19" i="10"/>
  <c r="FG19" i="10"/>
  <c r="FF19" i="10"/>
  <c r="FE19" i="10"/>
  <c r="FD19" i="10"/>
  <c r="FC19" i="10"/>
  <c r="FB19" i="10"/>
  <c r="FA19" i="10"/>
  <c r="EZ19" i="10"/>
  <c r="EY19" i="10"/>
  <c r="EX19" i="10"/>
  <c r="EW19" i="10"/>
  <c r="EV19" i="10"/>
  <c r="EU19" i="10"/>
  <c r="ET19" i="10"/>
  <c r="ES19" i="10"/>
  <c r="ER19" i="10"/>
  <c r="EQ19" i="10"/>
  <c r="EP19" i="10"/>
  <c r="EO19" i="10"/>
  <c r="EN19" i="10"/>
  <c r="EM19" i="10"/>
  <c r="GR18" i="10"/>
  <c r="GQ18" i="10"/>
  <c r="GP18" i="10"/>
  <c r="GO18" i="10"/>
  <c r="GN18" i="10"/>
  <c r="GM18" i="10"/>
  <c r="GL18" i="10"/>
  <c r="GK18" i="10"/>
  <c r="GJ18" i="10"/>
  <c r="GI18" i="10"/>
  <c r="GH18" i="10"/>
  <c r="GG18" i="10"/>
  <c r="GF18" i="10"/>
  <c r="GE18" i="10"/>
  <c r="GD18" i="10"/>
  <c r="GC18" i="10"/>
  <c r="GB18" i="10"/>
  <c r="GA18" i="10"/>
  <c r="FZ18" i="10"/>
  <c r="FY18" i="10"/>
  <c r="FX18" i="10"/>
  <c r="FW18" i="10"/>
  <c r="FV18" i="10"/>
  <c r="FU18" i="10"/>
  <c r="FT18" i="10"/>
  <c r="FS18" i="10"/>
  <c r="FR18" i="10"/>
  <c r="FQ18" i="10"/>
  <c r="FP18" i="10"/>
  <c r="FO18" i="10"/>
  <c r="FN18" i="10"/>
  <c r="FM18" i="10"/>
  <c r="FL18" i="10"/>
  <c r="FK18" i="10"/>
  <c r="FJ18" i="10"/>
  <c r="FI18" i="10"/>
  <c r="FH18" i="10"/>
  <c r="FG18" i="10"/>
  <c r="FF18" i="10"/>
  <c r="FE18" i="10"/>
  <c r="FD18" i="10"/>
  <c r="FC18" i="10"/>
  <c r="FB18" i="10"/>
  <c r="FA18" i="10"/>
  <c r="EZ18" i="10"/>
  <c r="EY18" i="10"/>
  <c r="EX18" i="10"/>
  <c r="EW18" i="10"/>
  <c r="EV18" i="10"/>
  <c r="EU18" i="10"/>
  <c r="ET18" i="10"/>
  <c r="ES18" i="10"/>
  <c r="ER18" i="10"/>
  <c r="EQ18" i="10"/>
  <c r="EP18" i="10"/>
  <c r="EO18" i="10"/>
  <c r="EN18" i="10"/>
  <c r="EM18" i="10"/>
  <c r="GR17" i="10"/>
  <c r="GQ17" i="10"/>
  <c r="GP17" i="10"/>
  <c r="GO17" i="10"/>
  <c r="GN17" i="10"/>
  <c r="GM17" i="10"/>
  <c r="GL17" i="10"/>
  <c r="GK17" i="10"/>
  <c r="GJ17" i="10"/>
  <c r="GI17" i="10"/>
  <c r="GH17" i="10"/>
  <c r="GG17" i="10"/>
  <c r="GF17" i="10"/>
  <c r="GE17" i="10"/>
  <c r="GD17" i="10"/>
  <c r="GC17" i="10"/>
  <c r="GB17" i="10"/>
  <c r="GA17" i="10"/>
  <c r="FZ17" i="10"/>
  <c r="FY17" i="10"/>
  <c r="FX17" i="10"/>
  <c r="FW17" i="10"/>
  <c r="FV17" i="10"/>
  <c r="FU17" i="10"/>
  <c r="FT17" i="10"/>
  <c r="FS17" i="10"/>
  <c r="FR17" i="10"/>
  <c r="FQ17" i="10"/>
  <c r="FP17" i="10"/>
  <c r="FO17" i="10"/>
  <c r="FN17" i="10"/>
  <c r="FM17" i="10"/>
  <c r="FL17" i="10"/>
  <c r="FK17" i="10"/>
  <c r="FJ17" i="10"/>
  <c r="FI17" i="10"/>
  <c r="FH17" i="10"/>
  <c r="FG17" i="10"/>
  <c r="FF17" i="10"/>
  <c r="FE17" i="10"/>
  <c r="FD17" i="10"/>
  <c r="FC17" i="10"/>
  <c r="FB17" i="10"/>
  <c r="FA17" i="10"/>
  <c r="EZ17" i="10"/>
  <c r="EY17" i="10"/>
  <c r="EX17" i="10"/>
  <c r="EW17" i="10"/>
  <c r="EV17" i="10"/>
  <c r="EU17" i="10"/>
  <c r="ET17" i="10"/>
  <c r="ES17" i="10"/>
  <c r="ER17" i="10"/>
  <c r="EQ17" i="10"/>
  <c r="EP17" i="10"/>
  <c r="EO17" i="10"/>
  <c r="EN17" i="10"/>
  <c r="EM17" i="10"/>
  <c r="GR16" i="10"/>
  <c r="GQ16" i="10"/>
  <c r="GP16" i="10"/>
  <c r="GO16" i="10"/>
  <c r="GN16" i="10"/>
  <c r="GM16" i="10"/>
  <c r="GL16" i="10"/>
  <c r="GK16" i="10"/>
  <c r="GJ16" i="10"/>
  <c r="GI16" i="10"/>
  <c r="GH16" i="10"/>
  <c r="GG16" i="10"/>
  <c r="GF16" i="10"/>
  <c r="GE16" i="10"/>
  <c r="GD16" i="10"/>
  <c r="GC16" i="10"/>
  <c r="GB16" i="10"/>
  <c r="GA16" i="10"/>
  <c r="FZ16" i="10"/>
  <c r="FY16" i="10"/>
  <c r="FX16" i="10"/>
  <c r="FW16" i="10"/>
  <c r="FV16" i="10"/>
  <c r="FU16" i="10"/>
  <c r="FT16" i="10"/>
  <c r="FS16" i="10"/>
  <c r="FR16" i="10"/>
  <c r="FQ16" i="10"/>
  <c r="FP16" i="10"/>
  <c r="FO16" i="10"/>
  <c r="FN16" i="10"/>
  <c r="FM16" i="10"/>
  <c r="FL16" i="10"/>
  <c r="FK16" i="10"/>
  <c r="FJ16" i="10"/>
  <c r="FI16" i="10"/>
  <c r="FH16" i="10"/>
  <c r="FG16" i="10"/>
  <c r="FF16" i="10"/>
  <c r="FE16" i="10"/>
  <c r="FD16" i="10"/>
  <c r="FC16" i="10"/>
  <c r="FB16" i="10"/>
  <c r="FA16" i="10"/>
  <c r="EZ16" i="10"/>
  <c r="EY16" i="10"/>
  <c r="EX16" i="10"/>
  <c r="EW16" i="10"/>
  <c r="EV16" i="10"/>
  <c r="EU16" i="10"/>
  <c r="ET16" i="10"/>
  <c r="ES16" i="10"/>
  <c r="ER16" i="10"/>
  <c r="EQ16" i="10"/>
  <c r="EP16" i="10"/>
  <c r="EO16" i="10"/>
  <c r="EN16" i="10"/>
  <c r="EM16" i="10"/>
  <c r="GR15" i="10"/>
  <c r="GQ15" i="10"/>
  <c r="GP15" i="10"/>
  <c r="GO15" i="10"/>
  <c r="GN15" i="10"/>
  <c r="GM15" i="10"/>
  <c r="GL15" i="10"/>
  <c r="GK15" i="10"/>
  <c r="GJ15" i="10"/>
  <c r="GI15" i="10"/>
  <c r="GH15" i="10"/>
  <c r="GG15" i="10"/>
  <c r="GF15" i="10"/>
  <c r="GE15" i="10"/>
  <c r="GD15" i="10"/>
  <c r="GC15" i="10"/>
  <c r="GB15" i="10"/>
  <c r="GA15" i="10"/>
  <c r="FZ15" i="10"/>
  <c r="FY15" i="10"/>
  <c r="FX15" i="10"/>
  <c r="FW15" i="10"/>
  <c r="FV15" i="10"/>
  <c r="FU15" i="10"/>
  <c r="FT15" i="10"/>
  <c r="FS15" i="10"/>
  <c r="FR15" i="10"/>
  <c r="FQ15" i="10"/>
  <c r="FP15" i="10"/>
  <c r="FO15" i="10"/>
  <c r="FN15" i="10"/>
  <c r="FM15" i="10"/>
  <c r="FL15" i="10"/>
  <c r="FK15" i="10"/>
  <c r="FJ15" i="10"/>
  <c r="FI15" i="10"/>
  <c r="FH15" i="10"/>
  <c r="FG15" i="10"/>
  <c r="FF15" i="10"/>
  <c r="FE15" i="10"/>
  <c r="FD15" i="10"/>
  <c r="FC15" i="10"/>
  <c r="FB15" i="10"/>
  <c r="FA15" i="10"/>
  <c r="EZ15" i="10"/>
  <c r="EY15" i="10"/>
  <c r="EX15" i="10"/>
  <c r="EW15" i="10"/>
  <c r="EV15" i="10"/>
  <c r="EU15" i="10"/>
  <c r="ET15" i="10"/>
  <c r="ES15" i="10"/>
  <c r="ER15" i="10"/>
  <c r="EQ15" i="10"/>
  <c r="EP15" i="10"/>
  <c r="EO15" i="10"/>
  <c r="EN15" i="10"/>
  <c r="EM15" i="10"/>
  <c r="GR14" i="10"/>
  <c r="GQ14" i="10"/>
  <c r="GP14" i="10"/>
  <c r="GO14" i="10"/>
  <c r="GN14" i="10"/>
  <c r="GM14" i="10"/>
  <c r="GL14" i="10"/>
  <c r="GK14" i="10"/>
  <c r="GJ14" i="10"/>
  <c r="GI14" i="10"/>
  <c r="GH14" i="10"/>
  <c r="GG14" i="10"/>
  <c r="GF14" i="10"/>
  <c r="GE14" i="10"/>
  <c r="GD14" i="10"/>
  <c r="GC14" i="10"/>
  <c r="GB14" i="10"/>
  <c r="GA14" i="10"/>
  <c r="FZ14" i="10"/>
  <c r="FY14" i="10"/>
  <c r="FX14" i="10"/>
  <c r="FW14" i="10"/>
  <c r="FV14" i="10"/>
  <c r="FU14" i="10"/>
  <c r="FT14" i="10"/>
  <c r="FS14" i="10"/>
  <c r="FR14" i="10"/>
  <c r="FQ14" i="10"/>
  <c r="FP14" i="10"/>
  <c r="FO14" i="10"/>
  <c r="FN14" i="10"/>
  <c r="FM14" i="10"/>
  <c r="FL14" i="10"/>
  <c r="FK14" i="10"/>
  <c r="FJ14" i="10"/>
  <c r="FI14" i="10"/>
  <c r="FH14" i="10"/>
  <c r="FG14" i="10"/>
  <c r="FF14" i="10"/>
  <c r="FE14" i="10"/>
  <c r="FD14" i="10"/>
  <c r="FC14" i="10"/>
  <c r="FB14" i="10"/>
  <c r="FA14" i="10"/>
  <c r="EZ14" i="10"/>
  <c r="EY14" i="10"/>
  <c r="EX14" i="10"/>
  <c r="EW14" i="10"/>
  <c r="EV14" i="10"/>
  <c r="EU14" i="10"/>
  <c r="ET14" i="10"/>
  <c r="ES14" i="10"/>
  <c r="ER14" i="10"/>
  <c r="EQ14" i="10"/>
  <c r="EP14" i="10"/>
  <c r="EO14" i="10"/>
  <c r="EN14" i="10"/>
  <c r="EM14" i="10"/>
  <c r="GR13" i="10"/>
  <c r="GQ13" i="10"/>
  <c r="GP13" i="10"/>
  <c r="GO13" i="10"/>
  <c r="GN13" i="10"/>
  <c r="GM13" i="10"/>
  <c r="GL13" i="10"/>
  <c r="GK13" i="10"/>
  <c r="GJ13" i="10"/>
  <c r="GI13" i="10"/>
  <c r="GH13" i="10"/>
  <c r="GG13" i="10"/>
  <c r="GF13" i="10"/>
  <c r="GE13" i="10"/>
  <c r="GD13" i="10"/>
  <c r="GC13" i="10"/>
  <c r="GB13" i="10"/>
  <c r="GA13" i="10"/>
  <c r="FZ13" i="10"/>
  <c r="FY13" i="10"/>
  <c r="FX13" i="10"/>
  <c r="FW13" i="10"/>
  <c r="FV13" i="10"/>
  <c r="FU13" i="10"/>
  <c r="FT13" i="10"/>
  <c r="FS13" i="10"/>
  <c r="FR13" i="10"/>
  <c r="FQ13" i="10"/>
  <c r="FP13" i="10"/>
  <c r="FO13" i="10"/>
  <c r="FN13" i="10"/>
  <c r="FM13" i="10"/>
  <c r="FL13" i="10"/>
  <c r="FK13" i="10"/>
  <c r="FJ13" i="10"/>
  <c r="FI13" i="10"/>
  <c r="FH13" i="10"/>
  <c r="FG13" i="10"/>
  <c r="FF13" i="10"/>
  <c r="FE13" i="10"/>
  <c r="FD13" i="10"/>
  <c r="FC13" i="10"/>
  <c r="FB13" i="10"/>
  <c r="FA13" i="10"/>
  <c r="EZ13" i="10"/>
  <c r="EY13" i="10"/>
  <c r="EX13" i="10"/>
  <c r="EW13" i="10"/>
  <c r="EV13" i="10"/>
  <c r="EU13" i="10"/>
  <c r="ET13" i="10"/>
  <c r="ES13" i="10"/>
  <c r="ER13" i="10"/>
  <c r="EQ13" i="10"/>
  <c r="EP13" i="10"/>
  <c r="EO13" i="10"/>
  <c r="EN13" i="10"/>
  <c r="EM13" i="10"/>
  <c r="GR12" i="10"/>
  <c r="GQ12" i="10"/>
  <c r="GP12" i="10"/>
  <c r="GO12" i="10"/>
  <c r="GN12" i="10"/>
  <c r="GM12" i="10"/>
  <c r="GL12" i="10"/>
  <c r="GK12" i="10"/>
  <c r="GJ12" i="10"/>
  <c r="GI12" i="10"/>
  <c r="GH12" i="10"/>
  <c r="GG12" i="10"/>
  <c r="GF12" i="10"/>
  <c r="GE12" i="10"/>
  <c r="GD12" i="10"/>
  <c r="GC12" i="10"/>
  <c r="GB12" i="10"/>
  <c r="GA12" i="10"/>
  <c r="FZ12" i="10"/>
  <c r="FY12" i="10"/>
  <c r="FX12" i="10"/>
  <c r="FW12" i="10"/>
  <c r="FV12" i="10"/>
  <c r="FU12" i="10"/>
  <c r="FT12" i="10"/>
  <c r="FS12" i="10"/>
  <c r="FR12" i="10"/>
  <c r="FQ12" i="10"/>
  <c r="FP12" i="10"/>
  <c r="FO12" i="10"/>
  <c r="FN12" i="10"/>
  <c r="FM12" i="10"/>
  <c r="FL12" i="10"/>
  <c r="FK12" i="10"/>
  <c r="FJ12" i="10"/>
  <c r="FI12" i="10"/>
  <c r="FH12" i="10"/>
  <c r="FG12" i="10"/>
  <c r="FF12" i="10"/>
  <c r="FE12" i="10"/>
  <c r="FD12" i="10"/>
  <c r="FC12" i="10"/>
  <c r="FB12" i="10"/>
  <c r="FA12" i="10"/>
  <c r="EZ12" i="10"/>
  <c r="EY12" i="10"/>
  <c r="EX12" i="10"/>
  <c r="EW12" i="10"/>
  <c r="EV12" i="10"/>
  <c r="EU12" i="10"/>
  <c r="ET12" i="10"/>
  <c r="ES12" i="10"/>
  <c r="ER12" i="10"/>
  <c r="EQ12" i="10"/>
  <c r="EP12" i="10"/>
  <c r="EO12" i="10"/>
  <c r="EN12" i="10"/>
  <c r="EM12" i="10"/>
  <c r="GR11" i="10"/>
  <c r="GQ11" i="10"/>
  <c r="GP11" i="10"/>
  <c r="GO11" i="10"/>
  <c r="GN11" i="10"/>
  <c r="GM11" i="10"/>
  <c r="GL11" i="10"/>
  <c r="GK11" i="10"/>
  <c r="GJ11" i="10"/>
  <c r="GI11" i="10"/>
  <c r="GH11" i="10"/>
  <c r="GG11" i="10"/>
  <c r="GF11" i="10"/>
  <c r="GE11" i="10"/>
  <c r="GD11" i="10"/>
  <c r="GC11" i="10"/>
  <c r="GB11" i="10"/>
  <c r="GA11" i="10"/>
  <c r="FZ11" i="10"/>
  <c r="FY11" i="10"/>
  <c r="FX11" i="10"/>
  <c r="FW11" i="10"/>
  <c r="FV11" i="10"/>
  <c r="FU11" i="10"/>
  <c r="FT11" i="10"/>
  <c r="FS11" i="10"/>
  <c r="FR11" i="10"/>
  <c r="FQ11" i="10"/>
  <c r="FP11" i="10"/>
  <c r="FO11" i="10"/>
  <c r="FN11" i="10"/>
  <c r="FM11" i="10"/>
  <c r="FL11" i="10"/>
  <c r="FK11" i="10"/>
  <c r="FJ11" i="10"/>
  <c r="FI11" i="10"/>
  <c r="FH11" i="10"/>
  <c r="FG11" i="10"/>
  <c r="FF11" i="10"/>
  <c r="FE11" i="10"/>
  <c r="FD11" i="10"/>
  <c r="FC11" i="10"/>
  <c r="FB11" i="10"/>
  <c r="FA11" i="10"/>
  <c r="EZ11" i="10"/>
  <c r="EY11" i="10"/>
  <c r="EX11" i="10"/>
  <c r="EW11" i="10"/>
  <c r="EV11" i="10"/>
  <c r="EU11" i="10"/>
  <c r="ET11" i="10"/>
  <c r="ES11" i="10"/>
  <c r="ER11" i="10"/>
  <c r="EQ11" i="10"/>
  <c r="EP11" i="10"/>
  <c r="EO11" i="10"/>
  <c r="EN11" i="10"/>
  <c r="EM11" i="10"/>
  <c r="GR10" i="10"/>
  <c r="GQ10" i="10"/>
  <c r="GP10" i="10"/>
  <c r="GO10" i="10"/>
  <c r="GN10" i="10"/>
  <c r="GM10" i="10"/>
  <c r="GL10" i="10"/>
  <c r="GK10" i="10"/>
  <c r="GJ10" i="10"/>
  <c r="GI10" i="10"/>
  <c r="GH10" i="10"/>
  <c r="GG10" i="10"/>
  <c r="GF10" i="10"/>
  <c r="GE10" i="10"/>
  <c r="GD10" i="10"/>
  <c r="GC10" i="10"/>
  <c r="GB10" i="10"/>
  <c r="GA10" i="10"/>
  <c r="FZ10" i="10"/>
  <c r="FY10" i="10"/>
  <c r="FX10" i="10"/>
  <c r="FW10" i="10"/>
  <c r="FV10" i="10"/>
  <c r="FU10" i="10"/>
  <c r="FT10" i="10"/>
  <c r="FS10" i="10"/>
  <c r="FR10" i="10"/>
  <c r="FQ10" i="10"/>
  <c r="FP10" i="10"/>
  <c r="FO10" i="10"/>
  <c r="FN10" i="10"/>
  <c r="FM10" i="10"/>
  <c r="FL10" i="10"/>
  <c r="FK10" i="10"/>
  <c r="FJ10" i="10"/>
  <c r="FI10" i="10"/>
  <c r="FH10" i="10"/>
  <c r="FG10" i="10"/>
  <c r="FF10" i="10"/>
  <c r="FE10" i="10"/>
  <c r="FD10" i="10"/>
  <c r="FC10" i="10"/>
  <c r="FB10" i="10"/>
  <c r="FA10" i="10"/>
  <c r="EZ10" i="10"/>
  <c r="EY10" i="10"/>
  <c r="EX10" i="10"/>
  <c r="EW10" i="10"/>
  <c r="EV10" i="10"/>
  <c r="EU10" i="10"/>
  <c r="ET10" i="10"/>
  <c r="ES10" i="10"/>
  <c r="ER10" i="10"/>
  <c r="EQ10" i="10"/>
  <c r="EP10" i="10"/>
  <c r="EO10" i="10"/>
  <c r="EN10" i="10"/>
  <c r="EM10" i="10"/>
  <c r="GR9" i="10"/>
  <c r="GQ9" i="10"/>
  <c r="GP9" i="10"/>
  <c r="GO9" i="10"/>
  <c r="GN9" i="10"/>
  <c r="GM9" i="10"/>
  <c r="GL9" i="10"/>
  <c r="GK9" i="10"/>
  <c r="GJ9" i="10"/>
  <c r="GI9" i="10"/>
  <c r="GH9" i="10"/>
  <c r="GG9" i="10"/>
  <c r="GF9" i="10"/>
  <c r="GE9" i="10"/>
  <c r="GD9" i="10"/>
  <c r="GC9" i="10"/>
  <c r="GB9" i="10"/>
  <c r="GA9" i="10"/>
  <c r="FZ9" i="10"/>
  <c r="FY9" i="10"/>
  <c r="FX9" i="10"/>
  <c r="FW9" i="10"/>
  <c r="FV9" i="10"/>
  <c r="FU9" i="10"/>
  <c r="FT9" i="10"/>
  <c r="FS9" i="10"/>
  <c r="FR9" i="10"/>
  <c r="FQ9" i="10"/>
  <c r="FP9" i="10"/>
  <c r="FO9" i="10"/>
  <c r="FN9" i="10"/>
  <c r="FM9" i="10"/>
  <c r="FL9" i="10"/>
  <c r="FK9" i="10"/>
  <c r="FJ9" i="10"/>
  <c r="FI9" i="10"/>
  <c r="FH9" i="10"/>
  <c r="FG9" i="10"/>
  <c r="FF9" i="10"/>
  <c r="FE9" i="10"/>
  <c r="FD9" i="10"/>
  <c r="FC9" i="10"/>
  <c r="FB9" i="10"/>
  <c r="FA9" i="10"/>
  <c r="EZ9" i="10"/>
  <c r="EY9" i="10"/>
  <c r="EX9" i="10"/>
  <c r="EW9" i="10"/>
  <c r="EV9" i="10"/>
  <c r="EU9" i="10"/>
  <c r="ET9" i="10"/>
  <c r="ES9" i="10"/>
  <c r="ER9" i="10"/>
  <c r="EQ9" i="10"/>
  <c r="EP9" i="10"/>
  <c r="EO9" i="10"/>
  <c r="EN9" i="10"/>
  <c r="EM9" i="10"/>
  <c r="EI115" i="8"/>
  <c r="EH115" i="8"/>
  <c r="EF115" i="8"/>
  <c r="EE115" i="8"/>
  <c r="EC115" i="8"/>
  <c r="EB115" i="8"/>
  <c r="DZ115" i="8"/>
  <c r="DY115" i="8"/>
  <c r="DW115" i="8"/>
  <c r="DV115" i="8"/>
  <c r="DT115" i="8"/>
  <c r="DS115" i="8"/>
  <c r="DQ115" i="8"/>
  <c r="DP115" i="8"/>
  <c r="DN115" i="8"/>
  <c r="DM115" i="8"/>
  <c r="DK115" i="8"/>
  <c r="DJ115" i="8"/>
  <c r="DH115" i="8"/>
  <c r="DF115" i="8"/>
  <c r="DD115" i="8"/>
  <c r="DC115" i="8"/>
  <c r="DA115" i="8"/>
  <c r="CZ115" i="8"/>
  <c r="CX115" i="8"/>
  <c r="CW115" i="8"/>
  <c r="CU115" i="8"/>
  <c r="CT115" i="8"/>
  <c r="CR115" i="8"/>
  <c r="CQ115" i="8"/>
  <c r="CO115" i="8"/>
  <c r="CN115" i="8"/>
  <c r="CL115" i="8"/>
  <c r="CK115" i="8"/>
  <c r="CI115" i="8"/>
  <c r="CH115" i="8"/>
  <c r="CF115" i="8"/>
  <c r="CE115" i="8"/>
  <c r="CC115" i="8"/>
  <c r="CB115" i="8"/>
  <c r="BZ115" i="8"/>
  <c r="BY115" i="8"/>
  <c r="BW115" i="8"/>
  <c r="BV115" i="8"/>
  <c r="BT115" i="8"/>
  <c r="BS115" i="8"/>
  <c r="BQ115" i="8"/>
  <c r="BP115" i="8"/>
  <c r="BN115" i="8"/>
  <c r="BM115" i="8"/>
  <c r="BK115" i="8"/>
  <c r="BJ115" i="8"/>
  <c r="BH115" i="8"/>
  <c r="BG115" i="8"/>
  <c r="BE115" i="8"/>
  <c r="BC115" i="8"/>
  <c r="BA115" i="8"/>
  <c r="AZ115" i="8"/>
  <c r="AX115" i="8"/>
  <c r="AW115" i="8"/>
  <c r="AU115" i="8"/>
  <c r="AT115" i="8"/>
  <c r="AR115" i="8"/>
  <c r="AQ115" i="8"/>
  <c r="AO115" i="8"/>
  <c r="AN115" i="8"/>
  <c r="AL115" i="8"/>
  <c r="AK115" i="8"/>
  <c r="AI115" i="8"/>
  <c r="AH115" i="8"/>
  <c r="AF115" i="8"/>
  <c r="AE115" i="8"/>
  <c r="AC115" i="8"/>
  <c r="AB115" i="8"/>
  <c r="Z115" i="8"/>
  <c r="Y115" i="8"/>
  <c r="W115" i="8"/>
  <c r="V115" i="8"/>
  <c r="T115" i="8"/>
  <c r="S115" i="8"/>
  <c r="Q115" i="8"/>
  <c r="P115" i="8"/>
  <c r="N115" i="8"/>
  <c r="M115" i="8"/>
  <c r="K115" i="8"/>
  <c r="J115" i="8"/>
  <c r="H115" i="8"/>
  <c r="G115" i="8"/>
  <c r="E115" i="8"/>
  <c r="D115" i="8"/>
  <c r="EJ114" i="8"/>
  <c r="EG114" i="8"/>
  <c r="ED114" i="8"/>
  <c r="EA114" i="8"/>
  <c r="DX114" i="8"/>
  <c r="DU114" i="8"/>
  <c r="DR114" i="8"/>
  <c r="DO114" i="8"/>
  <c r="DL114" i="8"/>
  <c r="DI114" i="8"/>
  <c r="DE114" i="8"/>
  <c r="DB114" i="8"/>
  <c r="CY114" i="8"/>
  <c r="CV114" i="8"/>
  <c r="CS114" i="8"/>
  <c r="CP114" i="8"/>
  <c r="CM114" i="8"/>
  <c r="CJ114" i="8"/>
  <c r="CG114" i="8"/>
  <c r="CD114" i="8"/>
  <c r="CA114" i="8"/>
  <c r="BX114" i="8"/>
  <c r="BU114" i="8"/>
  <c r="BR114" i="8"/>
  <c r="BO114" i="8"/>
  <c r="BL114" i="8"/>
  <c r="BI114" i="8"/>
  <c r="BF114" i="8"/>
  <c r="BB114" i="8"/>
  <c r="AY114" i="8"/>
  <c r="AV114" i="8"/>
  <c r="AS114" i="8"/>
  <c r="AP114" i="8"/>
  <c r="AM114" i="8"/>
  <c r="AJ114" i="8"/>
  <c r="AG114" i="8"/>
  <c r="AD114" i="8"/>
  <c r="AA114" i="8"/>
  <c r="X114" i="8"/>
  <c r="U114" i="8"/>
  <c r="R114" i="8"/>
  <c r="O114" i="8"/>
  <c r="L114" i="8"/>
  <c r="I114" i="8"/>
  <c r="F114" i="8"/>
  <c r="C114" i="8"/>
  <c r="EJ113" i="8"/>
  <c r="EG113" i="8"/>
  <c r="ED113" i="8"/>
  <c r="EA113" i="8"/>
  <c r="DX113" i="8"/>
  <c r="DU113" i="8"/>
  <c r="DR113" i="8"/>
  <c r="DO113" i="8"/>
  <c r="DL113" i="8"/>
  <c r="DI113" i="8"/>
  <c r="DE113" i="8"/>
  <c r="DB113" i="8"/>
  <c r="CY113" i="8"/>
  <c r="CV113" i="8"/>
  <c r="CS113" i="8"/>
  <c r="CP113" i="8"/>
  <c r="CM113" i="8"/>
  <c r="CJ113" i="8"/>
  <c r="CG113" i="8"/>
  <c r="CD113" i="8"/>
  <c r="CA113" i="8"/>
  <c r="BX113" i="8"/>
  <c r="BU113" i="8"/>
  <c r="BR113" i="8"/>
  <c r="BO113" i="8"/>
  <c r="BL113" i="8"/>
  <c r="BI113" i="8"/>
  <c r="BF113" i="8"/>
  <c r="BB113" i="8"/>
  <c r="AY113" i="8"/>
  <c r="AV113" i="8"/>
  <c r="AS113" i="8"/>
  <c r="AP113" i="8"/>
  <c r="AM113" i="8"/>
  <c r="AJ113" i="8"/>
  <c r="AG113" i="8"/>
  <c r="AD113" i="8"/>
  <c r="AA113" i="8"/>
  <c r="X113" i="8"/>
  <c r="U113" i="8"/>
  <c r="R113" i="8"/>
  <c r="O113" i="8"/>
  <c r="L113" i="8"/>
  <c r="I113" i="8"/>
  <c r="F113" i="8"/>
  <c r="C113" i="8"/>
  <c r="EJ112" i="8"/>
  <c r="EG112" i="8"/>
  <c r="ED112" i="8"/>
  <c r="EA112" i="8"/>
  <c r="DX112" i="8"/>
  <c r="DU112" i="8"/>
  <c r="DR112" i="8"/>
  <c r="DO112" i="8"/>
  <c r="DL112" i="8"/>
  <c r="DI112" i="8"/>
  <c r="DE112" i="8"/>
  <c r="DB112" i="8"/>
  <c r="CY112" i="8"/>
  <c r="CV112" i="8"/>
  <c r="CS112" i="8"/>
  <c r="CP112" i="8"/>
  <c r="CM112" i="8"/>
  <c r="CJ112" i="8"/>
  <c r="CG112" i="8"/>
  <c r="CD112" i="8"/>
  <c r="CA112" i="8"/>
  <c r="BX112" i="8"/>
  <c r="BU112" i="8"/>
  <c r="BR112" i="8"/>
  <c r="BO112" i="8"/>
  <c r="BL112" i="8"/>
  <c r="BI112" i="8"/>
  <c r="BF112" i="8"/>
  <c r="BB112" i="8"/>
  <c r="AY112" i="8"/>
  <c r="AV112" i="8"/>
  <c r="AS112" i="8"/>
  <c r="AP112" i="8"/>
  <c r="AM112" i="8"/>
  <c r="AJ112" i="8"/>
  <c r="AG112" i="8"/>
  <c r="AD112" i="8"/>
  <c r="AA112" i="8"/>
  <c r="X112" i="8"/>
  <c r="U112" i="8"/>
  <c r="R112" i="8"/>
  <c r="O112" i="8"/>
  <c r="L112" i="8"/>
  <c r="I112" i="8"/>
  <c r="F112" i="8"/>
  <c r="C112" i="8"/>
  <c r="EJ111" i="8"/>
  <c r="EG111" i="8"/>
  <c r="ED111" i="8"/>
  <c r="EA111" i="8"/>
  <c r="DX111" i="8"/>
  <c r="DU111" i="8"/>
  <c r="DR111" i="8"/>
  <c r="DO111" i="8"/>
  <c r="DL111" i="8"/>
  <c r="DI111" i="8"/>
  <c r="DE111" i="8"/>
  <c r="DB111" i="8"/>
  <c r="CY111" i="8"/>
  <c r="CV111" i="8"/>
  <c r="CS111" i="8"/>
  <c r="CP111" i="8"/>
  <c r="CM111" i="8"/>
  <c r="CJ111" i="8"/>
  <c r="CG111" i="8"/>
  <c r="CD111" i="8"/>
  <c r="CA111" i="8"/>
  <c r="BX111" i="8"/>
  <c r="BU111" i="8"/>
  <c r="BR111" i="8"/>
  <c r="BO111" i="8"/>
  <c r="BL111" i="8"/>
  <c r="BI111" i="8"/>
  <c r="BF111" i="8"/>
  <c r="BB111" i="8"/>
  <c r="AY111" i="8"/>
  <c r="AV111" i="8"/>
  <c r="AS111" i="8"/>
  <c r="AP111" i="8"/>
  <c r="AM111" i="8"/>
  <c r="AJ111" i="8"/>
  <c r="AG111" i="8"/>
  <c r="AD111" i="8"/>
  <c r="AA111" i="8"/>
  <c r="X111" i="8"/>
  <c r="U111" i="8"/>
  <c r="R111" i="8"/>
  <c r="O111" i="8"/>
  <c r="L111" i="8"/>
  <c r="I111" i="8"/>
  <c r="F111" i="8"/>
  <c r="C111" i="8"/>
  <c r="EJ110" i="8"/>
  <c r="EG110" i="8"/>
  <c r="ED110" i="8"/>
  <c r="EA110" i="8"/>
  <c r="DX110" i="8"/>
  <c r="DU110" i="8"/>
  <c r="DR110" i="8"/>
  <c r="DO110" i="8"/>
  <c r="DL110" i="8"/>
  <c r="DI110" i="8"/>
  <c r="DE110" i="8"/>
  <c r="DB110" i="8"/>
  <c r="CY110" i="8"/>
  <c r="CV110" i="8"/>
  <c r="CS110" i="8"/>
  <c r="CP110" i="8"/>
  <c r="CM110" i="8"/>
  <c r="CJ110" i="8"/>
  <c r="CG110" i="8"/>
  <c r="CD110" i="8"/>
  <c r="CA110" i="8"/>
  <c r="BX110" i="8"/>
  <c r="BU110" i="8"/>
  <c r="BR110" i="8"/>
  <c r="BO110" i="8"/>
  <c r="BL110" i="8"/>
  <c r="BI110" i="8"/>
  <c r="BF110" i="8"/>
  <c r="BB110" i="8"/>
  <c r="AY110" i="8"/>
  <c r="AV110" i="8"/>
  <c r="AS110" i="8"/>
  <c r="AP110" i="8"/>
  <c r="AM110" i="8"/>
  <c r="AJ110" i="8"/>
  <c r="AG110" i="8"/>
  <c r="AD110" i="8"/>
  <c r="AA110" i="8"/>
  <c r="X110" i="8"/>
  <c r="U110" i="8"/>
  <c r="R110" i="8"/>
  <c r="O110" i="8"/>
  <c r="L110" i="8"/>
  <c r="I110" i="8"/>
  <c r="F110" i="8"/>
  <c r="C110" i="8"/>
  <c r="EJ109" i="8"/>
  <c r="EG109" i="8"/>
  <c r="ED109" i="8"/>
  <c r="EA109" i="8"/>
  <c r="DX109" i="8"/>
  <c r="DU109" i="8"/>
  <c r="DR109" i="8"/>
  <c r="DO109" i="8"/>
  <c r="DL109" i="8"/>
  <c r="DI109" i="8"/>
  <c r="DE109" i="8"/>
  <c r="DB109" i="8"/>
  <c r="CY109" i="8"/>
  <c r="CV109" i="8"/>
  <c r="CS109" i="8"/>
  <c r="CP109" i="8"/>
  <c r="CM109" i="8"/>
  <c r="CJ109" i="8"/>
  <c r="CG109" i="8"/>
  <c r="CD109" i="8"/>
  <c r="CA109" i="8"/>
  <c r="BX109" i="8"/>
  <c r="BU109" i="8"/>
  <c r="BR109" i="8"/>
  <c r="BO109" i="8"/>
  <c r="BL109" i="8"/>
  <c r="BI109" i="8"/>
  <c r="BF109" i="8"/>
  <c r="BB109" i="8"/>
  <c r="AY109" i="8"/>
  <c r="AV109" i="8"/>
  <c r="AS109" i="8"/>
  <c r="AP109" i="8"/>
  <c r="AM109" i="8"/>
  <c r="AJ109" i="8"/>
  <c r="AG109" i="8"/>
  <c r="AD109" i="8"/>
  <c r="AA109" i="8"/>
  <c r="X109" i="8"/>
  <c r="U109" i="8"/>
  <c r="R109" i="8"/>
  <c r="O109" i="8"/>
  <c r="L109" i="8"/>
  <c r="I109" i="8"/>
  <c r="F109" i="8"/>
  <c r="C109" i="8"/>
  <c r="EJ108" i="8"/>
  <c r="EG108" i="8"/>
  <c r="ED108" i="8"/>
  <c r="EA108" i="8"/>
  <c r="DX108" i="8"/>
  <c r="DU108" i="8"/>
  <c r="DR108" i="8"/>
  <c r="DO108" i="8"/>
  <c r="DL108" i="8"/>
  <c r="DI108" i="8"/>
  <c r="DE108" i="8"/>
  <c r="DB108" i="8"/>
  <c r="CY108" i="8"/>
  <c r="CV108" i="8"/>
  <c r="CS108" i="8"/>
  <c r="CP108" i="8"/>
  <c r="CM108" i="8"/>
  <c r="CJ108" i="8"/>
  <c r="CG108" i="8"/>
  <c r="CD108" i="8"/>
  <c r="CA108" i="8"/>
  <c r="BX108" i="8"/>
  <c r="BU108" i="8"/>
  <c r="BR108" i="8"/>
  <c r="BO108" i="8"/>
  <c r="BL108" i="8"/>
  <c r="BI108" i="8"/>
  <c r="BF108" i="8"/>
  <c r="BB108" i="8"/>
  <c r="AY108" i="8"/>
  <c r="AV108" i="8"/>
  <c r="AS108" i="8"/>
  <c r="AP108" i="8"/>
  <c r="AM108" i="8"/>
  <c r="AJ108" i="8"/>
  <c r="AG108" i="8"/>
  <c r="AD108" i="8"/>
  <c r="AA108" i="8"/>
  <c r="X108" i="8"/>
  <c r="U108" i="8"/>
  <c r="R108" i="8"/>
  <c r="O108" i="8"/>
  <c r="L108" i="8"/>
  <c r="I108" i="8"/>
  <c r="F108" i="8"/>
  <c r="C108" i="8"/>
  <c r="EJ107" i="8"/>
  <c r="EG107" i="8"/>
  <c r="ED107" i="8"/>
  <c r="EA107" i="8"/>
  <c r="DX107" i="8"/>
  <c r="DU107" i="8"/>
  <c r="DR107" i="8"/>
  <c r="DO107" i="8"/>
  <c r="DL107" i="8"/>
  <c r="DI107" i="8"/>
  <c r="DE107" i="8"/>
  <c r="DB107" i="8"/>
  <c r="CY107" i="8"/>
  <c r="CV107" i="8"/>
  <c r="CS107" i="8"/>
  <c r="CP107" i="8"/>
  <c r="CM107" i="8"/>
  <c r="CJ107" i="8"/>
  <c r="CG107" i="8"/>
  <c r="CD107" i="8"/>
  <c r="CA107" i="8"/>
  <c r="BX107" i="8"/>
  <c r="BU107" i="8"/>
  <c r="BR107" i="8"/>
  <c r="BO107" i="8"/>
  <c r="BL107" i="8"/>
  <c r="BI107" i="8"/>
  <c r="BF107" i="8"/>
  <c r="BB107" i="8"/>
  <c r="AY107" i="8"/>
  <c r="AV107" i="8"/>
  <c r="AS107" i="8"/>
  <c r="AP107" i="8"/>
  <c r="AM107" i="8"/>
  <c r="AJ107" i="8"/>
  <c r="AG107" i="8"/>
  <c r="AD107" i="8"/>
  <c r="AA107" i="8"/>
  <c r="X107" i="8"/>
  <c r="U107" i="8"/>
  <c r="R107" i="8"/>
  <c r="O107" i="8"/>
  <c r="L107" i="8"/>
  <c r="I107" i="8"/>
  <c r="F107" i="8"/>
  <c r="C107" i="8"/>
  <c r="EJ106" i="8"/>
  <c r="EG106" i="8"/>
  <c r="ED106" i="8"/>
  <c r="EA106" i="8"/>
  <c r="DX106" i="8"/>
  <c r="DU106" i="8"/>
  <c r="DR106" i="8"/>
  <c r="DO106" i="8"/>
  <c r="DL106" i="8"/>
  <c r="DI106" i="8"/>
  <c r="DE106" i="8"/>
  <c r="DB106" i="8"/>
  <c r="CY106" i="8"/>
  <c r="CV106" i="8"/>
  <c r="CS106" i="8"/>
  <c r="CP106" i="8"/>
  <c r="CM106" i="8"/>
  <c r="CJ106" i="8"/>
  <c r="CG106" i="8"/>
  <c r="CD106" i="8"/>
  <c r="CA106" i="8"/>
  <c r="BX106" i="8"/>
  <c r="BU106" i="8"/>
  <c r="BR106" i="8"/>
  <c r="BO106" i="8"/>
  <c r="BL106" i="8"/>
  <c r="BI106" i="8"/>
  <c r="BF106" i="8"/>
  <c r="BB106" i="8"/>
  <c r="AY106" i="8"/>
  <c r="AV106" i="8"/>
  <c r="AS106" i="8"/>
  <c r="AP106" i="8"/>
  <c r="AM106" i="8"/>
  <c r="AJ106" i="8"/>
  <c r="AG106" i="8"/>
  <c r="AD106" i="8"/>
  <c r="AA106" i="8"/>
  <c r="X106" i="8"/>
  <c r="U106" i="8"/>
  <c r="R106" i="8"/>
  <c r="O106" i="8"/>
  <c r="L106" i="8"/>
  <c r="I106" i="8"/>
  <c r="F106" i="8"/>
  <c r="C106" i="8"/>
  <c r="EJ105" i="8"/>
  <c r="EG105" i="8"/>
  <c r="ED105" i="8"/>
  <c r="EA105" i="8"/>
  <c r="DX105" i="8"/>
  <c r="DU105" i="8"/>
  <c r="DR105" i="8"/>
  <c r="DO105" i="8"/>
  <c r="DL105" i="8"/>
  <c r="DI105" i="8"/>
  <c r="DE105" i="8"/>
  <c r="DB105" i="8"/>
  <c r="CY105" i="8"/>
  <c r="CV105" i="8"/>
  <c r="CS105" i="8"/>
  <c r="CP105" i="8"/>
  <c r="CM105" i="8"/>
  <c r="CJ105" i="8"/>
  <c r="CG105" i="8"/>
  <c r="CD105" i="8"/>
  <c r="CA105" i="8"/>
  <c r="BX105" i="8"/>
  <c r="BU105" i="8"/>
  <c r="BR105" i="8"/>
  <c r="BO105" i="8"/>
  <c r="BL105" i="8"/>
  <c r="BI105" i="8"/>
  <c r="BF105" i="8"/>
  <c r="BB105" i="8"/>
  <c r="AY105" i="8"/>
  <c r="AV105" i="8"/>
  <c r="AS105" i="8"/>
  <c r="AP105" i="8"/>
  <c r="AM105" i="8"/>
  <c r="AJ105" i="8"/>
  <c r="AG105" i="8"/>
  <c r="AD105" i="8"/>
  <c r="AA105" i="8"/>
  <c r="X105" i="8"/>
  <c r="U105" i="8"/>
  <c r="R105" i="8"/>
  <c r="O105" i="8"/>
  <c r="L105" i="8"/>
  <c r="I105" i="8"/>
  <c r="F105" i="8"/>
  <c r="C105" i="8"/>
  <c r="EJ104" i="8"/>
  <c r="EG104" i="8"/>
  <c r="ED104" i="8"/>
  <c r="EA104" i="8"/>
  <c r="DX104" i="8"/>
  <c r="DU104" i="8"/>
  <c r="DR104" i="8"/>
  <c r="DO104" i="8"/>
  <c r="DL104" i="8"/>
  <c r="DI104" i="8"/>
  <c r="DE104" i="8"/>
  <c r="DB104" i="8"/>
  <c r="CY104" i="8"/>
  <c r="CV104" i="8"/>
  <c r="CS104" i="8"/>
  <c r="CP104" i="8"/>
  <c r="CM104" i="8"/>
  <c r="CJ104" i="8"/>
  <c r="CG104" i="8"/>
  <c r="CD104" i="8"/>
  <c r="CA104" i="8"/>
  <c r="BX104" i="8"/>
  <c r="BU104" i="8"/>
  <c r="BR104" i="8"/>
  <c r="BO104" i="8"/>
  <c r="BL104" i="8"/>
  <c r="BI104" i="8"/>
  <c r="BF104" i="8"/>
  <c r="BB104" i="8"/>
  <c r="AY104" i="8"/>
  <c r="AV104" i="8"/>
  <c r="AS104" i="8"/>
  <c r="AP104" i="8"/>
  <c r="AM104" i="8"/>
  <c r="AJ104" i="8"/>
  <c r="AG104" i="8"/>
  <c r="AD104" i="8"/>
  <c r="AA104" i="8"/>
  <c r="X104" i="8"/>
  <c r="U104" i="8"/>
  <c r="R104" i="8"/>
  <c r="O104" i="8"/>
  <c r="L104" i="8"/>
  <c r="I104" i="8"/>
  <c r="F104" i="8"/>
  <c r="C104" i="8"/>
  <c r="EJ103" i="8"/>
  <c r="EG103" i="8"/>
  <c r="ED103" i="8"/>
  <c r="EA103" i="8"/>
  <c r="DX103" i="8"/>
  <c r="DU103" i="8"/>
  <c r="DR103" i="8"/>
  <c r="DO103" i="8"/>
  <c r="DL103" i="8"/>
  <c r="DI103" i="8"/>
  <c r="DE103" i="8"/>
  <c r="DB103" i="8"/>
  <c r="CY103" i="8"/>
  <c r="CV103" i="8"/>
  <c r="CS103" i="8"/>
  <c r="CP103" i="8"/>
  <c r="CM103" i="8"/>
  <c r="CJ103" i="8"/>
  <c r="CG103" i="8"/>
  <c r="CD103" i="8"/>
  <c r="CA103" i="8"/>
  <c r="BX103" i="8"/>
  <c r="BU103" i="8"/>
  <c r="BR103" i="8"/>
  <c r="BO103" i="8"/>
  <c r="BL103" i="8"/>
  <c r="BI103" i="8"/>
  <c r="BF103" i="8"/>
  <c r="BB103" i="8"/>
  <c r="AY103" i="8"/>
  <c r="AV103" i="8"/>
  <c r="AS103" i="8"/>
  <c r="AP103" i="8"/>
  <c r="AM103" i="8"/>
  <c r="AJ103" i="8"/>
  <c r="AG103" i="8"/>
  <c r="AD103" i="8"/>
  <c r="AA103" i="8"/>
  <c r="X103" i="8"/>
  <c r="U103" i="8"/>
  <c r="R103" i="8"/>
  <c r="O103" i="8"/>
  <c r="L103" i="8"/>
  <c r="I103" i="8"/>
  <c r="F103" i="8"/>
  <c r="C103" i="8"/>
  <c r="EJ102" i="8"/>
  <c r="EG102" i="8"/>
  <c r="ED102" i="8"/>
  <c r="EA102" i="8"/>
  <c r="DX102" i="8"/>
  <c r="DU102" i="8"/>
  <c r="DR102" i="8"/>
  <c r="DO102" i="8"/>
  <c r="DL102" i="8"/>
  <c r="DI102" i="8"/>
  <c r="DE102" i="8"/>
  <c r="DB102" i="8"/>
  <c r="CY102" i="8"/>
  <c r="CV102" i="8"/>
  <c r="CS102" i="8"/>
  <c r="CP102" i="8"/>
  <c r="CM102" i="8"/>
  <c r="CJ102" i="8"/>
  <c r="CG102" i="8"/>
  <c r="CD102" i="8"/>
  <c r="CA102" i="8"/>
  <c r="BX102" i="8"/>
  <c r="BU102" i="8"/>
  <c r="BR102" i="8"/>
  <c r="BO102" i="8"/>
  <c r="BL102" i="8"/>
  <c r="BI102" i="8"/>
  <c r="BF102" i="8"/>
  <c r="BB102" i="8"/>
  <c r="AY102" i="8"/>
  <c r="AV102" i="8"/>
  <c r="AS102" i="8"/>
  <c r="AP102" i="8"/>
  <c r="AM102" i="8"/>
  <c r="AJ102" i="8"/>
  <c r="AG102" i="8"/>
  <c r="AD102" i="8"/>
  <c r="AA102" i="8"/>
  <c r="X102" i="8"/>
  <c r="U102" i="8"/>
  <c r="R102" i="8"/>
  <c r="O102" i="8"/>
  <c r="L102" i="8"/>
  <c r="I102" i="8"/>
  <c r="F102" i="8"/>
  <c r="C102" i="8"/>
  <c r="EJ101" i="8"/>
  <c r="EG101" i="8"/>
  <c r="ED101" i="8"/>
  <c r="EA101" i="8"/>
  <c r="DX101" i="8"/>
  <c r="DU101" i="8"/>
  <c r="DR101" i="8"/>
  <c r="DO101" i="8"/>
  <c r="DL101" i="8"/>
  <c r="DI101" i="8"/>
  <c r="DE101" i="8"/>
  <c r="DB101" i="8"/>
  <c r="CY101" i="8"/>
  <c r="CV101" i="8"/>
  <c r="CS101" i="8"/>
  <c r="CP101" i="8"/>
  <c r="CM101" i="8"/>
  <c r="CJ101" i="8"/>
  <c r="CG101" i="8"/>
  <c r="CD101" i="8"/>
  <c r="CA101" i="8"/>
  <c r="BX101" i="8"/>
  <c r="BU101" i="8"/>
  <c r="BR101" i="8"/>
  <c r="BO101" i="8"/>
  <c r="BL101" i="8"/>
  <c r="BI101" i="8"/>
  <c r="BF101" i="8"/>
  <c r="BB101" i="8"/>
  <c r="AY101" i="8"/>
  <c r="AV101" i="8"/>
  <c r="AS101" i="8"/>
  <c r="AP101" i="8"/>
  <c r="AM101" i="8"/>
  <c r="AJ101" i="8"/>
  <c r="AG101" i="8"/>
  <c r="AD101" i="8"/>
  <c r="AA101" i="8"/>
  <c r="X101" i="8"/>
  <c r="U101" i="8"/>
  <c r="R101" i="8"/>
  <c r="O101" i="8"/>
  <c r="L101" i="8"/>
  <c r="I101" i="8"/>
  <c r="F101" i="8"/>
  <c r="C101" i="8"/>
  <c r="EJ100" i="8"/>
  <c r="EG100" i="8"/>
  <c r="ED100" i="8"/>
  <c r="EA100" i="8"/>
  <c r="DX100" i="8"/>
  <c r="DU100" i="8"/>
  <c r="DR100" i="8"/>
  <c r="DO100" i="8"/>
  <c r="DL100" i="8"/>
  <c r="DI100" i="8"/>
  <c r="DE100" i="8"/>
  <c r="DB100" i="8"/>
  <c r="CY100" i="8"/>
  <c r="CV100" i="8"/>
  <c r="CS100" i="8"/>
  <c r="CP100" i="8"/>
  <c r="CM100" i="8"/>
  <c r="CJ100" i="8"/>
  <c r="CG100" i="8"/>
  <c r="CD100" i="8"/>
  <c r="CA100" i="8"/>
  <c r="BX100" i="8"/>
  <c r="BU100" i="8"/>
  <c r="BR100" i="8"/>
  <c r="BO100" i="8"/>
  <c r="BL100" i="8"/>
  <c r="BI100" i="8"/>
  <c r="BF100" i="8"/>
  <c r="BB100" i="8"/>
  <c r="AY100" i="8"/>
  <c r="AV100" i="8"/>
  <c r="AS100" i="8"/>
  <c r="AP100" i="8"/>
  <c r="AM100" i="8"/>
  <c r="AJ100" i="8"/>
  <c r="AG100" i="8"/>
  <c r="AD100" i="8"/>
  <c r="AA100" i="8"/>
  <c r="X100" i="8"/>
  <c r="U100" i="8"/>
  <c r="R100" i="8"/>
  <c r="O100" i="8"/>
  <c r="L100" i="8"/>
  <c r="I100" i="8"/>
  <c r="F100" i="8"/>
  <c r="C100" i="8"/>
  <c r="EJ99" i="8"/>
  <c r="EG99" i="8"/>
  <c r="ED99" i="8"/>
  <c r="EA99" i="8"/>
  <c r="DX99" i="8"/>
  <c r="DU99" i="8"/>
  <c r="DR99" i="8"/>
  <c r="DO99" i="8"/>
  <c r="DL99" i="8"/>
  <c r="DI99" i="8"/>
  <c r="DE99" i="8"/>
  <c r="DB99" i="8"/>
  <c r="CY99" i="8"/>
  <c r="CV99" i="8"/>
  <c r="CS99" i="8"/>
  <c r="CP99" i="8"/>
  <c r="CM99" i="8"/>
  <c r="CJ99" i="8"/>
  <c r="CG99" i="8"/>
  <c r="CD99" i="8"/>
  <c r="CA99" i="8"/>
  <c r="BX99" i="8"/>
  <c r="BU99" i="8"/>
  <c r="BR99" i="8"/>
  <c r="BO99" i="8"/>
  <c r="BL99" i="8"/>
  <c r="BI99" i="8"/>
  <c r="BF99" i="8"/>
  <c r="BB99" i="8"/>
  <c r="AY99" i="8"/>
  <c r="AV99" i="8"/>
  <c r="AS99" i="8"/>
  <c r="AP99" i="8"/>
  <c r="AM99" i="8"/>
  <c r="AJ99" i="8"/>
  <c r="AG99" i="8"/>
  <c r="AD99" i="8"/>
  <c r="AA99" i="8"/>
  <c r="X99" i="8"/>
  <c r="U99" i="8"/>
  <c r="R99" i="8"/>
  <c r="O99" i="8"/>
  <c r="L99" i="8"/>
  <c r="I99" i="8"/>
  <c r="F99" i="8"/>
  <c r="C99" i="8"/>
  <c r="EJ98" i="8"/>
  <c r="EG98" i="8"/>
  <c r="ED98" i="8"/>
  <c r="EA98" i="8"/>
  <c r="DX98" i="8"/>
  <c r="DU98" i="8"/>
  <c r="DR98" i="8"/>
  <c r="DO98" i="8"/>
  <c r="DL98" i="8"/>
  <c r="DI98" i="8"/>
  <c r="DE98" i="8"/>
  <c r="DB98" i="8"/>
  <c r="CY98" i="8"/>
  <c r="CV98" i="8"/>
  <c r="CS98" i="8"/>
  <c r="CP98" i="8"/>
  <c r="CM98" i="8"/>
  <c r="CJ98" i="8"/>
  <c r="CG98" i="8"/>
  <c r="CD98" i="8"/>
  <c r="CA98" i="8"/>
  <c r="BX98" i="8"/>
  <c r="BU98" i="8"/>
  <c r="BR98" i="8"/>
  <c r="BO98" i="8"/>
  <c r="BL98" i="8"/>
  <c r="BI98" i="8"/>
  <c r="BF98" i="8"/>
  <c r="BB98" i="8"/>
  <c r="AY98" i="8"/>
  <c r="AV98" i="8"/>
  <c r="AS98" i="8"/>
  <c r="AP98" i="8"/>
  <c r="AM98" i="8"/>
  <c r="AJ98" i="8"/>
  <c r="AG98" i="8"/>
  <c r="AD98" i="8"/>
  <c r="AA98" i="8"/>
  <c r="X98" i="8"/>
  <c r="U98" i="8"/>
  <c r="R98" i="8"/>
  <c r="O98" i="8"/>
  <c r="L98" i="8"/>
  <c r="I98" i="8"/>
  <c r="F98" i="8"/>
  <c r="C98" i="8"/>
  <c r="GS97" i="8"/>
  <c r="GR97" i="8"/>
  <c r="GQ97" i="8"/>
  <c r="GP97" i="8"/>
  <c r="GO97" i="8"/>
  <c r="GN97" i="8"/>
  <c r="GM97" i="8"/>
  <c r="GL97" i="8"/>
  <c r="GK97" i="8"/>
  <c r="GJ97" i="8"/>
  <c r="GI97" i="8"/>
  <c r="GH97" i="8"/>
  <c r="GG97" i="8"/>
  <c r="GF97" i="8"/>
  <c r="GE97" i="8"/>
  <c r="GD97" i="8"/>
  <c r="GC97" i="8"/>
  <c r="GB97" i="8"/>
  <c r="GA97" i="8"/>
  <c r="FZ97" i="8"/>
  <c r="FY97" i="8"/>
  <c r="FX97" i="8"/>
  <c r="FW97" i="8"/>
  <c r="FV97" i="8"/>
  <c r="FU97" i="8"/>
  <c r="FT97" i="8"/>
  <c r="FS97" i="8"/>
  <c r="FR97" i="8"/>
  <c r="FQ97" i="8"/>
  <c r="FP97" i="8"/>
  <c r="FO97" i="8"/>
  <c r="FN97" i="8"/>
  <c r="FM97" i="8"/>
  <c r="FL97" i="8"/>
  <c r="FK97" i="8"/>
  <c r="FJ97" i="8"/>
  <c r="FI97" i="8"/>
  <c r="FH97" i="8"/>
  <c r="FG97" i="8"/>
  <c r="FF97" i="8"/>
  <c r="FE97" i="8"/>
  <c r="FD97" i="8"/>
  <c r="FC97" i="8"/>
  <c r="FB97" i="8"/>
  <c r="FA97" i="8"/>
  <c r="EZ97" i="8"/>
  <c r="EY97" i="8"/>
  <c r="EX97" i="8"/>
  <c r="EW97" i="8"/>
  <c r="EV97" i="8"/>
  <c r="EU97" i="8"/>
  <c r="ET97" i="8"/>
  <c r="ES97" i="8"/>
  <c r="ER97" i="8"/>
  <c r="EQ97" i="8"/>
  <c r="EP97" i="8"/>
  <c r="EO97" i="8"/>
  <c r="EN97" i="8"/>
  <c r="EM97" i="8"/>
  <c r="GS96" i="8"/>
  <c r="GR96" i="8"/>
  <c r="GQ96" i="8"/>
  <c r="GP96" i="8"/>
  <c r="GO96" i="8"/>
  <c r="GN96" i="8"/>
  <c r="GM96" i="8"/>
  <c r="GL96" i="8"/>
  <c r="GK96" i="8"/>
  <c r="GJ96" i="8"/>
  <c r="GI96" i="8"/>
  <c r="GH96" i="8"/>
  <c r="GG96" i="8"/>
  <c r="GF96" i="8"/>
  <c r="GE96" i="8"/>
  <c r="GD96" i="8"/>
  <c r="GC96" i="8"/>
  <c r="GB96" i="8"/>
  <c r="GA96" i="8"/>
  <c r="FZ96" i="8"/>
  <c r="FY96" i="8"/>
  <c r="FX96" i="8"/>
  <c r="FW96" i="8"/>
  <c r="FV96" i="8"/>
  <c r="FU96" i="8"/>
  <c r="FT96" i="8"/>
  <c r="FS96" i="8"/>
  <c r="FR96" i="8"/>
  <c r="FQ96" i="8"/>
  <c r="FP96" i="8"/>
  <c r="FO96" i="8"/>
  <c r="FN96" i="8"/>
  <c r="FM96" i="8"/>
  <c r="FL96" i="8"/>
  <c r="FK96" i="8"/>
  <c r="FJ96" i="8"/>
  <c r="FI96" i="8"/>
  <c r="FH96" i="8"/>
  <c r="FG96" i="8"/>
  <c r="FF96" i="8"/>
  <c r="FE96" i="8"/>
  <c r="FD96" i="8"/>
  <c r="FC96" i="8"/>
  <c r="FB96" i="8"/>
  <c r="FA96" i="8"/>
  <c r="EZ96" i="8"/>
  <c r="EY96" i="8"/>
  <c r="EX96" i="8"/>
  <c r="EW96" i="8"/>
  <c r="EV96" i="8"/>
  <c r="EU96" i="8"/>
  <c r="ET96" i="8"/>
  <c r="ES96" i="8"/>
  <c r="ER96" i="8"/>
  <c r="EQ96" i="8"/>
  <c r="EP96" i="8"/>
  <c r="EO96" i="8"/>
  <c r="EN96" i="8"/>
  <c r="EM96" i="8"/>
  <c r="GS95" i="8"/>
  <c r="GR95" i="8"/>
  <c r="GQ95" i="8"/>
  <c r="GP95" i="8"/>
  <c r="GO95" i="8"/>
  <c r="GN95" i="8"/>
  <c r="GM95" i="8"/>
  <c r="GL95" i="8"/>
  <c r="GK95" i="8"/>
  <c r="GJ95" i="8"/>
  <c r="GI95" i="8"/>
  <c r="GH95" i="8"/>
  <c r="GG95" i="8"/>
  <c r="GF95" i="8"/>
  <c r="GE95" i="8"/>
  <c r="GD95" i="8"/>
  <c r="GC95" i="8"/>
  <c r="GB95" i="8"/>
  <c r="GA95" i="8"/>
  <c r="FZ95" i="8"/>
  <c r="FY95" i="8"/>
  <c r="FX95" i="8"/>
  <c r="FW95" i="8"/>
  <c r="FV95" i="8"/>
  <c r="FU95" i="8"/>
  <c r="FT95" i="8"/>
  <c r="FS95" i="8"/>
  <c r="FR95" i="8"/>
  <c r="FQ95" i="8"/>
  <c r="FP95" i="8"/>
  <c r="FO95" i="8"/>
  <c r="FN95" i="8"/>
  <c r="FM95" i="8"/>
  <c r="FL95" i="8"/>
  <c r="FK95" i="8"/>
  <c r="FJ95" i="8"/>
  <c r="FI95" i="8"/>
  <c r="FH95" i="8"/>
  <c r="FG95" i="8"/>
  <c r="FF95" i="8"/>
  <c r="FE95" i="8"/>
  <c r="FD95" i="8"/>
  <c r="FC95" i="8"/>
  <c r="FB95" i="8"/>
  <c r="FA95" i="8"/>
  <c r="EZ95" i="8"/>
  <c r="EY95" i="8"/>
  <c r="EX95" i="8"/>
  <c r="EW95" i="8"/>
  <c r="EV95" i="8"/>
  <c r="EU95" i="8"/>
  <c r="ET95" i="8"/>
  <c r="ES95" i="8"/>
  <c r="ER95" i="8"/>
  <c r="EQ95" i="8"/>
  <c r="EP95" i="8"/>
  <c r="EO95" i="8"/>
  <c r="EN95" i="8"/>
  <c r="EM95" i="8"/>
  <c r="GS94" i="8"/>
  <c r="GR94" i="8"/>
  <c r="GQ94" i="8"/>
  <c r="GP94" i="8"/>
  <c r="GO94" i="8"/>
  <c r="GN94" i="8"/>
  <c r="GM94" i="8"/>
  <c r="GL94" i="8"/>
  <c r="GK94" i="8"/>
  <c r="GJ94" i="8"/>
  <c r="GI94" i="8"/>
  <c r="GH94" i="8"/>
  <c r="GG94" i="8"/>
  <c r="GF94" i="8"/>
  <c r="GE94" i="8"/>
  <c r="GD94" i="8"/>
  <c r="GC94" i="8"/>
  <c r="GB94" i="8"/>
  <c r="GA94" i="8"/>
  <c r="FZ94" i="8"/>
  <c r="FY94" i="8"/>
  <c r="FX94" i="8"/>
  <c r="FW94" i="8"/>
  <c r="FV94" i="8"/>
  <c r="FU94" i="8"/>
  <c r="FT94" i="8"/>
  <c r="FS94" i="8"/>
  <c r="FR94" i="8"/>
  <c r="FQ94" i="8"/>
  <c r="FP94" i="8"/>
  <c r="FO94" i="8"/>
  <c r="FN94" i="8"/>
  <c r="FM94" i="8"/>
  <c r="FL94" i="8"/>
  <c r="FK94" i="8"/>
  <c r="FJ94" i="8"/>
  <c r="FI94" i="8"/>
  <c r="FH94" i="8"/>
  <c r="FG94" i="8"/>
  <c r="FF94" i="8"/>
  <c r="FE94" i="8"/>
  <c r="FD94" i="8"/>
  <c r="FC94" i="8"/>
  <c r="FB94" i="8"/>
  <c r="FA94" i="8"/>
  <c r="EZ94" i="8"/>
  <c r="EY94" i="8"/>
  <c r="EX94" i="8"/>
  <c r="EW94" i="8"/>
  <c r="EV94" i="8"/>
  <c r="EU94" i="8"/>
  <c r="ET94" i="8"/>
  <c r="ES94" i="8"/>
  <c r="ER94" i="8"/>
  <c r="EQ94" i="8"/>
  <c r="EP94" i="8"/>
  <c r="EO94" i="8"/>
  <c r="EN94" i="8"/>
  <c r="EM94" i="8"/>
  <c r="GS93" i="8"/>
  <c r="GR93" i="8"/>
  <c r="GQ93" i="8"/>
  <c r="GP93" i="8"/>
  <c r="GO93" i="8"/>
  <c r="GN93" i="8"/>
  <c r="GM93" i="8"/>
  <c r="GL93" i="8"/>
  <c r="GK93" i="8"/>
  <c r="GJ93" i="8"/>
  <c r="GI93" i="8"/>
  <c r="GH93" i="8"/>
  <c r="GG93" i="8"/>
  <c r="GF93" i="8"/>
  <c r="GE93" i="8"/>
  <c r="GD93" i="8"/>
  <c r="GC93" i="8"/>
  <c r="GB93" i="8"/>
  <c r="GA93" i="8"/>
  <c r="FZ93" i="8"/>
  <c r="FY93" i="8"/>
  <c r="FX93" i="8"/>
  <c r="FW93" i="8"/>
  <c r="FV93" i="8"/>
  <c r="FU93" i="8"/>
  <c r="FT93" i="8"/>
  <c r="FS93" i="8"/>
  <c r="FR93" i="8"/>
  <c r="FQ93" i="8"/>
  <c r="FP93" i="8"/>
  <c r="FO93" i="8"/>
  <c r="FN93" i="8"/>
  <c r="FM93" i="8"/>
  <c r="FL93" i="8"/>
  <c r="FK93" i="8"/>
  <c r="FJ93" i="8"/>
  <c r="GS92" i="8"/>
  <c r="GR92" i="8"/>
  <c r="GQ92" i="8"/>
  <c r="GP92" i="8"/>
  <c r="GO92" i="8"/>
  <c r="GN92" i="8"/>
  <c r="GM92" i="8"/>
  <c r="GL92" i="8"/>
  <c r="GK92" i="8"/>
  <c r="GJ92" i="8"/>
  <c r="GI92" i="8"/>
  <c r="GH92" i="8"/>
  <c r="GG92" i="8"/>
  <c r="GF92" i="8"/>
  <c r="GE92" i="8"/>
  <c r="GD92" i="8"/>
  <c r="GC92" i="8"/>
  <c r="GB92" i="8"/>
  <c r="GA92" i="8"/>
  <c r="FZ92" i="8"/>
  <c r="FY92" i="8"/>
  <c r="FX92" i="8"/>
  <c r="FW92" i="8"/>
  <c r="FV92" i="8"/>
  <c r="FU92" i="8"/>
  <c r="FT92" i="8"/>
  <c r="FS92" i="8"/>
  <c r="FR92" i="8"/>
  <c r="FQ92" i="8"/>
  <c r="FP92" i="8"/>
  <c r="FO92" i="8"/>
  <c r="FN92" i="8"/>
  <c r="FM92" i="8"/>
  <c r="FL92" i="8"/>
  <c r="FK92" i="8"/>
  <c r="FJ92" i="8"/>
  <c r="FI92" i="8"/>
  <c r="FH92" i="8"/>
  <c r="FG92" i="8"/>
  <c r="FF92" i="8"/>
  <c r="FE92" i="8"/>
  <c r="FD92" i="8"/>
  <c r="FC92" i="8"/>
  <c r="FB92" i="8"/>
  <c r="FA92" i="8"/>
  <c r="EZ92" i="8"/>
  <c r="EY92" i="8"/>
  <c r="EX92" i="8"/>
  <c r="EW92" i="8"/>
  <c r="EV92" i="8"/>
  <c r="EU92" i="8"/>
  <c r="ET92" i="8"/>
  <c r="ES92" i="8"/>
  <c r="ER92" i="8"/>
  <c r="EQ92" i="8"/>
  <c r="EP92" i="8"/>
  <c r="EO92" i="8"/>
  <c r="EN92" i="8"/>
  <c r="EM92" i="8"/>
  <c r="GS91" i="8"/>
  <c r="GR91" i="8"/>
  <c r="GQ91" i="8"/>
  <c r="GP91" i="8"/>
  <c r="GO91" i="8"/>
  <c r="GN91" i="8"/>
  <c r="GM91" i="8"/>
  <c r="GL91" i="8"/>
  <c r="GK91" i="8"/>
  <c r="GJ91" i="8"/>
  <c r="GI91" i="8"/>
  <c r="GH91" i="8"/>
  <c r="GG91" i="8"/>
  <c r="GF91" i="8"/>
  <c r="GE91" i="8"/>
  <c r="GD91" i="8"/>
  <c r="GC91" i="8"/>
  <c r="GB91" i="8"/>
  <c r="GA91" i="8"/>
  <c r="FZ91" i="8"/>
  <c r="FY91" i="8"/>
  <c r="FX91" i="8"/>
  <c r="FW91" i="8"/>
  <c r="FV91" i="8"/>
  <c r="FU91" i="8"/>
  <c r="FT91" i="8"/>
  <c r="FS91" i="8"/>
  <c r="FR91" i="8"/>
  <c r="FQ91" i="8"/>
  <c r="FP91" i="8"/>
  <c r="FO91" i="8"/>
  <c r="FN91" i="8"/>
  <c r="FM91" i="8"/>
  <c r="FL91" i="8"/>
  <c r="FK91" i="8"/>
  <c r="FJ91" i="8"/>
  <c r="FI91" i="8"/>
  <c r="FH91" i="8"/>
  <c r="FG91" i="8"/>
  <c r="FF91" i="8"/>
  <c r="FE91" i="8"/>
  <c r="FD91" i="8"/>
  <c r="FC91" i="8"/>
  <c r="FB91" i="8"/>
  <c r="FA91" i="8"/>
  <c r="EZ91" i="8"/>
  <c r="EY91" i="8"/>
  <c r="EX91" i="8"/>
  <c r="EW91" i="8"/>
  <c r="EV91" i="8"/>
  <c r="EU91" i="8"/>
  <c r="ET91" i="8"/>
  <c r="ES91" i="8"/>
  <c r="ER91" i="8"/>
  <c r="EQ91" i="8"/>
  <c r="EP91" i="8"/>
  <c r="EO91" i="8"/>
  <c r="EN91" i="8"/>
  <c r="EM91" i="8"/>
  <c r="GS90" i="8"/>
  <c r="GR90" i="8"/>
  <c r="GQ90" i="8"/>
  <c r="GP90" i="8"/>
  <c r="GO90" i="8"/>
  <c r="GN90" i="8"/>
  <c r="GM90" i="8"/>
  <c r="GL90" i="8"/>
  <c r="GK90" i="8"/>
  <c r="GJ90" i="8"/>
  <c r="GI90" i="8"/>
  <c r="GH90" i="8"/>
  <c r="GG90" i="8"/>
  <c r="GF90" i="8"/>
  <c r="GE90" i="8"/>
  <c r="GD90" i="8"/>
  <c r="GC90" i="8"/>
  <c r="GB90" i="8"/>
  <c r="GA90" i="8"/>
  <c r="FZ90" i="8"/>
  <c r="FY90" i="8"/>
  <c r="FX90" i="8"/>
  <c r="FW90" i="8"/>
  <c r="FV90" i="8"/>
  <c r="FU90" i="8"/>
  <c r="FT90" i="8"/>
  <c r="FS90" i="8"/>
  <c r="FR90" i="8"/>
  <c r="FQ90" i="8"/>
  <c r="FP90" i="8"/>
  <c r="FO90" i="8"/>
  <c r="FN90" i="8"/>
  <c r="FM90" i="8"/>
  <c r="FL90" i="8"/>
  <c r="FK90" i="8"/>
  <c r="FJ90" i="8"/>
  <c r="FI90" i="8"/>
  <c r="FH90" i="8"/>
  <c r="FG90" i="8"/>
  <c r="FF90" i="8"/>
  <c r="FE90" i="8"/>
  <c r="FD90" i="8"/>
  <c r="FC90" i="8"/>
  <c r="FB90" i="8"/>
  <c r="FA90" i="8"/>
  <c r="EZ90" i="8"/>
  <c r="EY90" i="8"/>
  <c r="EX90" i="8"/>
  <c r="EW90" i="8"/>
  <c r="EV90" i="8"/>
  <c r="EU90" i="8"/>
  <c r="ET90" i="8"/>
  <c r="ES90" i="8"/>
  <c r="ER90" i="8"/>
  <c r="EQ90" i="8"/>
  <c r="EP90" i="8"/>
  <c r="EO90" i="8"/>
  <c r="EN90" i="8"/>
  <c r="EM90" i="8"/>
  <c r="GS89" i="8"/>
  <c r="GR89" i="8"/>
  <c r="GQ89" i="8"/>
  <c r="GP89" i="8"/>
  <c r="GO89" i="8"/>
  <c r="GN89" i="8"/>
  <c r="GM89" i="8"/>
  <c r="GL89" i="8"/>
  <c r="GK89" i="8"/>
  <c r="GJ89" i="8"/>
  <c r="GI89" i="8"/>
  <c r="GH89" i="8"/>
  <c r="GG89" i="8"/>
  <c r="GF89" i="8"/>
  <c r="GE89" i="8"/>
  <c r="GD89" i="8"/>
  <c r="GC89" i="8"/>
  <c r="GB89" i="8"/>
  <c r="GA89" i="8"/>
  <c r="FZ89" i="8"/>
  <c r="FY89" i="8"/>
  <c r="FX89" i="8"/>
  <c r="FW89" i="8"/>
  <c r="FV89" i="8"/>
  <c r="FU89" i="8"/>
  <c r="FT89" i="8"/>
  <c r="FS89" i="8"/>
  <c r="FR89" i="8"/>
  <c r="FQ89" i="8"/>
  <c r="FP89" i="8"/>
  <c r="FO89" i="8"/>
  <c r="FN89" i="8"/>
  <c r="FM89" i="8"/>
  <c r="FL89" i="8"/>
  <c r="FK89" i="8"/>
  <c r="FJ89" i="8"/>
  <c r="FI89" i="8"/>
  <c r="FH89" i="8"/>
  <c r="FG89" i="8"/>
  <c r="FF89" i="8"/>
  <c r="FE89" i="8"/>
  <c r="FD89" i="8"/>
  <c r="FC89" i="8"/>
  <c r="FB89" i="8"/>
  <c r="FA89" i="8"/>
  <c r="EZ89" i="8"/>
  <c r="EY89" i="8"/>
  <c r="EX89" i="8"/>
  <c r="EW89" i="8"/>
  <c r="EV89" i="8"/>
  <c r="EU89" i="8"/>
  <c r="ET89" i="8"/>
  <c r="ES89" i="8"/>
  <c r="ER89" i="8"/>
  <c r="EQ89" i="8"/>
  <c r="EP89" i="8"/>
  <c r="EO89" i="8"/>
  <c r="EN89" i="8"/>
  <c r="EM89" i="8"/>
  <c r="GS88" i="8"/>
  <c r="GR88" i="8"/>
  <c r="GQ88" i="8"/>
  <c r="GP88" i="8"/>
  <c r="GO88" i="8"/>
  <c r="GN88" i="8"/>
  <c r="GM88" i="8"/>
  <c r="GL88" i="8"/>
  <c r="GK88" i="8"/>
  <c r="GJ88" i="8"/>
  <c r="GI88" i="8"/>
  <c r="GH88" i="8"/>
  <c r="GG88" i="8"/>
  <c r="GF88" i="8"/>
  <c r="GE88" i="8"/>
  <c r="GD88" i="8"/>
  <c r="GC88" i="8"/>
  <c r="GB88" i="8"/>
  <c r="GA88" i="8"/>
  <c r="FZ88" i="8"/>
  <c r="FY88" i="8"/>
  <c r="FX88" i="8"/>
  <c r="FW88" i="8"/>
  <c r="FV88" i="8"/>
  <c r="FU88" i="8"/>
  <c r="FT88" i="8"/>
  <c r="FS88" i="8"/>
  <c r="FR88" i="8"/>
  <c r="FQ88" i="8"/>
  <c r="FP88" i="8"/>
  <c r="FO88" i="8"/>
  <c r="FN88" i="8"/>
  <c r="FM88" i="8"/>
  <c r="FL88" i="8"/>
  <c r="FK88" i="8"/>
  <c r="FJ88" i="8"/>
  <c r="FI88" i="8"/>
  <c r="FH88" i="8"/>
  <c r="FG88" i="8"/>
  <c r="FF88" i="8"/>
  <c r="FE88" i="8"/>
  <c r="FD88" i="8"/>
  <c r="FC88" i="8"/>
  <c r="FB88" i="8"/>
  <c r="FA88" i="8"/>
  <c r="EZ88" i="8"/>
  <c r="EY88" i="8"/>
  <c r="EX88" i="8"/>
  <c r="EW88" i="8"/>
  <c r="EV88" i="8"/>
  <c r="EU88" i="8"/>
  <c r="ET88" i="8"/>
  <c r="ES88" i="8"/>
  <c r="ER88" i="8"/>
  <c r="EQ88" i="8"/>
  <c r="EP88" i="8"/>
  <c r="EO88" i="8"/>
  <c r="EN88" i="8"/>
  <c r="EM88" i="8"/>
  <c r="GS81" i="8"/>
  <c r="GR81" i="8"/>
  <c r="GQ81" i="8"/>
  <c r="GP81" i="8"/>
  <c r="GO81" i="8"/>
  <c r="GN81" i="8"/>
  <c r="GM81" i="8"/>
  <c r="GL81" i="8"/>
  <c r="GK81" i="8"/>
  <c r="GJ81" i="8"/>
  <c r="GI81" i="8"/>
  <c r="GH81" i="8"/>
  <c r="GG81" i="8"/>
  <c r="GF81" i="8"/>
  <c r="GE81" i="8"/>
  <c r="GD81" i="8"/>
  <c r="GC81" i="8"/>
  <c r="GB81" i="8"/>
  <c r="GA81" i="8"/>
  <c r="FZ81" i="8"/>
  <c r="FY81" i="8"/>
  <c r="FX81" i="8"/>
  <c r="FW81" i="8"/>
  <c r="FV81" i="8"/>
  <c r="FU81" i="8"/>
  <c r="FT81" i="8"/>
  <c r="FS81" i="8"/>
  <c r="FR81" i="8"/>
  <c r="FQ81" i="8"/>
  <c r="FP81" i="8"/>
  <c r="FO81" i="8"/>
  <c r="FN81" i="8"/>
  <c r="FM81" i="8"/>
  <c r="FL81" i="8"/>
  <c r="FK81" i="8"/>
  <c r="FJ81" i="8"/>
  <c r="FI81" i="8"/>
  <c r="FH81" i="8"/>
  <c r="FG81" i="8"/>
  <c r="FF81" i="8"/>
  <c r="FE81" i="8"/>
  <c r="FD81" i="8"/>
  <c r="FC81" i="8"/>
  <c r="FB81" i="8"/>
  <c r="FA81" i="8"/>
  <c r="EZ81" i="8"/>
  <c r="EY81" i="8"/>
  <c r="EX81" i="8"/>
  <c r="EW81" i="8"/>
  <c r="EV81" i="8"/>
  <c r="EU81" i="8"/>
  <c r="ET81" i="8"/>
  <c r="ES81" i="8"/>
  <c r="ER81" i="8"/>
  <c r="EQ81" i="8"/>
  <c r="EP81" i="8"/>
  <c r="EO81" i="8"/>
  <c r="EN81" i="8"/>
  <c r="EM81" i="8"/>
  <c r="GS80" i="8"/>
  <c r="GR80" i="8"/>
  <c r="GQ80" i="8"/>
  <c r="GP80" i="8"/>
  <c r="GO80" i="8"/>
  <c r="GN80" i="8"/>
  <c r="GM80" i="8"/>
  <c r="GL80" i="8"/>
  <c r="GK80" i="8"/>
  <c r="GJ80" i="8"/>
  <c r="GI80" i="8"/>
  <c r="GH80" i="8"/>
  <c r="GG80" i="8"/>
  <c r="GF80" i="8"/>
  <c r="GE80" i="8"/>
  <c r="GD80" i="8"/>
  <c r="GC80" i="8"/>
  <c r="GB80" i="8"/>
  <c r="GA80" i="8"/>
  <c r="FZ80" i="8"/>
  <c r="FY80" i="8"/>
  <c r="FX80" i="8"/>
  <c r="FW80" i="8"/>
  <c r="FV80" i="8"/>
  <c r="FU80" i="8"/>
  <c r="FT80" i="8"/>
  <c r="FS80" i="8"/>
  <c r="FR80" i="8"/>
  <c r="FQ80" i="8"/>
  <c r="FP80" i="8"/>
  <c r="FO80" i="8"/>
  <c r="FN80" i="8"/>
  <c r="FM80" i="8"/>
  <c r="FL80" i="8"/>
  <c r="FK80" i="8"/>
  <c r="FJ80" i="8"/>
  <c r="FI80" i="8"/>
  <c r="FH80" i="8"/>
  <c r="FG80" i="8"/>
  <c r="FF80" i="8"/>
  <c r="FE80" i="8"/>
  <c r="FD80" i="8"/>
  <c r="FC80" i="8"/>
  <c r="FB80" i="8"/>
  <c r="FA80" i="8"/>
  <c r="EZ80" i="8"/>
  <c r="EY80" i="8"/>
  <c r="EX80" i="8"/>
  <c r="EW80" i="8"/>
  <c r="EV80" i="8"/>
  <c r="EU80" i="8"/>
  <c r="ET80" i="8"/>
  <c r="ES80" i="8"/>
  <c r="ER80" i="8"/>
  <c r="EQ80" i="8"/>
  <c r="EP80" i="8"/>
  <c r="EO80" i="8"/>
  <c r="EN80" i="8"/>
  <c r="EM80" i="8"/>
  <c r="GS79" i="8"/>
  <c r="GR79" i="8"/>
  <c r="GQ79" i="8"/>
  <c r="GP79" i="8"/>
  <c r="GO79" i="8"/>
  <c r="GN79" i="8"/>
  <c r="GM79" i="8"/>
  <c r="GL79" i="8"/>
  <c r="GK79" i="8"/>
  <c r="GJ79" i="8"/>
  <c r="GI79" i="8"/>
  <c r="GH79" i="8"/>
  <c r="GG79" i="8"/>
  <c r="GF79" i="8"/>
  <c r="GE79" i="8"/>
  <c r="GD79" i="8"/>
  <c r="GC79" i="8"/>
  <c r="GB79" i="8"/>
  <c r="GA79" i="8"/>
  <c r="FZ79" i="8"/>
  <c r="FY79" i="8"/>
  <c r="FX79" i="8"/>
  <c r="FW79" i="8"/>
  <c r="FV79" i="8"/>
  <c r="FU79" i="8"/>
  <c r="FT79" i="8"/>
  <c r="FS79" i="8"/>
  <c r="FR79" i="8"/>
  <c r="FQ79" i="8"/>
  <c r="FP79" i="8"/>
  <c r="FO79" i="8"/>
  <c r="FN79" i="8"/>
  <c r="FM79" i="8"/>
  <c r="FL79" i="8"/>
  <c r="FK79" i="8"/>
  <c r="FJ79" i="8"/>
  <c r="FI79" i="8"/>
  <c r="FH79" i="8"/>
  <c r="FG79" i="8"/>
  <c r="FF79" i="8"/>
  <c r="FE79" i="8"/>
  <c r="FD79" i="8"/>
  <c r="FC79" i="8"/>
  <c r="FB79" i="8"/>
  <c r="FA79" i="8"/>
  <c r="EZ79" i="8"/>
  <c r="EY79" i="8"/>
  <c r="EX79" i="8"/>
  <c r="EW79" i="8"/>
  <c r="EV79" i="8"/>
  <c r="EU79" i="8"/>
  <c r="ET79" i="8"/>
  <c r="ES79" i="8"/>
  <c r="ER79" i="8"/>
  <c r="EQ79" i="8"/>
  <c r="EP79" i="8"/>
  <c r="EO79" i="8"/>
  <c r="EN79" i="8"/>
  <c r="EM79" i="8"/>
  <c r="GS78" i="8"/>
  <c r="GR78" i="8"/>
  <c r="GQ78" i="8"/>
  <c r="GP78" i="8"/>
  <c r="GO78" i="8"/>
  <c r="GN78" i="8"/>
  <c r="GM78" i="8"/>
  <c r="GL78" i="8"/>
  <c r="GK78" i="8"/>
  <c r="GJ78" i="8"/>
  <c r="GI78" i="8"/>
  <c r="GH78" i="8"/>
  <c r="GG78" i="8"/>
  <c r="GF78" i="8"/>
  <c r="GE78" i="8"/>
  <c r="GD78" i="8"/>
  <c r="GC78" i="8"/>
  <c r="GB78" i="8"/>
  <c r="GA78" i="8"/>
  <c r="FZ78" i="8"/>
  <c r="FY78" i="8"/>
  <c r="FX78" i="8"/>
  <c r="FW78" i="8"/>
  <c r="FV78" i="8"/>
  <c r="FU78" i="8"/>
  <c r="FT78" i="8"/>
  <c r="FS78" i="8"/>
  <c r="FR78" i="8"/>
  <c r="FQ78" i="8"/>
  <c r="FP78" i="8"/>
  <c r="FO78" i="8"/>
  <c r="FN78" i="8"/>
  <c r="FM78" i="8"/>
  <c r="FL78" i="8"/>
  <c r="FK78" i="8"/>
  <c r="FJ78" i="8"/>
  <c r="FI78" i="8"/>
  <c r="FH78" i="8"/>
  <c r="FG78" i="8"/>
  <c r="FF78" i="8"/>
  <c r="FE78" i="8"/>
  <c r="FD78" i="8"/>
  <c r="FC78" i="8"/>
  <c r="FB78" i="8"/>
  <c r="FA78" i="8"/>
  <c r="EZ78" i="8"/>
  <c r="EY78" i="8"/>
  <c r="EX78" i="8"/>
  <c r="EW78" i="8"/>
  <c r="EV78" i="8"/>
  <c r="EU78" i="8"/>
  <c r="ET78" i="8"/>
  <c r="ES78" i="8"/>
  <c r="ER78" i="8"/>
  <c r="EQ78" i="8"/>
  <c r="EP78" i="8"/>
  <c r="EO78" i="8"/>
  <c r="EN78" i="8"/>
  <c r="EM78" i="8"/>
  <c r="GS77" i="8"/>
  <c r="GR77" i="8"/>
  <c r="GQ77" i="8"/>
  <c r="GP77" i="8"/>
  <c r="GO77" i="8"/>
  <c r="GN77" i="8"/>
  <c r="GM77" i="8"/>
  <c r="GL77" i="8"/>
  <c r="GK77" i="8"/>
  <c r="GJ77" i="8"/>
  <c r="GI77" i="8"/>
  <c r="GH77" i="8"/>
  <c r="GG77" i="8"/>
  <c r="GF77" i="8"/>
  <c r="GE77" i="8"/>
  <c r="GD77" i="8"/>
  <c r="GC77" i="8"/>
  <c r="GB77" i="8"/>
  <c r="GA77" i="8"/>
  <c r="FZ77" i="8"/>
  <c r="FY77" i="8"/>
  <c r="FX77" i="8"/>
  <c r="FW77" i="8"/>
  <c r="FV77" i="8"/>
  <c r="FU77" i="8"/>
  <c r="FT77" i="8"/>
  <c r="FS77" i="8"/>
  <c r="FR77" i="8"/>
  <c r="FQ77" i="8"/>
  <c r="FP77" i="8"/>
  <c r="FO77" i="8"/>
  <c r="FN77" i="8"/>
  <c r="FM77" i="8"/>
  <c r="FL77" i="8"/>
  <c r="FK77" i="8"/>
  <c r="FJ77" i="8"/>
  <c r="FI77" i="8"/>
  <c r="FH77" i="8"/>
  <c r="FG77" i="8"/>
  <c r="FF77" i="8"/>
  <c r="FE77" i="8"/>
  <c r="FD77" i="8"/>
  <c r="FC77" i="8"/>
  <c r="FB77" i="8"/>
  <c r="FA77" i="8"/>
  <c r="EZ77" i="8"/>
  <c r="EY77" i="8"/>
  <c r="EX77" i="8"/>
  <c r="EW77" i="8"/>
  <c r="EV77" i="8"/>
  <c r="EU77" i="8"/>
  <c r="ET77" i="8"/>
  <c r="ES77" i="8"/>
  <c r="ER77" i="8"/>
  <c r="EQ77" i="8"/>
  <c r="EP77" i="8"/>
  <c r="EO77" i="8"/>
  <c r="EN77" i="8"/>
  <c r="EM77" i="8"/>
  <c r="GS76" i="8"/>
  <c r="GR76" i="8"/>
  <c r="GQ76" i="8"/>
  <c r="GP76" i="8"/>
  <c r="GO76" i="8"/>
  <c r="GN76" i="8"/>
  <c r="GM76" i="8"/>
  <c r="GL76" i="8"/>
  <c r="GK76" i="8"/>
  <c r="GJ76" i="8"/>
  <c r="GI76" i="8"/>
  <c r="GH76" i="8"/>
  <c r="GG76" i="8"/>
  <c r="GF76" i="8"/>
  <c r="GE76" i="8"/>
  <c r="GD76" i="8"/>
  <c r="GC76" i="8"/>
  <c r="GB76" i="8"/>
  <c r="GA76" i="8"/>
  <c r="FZ76" i="8"/>
  <c r="FY76" i="8"/>
  <c r="FX76" i="8"/>
  <c r="FW76" i="8"/>
  <c r="FV76" i="8"/>
  <c r="FU76" i="8"/>
  <c r="FT76" i="8"/>
  <c r="FS76" i="8"/>
  <c r="FR76" i="8"/>
  <c r="FQ76" i="8"/>
  <c r="FP76" i="8"/>
  <c r="FO76" i="8"/>
  <c r="FN76" i="8"/>
  <c r="FM76" i="8"/>
  <c r="FL76" i="8"/>
  <c r="FK76" i="8"/>
  <c r="FJ76" i="8"/>
  <c r="FI76" i="8"/>
  <c r="FH76" i="8"/>
  <c r="FG76" i="8"/>
  <c r="FF76" i="8"/>
  <c r="FE76" i="8"/>
  <c r="FD76" i="8"/>
  <c r="FC76" i="8"/>
  <c r="FB76" i="8"/>
  <c r="FA76" i="8"/>
  <c r="EZ76" i="8"/>
  <c r="EY76" i="8"/>
  <c r="EX76" i="8"/>
  <c r="EW76" i="8"/>
  <c r="EV76" i="8"/>
  <c r="EU76" i="8"/>
  <c r="ET76" i="8"/>
  <c r="ES76" i="8"/>
  <c r="ER76" i="8"/>
  <c r="EQ76" i="8"/>
  <c r="EP76" i="8"/>
  <c r="EO76" i="8"/>
  <c r="EN76" i="8"/>
  <c r="EM76" i="8"/>
  <c r="GS75" i="8"/>
  <c r="GR75" i="8"/>
  <c r="GQ75" i="8"/>
  <c r="GP75" i="8"/>
  <c r="GO75" i="8"/>
  <c r="GN75" i="8"/>
  <c r="GM75" i="8"/>
  <c r="GL75" i="8"/>
  <c r="GK75" i="8"/>
  <c r="GJ75" i="8"/>
  <c r="GI75" i="8"/>
  <c r="GH75" i="8"/>
  <c r="GG75" i="8"/>
  <c r="GF75" i="8"/>
  <c r="GE75" i="8"/>
  <c r="GD75" i="8"/>
  <c r="GC75" i="8"/>
  <c r="GB75" i="8"/>
  <c r="GA75" i="8"/>
  <c r="FZ75" i="8"/>
  <c r="FY75" i="8"/>
  <c r="FX75" i="8"/>
  <c r="FW75" i="8"/>
  <c r="FV75" i="8"/>
  <c r="FU75" i="8"/>
  <c r="FT75" i="8"/>
  <c r="FS75" i="8"/>
  <c r="FR75" i="8"/>
  <c r="FQ75" i="8"/>
  <c r="FP75" i="8"/>
  <c r="FO75" i="8"/>
  <c r="FN75" i="8"/>
  <c r="FM75" i="8"/>
  <c r="FL75" i="8"/>
  <c r="FK75" i="8"/>
  <c r="FJ75" i="8"/>
  <c r="FI75" i="8"/>
  <c r="FH75" i="8"/>
  <c r="FG75" i="8"/>
  <c r="FF75" i="8"/>
  <c r="FE75" i="8"/>
  <c r="FD75" i="8"/>
  <c r="FC75" i="8"/>
  <c r="FB75" i="8"/>
  <c r="FA75" i="8"/>
  <c r="EZ75" i="8"/>
  <c r="EY75" i="8"/>
  <c r="EX75" i="8"/>
  <c r="EW75" i="8"/>
  <c r="EV75" i="8"/>
  <c r="EU75" i="8"/>
  <c r="ET75" i="8"/>
  <c r="ES75" i="8"/>
  <c r="ER75" i="8"/>
  <c r="EQ75" i="8"/>
  <c r="EP75" i="8"/>
  <c r="EO75" i="8"/>
  <c r="EN75" i="8"/>
  <c r="EM75" i="8"/>
  <c r="GS74" i="8"/>
  <c r="GR74" i="8"/>
  <c r="GQ74" i="8"/>
  <c r="GP74" i="8"/>
  <c r="GO74" i="8"/>
  <c r="GN74" i="8"/>
  <c r="GM74" i="8"/>
  <c r="GL74" i="8"/>
  <c r="GK74" i="8"/>
  <c r="GJ74" i="8"/>
  <c r="GI74" i="8"/>
  <c r="GH74" i="8"/>
  <c r="GG74" i="8"/>
  <c r="GF74" i="8"/>
  <c r="GE74" i="8"/>
  <c r="GD74" i="8"/>
  <c r="GC74" i="8"/>
  <c r="GB74" i="8"/>
  <c r="GA74" i="8"/>
  <c r="FZ74" i="8"/>
  <c r="FY74" i="8"/>
  <c r="FX74" i="8"/>
  <c r="FW74" i="8"/>
  <c r="FV74" i="8"/>
  <c r="FU74" i="8"/>
  <c r="FT74" i="8"/>
  <c r="FS74" i="8"/>
  <c r="FR74" i="8"/>
  <c r="FQ74" i="8"/>
  <c r="FP74" i="8"/>
  <c r="FO74" i="8"/>
  <c r="FN74" i="8"/>
  <c r="FM74" i="8"/>
  <c r="FL74" i="8"/>
  <c r="FK74" i="8"/>
  <c r="FJ74" i="8"/>
  <c r="FI74" i="8"/>
  <c r="FH74" i="8"/>
  <c r="FG74" i="8"/>
  <c r="FF74" i="8"/>
  <c r="FE74" i="8"/>
  <c r="FD74" i="8"/>
  <c r="FC74" i="8"/>
  <c r="FB74" i="8"/>
  <c r="FA74" i="8"/>
  <c r="EZ74" i="8"/>
  <c r="EY74" i="8"/>
  <c r="EX74" i="8"/>
  <c r="EW74" i="8"/>
  <c r="EV74" i="8"/>
  <c r="EU74" i="8"/>
  <c r="ET74" i="8"/>
  <c r="ES74" i="8"/>
  <c r="ER74" i="8"/>
  <c r="EQ74" i="8"/>
  <c r="EP74" i="8"/>
  <c r="EO74" i="8"/>
  <c r="EN74" i="8"/>
  <c r="EM74" i="8"/>
  <c r="GS73" i="8"/>
  <c r="GR73" i="8"/>
  <c r="GQ73" i="8"/>
  <c r="GP73" i="8"/>
  <c r="GO73" i="8"/>
  <c r="GN73" i="8"/>
  <c r="GM73" i="8"/>
  <c r="GL73" i="8"/>
  <c r="GK73" i="8"/>
  <c r="GJ73" i="8"/>
  <c r="GI73" i="8"/>
  <c r="GH73" i="8"/>
  <c r="GG73" i="8"/>
  <c r="GF73" i="8"/>
  <c r="GE73" i="8"/>
  <c r="GD73" i="8"/>
  <c r="GC73" i="8"/>
  <c r="GB73" i="8"/>
  <c r="GA73" i="8"/>
  <c r="FZ73" i="8"/>
  <c r="FY73" i="8"/>
  <c r="FX73" i="8"/>
  <c r="FW73" i="8"/>
  <c r="FV73" i="8"/>
  <c r="FU73" i="8"/>
  <c r="FT73" i="8"/>
  <c r="FS73" i="8"/>
  <c r="FR73" i="8"/>
  <c r="FQ73" i="8"/>
  <c r="FP73" i="8"/>
  <c r="FO73" i="8"/>
  <c r="FN73" i="8"/>
  <c r="FM73" i="8"/>
  <c r="FL73" i="8"/>
  <c r="FK73" i="8"/>
  <c r="FJ73" i="8"/>
  <c r="FI73" i="8"/>
  <c r="FH73" i="8"/>
  <c r="FG73" i="8"/>
  <c r="FF73" i="8"/>
  <c r="FE73" i="8"/>
  <c r="FD73" i="8"/>
  <c r="FC73" i="8"/>
  <c r="FB73" i="8"/>
  <c r="FA73" i="8"/>
  <c r="EZ73" i="8"/>
  <c r="EY73" i="8"/>
  <c r="EX73" i="8"/>
  <c r="EW73" i="8"/>
  <c r="EV73" i="8"/>
  <c r="EU73" i="8"/>
  <c r="ET73" i="8"/>
  <c r="ES73" i="8"/>
  <c r="ER73" i="8"/>
  <c r="EQ73" i="8"/>
  <c r="EP73" i="8"/>
  <c r="EO73" i="8"/>
  <c r="EN73" i="8"/>
  <c r="EM73" i="8"/>
  <c r="GS72" i="8"/>
  <c r="GR72" i="8"/>
  <c r="GQ72" i="8"/>
  <c r="GP72" i="8"/>
  <c r="GO72" i="8"/>
  <c r="GN72" i="8"/>
  <c r="GM72" i="8"/>
  <c r="GL72" i="8"/>
  <c r="GK72" i="8"/>
  <c r="GJ72" i="8"/>
  <c r="GI72" i="8"/>
  <c r="GH72" i="8"/>
  <c r="GG72" i="8"/>
  <c r="GF72" i="8"/>
  <c r="GE72" i="8"/>
  <c r="GD72" i="8"/>
  <c r="GC72" i="8"/>
  <c r="GB72" i="8"/>
  <c r="GA72" i="8"/>
  <c r="FZ72" i="8"/>
  <c r="FY72" i="8"/>
  <c r="FX72" i="8"/>
  <c r="FW72" i="8"/>
  <c r="FV72" i="8"/>
  <c r="FU72" i="8"/>
  <c r="FT72" i="8"/>
  <c r="FS72" i="8"/>
  <c r="FR72" i="8"/>
  <c r="FQ72" i="8"/>
  <c r="FP72" i="8"/>
  <c r="FO72" i="8"/>
  <c r="FN72" i="8"/>
  <c r="FM72" i="8"/>
  <c r="FL72" i="8"/>
  <c r="FK72" i="8"/>
  <c r="FJ72" i="8"/>
  <c r="FI72" i="8"/>
  <c r="FH72" i="8"/>
  <c r="FG72" i="8"/>
  <c r="FF72" i="8"/>
  <c r="FE72" i="8"/>
  <c r="FD72" i="8"/>
  <c r="FC72" i="8"/>
  <c r="FB72" i="8"/>
  <c r="FA72" i="8"/>
  <c r="EZ72" i="8"/>
  <c r="EY72" i="8"/>
  <c r="EX72" i="8"/>
  <c r="EW72" i="8"/>
  <c r="EV72" i="8"/>
  <c r="EU72" i="8"/>
  <c r="ET72" i="8"/>
  <c r="ES72" i="8"/>
  <c r="ER72" i="8"/>
  <c r="EQ72" i="8"/>
  <c r="EP72" i="8"/>
  <c r="EO72" i="8"/>
  <c r="EN72" i="8"/>
  <c r="EM72" i="8"/>
  <c r="GS71" i="8"/>
  <c r="GR71" i="8"/>
  <c r="GQ71" i="8"/>
  <c r="GP71" i="8"/>
  <c r="GO71" i="8"/>
  <c r="GN71" i="8"/>
  <c r="GM71" i="8"/>
  <c r="GL71" i="8"/>
  <c r="GK71" i="8"/>
  <c r="GJ71" i="8"/>
  <c r="GI71" i="8"/>
  <c r="GH71" i="8"/>
  <c r="GG71" i="8"/>
  <c r="GF71" i="8"/>
  <c r="GE71" i="8"/>
  <c r="GD71" i="8"/>
  <c r="GC71" i="8"/>
  <c r="GB71" i="8"/>
  <c r="GA71" i="8"/>
  <c r="FZ71" i="8"/>
  <c r="FY71" i="8"/>
  <c r="FX71" i="8"/>
  <c r="FW71" i="8"/>
  <c r="FV71" i="8"/>
  <c r="FU71" i="8"/>
  <c r="FT71" i="8"/>
  <c r="FS71" i="8"/>
  <c r="FR71" i="8"/>
  <c r="FQ71" i="8"/>
  <c r="FP71" i="8"/>
  <c r="FO71" i="8"/>
  <c r="FN71" i="8"/>
  <c r="FM71" i="8"/>
  <c r="FL71" i="8"/>
  <c r="FK71" i="8"/>
  <c r="FJ71" i="8"/>
  <c r="FI71" i="8"/>
  <c r="FH71" i="8"/>
  <c r="FG71" i="8"/>
  <c r="FF71" i="8"/>
  <c r="FE71" i="8"/>
  <c r="FD71" i="8"/>
  <c r="FC71" i="8"/>
  <c r="FB71" i="8"/>
  <c r="FA71" i="8"/>
  <c r="EZ71" i="8"/>
  <c r="EY71" i="8"/>
  <c r="EX71" i="8"/>
  <c r="EW71" i="8"/>
  <c r="EV71" i="8"/>
  <c r="EU71" i="8"/>
  <c r="ET71" i="8"/>
  <c r="ES71" i="8"/>
  <c r="ER71" i="8"/>
  <c r="EQ71" i="8"/>
  <c r="EP71" i="8"/>
  <c r="EO71" i="8"/>
  <c r="EN71" i="8"/>
  <c r="EM71" i="8"/>
  <c r="GS70" i="8"/>
  <c r="GR70" i="8"/>
  <c r="GQ70" i="8"/>
  <c r="GP70" i="8"/>
  <c r="GO70" i="8"/>
  <c r="GN70" i="8"/>
  <c r="GM70" i="8"/>
  <c r="GL70" i="8"/>
  <c r="GK70" i="8"/>
  <c r="GJ70" i="8"/>
  <c r="GI70" i="8"/>
  <c r="GH70" i="8"/>
  <c r="GG70" i="8"/>
  <c r="GF70" i="8"/>
  <c r="GE70" i="8"/>
  <c r="GD70" i="8"/>
  <c r="GC70" i="8"/>
  <c r="GB70" i="8"/>
  <c r="GA70" i="8"/>
  <c r="FZ70" i="8"/>
  <c r="FY70" i="8"/>
  <c r="FX70" i="8"/>
  <c r="FW70" i="8"/>
  <c r="FV70" i="8"/>
  <c r="FU70" i="8"/>
  <c r="FT70" i="8"/>
  <c r="FS70" i="8"/>
  <c r="FR70" i="8"/>
  <c r="FQ70" i="8"/>
  <c r="FP70" i="8"/>
  <c r="FO70" i="8"/>
  <c r="FN70" i="8"/>
  <c r="FM70" i="8"/>
  <c r="FL70" i="8"/>
  <c r="FK70" i="8"/>
  <c r="FJ70" i="8"/>
  <c r="FI70" i="8"/>
  <c r="FH70" i="8"/>
  <c r="FG70" i="8"/>
  <c r="FF70" i="8"/>
  <c r="FE70" i="8"/>
  <c r="FD70" i="8"/>
  <c r="FC70" i="8"/>
  <c r="FB70" i="8"/>
  <c r="FA70" i="8"/>
  <c r="EZ70" i="8"/>
  <c r="EY70" i="8"/>
  <c r="EX70" i="8"/>
  <c r="EW70" i="8"/>
  <c r="EV70" i="8"/>
  <c r="EU70" i="8"/>
  <c r="ET70" i="8"/>
  <c r="ES70" i="8"/>
  <c r="ER70" i="8"/>
  <c r="EQ70" i="8"/>
  <c r="EP70" i="8"/>
  <c r="EO70" i="8"/>
  <c r="EN70" i="8"/>
  <c r="EM70" i="8"/>
  <c r="GS69" i="8"/>
  <c r="GR69" i="8"/>
  <c r="GQ69" i="8"/>
  <c r="GP69" i="8"/>
  <c r="GO69" i="8"/>
  <c r="GN69" i="8"/>
  <c r="GM69" i="8"/>
  <c r="GL69" i="8"/>
  <c r="GK69" i="8"/>
  <c r="GJ69" i="8"/>
  <c r="GI69" i="8"/>
  <c r="GH69" i="8"/>
  <c r="GG69" i="8"/>
  <c r="GF69" i="8"/>
  <c r="GE69" i="8"/>
  <c r="GD69" i="8"/>
  <c r="GC69" i="8"/>
  <c r="GB69" i="8"/>
  <c r="GA69" i="8"/>
  <c r="FZ69" i="8"/>
  <c r="FY69" i="8"/>
  <c r="FX69" i="8"/>
  <c r="FW69" i="8"/>
  <c r="FV69" i="8"/>
  <c r="FU69" i="8"/>
  <c r="FT69" i="8"/>
  <c r="FS69" i="8"/>
  <c r="FR69" i="8"/>
  <c r="FQ69" i="8"/>
  <c r="FP69" i="8"/>
  <c r="FO69" i="8"/>
  <c r="FN69" i="8"/>
  <c r="FM69" i="8"/>
  <c r="FL69" i="8"/>
  <c r="FK69" i="8"/>
  <c r="FJ69" i="8"/>
  <c r="FI69" i="8"/>
  <c r="FH69" i="8"/>
  <c r="FG69" i="8"/>
  <c r="FF69" i="8"/>
  <c r="FE69" i="8"/>
  <c r="FD69" i="8"/>
  <c r="FC69" i="8"/>
  <c r="FB69" i="8"/>
  <c r="FA69" i="8"/>
  <c r="EZ69" i="8"/>
  <c r="EY69" i="8"/>
  <c r="EX69" i="8"/>
  <c r="EW69" i="8"/>
  <c r="EV69" i="8"/>
  <c r="EU69" i="8"/>
  <c r="ET69" i="8"/>
  <c r="ES69" i="8"/>
  <c r="ER69" i="8"/>
  <c r="EQ69" i="8"/>
  <c r="EP69" i="8"/>
  <c r="EO69" i="8"/>
  <c r="EN69" i="8"/>
  <c r="EM69" i="8"/>
  <c r="GS61" i="8"/>
  <c r="GR61" i="8"/>
  <c r="GQ61" i="8"/>
  <c r="GP61" i="8"/>
  <c r="GO61" i="8"/>
  <c r="GN61" i="8"/>
  <c r="GM61" i="8"/>
  <c r="GL61" i="8"/>
  <c r="GK61" i="8"/>
  <c r="GJ61" i="8"/>
  <c r="GI61" i="8"/>
  <c r="GH61" i="8"/>
  <c r="GG61" i="8"/>
  <c r="GF61" i="8"/>
  <c r="GE61" i="8"/>
  <c r="GD61" i="8"/>
  <c r="GC61" i="8"/>
  <c r="GB61" i="8"/>
  <c r="GA61" i="8"/>
  <c r="FZ61" i="8"/>
  <c r="FY61" i="8"/>
  <c r="FX61" i="8"/>
  <c r="FW61" i="8"/>
  <c r="FV61" i="8"/>
  <c r="FU61" i="8"/>
  <c r="FT61" i="8"/>
  <c r="FS61" i="8"/>
  <c r="FR61" i="8"/>
  <c r="FQ61" i="8"/>
  <c r="FP61" i="8"/>
  <c r="FO61" i="8"/>
  <c r="FN61" i="8"/>
  <c r="FM61" i="8"/>
  <c r="FL61" i="8"/>
  <c r="FK61" i="8"/>
  <c r="FJ61" i="8"/>
  <c r="FI61" i="8"/>
  <c r="FH61" i="8"/>
  <c r="FG61" i="8"/>
  <c r="FF61" i="8"/>
  <c r="FE61" i="8"/>
  <c r="FD61" i="8"/>
  <c r="FC61" i="8"/>
  <c r="FB61" i="8"/>
  <c r="FA61" i="8"/>
  <c r="EZ61" i="8"/>
  <c r="EY61" i="8"/>
  <c r="EX61" i="8"/>
  <c r="EW61" i="8"/>
  <c r="EV61" i="8"/>
  <c r="EU61" i="8"/>
  <c r="ET61" i="8"/>
  <c r="ES61" i="8"/>
  <c r="ER61" i="8"/>
  <c r="EQ61" i="8"/>
  <c r="EP61" i="8"/>
  <c r="EO61" i="8"/>
  <c r="EN61" i="8"/>
  <c r="EM61" i="8"/>
  <c r="GS60" i="8"/>
  <c r="GR60" i="8"/>
  <c r="GQ60" i="8"/>
  <c r="GP60" i="8"/>
  <c r="GO60" i="8"/>
  <c r="GN60" i="8"/>
  <c r="GM60" i="8"/>
  <c r="GL60" i="8"/>
  <c r="GK60" i="8"/>
  <c r="GJ60" i="8"/>
  <c r="GI60" i="8"/>
  <c r="GH60" i="8"/>
  <c r="GG60" i="8"/>
  <c r="GF60" i="8"/>
  <c r="GE60" i="8"/>
  <c r="GD60" i="8"/>
  <c r="GC60" i="8"/>
  <c r="GB60" i="8"/>
  <c r="GA60" i="8"/>
  <c r="FZ60" i="8"/>
  <c r="FY60" i="8"/>
  <c r="FX60" i="8"/>
  <c r="FW60" i="8"/>
  <c r="FV60" i="8"/>
  <c r="FU60" i="8"/>
  <c r="FT60" i="8"/>
  <c r="FS60" i="8"/>
  <c r="FR60" i="8"/>
  <c r="FQ60" i="8"/>
  <c r="FP60" i="8"/>
  <c r="FO60" i="8"/>
  <c r="FN60" i="8"/>
  <c r="FM60" i="8"/>
  <c r="FL60" i="8"/>
  <c r="FK60" i="8"/>
  <c r="FJ60" i="8"/>
  <c r="FI60" i="8"/>
  <c r="FH60" i="8"/>
  <c r="FG60" i="8"/>
  <c r="FF60" i="8"/>
  <c r="FE60" i="8"/>
  <c r="FD60" i="8"/>
  <c r="FC60" i="8"/>
  <c r="FB60" i="8"/>
  <c r="FA60" i="8"/>
  <c r="EZ60" i="8"/>
  <c r="EY60" i="8"/>
  <c r="EX60" i="8"/>
  <c r="EW60" i="8"/>
  <c r="EV60" i="8"/>
  <c r="EU60" i="8"/>
  <c r="ET60" i="8"/>
  <c r="ES60" i="8"/>
  <c r="ER60" i="8"/>
  <c r="EQ60" i="8"/>
  <c r="EP60" i="8"/>
  <c r="EO60" i="8"/>
  <c r="EN60" i="8"/>
  <c r="EM60" i="8"/>
  <c r="GS59" i="8"/>
  <c r="GR59" i="8"/>
  <c r="GQ59" i="8"/>
  <c r="GP59" i="8"/>
  <c r="GO59" i="8"/>
  <c r="GN59" i="8"/>
  <c r="GM59" i="8"/>
  <c r="GL59" i="8"/>
  <c r="GK59" i="8"/>
  <c r="GJ59" i="8"/>
  <c r="GI59" i="8"/>
  <c r="GH59" i="8"/>
  <c r="GG59" i="8"/>
  <c r="GF59" i="8"/>
  <c r="GE59" i="8"/>
  <c r="GD59" i="8"/>
  <c r="GC59" i="8"/>
  <c r="GB59" i="8"/>
  <c r="GA59" i="8"/>
  <c r="FZ59" i="8"/>
  <c r="FY59" i="8"/>
  <c r="FX59" i="8"/>
  <c r="FW59" i="8"/>
  <c r="FV59" i="8"/>
  <c r="FU59" i="8"/>
  <c r="FT59" i="8"/>
  <c r="FS59" i="8"/>
  <c r="FR59" i="8"/>
  <c r="FQ59" i="8"/>
  <c r="FP59" i="8"/>
  <c r="FO59" i="8"/>
  <c r="FN59" i="8"/>
  <c r="FM59" i="8"/>
  <c r="FL59" i="8"/>
  <c r="FK59" i="8"/>
  <c r="FJ59" i="8"/>
  <c r="FI59" i="8"/>
  <c r="FH59" i="8"/>
  <c r="FG59" i="8"/>
  <c r="FF59" i="8"/>
  <c r="FE59" i="8"/>
  <c r="FD59" i="8"/>
  <c r="FC59" i="8"/>
  <c r="FB59" i="8"/>
  <c r="FA59" i="8"/>
  <c r="EZ59" i="8"/>
  <c r="EY59" i="8"/>
  <c r="EX59" i="8"/>
  <c r="EW59" i="8"/>
  <c r="EV59" i="8"/>
  <c r="EU59" i="8"/>
  <c r="ET59" i="8"/>
  <c r="ES59" i="8"/>
  <c r="ER59" i="8"/>
  <c r="EQ59" i="8"/>
  <c r="EP59" i="8"/>
  <c r="EO59" i="8"/>
  <c r="EN59" i="8"/>
  <c r="EM59" i="8"/>
  <c r="GS58" i="8"/>
  <c r="GR58" i="8"/>
  <c r="GQ58" i="8"/>
  <c r="GP58" i="8"/>
  <c r="GO58" i="8"/>
  <c r="GN58" i="8"/>
  <c r="GM58" i="8"/>
  <c r="GL58" i="8"/>
  <c r="GK58" i="8"/>
  <c r="GJ58" i="8"/>
  <c r="GI58" i="8"/>
  <c r="GH58" i="8"/>
  <c r="GG58" i="8"/>
  <c r="GF58" i="8"/>
  <c r="GE58" i="8"/>
  <c r="GD58" i="8"/>
  <c r="GC58" i="8"/>
  <c r="GB58" i="8"/>
  <c r="GA58" i="8"/>
  <c r="FZ58" i="8"/>
  <c r="FY58" i="8"/>
  <c r="FX58" i="8"/>
  <c r="FW58" i="8"/>
  <c r="FV58" i="8"/>
  <c r="FU58" i="8"/>
  <c r="FT58" i="8"/>
  <c r="FS58" i="8"/>
  <c r="FR58" i="8"/>
  <c r="FQ58" i="8"/>
  <c r="FP58" i="8"/>
  <c r="FO58" i="8"/>
  <c r="FN58" i="8"/>
  <c r="FM58" i="8"/>
  <c r="FL58" i="8"/>
  <c r="FK58" i="8"/>
  <c r="FJ58" i="8"/>
  <c r="FI58" i="8"/>
  <c r="FH58" i="8"/>
  <c r="FG58" i="8"/>
  <c r="FF58" i="8"/>
  <c r="FE58" i="8"/>
  <c r="FD58" i="8"/>
  <c r="FC58" i="8"/>
  <c r="FB58" i="8"/>
  <c r="FA58" i="8"/>
  <c r="EZ58" i="8"/>
  <c r="EY58" i="8"/>
  <c r="EX58" i="8"/>
  <c r="EW58" i="8"/>
  <c r="EV58" i="8"/>
  <c r="EU58" i="8"/>
  <c r="ET58" i="8"/>
  <c r="ES58" i="8"/>
  <c r="ER58" i="8"/>
  <c r="EQ58" i="8"/>
  <c r="EP58" i="8"/>
  <c r="EO58" i="8"/>
  <c r="EN58" i="8"/>
  <c r="EM58" i="8"/>
  <c r="GS57" i="8"/>
  <c r="GR57" i="8"/>
  <c r="GQ57" i="8"/>
  <c r="GP57" i="8"/>
  <c r="GO57" i="8"/>
  <c r="GN57" i="8"/>
  <c r="GM57" i="8"/>
  <c r="GL57" i="8"/>
  <c r="GK57" i="8"/>
  <c r="GJ57" i="8"/>
  <c r="GI57" i="8"/>
  <c r="GH57" i="8"/>
  <c r="GG57" i="8"/>
  <c r="GF57" i="8"/>
  <c r="GE57" i="8"/>
  <c r="GD57" i="8"/>
  <c r="GC57" i="8"/>
  <c r="GB57" i="8"/>
  <c r="GA57" i="8"/>
  <c r="FZ57" i="8"/>
  <c r="FY57" i="8"/>
  <c r="FX57" i="8"/>
  <c r="FW57" i="8"/>
  <c r="FV57" i="8"/>
  <c r="FU57" i="8"/>
  <c r="FT57" i="8"/>
  <c r="FS57" i="8"/>
  <c r="FR57" i="8"/>
  <c r="FQ57" i="8"/>
  <c r="FP57" i="8"/>
  <c r="FO57" i="8"/>
  <c r="FN57" i="8"/>
  <c r="FM57" i="8"/>
  <c r="FL57" i="8"/>
  <c r="FK57" i="8"/>
  <c r="FJ57" i="8"/>
  <c r="FI57" i="8"/>
  <c r="FH57" i="8"/>
  <c r="FG57" i="8"/>
  <c r="FF57" i="8"/>
  <c r="FE57" i="8"/>
  <c r="FD57" i="8"/>
  <c r="FC57" i="8"/>
  <c r="FB57" i="8"/>
  <c r="FA57" i="8"/>
  <c r="EZ57" i="8"/>
  <c r="EY57" i="8"/>
  <c r="EX57" i="8"/>
  <c r="EW57" i="8"/>
  <c r="EV57" i="8"/>
  <c r="EU57" i="8"/>
  <c r="ET57" i="8"/>
  <c r="ES57" i="8"/>
  <c r="ER57" i="8"/>
  <c r="EQ57" i="8"/>
  <c r="EP57" i="8"/>
  <c r="EO57" i="8"/>
  <c r="EN57" i="8"/>
  <c r="EM57" i="8"/>
  <c r="GS56" i="8"/>
  <c r="GR56" i="8"/>
  <c r="GQ56" i="8"/>
  <c r="GP56" i="8"/>
  <c r="GO56" i="8"/>
  <c r="GN56" i="8"/>
  <c r="GM56" i="8"/>
  <c r="GL56" i="8"/>
  <c r="GK56" i="8"/>
  <c r="GJ56" i="8"/>
  <c r="GI56" i="8"/>
  <c r="GH56" i="8"/>
  <c r="GG56" i="8"/>
  <c r="GF56" i="8"/>
  <c r="GE56" i="8"/>
  <c r="GD56" i="8"/>
  <c r="GC56" i="8"/>
  <c r="GB56" i="8"/>
  <c r="GA56" i="8"/>
  <c r="FZ56" i="8"/>
  <c r="FY56" i="8"/>
  <c r="FX56" i="8"/>
  <c r="FW56" i="8"/>
  <c r="FV56" i="8"/>
  <c r="FU56" i="8"/>
  <c r="FT56" i="8"/>
  <c r="FS56" i="8"/>
  <c r="FR56" i="8"/>
  <c r="FQ56" i="8"/>
  <c r="FP56" i="8"/>
  <c r="FO56" i="8"/>
  <c r="FN56" i="8"/>
  <c r="FM56" i="8"/>
  <c r="FL56" i="8"/>
  <c r="FK56" i="8"/>
  <c r="FJ56" i="8"/>
  <c r="FI56" i="8"/>
  <c r="FH56" i="8"/>
  <c r="FG56" i="8"/>
  <c r="FF56" i="8"/>
  <c r="FE56" i="8"/>
  <c r="FD56" i="8"/>
  <c r="FC56" i="8"/>
  <c r="FB56" i="8"/>
  <c r="FA56" i="8"/>
  <c r="EZ56" i="8"/>
  <c r="EY56" i="8"/>
  <c r="EX56" i="8"/>
  <c r="EW56" i="8"/>
  <c r="EV56" i="8"/>
  <c r="EU56" i="8"/>
  <c r="ET56" i="8"/>
  <c r="ES56" i="8"/>
  <c r="ER56" i="8"/>
  <c r="EQ56" i="8"/>
  <c r="EP56" i="8"/>
  <c r="EO56" i="8"/>
  <c r="EN56" i="8"/>
  <c r="EM56" i="8"/>
  <c r="GS55" i="8"/>
  <c r="GR55" i="8"/>
  <c r="GQ55" i="8"/>
  <c r="GP55" i="8"/>
  <c r="GO55" i="8"/>
  <c r="GN55" i="8"/>
  <c r="GM55" i="8"/>
  <c r="GL55" i="8"/>
  <c r="GK55" i="8"/>
  <c r="GJ55" i="8"/>
  <c r="GI55" i="8"/>
  <c r="GH55" i="8"/>
  <c r="GG55" i="8"/>
  <c r="GF55" i="8"/>
  <c r="GE55" i="8"/>
  <c r="GD55" i="8"/>
  <c r="GC55" i="8"/>
  <c r="GB55" i="8"/>
  <c r="GA55" i="8"/>
  <c r="FZ55" i="8"/>
  <c r="FY55" i="8"/>
  <c r="FX55" i="8"/>
  <c r="FW55" i="8"/>
  <c r="FV55" i="8"/>
  <c r="FU55" i="8"/>
  <c r="FT55" i="8"/>
  <c r="FS55" i="8"/>
  <c r="FR55" i="8"/>
  <c r="FQ55" i="8"/>
  <c r="FP55" i="8"/>
  <c r="FO55" i="8"/>
  <c r="FN55" i="8"/>
  <c r="FM55" i="8"/>
  <c r="FL55" i="8"/>
  <c r="FK55" i="8"/>
  <c r="FJ55" i="8"/>
  <c r="FI55" i="8"/>
  <c r="FH55" i="8"/>
  <c r="FG55" i="8"/>
  <c r="FF55" i="8"/>
  <c r="FE55" i="8"/>
  <c r="FD55" i="8"/>
  <c r="FC55" i="8"/>
  <c r="FB55" i="8"/>
  <c r="FA55" i="8"/>
  <c r="EZ55" i="8"/>
  <c r="EY55" i="8"/>
  <c r="EX55" i="8"/>
  <c r="EW55" i="8"/>
  <c r="EV55" i="8"/>
  <c r="EU55" i="8"/>
  <c r="ET55" i="8"/>
  <c r="ES55" i="8"/>
  <c r="ER55" i="8"/>
  <c r="EQ55" i="8"/>
  <c r="EP55" i="8"/>
  <c r="EO55" i="8"/>
  <c r="EN55" i="8"/>
  <c r="EM55" i="8"/>
  <c r="GS54" i="8"/>
  <c r="GR54" i="8"/>
  <c r="GQ54" i="8"/>
  <c r="GP54" i="8"/>
  <c r="GO54" i="8"/>
  <c r="GN54" i="8"/>
  <c r="GM54" i="8"/>
  <c r="GL54" i="8"/>
  <c r="GK54" i="8"/>
  <c r="GJ54" i="8"/>
  <c r="GI54" i="8"/>
  <c r="GH54" i="8"/>
  <c r="GG54" i="8"/>
  <c r="GF54" i="8"/>
  <c r="GE54" i="8"/>
  <c r="GD54" i="8"/>
  <c r="GC54" i="8"/>
  <c r="GB54" i="8"/>
  <c r="GA54" i="8"/>
  <c r="FZ54" i="8"/>
  <c r="FY54" i="8"/>
  <c r="FX54" i="8"/>
  <c r="FW54" i="8"/>
  <c r="FV54" i="8"/>
  <c r="FU54" i="8"/>
  <c r="FT54" i="8"/>
  <c r="FS54" i="8"/>
  <c r="FR54" i="8"/>
  <c r="FQ54" i="8"/>
  <c r="FP54" i="8"/>
  <c r="FO54" i="8"/>
  <c r="FN54" i="8"/>
  <c r="FM54" i="8"/>
  <c r="FL54" i="8"/>
  <c r="FK54" i="8"/>
  <c r="FJ54" i="8"/>
  <c r="FI54" i="8"/>
  <c r="FH54" i="8"/>
  <c r="FG54" i="8"/>
  <c r="FF54" i="8"/>
  <c r="FE54" i="8"/>
  <c r="FD54" i="8"/>
  <c r="FC54" i="8"/>
  <c r="FB54" i="8"/>
  <c r="FA54" i="8"/>
  <c r="EZ54" i="8"/>
  <c r="EY54" i="8"/>
  <c r="EX54" i="8"/>
  <c r="EW54" i="8"/>
  <c r="EV54" i="8"/>
  <c r="EU54" i="8"/>
  <c r="ET54" i="8"/>
  <c r="ES54" i="8"/>
  <c r="ER54" i="8"/>
  <c r="EQ54" i="8"/>
  <c r="EP54" i="8"/>
  <c r="EO54" i="8"/>
  <c r="EN54" i="8"/>
  <c r="EM54" i="8"/>
  <c r="GS53" i="8"/>
  <c r="GR53" i="8"/>
  <c r="GQ53" i="8"/>
  <c r="GP53" i="8"/>
  <c r="GO53" i="8"/>
  <c r="GN53" i="8"/>
  <c r="GM53" i="8"/>
  <c r="GL53" i="8"/>
  <c r="GK53" i="8"/>
  <c r="GJ53" i="8"/>
  <c r="GI53" i="8"/>
  <c r="GH53" i="8"/>
  <c r="GG53" i="8"/>
  <c r="GF53" i="8"/>
  <c r="GE53" i="8"/>
  <c r="GD53" i="8"/>
  <c r="GC53" i="8"/>
  <c r="GB53" i="8"/>
  <c r="GA53" i="8"/>
  <c r="FZ53" i="8"/>
  <c r="FY53" i="8"/>
  <c r="FX53" i="8"/>
  <c r="FW53" i="8"/>
  <c r="FV53" i="8"/>
  <c r="FU53" i="8"/>
  <c r="FT53" i="8"/>
  <c r="FS53" i="8"/>
  <c r="FR53" i="8"/>
  <c r="FQ53" i="8"/>
  <c r="FP53" i="8"/>
  <c r="FO53" i="8"/>
  <c r="FN53" i="8"/>
  <c r="FM53" i="8"/>
  <c r="FL53" i="8"/>
  <c r="FK53" i="8"/>
  <c r="FJ53" i="8"/>
  <c r="FI53" i="8"/>
  <c r="FH53" i="8"/>
  <c r="FG53" i="8"/>
  <c r="FF53" i="8"/>
  <c r="FE53" i="8"/>
  <c r="FD53" i="8"/>
  <c r="FC53" i="8"/>
  <c r="FB53" i="8"/>
  <c r="FA53" i="8"/>
  <c r="EZ53" i="8"/>
  <c r="EY53" i="8"/>
  <c r="EX53" i="8"/>
  <c r="EW53" i="8"/>
  <c r="EV53" i="8"/>
  <c r="EU53" i="8"/>
  <c r="ET53" i="8"/>
  <c r="ES53" i="8"/>
  <c r="ER53" i="8"/>
  <c r="EQ53" i="8"/>
  <c r="EP53" i="8"/>
  <c r="EO53" i="8"/>
  <c r="EN53" i="8"/>
  <c r="EM53" i="8"/>
  <c r="GS52" i="8"/>
  <c r="GR52" i="8"/>
  <c r="GQ52" i="8"/>
  <c r="GP52" i="8"/>
  <c r="GO52" i="8"/>
  <c r="GN52" i="8"/>
  <c r="GM52" i="8"/>
  <c r="GL52" i="8"/>
  <c r="GK52" i="8"/>
  <c r="GJ52" i="8"/>
  <c r="GI52" i="8"/>
  <c r="GH52" i="8"/>
  <c r="GG52" i="8"/>
  <c r="GF52" i="8"/>
  <c r="GE52" i="8"/>
  <c r="GD52" i="8"/>
  <c r="GC52" i="8"/>
  <c r="GB52" i="8"/>
  <c r="GA52" i="8"/>
  <c r="FZ52" i="8"/>
  <c r="FY52" i="8"/>
  <c r="FX52" i="8"/>
  <c r="FW52" i="8"/>
  <c r="FV52" i="8"/>
  <c r="FU52" i="8"/>
  <c r="FT52" i="8"/>
  <c r="FS52" i="8"/>
  <c r="FR52" i="8"/>
  <c r="FQ52" i="8"/>
  <c r="FP52" i="8"/>
  <c r="FO52" i="8"/>
  <c r="FN52" i="8"/>
  <c r="FM52" i="8"/>
  <c r="FL52" i="8"/>
  <c r="FK52" i="8"/>
  <c r="FJ52" i="8"/>
  <c r="FI52" i="8"/>
  <c r="FH52" i="8"/>
  <c r="FG52" i="8"/>
  <c r="FF52" i="8"/>
  <c r="FE52" i="8"/>
  <c r="FD52" i="8"/>
  <c r="FC52" i="8"/>
  <c r="FB52" i="8"/>
  <c r="FA52" i="8"/>
  <c r="EZ52" i="8"/>
  <c r="EY52" i="8"/>
  <c r="EX52" i="8"/>
  <c r="EW52" i="8"/>
  <c r="EV52" i="8"/>
  <c r="EU52" i="8"/>
  <c r="ET52" i="8"/>
  <c r="ES52" i="8"/>
  <c r="ER52" i="8"/>
  <c r="EQ52" i="8"/>
  <c r="EP52" i="8"/>
  <c r="EO52" i="8"/>
  <c r="EN52" i="8"/>
  <c r="EM52" i="8"/>
  <c r="GS51" i="8"/>
  <c r="GR51" i="8"/>
  <c r="GQ51" i="8"/>
  <c r="GP51" i="8"/>
  <c r="GO51" i="8"/>
  <c r="GN51" i="8"/>
  <c r="GM51" i="8"/>
  <c r="GL51" i="8"/>
  <c r="GK51" i="8"/>
  <c r="GJ51" i="8"/>
  <c r="GI51" i="8"/>
  <c r="GH51" i="8"/>
  <c r="GG51" i="8"/>
  <c r="GF51" i="8"/>
  <c r="GE51" i="8"/>
  <c r="GD51" i="8"/>
  <c r="GC51" i="8"/>
  <c r="GB51" i="8"/>
  <c r="GA51" i="8"/>
  <c r="FZ51" i="8"/>
  <c r="FY51" i="8"/>
  <c r="FX51" i="8"/>
  <c r="FW51" i="8"/>
  <c r="FV51" i="8"/>
  <c r="FU51" i="8"/>
  <c r="FT51" i="8"/>
  <c r="FS51" i="8"/>
  <c r="FR51" i="8"/>
  <c r="FQ51" i="8"/>
  <c r="FP51" i="8"/>
  <c r="FO51" i="8"/>
  <c r="FN51" i="8"/>
  <c r="FM51" i="8"/>
  <c r="FL51" i="8"/>
  <c r="FK51" i="8"/>
  <c r="FJ51" i="8"/>
  <c r="FI51" i="8"/>
  <c r="FH51" i="8"/>
  <c r="FG51" i="8"/>
  <c r="FF51" i="8"/>
  <c r="FE51" i="8"/>
  <c r="FD51" i="8"/>
  <c r="FC51" i="8"/>
  <c r="FB51" i="8"/>
  <c r="FA51" i="8"/>
  <c r="EZ51" i="8"/>
  <c r="EY51" i="8"/>
  <c r="EX51" i="8"/>
  <c r="EW51" i="8"/>
  <c r="EV51" i="8"/>
  <c r="EU51" i="8"/>
  <c r="ET51" i="8"/>
  <c r="ES51" i="8"/>
  <c r="ER51" i="8"/>
  <c r="EQ51" i="8"/>
  <c r="EP51" i="8"/>
  <c r="EO51" i="8"/>
  <c r="EN51" i="8"/>
  <c r="EM51" i="8"/>
  <c r="GS50" i="8"/>
  <c r="GR50" i="8"/>
  <c r="GQ50" i="8"/>
  <c r="GP50" i="8"/>
  <c r="GO50" i="8"/>
  <c r="GN50" i="8"/>
  <c r="GM50" i="8"/>
  <c r="GL50" i="8"/>
  <c r="GK50" i="8"/>
  <c r="GJ50" i="8"/>
  <c r="GI50" i="8"/>
  <c r="GH50" i="8"/>
  <c r="GG50" i="8"/>
  <c r="GF50" i="8"/>
  <c r="GE50" i="8"/>
  <c r="GD50" i="8"/>
  <c r="GC50" i="8"/>
  <c r="GB50" i="8"/>
  <c r="GA50" i="8"/>
  <c r="FZ50" i="8"/>
  <c r="FY50" i="8"/>
  <c r="FX50" i="8"/>
  <c r="FW50" i="8"/>
  <c r="FV50" i="8"/>
  <c r="FU50" i="8"/>
  <c r="FT50" i="8"/>
  <c r="FS50" i="8"/>
  <c r="FR50" i="8"/>
  <c r="FQ50" i="8"/>
  <c r="FP50" i="8"/>
  <c r="FO50" i="8"/>
  <c r="FN50" i="8"/>
  <c r="FM50" i="8"/>
  <c r="FL50" i="8"/>
  <c r="FK50" i="8"/>
  <c r="FJ50" i="8"/>
  <c r="FI50" i="8"/>
  <c r="FH50" i="8"/>
  <c r="FG50" i="8"/>
  <c r="FF50" i="8"/>
  <c r="FE50" i="8"/>
  <c r="FD50" i="8"/>
  <c r="FC50" i="8"/>
  <c r="FB50" i="8"/>
  <c r="FA50" i="8"/>
  <c r="EZ50" i="8"/>
  <c r="EY50" i="8"/>
  <c r="EX50" i="8"/>
  <c r="EW50" i="8"/>
  <c r="EV50" i="8"/>
  <c r="EU50" i="8"/>
  <c r="ET50" i="8"/>
  <c r="ES50" i="8"/>
  <c r="ER50" i="8"/>
  <c r="EQ50" i="8"/>
  <c r="EP50" i="8"/>
  <c r="EO50" i="8"/>
  <c r="EN50" i="8"/>
  <c r="EM50" i="8"/>
  <c r="GS49" i="8"/>
  <c r="GR49" i="8"/>
  <c r="GQ49" i="8"/>
  <c r="GP49" i="8"/>
  <c r="GO49" i="8"/>
  <c r="GN49" i="8"/>
  <c r="GM49" i="8"/>
  <c r="GL49" i="8"/>
  <c r="GK49" i="8"/>
  <c r="GJ49" i="8"/>
  <c r="GI49" i="8"/>
  <c r="GH49" i="8"/>
  <c r="GG49" i="8"/>
  <c r="GF49" i="8"/>
  <c r="GE49" i="8"/>
  <c r="GD49" i="8"/>
  <c r="GC49" i="8"/>
  <c r="GB49" i="8"/>
  <c r="GA49" i="8"/>
  <c r="FZ49" i="8"/>
  <c r="FY49" i="8"/>
  <c r="FX49" i="8"/>
  <c r="FW49" i="8"/>
  <c r="FV49" i="8"/>
  <c r="FU49" i="8"/>
  <c r="FT49" i="8"/>
  <c r="FS49" i="8"/>
  <c r="FR49" i="8"/>
  <c r="FQ49" i="8"/>
  <c r="FP49" i="8"/>
  <c r="FO49" i="8"/>
  <c r="FN49" i="8"/>
  <c r="FM49" i="8"/>
  <c r="FL49" i="8"/>
  <c r="FK49" i="8"/>
  <c r="FJ49" i="8"/>
  <c r="FI49" i="8"/>
  <c r="FH49" i="8"/>
  <c r="FG49" i="8"/>
  <c r="FF49" i="8"/>
  <c r="FE49" i="8"/>
  <c r="FD49" i="8"/>
  <c r="FC49" i="8"/>
  <c r="FB49" i="8"/>
  <c r="FA49" i="8"/>
  <c r="EZ49" i="8"/>
  <c r="EY49" i="8"/>
  <c r="EX49" i="8"/>
  <c r="EW49" i="8"/>
  <c r="EV49" i="8"/>
  <c r="EU49" i="8"/>
  <c r="ET49" i="8"/>
  <c r="ES49" i="8"/>
  <c r="ER49" i="8"/>
  <c r="EQ49" i="8"/>
  <c r="EP49" i="8"/>
  <c r="EO49" i="8"/>
  <c r="EN49" i="8"/>
  <c r="EM49" i="8"/>
  <c r="GS41" i="8"/>
  <c r="GR41" i="8"/>
  <c r="GQ41" i="8"/>
  <c r="GP41" i="8"/>
  <c r="GO41" i="8"/>
  <c r="GN41" i="8"/>
  <c r="GM41" i="8"/>
  <c r="GL41" i="8"/>
  <c r="GK41" i="8"/>
  <c r="GJ41" i="8"/>
  <c r="GI41" i="8"/>
  <c r="GH41" i="8"/>
  <c r="GG41" i="8"/>
  <c r="GF41" i="8"/>
  <c r="GE41" i="8"/>
  <c r="GD41" i="8"/>
  <c r="GC41" i="8"/>
  <c r="GB41" i="8"/>
  <c r="GA41" i="8"/>
  <c r="FZ41" i="8"/>
  <c r="FY41" i="8"/>
  <c r="FX41" i="8"/>
  <c r="FW41" i="8"/>
  <c r="FV41" i="8"/>
  <c r="FU41" i="8"/>
  <c r="FT41" i="8"/>
  <c r="FS41" i="8"/>
  <c r="FR41" i="8"/>
  <c r="FQ41" i="8"/>
  <c r="FP41" i="8"/>
  <c r="FO41" i="8"/>
  <c r="FN41" i="8"/>
  <c r="FM41" i="8"/>
  <c r="FL41" i="8"/>
  <c r="FK41" i="8"/>
  <c r="FJ41" i="8"/>
  <c r="FI41" i="8"/>
  <c r="FH41" i="8"/>
  <c r="FG41" i="8"/>
  <c r="FF41" i="8"/>
  <c r="FE41" i="8"/>
  <c r="FD41" i="8"/>
  <c r="FC41" i="8"/>
  <c r="FB41" i="8"/>
  <c r="FA41" i="8"/>
  <c r="EZ41" i="8"/>
  <c r="EY41" i="8"/>
  <c r="EX41" i="8"/>
  <c r="EW41" i="8"/>
  <c r="EV41" i="8"/>
  <c r="EU41" i="8"/>
  <c r="ET41" i="8"/>
  <c r="ES41" i="8"/>
  <c r="ER41" i="8"/>
  <c r="EQ41" i="8"/>
  <c r="EP41" i="8"/>
  <c r="EO41" i="8"/>
  <c r="EN41" i="8"/>
  <c r="EM41" i="8"/>
  <c r="GS40" i="8"/>
  <c r="GR40" i="8"/>
  <c r="GQ40" i="8"/>
  <c r="GP40" i="8"/>
  <c r="GO40" i="8"/>
  <c r="GN40" i="8"/>
  <c r="GM40" i="8"/>
  <c r="GL40" i="8"/>
  <c r="GK40" i="8"/>
  <c r="GJ40" i="8"/>
  <c r="GI40" i="8"/>
  <c r="GH40" i="8"/>
  <c r="GG40" i="8"/>
  <c r="GF40" i="8"/>
  <c r="GE40" i="8"/>
  <c r="GD40" i="8"/>
  <c r="GC40" i="8"/>
  <c r="GB40" i="8"/>
  <c r="GA40" i="8"/>
  <c r="FZ40" i="8"/>
  <c r="FY40" i="8"/>
  <c r="FX40" i="8"/>
  <c r="FW40" i="8"/>
  <c r="FV40" i="8"/>
  <c r="FU40" i="8"/>
  <c r="FT40" i="8"/>
  <c r="FS40" i="8"/>
  <c r="FR40" i="8"/>
  <c r="FQ40" i="8"/>
  <c r="FP40" i="8"/>
  <c r="FO40" i="8"/>
  <c r="FN40" i="8"/>
  <c r="FM40" i="8"/>
  <c r="FL40" i="8"/>
  <c r="FK40" i="8"/>
  <c r="FJ40" i="8"/>
  <c r="FI40" i="8"/>
  <c r="FH40" i="8"/>
  <c r="FG40" i="8"/>
  <c r="FF40" i="8"/>
  <c r="FE40" i="8"/>
  <c r="FD40" i="8"/>
  <c r="FC40" i="8"/>
  <c r="FB40" i="8"/>
  <c r="FA40" i="8"/>
  <c r="EZ40" i="8"/>
  <c r="EY40" i="8"/>
  <c r="EX40" i="8"/>
  <c r="EW40" i="8"/>
  <c r="EV40" i="8"/>
  <c r="EU40" i="8"/>
  <c r="ET40" i="8"/>
  <c r="ES40" i="8"/>
  <c r="ER40" i="8"/>
  <c r="EQ40" i="8"/>
  <c r="EP40" i="8"/>
  <c r="EO40" i="8"/>
  <c r="EN40" i="8"/>
  <c r="EM40" i="8"/>
  <c r="GS39" i="8"/>
  <c r="GR39" i="8"/>
  <c r="GQ39" i="8"/>
  <c r="GP39" i="8"/>
  <c r="GO39" i="8"/>
  <c r="GN39" i="8"/>
  <c r="GM39" i="8"/>
  <c r="GL39" i="8"/>
  <c r="GK39" i="8"/>
  <c r="GJ39" i="8"/>
  <c r="GI39" i="8"/>
  <c r="GH39" i="8"/>
  <c r="GG39" i="8"/>
  <c r="GF39" i="8"/>
  <c r="GE39" i="8"/>
  <c r="GD39" i="8"/>
  <c r="GC39" i="8"/>
  <c r="GB39" i="8"/>
  <c r="GA39" i="8"/>
  <c r="FZ39" i="8"/>
  <c r="FY39" i="8"/>
  <c r="FX39" i="8"/>
  <c r="FW39" i="8"/>
  <c r="FV39" i="8"/>
  <c r="FU39" i="8"/>
  <c r="FT39" i="8"/>
  <c r="FS39" i="8"/>
  <c r="FR39" i="8"/>
  <c r="FQ39" i="8"/>
  <c r="FP39" i="8"/>
  <c r="FO39" i="8"/>
  <c r="FN39" i="8"/>
  <c r="FM39" i="8"/>
  <c r="FL39" i="8"/>
  <c r="FK39" i="8"/>
  <c r="FJ39" i="8"/>
  <c r="FI39" i="8"/>
  <c r="FH39" i="8"/>
  <c r="FG39" i="8"/>
  <c r="FF39" i="8"/>
  <c r="FE39" i="8"/>
  <c r="FD39" i="8"/>
  <c r="FC39" i="8"/>
  <c r="FB39" i="8"/>
  <c r="FA39" i="8"/>
  <c r="EZ39" i="8"/>
  <c r="EY39" i="8"/>
  <c r="EX39" i="8"/>
  <c r="EW39" i="8"/>
  <c r="EV39" i="8"/>
  <c r="EU39" i="8"/>
  <c r="ET39" i="8"/>
  <c r="ES39" i="8"/>
  <c r="ER39" i="8"/>
  <c r="EQ39" i="8"/>
  <c r="EP39" i="8"/>
  <c r="EO39" i="8"/>
  <c r="EN39" i="8"/>
  <c r="EM39" i="8"/>
  <c r="GS38" i="8"/>
  <c r="GR38" i="8"/>
  <c r="GQ38" i="8"/>
  <c r="GP38" i="8"/>
  <c r="GO38" i="8"/>
  <c r="GN38" i="8"/>
  <c r="GM38" i="8"/>
  <c r="GL38" i="8"/>
  <c r="GK38" i="8"/>
  <c r="GJ38" i="8"/>
  <c r="GI38" i="8"/>
  <c r="GH38" i="8"/>
  <c r="GG38" i="8"/>
  <c r="GF38" i="8"/>
  <c r="GE38" i="8"/>
  <c r="GD38" i="8"/>
  <c r="GC38" i="8"/>
  <c r="GB38" i="8"/>
  <c r="GA38" i="8"/>
  <c r="FZ38" i="8"/>
  <c r="FY38" i="8"/>
  <c r="FX38" i="8"/>
  <c r="FW38" i="8"/>
  <c r="FV38" i="8"/>
  <c r="FU38" i="8"/>
  <c r="FT38" i="8"/>
  <c r="FS38" i="8"/>
  <c r="FR38" i="8"/>
  <c r="FQ38" i="8"/>
  <c r="FP38" i="8"/>
  <c r="FO38" i="8"/>
  <c r="FN38" i="8"/>
  <c r="FM38" i="8"/>
  <c r="FL38" i="8"/>
  <c r="FK38" i="8"/>
  <c r="FJ38" i="8"/>
  <c r="FI38" i="8"/>
  <c r="FH38" i="8"/>
  <c r="FG38" i="8"/>
  <c r="FF38" i="8"/>
  <c r="FE38" i="8"/>
  <c r="FD38" i="8"/>
  <c r="FC38" i="8"/>
  <c r="FB38" i="8"/>
  <c r="FA38" i="8"/>
  <c r="EZ38" i="8"/>
  <c r="EY38" i="8"/>
  <c r="EX38" i="8"/>
  <c r="EW38" i="8"/>
  <c r="EV38" i="8"/>
  <c r="EU38" i="8"/>
  <c r="ET38" i="8"/>
  <c r="ES38" i="8"/>
  <c r="ER38" i="8"/>
  <c r="EQ38" i="8"/>
  <c r="EP38" i="8"/>
  <c r="EO38" i="8"/>
  <c r="EN38" i="8"/>
  <c r="EM38" i="8"/>
  <c r="GS37" i="8"/>
  <c r="GR37" i="8"/>
  <c r="GQ37" i="8"/>
  <c r="GP37" i="8"/>
  <c r="GO37" i="8"/>
  <c r="GN37" i="8"/>
  <c r="GM37" i="8"/>
  <c r="GL37" i="8"/>
  <c r="GK37" i="8"/>
  <c r="GJ37" i="8"/>
  <c r="GI37" i="8"/>
  <c r="GH37" i="8"/>
  <c r="GG37" i="8"/>
  <c r="GF37" i="8"/>
  <c r="GE37" i="8"/>
  <c r="GD37" i="8"/>
  <c r="GC37" i="8"/>
  <c r="GB37" i="8"/>
  <c r="GA37" i="8"/>
  <c r="FZ37" i="8"/>
  <c r="FY37" i="8"/>
  <c r="FX37" i="8"/>
  <c r="FW37" i="8"/>
  <c r="FV37" i="8"/>
  <c r="FU37" i="8"/>
  <c r="FT37" i="8"/>
  <c r="FS37" i="8"/>
  <c r="FR37" i="8"/>
  <c r="FQ37" i="8"/>
  <c r="FP37" i="8"/>
  <c r="FO37" i="8"/>
  <c r="FN37" i="8"/>
  <c r="FM37" i="8"/>
  <c r="FL37" i="8"/>
  <c r="FK37" i="8"/>
  <c r="FJ37" i="8"/>
  <c r="FI37" i="8"/>
  <c r="FH37" i="8"/>
  <c r="FG37" i="8"/>
  <c r="FF37" i="8"/>
  <c r="FE37" i="8"/>
  <c r="FD37" i="8"/>
  <c r="FC37" i="8"/>
  <c r="FB37" i="8"/>
  <c r="FA37" i="8"/>
  <c r="EZ37" i="8"/>
  <c r="EY37" i="8"/>
  <c r="EX37" i="8"/>
  <c r="EW37" i="8"/>
  <c r="EV37" i="8"/>
  <c r="EU37" i="8"/>
  <c r="ET37" i="8"/>
  <c r="ES37" i="8"/>
  <c r="ER37" i="8"/>
  <c r="EQ37" i="8"/>
  <c r="EP37" i="8"/>
  <c r="EO37" i="8"/>
  <c r="EN37" i="8"/>
  <c r="EM37" i="8"/>
  <c r="GS36" i="8"/>
  <c r="GR36" i="8"/>
  <c r="GQ36" i="8"/>
  <c r="GP36" i="8"/>
  <c r="GO36" i="8"/>
  <c r="GN36" i="8"/>
  <c r="GM36" i="8"/>
  <c r="GL36" i="8"/>
  <c r="GK36" i="8"/>
  <c r="GJ36" i="8"/>
  <c r="GI36" i="8"/>
  <c r="GH36" i="8"/>
  <c r="GG36" i="8"/>
  <c r="GF36" i="8"/>
  <c r="GE36" i="8"/>
  <c r="GD36" i="8"/>
  <c r="GC36" i="8"/>
  <c r="GB36" i="8"/>
  <c r="GA36" i="8"/>
  <c r="FZ36" i="8"/>
  <c r="FY36" i="8"/>
  <c r="FX36" i="8"/>
  <c r="FW36" i="8"/>
  <c r="FV36" i="8"/>
  <c r="FU36" i="8"/>
  <c r="FT36" i="8"/>
  <c r="FS36" i="8"/>
  <c r="FR36" i="8"/>
  <c r="FQ36" i="8"/>
  <c r="FP36" i="8"/>
  <c r="FO36" i="8"/>
  <c r="FN36" i="8"/>
  <c r="FM36" i="8"/>
  <c r="FL36" i="8"/>
  <c r="FK36" i="8"/>
  <c r="FJ36" i="8"/>
  <c r="FI36" i="8"/>
  <c r="FH36" i="8"/>
  <c r="FG36" i="8"/>
  <c r="FF36" i="8"/>
  <c r="FE36" i="8"/>
  <c r="FD36" i="8"/>
  <c r="FC36" i="8"/>
  <c r="FB36" i="8"/>
  <c r="FA36" i="8"/>
  <c r="EZ36" i="8"/>
  <c r="EY36" i="8"/>
  <c r="EX36" i="8"/>
  <c r="EW36" i="8"/>
  <c r="EV36" i="8"/>
  <c r="EU36" i="8"/>
  <c r="ET36" i="8"/>
  <c r="ES36" i="8"/>
  <c r="ER36" i="8"/>
  <c r="EQ36" i="8"/>
  <c r="EP36" i="8"/>
  <c r="EO36" i="8"/>
  <c r="EN36" i="8"/>
  <c r="EM36" i="8"/>
  <c r="GS35" i="8"/>
  <c r="GR35" i="8"/>
  <c r="GQ35" i="8"/>
  <c r="GP35" i="8"/>
  <c r="GO35" i="8"/>
  <c r="GN35" i="8"/>
  <c r="GM35" i="8"/>
  <c r="GL35" i="8"/>
  <c r="GK35" i="8"/>
  <c r="GJ35" i="8"/>
  <c r="GI35" i="8"/>
  <c r="GH35" i="8"/>
  <c r="GG35" i="8"/>
  <c r="GF35" i="8"/>
  <c r="GE35" i="8"/>
  <c r="GD35" i="8"/>
  <c r="GC35" i="8"/>
  <c r="GB35" i="8"/>
  <c r="GA35" i="8"/>
  <c r="FZ35" i="8"/>
  <c r="FY35" i="8"/>
  <c r="FX35" i="8"/>
  <c r="FW35" i="8"/>
  <c r="FV35" i="8"/>
  <c r="FU35" i="8"/>
  <c r="FT35" i="8"/>
  <c r="FS35" i="8"/>
  <c r="FR35" i="8"/>
  <c r="FQ35" i="8"/>
  <c r="FP35" i="8"/>
  <c r="FO35" i="8"/>
  <c r="FN35" i="8"/>
  <c r="FM35" i="8"/>
  <c r="FL35" i="8"/>
  <c r="FK35" i="8"/>
  <c r="FJ35" i="8"/>
  <c r="FI35" i="8"/>
  <c r="FH35" i="8"/>
  <c r="FG35" i="8"/>
  <c r="FF35" i="8"/>
  <c r="FE35" i="8"/>
  <c r="FD35" i="8"/>
  <c r="FC35" i="8"/>
  <c r="FB35" i="8"/>
  <c r="FA35" i="8"/>
  <c r="EZ35" i="8"/>
  <c r="EY35" i="8"/>
  <c r="EX35" i="8"/>
  <c r="EW35" i="8"/>
  <c r="EV35" i="8"/>
  <c r="EU35" i="8"/>
  <c r="ET35" i="8"/>
  <c r="ES35" i="8"/>
  <c r="ER35" i="8"/>
  <c r="EQ35" i="8"/>
  <c r="EP35" i="8"/>
  <c r="EO35" i="8"/>
  <c r="EN35" i="8"/>
  <c r="EM35" i="8"/>
  <c r="GS34" i="8"/>
  <c r="GR34" i="8"/>
  <c r="GQ34" i="8"/>
  <c r="GP34" i="8"/>
  <c r="GO34" i="8"/>
  <c r="GN34" i="8"/>
  <c r="GM34" i="8"/>
  <c r="GL34" i="8"/>
  <c r="GK34" i="8"/>
  <c r="GJ34" i="8"/>
  <c r="GI34" i="8"/>
  <c r="GH34" i="8"/>
  <c r="GG34" i="8"/>
  <c r="GF34" i="8"/>
  <c r="GE34" i="8"/>
  <c r="GD34" i="8"/>
  <c r="GC34" i="8"/>
  <c r="GB34" i="8"/>
  <c r="GA34" i="8"/>
  <c r="FZ34" i="8"/>
  <c r="FY34" i="8"/>
  <c r="FX34" i="8"/>
  <c r="FW34" i="8"/>
  <c r="FV34" i="8"/>
  <c r="FU34" i="8"/>
  <c r="FT34" i="8"/>
  <c r="FS34" i="8"/>
  <c r="FR34" i="8"/>
  <c r="FQ34" i="8"/>
  <c r="FP34" i="8"/>
  <c r="FO34" i="8"/>
  <c r="FN34" i="8"/>
  <c r="FM34" i="8"/>
  <c r="FL34" i="8"/>
  <c r="FK34" i="8"/>
  <c r="FJ34" i="8"/>
  <c r="FI34" i="8"/>
  <c r="FH34" i="8"/>
  <c r="FG34" i="8"/>
  <c r="FF34" i="8"/>
  <c r="FE34" i="8"/>
  <c r="FD34" i="8"/>
  <c r="FC34" i="8"/>
  <c r="FB34" i="8"/>
  <c r="FA34" i="8"/>
  <c r="EZ34" i="8"/>
  <c r="EY34" i="8"/>
  <c r="EX34" i="8"/>
  <c r="EW34" i="8"/>
  <c r="EV34" i="8"/>
  <c r="EU34" i="8"/>
  <c r="ET34" i="8"/>
  <c r="ES34" i="8"/>
  <c r="ER34" i="8"/>
  <c r="EQ34" i="8"/>
  <c r="EP34" i="8"/>
  <c r="EO34" i="8"/>
  <c r="EN34" i="8"/>
  <c r="EM34" i="8"/>
  <c r="GS33" i="8"/>
  <c r="GR33" i="8"/>
  <c r="GQ33" i="8"/>
  <c r="GP33" i="8"/>
  <c r="GO33" i="8"/>
  <c r="GN33" i="8"/>
  <c r="GM33" i="8"/>
  <c r="GL33" i="8"/>
  <c r="GK33" i="8"/>
  <c r="GJ33" i="8"/>
  <c r="GI33" i="8"/>
  <c r="GH33" i="8"/>
  <c r="GG33" i="8"/>
  <c r="GF33" i="8"/>
  <c r="GE33" i="8"/>
  <c r="GD33" i="8"/>
  <c r="GC33" i="8"/>
  <c r="GB33" i="8"/>
  <c r="GA33" i="8"/>
  <c r="FZ33" i="8"/>
  <c r="FY33" i="8"/>
  <c r="FX33" i="8"/>
  <c r="FW33" i="8"/>
  <c r="FV33" i="8"/>
  <c r="FU33" i="8"/>
  <c r="FT33" i="8"/>
  <c r="FS33" i="8"/>
  <c r="FR33" i="8"/>
  <c r="FQ33" i="8"/>
  <c r="FP33" i="8"/>
  <c r="FO33" i="8"/>
  <c r="FN33" i="8"/>
  <c r="FM33" i="8"/>
  <c r="FL33" i="8"/>
  <c r="FK33" i="8"/>
  <c r="FJ33" i="8"/>
  <c r="FI33" i="8"/>
  <c r="FH33" i="8"/>
  <c r="FG33" i="8"/>
  <c r="FF33" i="8"/>
  <c r="FE33" i="8"/>
  <c r="FD33" i="8"/>
  <c r="FC33" i="8"/>
  <c r="FB33" i="8"/>
  <c r="FA33" i="8"/>
  <c r="EZ33" i="8"/>
  <c r="EY33" i="8"/>
  <c r="EX33" i="8"/>
  <c r="EW33" i="8"/>
  <c r="EV33" i="8"/>
  <c r="EU33" i="8"/>
  <c r="ET33" i="8"/>
  <c r="ES33" i="8"/>
  <c r="ER33" i="8"/>
  <c r="EQ33" i="8"/>
  <c r="EP33" i="8"/>
  <c r="EO33" i="8"/>
  <c r="EN33" i="8"/>
  <c r="EM33" i="8"/>
  <c r="GS32" i="8"/>
  <c r="GR32" i="8"/>
  <c r="GQ32" i="8"/>
  <c r="GP32" i="8"/>
  <c r="GO32" i="8"/>
  <c r="GN32" i="8"/>
  <c r="GM32" i="8"/>
  <c r="GL32" i="8"/>
  <c r="GK32" i="8"/>
  <c r="GJ32" i="8"/>
  <c r="GI32" i="8"/>
  <c r="GH32" i="8"/>
  <c r="GG32" i="8"/>
  <c r="GF32" i="8"/>
  <c r="GE32" i="8"/>
  <c r="GD32" i="8"/>
  <c r="GC32" i="8"/>
  <c r="GB32" i="8"/>
  <c r="GA32" i="8"/>
  <c r="FZ32" i="8"/>
  <c r="FY32" i="8"/>
  <c r="FX32" i="8"/>
  <c r="FW32" i="8"/>
  <c r="FV32" i="8"/>
  <c r="FU32" i="8"/>
  <c r="FT32" i="8"/>
  <c r="FS32" i="8"/>
  <c r="FR32" i="8"/>
  <c r="FQ32" i="8"/>
  <c r="FP32" i="8"/>
  <c r="FO32" i="8"/>
  <c r="FN32" i="8"/>
  <c r="FM32" i="8"/>
  <c r="FL32" i="8"/>
  <c r="FK32" i="8"/>
  <c r="FJ32" i="8"/>
  <c r="FI32" i="8"/>
  <c r="FH32" i="8"/>
  <c r="FG32" i="8"/>
  <c r="FF32" i="8"/>
  <c r="FE32" i="8"/>
  <c r="FD32" i="8"/>
  <c r="FC32" i="8"/>
  <c r="FB32" i="8"/>
  <c r="FA32" i="8"/>
  <c r="EZ32" i="8"/>
  <c r="EY32" i="8"/>
  <c r="EX32" i="8"/>
  <c r="EW32" i="8"/>
  <c r="EV32" i="8"/>
  <c r="EU32" i="8"/>
  <c r="ET32" i="8"/>
  <c r="ES32" i="8"/>
  <c r="ER32" i="8"/>
  <c r="EQ32" i="8"/>
  <c r="EP32" i="8"/>
  <c r="EO32" i="8"/>
  <c r="EN32" i="8"/>
  <c r="EM32" i="8"/>
  <c r="GS31" i="8"/>
  <c r="GR31" i="8"/>
  <c r="GQ31" i="8"/>
  <c r="GP31" i="8"/>
  <c r="GO31" i="8"/>
  <c r="GN31" i="8"/>
  <c r="GM31" i="8"/>
  <c r="GL31" i="8"/>
  <c r="GK31" i="8"/>
  <c r="GJ31" i="8"/>
  <c r="GI31" i="8"/>
  <c r="GH31" i="8"/>
  <c r="GG31" i="8"/>
  <c r="GF31" i="8"/>
  <c r="GE31" i="8"/>
  <c r="GD31" i="8"/>
  <c r="GC31" i="8"/>
  <c r="GB31" i="8"/>
  <c r="GA31" i="8"/>
  <c r="FZ31" i="8"/>
  <c r="FY31" i="8"/>
  <c r="FX31" i="8"/>
  <c r="FW31" i="8"/>
  <c r="FV31" i="8"/>
  <c r="FU31" i="8"/>
  <c r="FT31" i="8"/>
  <c r="FS31" i="8"/>
  <c r="FR31" i="8"/>
  <c r="FQ31" i="8"/>
  <c r="FP31" i="8"/>
  <c r="FO31" i="8"/>
  <c r="FN31" i="8"/>
  <c r="FM31" i="8"/>
  <c r="FL31" i="8"/>
  <c r="FK31" i="8"/>
  <c r="FJ31" i="8"/>
  <c r="FI31" i="8"/>
  <c r="FH31" i="8"/>
  <c r="FG31" i="8"/>
  <c r="FF31" i="8"/>
  <c r="FE31" i="8"/>
  <c r="FD31" i="8"/>
  <c r="FC31" i="8"/>
  <c r="FB31" i="8"/>
  <c r="FA31" i="8"/>
  <c r="EZ31" i="8"/>
  <c r="EY31" i="8"/>
  <c r="EX31" i="8"/>
  <c r="EW31" i="8"/>
  <c r="EV31" i="8"/>
  <c r="EU31" i="8"/>
  <c r="ET31" i="8"/>
  <c r="ES31" i="8"/>
  <c r="ER31" i="8"/>
  <c r="EQ31" i="8"/>
  <c r="EP31" i="8"/>
  <c r="EO31" i="8"/>
  <c r="EN31" i="8"/>
  <c r="EM31" i="8"/>
  <c r="GS30" i="8"/>
  <c r="GR30" i="8"/>
  <c r="GQ30" i="8"/>
  <c r="GP30" i="8"/>
  <c r="GO30" i="8"/>
  <c r="GN30" i="8"/>
  <c r="GM30" i="8"/>
  <c r="GL30" i="8"/>
  <c r="GK30" i="8"/>
  <c r="GJ30" i="8"/>
  <c r="GI30" i="8"/>
  <c r="GH30" i="8"/>
  <c r="GG30" i="8"/>
  <c r="GF30" i="8"/>
  <c r="GE30" i="8"/>
  <c r="GD30" i="8"/>
  <c r="GC30" i="8"/>
  <c r="GB30" i="8"/>
  <c r="GA30" i="8"/>
  <c r="FZ30" i="8"/>
  <c r="FY30" i="8"/>
  <c r="FX30" i="8"/>
  <c r="FW30" i="8"/>
  <c r="FV30" i="8"/>
  <c r="FU30" i="8"/>
  <c r="FT30" i="8"/>
  <c r="FS30" i="8"/>
  <c r="FR30" i="8"/>
  <c r="FQ30" i="8"/>
  <c r="FP30" i="8"/>
  <c r="FO30" i="8"/>
  <c r="FN30" i="8"/>
  <c r="FM30" i="8"/>
  <c r="FL30" i="8"/>
  <c r="FK30" i="8"/>
  <c r="FJ30" i="8"/>
  <c r="FI30" i="8"/>
  <c r="FH30" i="8"/>
  <c r="FG30" i="8"/>
  <c r="FF30" i="8"/>
  <c r="FE30" i="8"/>
  <c r="FD30" i="8"/>
  <c r="FC30" i="8"/>
  <c r="FB30" i="8"/>
  <c r="FA30" i="8"/>
  <c r="EZ30" i="8"/>
  <c r="EY30" i="8"/>
  <c r="EX30" i="8"/>
  <c r="EW30" i="8"/>
  <c r="EV30" i="8"/>
  <c r="EU30" i="8"/>
  <c r="ET30" i="8"/>
  <c r="ES30" i="8"/>
  <c r="ER30" i="8"/>
  <c r="EQ30" i="8"/>
  <c r="EP30" i="8"/>
  <c r="EO30" i="8"/>
  <c r="EN30" i="8"/>
  <c r="EM30" i="8"/>
  <c r="GS29" i="8"/>
  <c r="GR29" i="8"/>
  <c r="GQ29" i="8"/>
  <c r="GP29" i="8"/>
  <c r="GO29" i="8"/>
  <c r="GN29" i="8"/>
  <c r="GM29" i="8"/>
  <c r="GL29" i="8"/>
  <c r="GK29" i="8"/>
  <c r="GJ29" i="8"/>
  <c r="GI29" i="8"/>
  <c r="GH29" i="8"/>
  <c r="GG29" i="8"/>
  <c r="GF29" i="8"/>
  <c r="GE29" i="8"/>
  <c r="GD29" i="8"/>
  <c r="GC29" i="8"/>
  <c r="GB29" i="8"/>
  <c r="GA29" i="8"/>
  <c r="FZ29" i="8"/>
  <c r="FY29" i="8"/>
  <c r="FX29" i="8"/>
  <c r="FW29" i="8"/>
  <c r="FV29" i="8"/>
  <c r="FU29" i="8"/>
  <c r="FT29" i="8"/>
  <c r="FS29" i="8"/>
  <c r="FR29" i="8"/>
  <c r="FQ29" i="8"/>
  <c r="FP29" i="8"/>
  <c r="FO29" i="8"/>
  <c r="FN29" i="8"/>
  <c r="FM29" i="8"/>
  <c r="FL29" i="8"/>
  <c r="FK29" i="8"/>
  <c r="FJ29" i="8"/>
  <c r="FI29" i="8"/>
  <c r="FH29" i="8"/>
  <c r="FG29" i="8"/>
  <c r="FF29" i="8"/>
  <c r="FE29" i="8"/>
  <c r="FD29" i="8"/>
  <c r="FC29" i="8"/>
  <c r="FB29" i="8"/>
  <c r="FA29" i="8"/>
  <c r="EZ29" i="8"/>
  <c r="EY29" i="8"/>
  <c r="EX29" i="8"/>
  <c r="EW29" i="8"/>
  <c r="EV29" i="8"/>
  <c r="EU29" i="8"/>
  <c r="ET29" i="8"/>
  <c r="ES29" i="8"/>
  <c r="ER29" i="8"/>
  <c r="EQ29" i="8"/>
  <c r="EP29" i="8"/>
  <c r="EO29" i="8"/>
  <c r="EN29" i="8"/>
  <c r="EM29" i="8"/>
  <c r="GS21" i="8"/>
  <c r="GR21" i="8"/>
  <c r="GQ21" i="8"/>
  <c r="GP21" i="8"/>
  <c r="GO21" i="8"/>
  <c r="GN21" i="8"/>
  <c r="GM21" i="8"/>
  <c r="GL21" i="8"/>
  <c r="GK21" i="8"/>
  <c r="GJ21" i="8"/>
  <c r="GI21" i="8"/>
  <c r="GH21" i="8"/>
  <c r="GG21" i="8"/>
  <c r="GF21" i="8"/>
  <c r="GE21" i="8"/>
  <c r="GD21" i="8"/>
  <c r="GC21" i="8"/>
  <c r="GB21" i="8"/>
  <c r="GA21" i="8"/>
  <c r="FZ21" i="8"/>
  <c r="FY21" i="8"/>
  <c r="FX21" i="8"/>
  <c r="FW21" i="8"/>
  <c r="FV21" i="8"/>
  <c r="FU21" i="8"/>
  <c r="FT21" i="8"/>
  <c r="FS21" i="8"/>
  <c r="FR21" i="8"/>
  <c r="FQ21" i="8"/>
  <c r="FP21" i="8"/>
  <c r="FO21" i="8"/>
  <c r="FN21" i="8"/>
  <c r="FM21" i="8"/>
  <c r="FL21" i="8"/>
  <c r="FK21" i="8"/>
  <c r="FJ21" i="8"/>
  <c r="FI21" i="8"/>
  <c r="FH21" i="8"/>
  <c r="FG21" i="8"/>
  <c r="FF21" i="8"/>
  <c r="FE21" i="8"/>
  <c r="FD21" i="8"/>
  <c r="FC21" i="8"/>
  <c r="FB21" i="8"/>
  <c r="FA21" i="8"/>
  <c r="EZ21" i="8"/>
  <c r="EY21" i="8"/>
  <c r="EX21" i="8"/>
  <c r="EW21" i="8"/>
  <c r="EV21" i="8"/>
  <c r="EU21" i="8"/>
  <c r="ET21" i="8"/>
  <c r="ES21" i="8"/>
  <c r="ER21" i="8"/>
  <c r="EQ21" i="8"/>
  <c r="EP21" i="8"/>
  <c r="EO21" i="8"/>
  <c r="EN21" i="8"/>
  <c r="EM21" i="8"/>
  <c r="GS20" i="8"/>
  <c r="GR20" i="8"/>
  <c r="GQ20" i="8"/>
  <c r="GP20" i="8"/>
  <c r="GO20" i="8"/>
  <c r="GN20" i="8"/>
  <c r="GM20" i="8"/>
  <c r="GL20" i="8"/>
  <c r="GK20" i="8"/>
  <c r="GJ20" i="8"/>
  <c r="GI20" i="8"/>
  <c r="GH20" i="8"/>
  <c r="GG20" i="8"/>
  <c r="GF20" i="8"/>
  <c r="GE20" i="8"/>
  <c r="GD20" i="8"/>
  <c r="GC20" i="8"/>
  <c r="GB20" i="8"/>
  <c r="GA20" i="8"/>
  <c r="FZ20" i="8"/>
  <c r="FY20" i="8"/>
  <c r="FX20" i="8"/>
  <c r="FW20" i="8"/>
  <c r="FV20" i="8"/>
  <c r="FU20" i="8"/>
  <c r="FT20" i="8"/>
  <c r="FS20" i="8"/>
  <c r="FR20" i="8"/>
  <c r="FQ20" i="8"/>
  <c r="FP20" i="8"/>
  <c r="FO20" i="8"/>
  <c r="FN20" i="8"/>
  <c r="FM20" i="8"/>
  <c r="FL20" i="8"/>
  <c r="FK20" i="8"/>
  <c r="FJ20" i="8"/>
  <c r="FI20" i="8"/>
  <c r="FH20" i="8"/>
  <c r="FG20" i="8"/>
  <c r="FF20" i="8"/>
  <c r="FE20" i="8"/>
  <c r="FD20" i="8"/>
  <c r="FC20" i="8"/>
  <c r="FB20" i="8"/>
  <c r="FA20" i="8"/>
  <c r="EZ20" i="8"/>
  <c r="EY20" i="8"/>
  <c r="EX20" i="8"/>
  <c r="EW20" i="8"/>
  <c r="EV20" i="8"/>
  <c r="EU20" i="8"/>
  <c r="ET20" i="8"/>
  <c r="ES20" i="8"/>
  <c r="ER20" i="8"/>
  <c r="EQ20" i="8"/>
  <c r="EP20" i="8"/>
  <c r="EO20" i="8"/>
  <c r="EN20" i="8"/>
  <c r="EM20" i="8"/>
  <c r="GS19" i="8"/>
  <c r="GR19" i="8"/>
  <c r="GQ19" i="8"/>
  <c r="GP19" i="8"/>
  <c r="GO19" i="8"/>
  <c r="GN19" i="8"/>
  <c r="GM19" i="8"/>
  <c r="GL19" i="8"/>
  <c r="GK19" i="8"/>
  <c r="GJ19" i="8"/>
  <c r="GI19" i="8"/>
  <c r="GH19" i="8"/>
  <c r="GG19" i="8"/>
  <c r="GF19" i="8"/>
  <c r="GE19" i="8"/>
  <c r="GD19" i="8"/>
  <c r="GC19" i="8"/>
  <c r="GB19" i="8"/>
  <c r="GA19" i="8"/>
  <c r="FZ19" i="8"/>
  <c r="FY19" i="8"/>
  <c r="FX19" i="8"/>
  <c r="FW19" i="8"/>
  <c r="FV19" i="8"/>
  <c r="FU19" i="8"/>
  <c r="FT19" i="8"/>
  <c r="FS19" i="8"/>
  <c r="FR19" i="8"/>
  <c r="FQ19" i="8"/>
  <c r="FP19" i="8"/>
  <c r="FO19" i="8"/>
  <c r="FN19" i="8"/>
  <c r="FM19" i="8"/>
  <c r="FL19" i="8"/>
  <c r="FK19" i="8"/>
  <c r="FJ19" i="8"/>
  <c r="FI19" i="8"/>
  <c r="FH19" i="8"/>
  <c r="FG19" i="8"/>
  <c r="FF19" i="8"/>
  <c r="FE19" i="8"/>
  <c r="FD19" i="8"/>
  <c r="FC19" i="8"/>
  <c r="FB19" i="8"/>
  <c r="FA19" i="8"/>
  <c r="EZ19" i="8"/>
  <c r="EY19" i="8"/>
  <c r="EX19" i="8"/>
  <c r="EW19" i="8"/>
  <c r="EV19" i="8"/>
  <c r="EU19" i="8"/>
  <c r="ET19" i="8"/>
  <c r="ES19" i="8"/>
  <c r="ER19" i="8"/>
  <c r="EQ19" i="8"/>
  <c r="EP19" i="8"/>
  <c r="EO19" i="8"/>
  <c r="EN19" i="8"/>
  <c r="EM19" i="8"/>
  <c r="GS18" i="8"/>
  <c r="GR18" i="8"/>
  <c r="GQ18" i="8"/>
  <c r="GP18" i="8"/>
  <c r="GO18" i="8"/>
  <c r="GN18" i="8"/>
  <c r="GM18" i="8"/>
  <c r="GL18" i="8"/>
  <c r="GK18" i="8"/>
  <c r="GJ18" i="8"/>
  <c r="GI18" i="8"/>
  <c r="GH18" i="8"/>
  <c r="GG18" i="8"/>
  <c r="GF18" i="8"/>
  <c r="GE18" i="8"/>
  <c r="GD18" i="8"/>
  <c r="GC18" i="8"/>
  <c r="GB18" i="8"/>
  <c r="GA18" i="8"/>
  <c r="FZ18" i="8"/>
  <c r="FY18" i="8"/>
  <c r="FX18" i="8"/>
  <c r="FW18" i="8"/>
  <c r="FV18" i="8"/>
  <c r="FU18" i="8"/>
  <c r="FT18" i="8"/>
  <c r="FS18" i="8"/>
  <c r="FR18" i="8"/>
  <c r="FQ18" i="8"/>
  <c r="FP18" i="8"/>
  <c r="FO18" i="8"/>
  <c r="FN18" i="8"/>
  <c r="FM18" i="8"/>
  <c r="FL18" i="8"/>
  <c r="FK18" i="8"/>
  <c r="FJ18" i="8"/>
  <c r="FI18" i="8"/>
  <c r="FH18" i="8"/>
  <c r="FG18" i="8"/>
  <c r="FF18" i="8"/>
  <c r="FE18" i="8"/>
  <c r="FD18" i="8"/>
  <c r="FC18" i="8"/>
  <c r="FB18" i="8"/>
  <c r="FA18" i="8"/>
  <c r="EZ18" i="8"/>
  <c r="EY18" i="8"/>
  <c r="EX18" i="8"/>
  <c r="EW18" i="8"/>
  <c r="EV18" i="8"/>
  <c r="EU18" i="8"/>
  <c r="ET18" i="8"/>
  <c r="ES18" i="8"/>
  <c r="ER18" i="8"/>
  <c r="EQ18" i="8"/>
  <c r="EP18" i="8"/>
  <c r="EO18" i="8"/>
  <c r="EN18" i="8"/>
  <c r="EM18" i="8"/>
  <c r="GS17" i="8"/>
  <c r="GR17" i="8"/>
  <c r="GQ17" i="8"/>
  <c r="GP17" i="8"/>
  <c r="GO17" i="8"/>
  <c r="GN17" i="8"/>
  <c r="GM17" i="8"/>
  <c r="GL17" i="8"/>
  <c r="GK17" i="8"/>
  <c r="GJ17" i="8"/>
  <c r="GI17" i="8"/>
  <c r="GH17" i="8"/>
  <c r="GG17" i="8"/>
  <c r="GF17" i="8"/>
  <c r="GE17" i="8"/>
  <c r="GD17" i="8"/>
  <c r="GC17" i="8"/>
  <c r="GB17" i="8"/>
  <c r="GA17" i="8"/>
  <c r="FZ17" i="8"/>
  <c r="FY17" i="8"/>
  <c r="FX17" i="8"/>
  <c r="FW17" i="8"/>
  <c r="FV17" i="8"/>
  <c r="FU17" i="8"/>
  <c r="FT17" i="8"/>
  <c r="FS17" i="8"/>
  <c r="FR17" i="8"/>
  <c r="FQ17" i="8"/>
  <c r="FP17" i="8"/>
  <c r="FO17" i="8"/>
  <c r="FN17" i="8"/>
  <c r="FM17" i="8"/>
  <c r="FL17" i="8"/>
  <c r="FK17" i="8"/>
  <c r="FJ17" i="8"/>
  <c r="FI17" i="8"/>
  <c r="FH17" i="8"/>
  <c r="FG17" i="8"/>
  <c r="FF17" i="8"/>
  <c r="FE17" i="8"/>
  <c r="FD17" i="8"/>
  <c r="FC17" i="8"/>
  <c r="FB17" i="8"/>
  <c r="FA17" i="8"/>
  <c r="EZ17" i="8"/>
  <c r="EY17" i="8"/>
  <c r="EX17" i="8"/>
  <c r="EW17" i="8"/>
  <c r="EV17" i="8"/>
  <c r="EU17" i="8"/>
  <c r="ET17" i="8"/>
  <c r="ES17" i="8"/>
  <c r="ER17" i="8"/>
  <c r="EQ17" i="8"/>
  <c r="EP17" i="8"/>
  <c r="EO17" i="8"/>
  <c r="EN17" i="8"/>
  <c r="EM17" i="8"/>
  <c r="GS16" i="8"/>
  <c r="GR16" i="8"/>
  <c r="GQ16" i="8"/>
  <c r="GP16" i="8"/>
  <c r="GO16" i="8"/>
  <c r="GN16" i="8"/>
  <c r="GM16" i="8"/>
  <c r="GL16" i="8"/>
  <c r="GK16" i="8"/>
  <c r="GJ16" i="8"/>
  <c r="GI16" i="8"/>
  <c r="GH16" i="8"/>
  <c r="GG16" i="8"/>
  <c r="GF16" i="8"/>
  <c r="GE16" i="8"/>
  <c r="GD16" i="8"/>
  <c r="GC16" i="8"/>
  <c r="GB16" i="8"/>
  <c r="GA16" i="8"/>
  <c r="FZ16" i="8"/>
  <c r="FY16" i="8"/>
  <c r="FX16" i="8"/>
  <c r="FW16" i="8"/>
  <c r="FV16" i="8"/>
  <c r="FU16" i="8"/>
  <c r="FT16" i="8"/>
  <c r="FS16" i="8"/>
  <c r="FR16" i="8"/>
  <c r="FQ16" i="8"/>
  <c r="FP16" i="8"/>
  <c r="FO16" i="8"/>
  <c r="FN16" i="8"/>
  <c r="FM16" i="8"/>
  <c r="FL16" i="8"/>
  <c r="FK16" i="8"/>
  <c r="FJ16" i="8"/>
  <c r="FI16" i="8"/>
  <c r="FH16" i="8"/>
  <c r="FG16" i="8"/>
  <c r="FF16" i="8"/>
  <c r="FE16" i="8"/>
  <c r="FD16" i="8"/>
  <c r="FC16" i="8"/>
  <c r="FB16" i="8"/>
  <c r="FA16" i="8"/>
  <c r="EZ16" i="8"/>
  <c r="EY16" i="8"/>
  <c r="EX16" i="8"/>
  <c r="EW16" i="8"/>
  <c r="EV16" i="8"/>
  <c r="EU16" i="8"/>
  <c r="ET16" i="8"/>
  <c r="ES16" i="8"/>
  <c r="ER16" i="8"/>
  <c r="EQ16" i="8"/>
  <c r="EP16" i="8"/>
  <c r="EO16" i="8"/>
  <c r="EN16" i="8"/>
  <c r="EM16" i="8"/>
  <c r="GS15" i="8"/>
  <c r="GR15" i="8"/>
  <c r="GQ15" i="8"/>
  <c r="GP15" i="8"/>
  <c r="GO15" i="8"/>
  <c r="GN15" i="8"/>
  <c r="GM15" i="8"/>
  <c r="GL15" i="8"/>
  <c r="GK15" i="8"/>
  <c r="GJ15" i="8"/>
  <c r="GI15" i="8"/>
  <c r="GH15" i="8"/>
  <c r="GG15" i="8"/>
  <c r="GF15" i="8"/>
  <c r="GE15" i="8"/>
  <c r="GD15" i="8"/>
  <c r="GC15" i="8"/>
  <c r="GB15" i="8"/>
  <c r="GA15" i="8"/>
  <c r="FZ15" i="8"/>
  <c r="FY15" i="8"/>
  <c r="FX15" i="8"/>
  <c r="FW15" i="8"/>
  <c r="FV15" i="8"/>
  <c r="FU15" i="8"/>
  <c r="FT15" i="8"/>
  <c r="FS15" i="8"/>
  <c r="FR15" i="8"/>
  <c r="FQ15" i="8"/>
  <c r="FP15" i="8"/>
  <c r="FO15" i="8"/>
  <c r="FN15" i="8"/>
  <c r="FM15" i="8"/>
  <c r="FL15" i="8"/>
  <c r="FK15" i="8"/>
  <c r="FJ15" i="8"/>
  <c r="FI15" i="8"/>
  <c r="FH15" i="8"/>
  <c r="FG15" i="8"/>
  <c r="FF15" i="8"/>
  <c r="FE15" i="8"/>
  <c r="FD15" i="8"/>
  <c r="FC15" i="8"/>
  <c r="FB15" i="8"/>
  <c r="FA15" i="8"/>
  <c r="EZ15" i="8"/>
  <c r="EY15" i="8"/>
  <c r="EX15" i="8"/>
  <c r="EW15" i="8"/>
  <c r="EV15" i="8"/>
  <c r="EU15" i="8"/>
  <c r="ET15" i="8"/>
  <c r="ES15" i="8"/>
  <c r="ER15" i="8"/>
  <c r="EQ15" i="8"/>
  <c r="EP15" i="8"/>
  <c r="EO15" i="8"/>
  <c r="EN15" i="8"/>
  <c r="EM15" i="8"/>
  <c r="GS14" i="8"/>
  <c r="GR14" i="8"/>
  <c r="GQ14" i="8"/>
  <c r="GP14" i="8"/>
  <c r="GO14" i="8"/>
  <c r="GN14" i="8"/>
  <c r="GM14" i="8"/>
  <c r="GL14" i="8"/>
  <c r="GK14" i="8"/>
  <c r="GJ14" i="8"/>
  <c r="GI14" i="8"/>
  <c r="GH14" i="8"/>
  <c r="GG14" i="8"/>
  <c r="GF14" i="8"/>
  <c r="GE14" i="8"/>
  <c r="GD14" i="8"/>
  <c r="GC14" i="8"/>
  <c r="GB14" i="8"/>
  <c r="GA14" i="8"/>
  <c r="FZ14" i="8"/>
  <c r="FY14" i="8"/>
  <c r="FX14" i="8"/>
  <c r="FW14" i="8"/>
  <c r="FV14" i="8"/>
  <c r="FU14" i="8"/>
  <c r="FT14" i="8"/>
  <c r="FS14" i="8"/>
  <c r="FR14" i="8"/>
  <c r="FQ14" i="8"/>
  <c r="FP14" i="8"/>
  <c r="FO14" i="8"/>
  <c r="FN14" i="8"/>
  <c r="FM14" i="8"/>
  <c r="FL14" i="8"/>
  <c r="FK14" i="8"/>
  <c r="FJ14" i="8"/>
  <c r="FI14" i="8"/>
  <c r="FH14" i="8"/>
  <c r="FG14" i="8"/>
  <c r="FF14" i="8"/>
  <c r="FE14" i="8"/>
  <c r="FD14" i="8"/>
  <c r="FC14" i="8"/>
  <c r="FB14" i="8"/>
  <c r="FA14" i="8"/>
  <c r="EZ14" i="8"/>
  <c r="EY14" i="8"/>
  <c r="EX14" i="8"/>
  <c r="EW14" i="8"/>
  <c r="EV14" i="8"/>
  <c r="EU14" i="8"/>
  <c r="ET14" i="8"/>
  <c r="ES14" i="8"/>
  <c r="ER14" i="8"/>
  <c r="EQ14" i="8"/>
  <c r="EP14" i="8"/>
  <c r="EO14" i="8"/>
  <c r="EN14" i="8"/>
  <c r="EM14" i="8"/>
  <c r="GS13" i="8"/>
  <c r="GR13" i="8"/>
  <c r="GQ13" i="8"/>
  <c r="GP13" i="8"/>
  <c r="GO13" i="8"/>
  <c r="GN13" i="8"/>
  <c r="GM13" i="8"/>
  <c r="GL13" i="8"/>
  <c r="GK13" i="8"/>
  <c r="GJ13" i="8"/>
  <c r="GI13" i="8"/>
  <c r="GH13" i="8"/>
  <c r="GG13" i="8"/>
  <c r="GF13" i="8"/>
  <c r="GE13" i="8"/>
  <c r="GD13" i="8"/>
  <c r="GC13" i="8"/>
  <c r="GB13" i="8"/>
  <c r="GA13" i="8"/>
  <c r="FZ13" i="8"/>
  <c r="FY13" i="8"/>
  <c r="FX13" i="8"/>
  <c r="FW13" i="8"/>
  <c r="FV13" i="8"/>
  <c r="FU13" i="8"/>
  <c r="FT13" i="8"/>
  <c r="FS13" i="8"/>
  <c r="FR13" i="8"/>
  <c r="FQ13" i="8"/>
  <c r="FP13" i="8"/>
  <c r="FO13" i="8"/>
  <c r="FN13" i="8"/>
  <c r="FM13" i="8"/>
  <c r="FL13" i="8"/>
  <c r="FK13" i="8"/>
  <c r="FJ13" i="8"/>
  <c r="FI13" i="8"/>
  <c r="FH13" i="8"/>
  <c r="FG13" i="8"/>
  <c r="FF13" i="8"/>
  <c r="FE13" i="8"/>
  <c r="FD13" i="8"/>
  <c r="FC13" i="8"/>
  <c r="FB13" i="8"/>
  <c r="FA13" i="8"/>
  <c r="EZ13" i="8"/>
  <c r="EY13" i="8"/>
  <c r="EX13" i="8"/>
  <c r="EW13" i="8"/>
  <c r="EV13" i="8"/>
  <c r="EU13" i="8"/>
  <c r="ET13" i="8"/>
  <c r="ES13" i="8"/>
  <c r="ER13" i="8"/>
  <c r="EQ13" i="8"/>
  <c r="EP13" i="8"/>
  <c r="EO13" i="8"/>
  <c r="EN13" i="8"/>
  <c r="EM13" i="8"/>
  <c r="GS12" i="8"/>
  <c r="GR12" i="8"/>
  <c r="GQ12" i="8"/>
  <c r="GP12" i="8"/>
  <c r="GO12" i="8"/>
  <c r="GN12" i="8"/>
  <c r="GM12" i="8"/>
  <c r="GL12" i="8"/>
  <c r="GK12" i="8"/>
  <c r="GJ12" i="8"/>
  <c r="GI12" i="8"/>
  <c r="GH12" i="8"/>
  <c r="GG12" i="8"/>
  <c r="GF12" i="8"/>
  <c r="GE12" i="8"/>
  <c r="GD12" i="8"/>
  <c r="GC12" i="8"/>
  <c r="GB12" i="8"/>
  <c r="GA12" i="8"/>
  <c r="FZ12" i="8"/>
  <c r="FY12" i="8"/>
  <c r="FX12" i="8"/>
  <c r="FW12" i="8"/>
  <c r="FV12" i="8"/>
  <c r="FU12" i="8"/>
  <c r="FT12" i="8"/>
  <c r="FS12" i="8"/>
  <c r="FR12" i="8"/>
  <c r="FQ12" i="8"/>
  <c r="FP12" i="8"/>
  <c r="FO12" i="8"/>
  <c r="FN12" i="8"/>
  <c r="FM12" i="8"/>
  <c r="FL12" i="8"/>
  <c r="FK12" i="8"/>
  <c r="FJ12" i="8"/>
  <c r="FI12" i="8"/>
  <c r="FH12" i="8"/>
  <c r="FG12" i="8"/>
  <c r="FF12" i="8"/>
  <c r="FE12" i="8"/>
  <c r="FD12" i="8"/>
  <c r="FC12" i="8"/>
  <c r="FB12" i="8"/>
  <c r="FA12" i="8"/>
  <c r="EZ12" i="8"/>
  <c r="EY12" i="8"/>
  <c r="EX12" i="8"/>
  <c r="EW12" i="8"/>
  <c r="EV12" i="8"/>
  <c r="EU12" i="8"/>
  <c r="ET12" i="8"/>
  <c r="ES12" i="8"/>
  <c r="ER12" i="8"/>
  <c r="EQ12" i="8"/>
  <c r="EP12" i="8"/>
  <c r="EO12" i="8"/>
  <c r="EN12" i="8"/>
  <c r="EM12" i="8"/>
  <c r="GS11" i="8"/>
  <c r="GR11" i="8"/>
  <c r="GQ11" i="8"/>
  <c r="GP11" i="8"/>
  <c r="GO11" i="8"/>
  <c r="GN11" i="8"/>
  <c r="GM11" i="8"/>
  <c r="GL11" i="8"/>
  <c r="GK11" i="8"/>
  <c r="GJ11" i="8"/>
  <c r="GI11" i="8"/>
  <c r="GH11" i="8"/>
  <c r="GG11" i="8"/>
  <c r="GF11" i="8"/>
  <c r="GE11" i="8"/>
  <c r="GD11" i="8"/>
  <c r="GC11" i="8"/>
  <c r="GB11" i="8"/>
  <c r="GA11" i="8"/>
  <c r="FZ11" i="8"/>
  <c r="FY11" i="8"/>
  <c r="FX11" i="8"/>
  <c r="FW11" i="8"/>
  <c r="FV11" i="8"/>
  <c r="FU11" i="8"/>
  <c r="FT11" i="8"/>
  <c r="FS11" i="8"/>
  <c r="FR11" i="8"/>
  <c r="FQ11" i="8"/>
  <c r="FP11" i="8"/>
  <c r="FO11" i="8"/>
  <c r="FN11" i="8"/>
  <c r="FM11" i="8"/>
  <c r="FL11" i="8"/>
  <c r="FK11" i="8"/>
  <c r="FJ11" i="8"/>
  <c r="FI11" i="8"/>
  <c r="FH11" i="8"/>
  <c r="FG11" i="8"/>
  <c r="FF11" i="8"/>
  <c r="FE11" i="8"/>
  <c r="FD11" i="8"/>
  <c r="FC11" i="8"/>
  <c r="FB11" i="8"/>
  <c r="FA11" i="8"/>
  <c r="EZ11" i="8"/>
  <c r="EY11" i="8"/>
  <c r="EX11" i="8"/>
  <c r="EW11" i="8"/>
  <c r="EV11" i="8"/>
  <c r="EU11" i="8"/>
  <c r="ET11" i="8"/>
  <c r="ES11" i="8"/>
  <c r="ER11" i="8"/>
  <c r="EQ11" i="8"/>
  <c r="EP11" i="8"/>
  <c r="EO11" i="8"/>
  <c r="EN11" i="8"/>
  <c r="EM11" i="8"/>
  <c r="GS10" i="8"/>
  <c r="GR10" i="8"/>
  <c r="GQ10" i="8"/>
  <c r="GP10" i="8"/>
  <c r="GO10" i="8"/>
  <c r="GN10" i="8"/>
  <c r="GM10" i="8"/>
  <c r="GL10" i="8"/>
  <c r="GK10" i="8"/>
  <c r="GJ10" i="8"/>
  <c r="GI10" i="8"/>
  <c r="GH10" i="8"/>
  <c r="GG10" i="8"/>
  <c r="GF10" i="8"/>
  <c r="GE10" i="8"/>
  <c r="GD10" i="8"/>
  <c r="GC10" i="8"/>
  <c r="GB10" i="8"/>
  <c r="GA10" i="8"/>
  <c r="FZ10" i="8"/>
  <c r="FY10" i="8"/>
  <c r="FX10" i="8"/>
  <c r="FW10" i="8"/>
  <c r="FV10" i="8"/>
  <c r="FU10" i="8"/>
  <c r="FT10" i="8"/>
  <c r="FS10" i="8"/>
  <c r="FR10" i="8"/>
  <c r="FQ10" i="8"/>
  <c r="FP10" i="8"/>
  <c r="FO10" i="8"/>
  <c r="FN10" i="8"/>
  <c r="FM10" i="8"/>
  <c r="FL10" i="8"/>
  <c r="FK10" i="8"/>
  <c r="FJ10" i="8"/>
  <c r="FI10" i="8"/>
  <c r="FH10" i="8"/>
  <c r="FG10" i="8"/>
  <c r="FF10" i="8"/>
  <c r="FE10" i="8"/>
  <c r="FD10" i="8"/>
  <c r="FC10" i="8"/>
  <c r="FB10" i="8"/>
  <c r="FA10" i="8"/>
  <c r="EZ10" i="8"/>
  <c r="EY10" i="8"/>
  <c r="EX10" i="8"/>
  <c r="EW10" i="8"/>
  <c r="EV10" i="8"/>
  <c r="EU10" i="8"/>
  <c r="ET10" i="8"/>
  <c r="ES10" i="8"/>
  <c r="ER10" i="8"/>
  <c r="EQ10" i="8"/>
  <c r="EP10" i="8"/>
  <c r="EO10" i="8"/>
  <c r="EN10" i="8"/>
  <c r="EM10" i="8"/>
  <c r="GS9" i="8"/>
  <c r="GR9" i="8"/>
  <c r="GQ9" i="8"/>
  <c r="GP9" i="8"/>
  <c r="GO9" i="8"/>
  <c r="GN9" i="8"/>
  <c r="GM9" i="8"/>
  <c r="GL9" i="8"/>
  <c r="GK9" i="8"/>
  <c r="GJ9" i="8"/>
  <c r="GI9" i="8"/>
  <c r="GH9" i="8"/>
  <c r="GG9" i="8"/>
  <c r="GF9" i="8"/>
  <c r="GE9" i="8"/>
  <c r="GD9" i="8"/>
  <c r="GC9" i="8"/>
  <c r="GB9" i="8"/>
  <c r="GA9" i="8"/>
  <c r="FZ9" i="8"/>
  <c r="FY9" i="8"/>
  <c r="FX9" i="8"/>
  <c r="FW9" i="8"/>
  <c r="FV9" i="8"/>
  <c r="FU9" i="8"/>
  <c r="FT9" i="8"/>
  <c r="FS9" i="8"/>
  <c r="FR9" i="8"/>
  <c r="FQ9" i="8"/>
  <c r="FP9" i="8"/>
  <c r="FO9" i="8"/>
  <c r="FN9" i="8"/>
  <c r="FM9" i="8"/>
  <c r="FL9" i="8"/>
  <c r="FK9" i="8"/>
  <c r="FJ9" i="8"/>
  <c r="FI9" i="8"/>
  <c r="FH9" i="8"/>
  <c r="FG9" i="8"/>
  <c r="FF9" i="8"/>
  <c r="FE9" i="8"/>
  <c r="FD9" i="8"/>
  <c r="FC9" i="8"/>
  <c r="FB9" i="8"/>
  <c r="FA9" i="8"/>
  <c r="EZ9" i="8"/>
  <c r="EY9" i="8"/>
  <c r="EX9" i="8"/>
  <c r="EW9" i="8"/>
  <c r="EV9" i="8"/>
  <c r="EU9" i="8"/>
  <c r="ET9" i="8"/>
  <c r="ES9" i="8"/>
  <c r="ER9" i="8"/>
  <c r="EQ9" i="8"/>
  <c r="EP9" i="8"/>
  <c r="EO9" i="8"/>
  <c r="EN9" i="8"/>
  <c r="EM9" i="8"/>
  <c r="B114" i="7"/>
  <c r="AG108" i="7"/>
  <c r="AG107" i="7"/>
  <c r="AG106" i="7"/>
  <c r="Y106" i="7"/>
  <c r="X106" i="7"/>
  <c r="X105" i="7"/>
  <c r="Y104" i="7"/>
  <c r="X104" i="7"/>
  <c r="AG104" i="7" s="1"/>
  <c r="AG103" i="7"/>
  <c r="X103" i="7"/>
  <c r="Y103" i="7" s="1"/>
  <c r="AG102" i="7"/>
  <c r="Y102" i="7"/>
  <c r="X102" i="7"/>
  <c r="AG101" i="7"/>
  <c r="AG100" i="7"/>
  <c r="AD100" i="7"/>
  <c r="AA100" i="7"/>
  <c r="AA108" i="7" s="1"/>
  <c r="U100" i="7"/>
  <c r="I100" i="7"/>
  <c r="E100" i="7"/>
  <c r="AD99" i="7"/>
  <c r="W99" i="7"/>
  <c r="W100" i="7" s="1"/>
  <c r="V99" i="7"/>
  <c r="V100" i="7" s="1"/>
  <c r="U99" i="7"/>
  <c r="T99" i="7"/>
  <c r="T100" i="7" s="1"/>
  <c r="S99" i="7"/>
  <c r="S100" i="7" s="1"/>
  <c r="R99" i="7"/>
  <c r="R100" i="7" s="1"/>
  <c r="Q99" i="7"/>
  <c r="Q100" i="7" s="1"/>
  <c r="P99" i="7"/>
  <c r="P100" i="7" s="1"/>
  <c r="O99" i="7"/>
  <c r="O100" i="7" s="1"/>
  <c r="N99" i="7"/>
  <c r="N100" i="7" s="1"/>
  <c r="M99" i="7"/>
  <c r="M100" i="7" s="1"/>
  <c r="L99" i="7"/>
  <c r="L100" i="7" s="1"/>
  <c r="K99" i="7"/>
  <c r="K100" i="7" s="1"/>
  <c r="J99" i="7"/>
  <c r="J100" i="7" s="1"/>
  <c r="I99" i="7"/>
  <c r="H99" i="7"/>
  <c r="H100" i="7" s="1"/>
  <c r="G99" i="7"/>
  <c r="G100" i="7" s="1"/>
  <c r="F99" i="7"/>
  <c r="F100" i="7" s="1"/>
  <c r="E99" i="7"/>
  <c r="D99" i="7"/>
  <c r="D100" i="7" s="1"/>
  <c r="C99" i="7"/>
  <c r="C100" i="7" s="1"/>
  <c r="AJ98" i="7"/>
  <c r="AG98" i="7"/>
  <c r="AB98" i="7"/>
  <c r="AJ97" i="7"/>
  <c r="AG97" i="7"/>
  <c r="AB97" i="7"/>
  <c r="AJ96" i="7"/>
  <c r="AD96" i="7"/>
  <c r="X96" i="7"/>
  <c r="AB96" i="7" s="1"/>
  <c r="AJ95" i="7"/>
  <c r="AD95" i="7"/>
  <c r="X95" i="7"/>
  <c r="AG94" i="7"/>
  <c r="AD94" i="7"/>
  <c r="AB94" i="7"/>
  <c r="X94" i="7"/>
  <c r="AJ94" i="7" s="1"/>
  <c r="AG93" i="7"/>
  <c r="AG92" i="7"/>
  <c r="Q92" i="7"/>
  <c r="P92" i="7"/>
  <c r="M92" i="7"/>
  <c r="L92" i="7"/>
  <c r="AG91" i="7"/>
  <c r="W91" i="7"/>
  <c r="V91" i="7"/>
  <c r="U91" i="7"/>
  <c r="T91" i="7"/>
  <c r="S91" i="7"/>
  <c r="R91" i="7"/>
  <c r="K92" i="7" s="1"/>
  <c r="Q91" i="7"/>
  <c r="P91" i="7"/>
  <c r="O91" i="7"/>
  <c r="N91" i="7"/>
  <c r="N92" i="7" s="1"/>
  <c r="M91" i="7"/>
  <c r="L91" i="7"/>
  <c r="K91" i="7"/>
  <c r="J91" i="7"/>
  <c r="J92" i="7" s="1"/>
  <c r="X90" i="7"/>
  <c r="AG90" i="7" s="1"/>
  <c r="AG89" i="7"/>
  <c r="AB89" i="7"/>
  <c r="X89" i="7"/>
  <c r="AG88" i="7"/>
  <c r="X88" i="7"/>
  <c r="AB88" i="7" s="1"/>
  <c r="AG87" i="7"/>
  <c r="AF87" i="7"/>
  <c r="AD87" i="7"/>
  <c r="X87" i="7"/>
  <c r="AG86" i="7"/>
  <c r="AD86" i="7"/>
  <c r="X86" i="7"/>
  <c r="AB86" i="7" s="1"/>
  <c r="AD85" i="7"/>
  <c r="X85" i="7"/>
  <c r="AD84" i="7"/>
  <c r="Y84" i="7"/>
  <c r="X84" i="7"/>
  <c r="AJ83" i="7"/>
  <c r="AD83" i="7"/>
  <c r="AB83" i="7"/>
  <c r="Y83" i="7"/>
  <c r="X83" i="7"/>
  <c r="AG83" i="7" s="1"/>
  <c r="AG82" i="7"/>
  <c r="AG81" i="7"/>
  <c r="H81" i="7"/>
  <c r="G81" i="7"/>
  <c r="AG80" i="7"/>
  <c r="I80" i="7"/>
  <c r="I81" i="7" s="1"/>
  <c r="H80" i="7"/>
  <c r="G80" i="7"/>
  <c r="F80" i="7"/>
  <c r="F81" i="7" s="1"/>
  <c r="E80" i="7"/>
  <c r="E81" i="7" s="1"/>
  <c r="D80" i="7"/>
  <c r="D81" i="7" s="1"/>
  <c r="C80" i="7"/>
  <c r="C81" i="7" s="1"/>
  <c r="AD79" i="7"/>
  <c r="AB79" i="7"/>
  <c r="X79" i="7"/>
  <c r="AG79" i="7" s="1"/>
  <c r="AD78" i="7"/>
  <c r="X78" i="7"/>
  <c r="AG78" i="7" s="1"/>
  <c r="AD77" i="7"/>
  <c r="X77" i="7"/>
  <c r="AF76" i="7"/>
  <c r="AD76" i="7"/>
  <c r="AB76" i="7"/>
  <c r="Z76" i="7"/>
  <c r="Y76" i="7"/>
  <c r="X76" i="7"/>
  <c r="AG76" i="7" s="1"/>
  <c r="AG75" i="7"/>
  <c r="AG74" i="7"/>
  <c r="G74" i="7"/>
  <c r="F74" i="7"/>
  <c r="AG73" i="7"/>
  <c r="I73" i="7"/>
  <c r="I74" i="7" s="1"/>
  <c r="H73" i="7"/>
  <c r="H74" i="7" s="1"/>
  <c r="G73" i="7"/>
  <c r="F73" i="7"/>
  <c r="E73" i="7"/>
  <c r="E74" i="7" s="1"/>
  <c r="D73" i="7"/>
  <c r="D74" i="7" s="1"/>
  <c r="C73" i="7"/>
  <c r="C74" i="7" s="1"/>
  <c r="AD72" i="7"/>
  <c r="X72" i="7"/>
  <c r="AD71" i="7"/>
  <c r="X71" i="7"/>
  <c r="AG70" i="7"/>
  <c r="AF70" i="7"/>
  <c r="AB70" i="7"/>
  <c r="Z70" i="7"/>
  <c r="AD70" i="7" s="1"/>
  <c r="Y70" i="7"/>
  <c r="X70" i="7"/>
  <c r="AG69" i="7"/>
  <c r="AG68" i="7"/>
  <c r="H68" i="7"/>
  <c r="G68" i="7"/>
  <c r="AG67" i="7"/>
  <c r="W67" i="7"/>
  <c r="V67" i="7"/>
  <c r="U67" i="7"/>
  <c r="T67" i="7"/>
  <c r="S67" i="7"/>
  <c r="R67" i="7"/>
  <c r="D68" i="7" s="1"/>
  <c r="Q67" i="7"/>
  <c r="P67" i="7"/>
  <c r="O67" i="7"/>
  <c r="N67" i="7"/>
  <c r="M67" i="7"/>
  <c r="L67" i="7"/>
  <c r="K67" i="7"/>
  <c r="J67" i="7"/>
  <c r="C68" i="7" s="1"/>
  <c r="J68" i="7" s="1"/>
  <c r="C69" i="7" s="1"/>
  <c r="I67" i="7"/>
  <c r="I68" i="7" s="1"/>
  <c r="H67" i="7"/>
  <c r="G67" i="7"/>
  <c r="F67" i="7"/>
  <c r="F68" i="7" s="1"/>
  <c r="E67" i="7"/>
  <c r="E68" i="7" s="1"/>
  <c r="D67" i="7"/>
  <c r="C67" i="7"/>
  <c r="AG66" i="7"/>
  <c r="X66" i="7"/>
  <c r="AD65" i="7"/>
  <c r="AB65" i="7"/>
  <c r="X65" i="7"/>
  <c r="AG65" i="7" s="1"/>
  <c r="AD64" i="7"/>
  <c r="X64" i="7"/>
  <c r="AG64" i="7" s="1"/>
  <c r="AD63" i="7"/>
  <c r="X63" i="7"/>
  <c r="AG63" i="7" s="1"/>
  <c r="AD62" i="7"/>
  <c r="AB62" i="7"/>
  <c r="X62" i="7"/>
  <c r="AG62" i="7" s="1"/>
  <c r="AD61" i="7"/>
  <c r="AB61" i="7"/>
  <c r="X61" i="7"/>
  <c r="AG61" i="7" s="1"/>
  <c r="AD60" i="7"/>
  <c r="X60" i="7"/>
  <c r="AG60" i="7" s="1"/>
  <c r="AD59" i="7"/>
  <c r="Z59" i="7"/>
  <c r="X59" i="7"/>
  <c r="AG58" i="7"/>
  <c r="AG57" i="7"/>
  <c r="AG56" i="7"/>
  <c r="W56" i="7"/>
  <c r="I57" i="7" s="1"/>
  <c r="V56" i="7"/>
  <c r="U56" i="7"/>
  <c r="T56" i="7"/>
  <c r="F57" i="7" s="1"/>
  <c r="S56" i="7"/>
  <c r="R56" i="7"/>
  <c r="Q56" i="7"/>
  <c r="P56" i="7"/>
  <c r="O56" i="7"/>
  <c r="N56" i="7"/>
  <c r="M56" i="7"/>
  <c r="L56" i="7"/>
  <c r="E57" i="7" s="1"/>
  <c r="K56" i="7"/>
  <c r="J56" i="7"/>
  <c r="I56" i="7"/>
  <c r="H56" i="7"/>
  <c r="G56" i="7"/>
  <c r="G57" i="7" s="1"/>
  <c r="F56" i="7"/>
  <c r="E56" i="7"/>
  <c r="D56" i="7"/>
  <c r="C56" i="7"/>
  <c r="C57" i="7" s="1"/>
  <c r="AD55" i="7"/>
  <c r="X55" i="7"/>
  <c r="AG55" i="7" s="1"/>
  <c r="AD54" i="7"/>
  <c r="AB54" i="7"/>
  <c r="X54" i="7"/>
  <c r="AG54" i="7" s="1"/>
  <c r="AD53" i="7"/>
  <c r="AB53" i="7"/>
  <c r="X53" i="7"/>
  <c r="AG53" i="7" s="1"/>
  <c r="AD52" i="7"/>
  <c r="X52" i="7"/>
  <c r="AG52" i="7" s="1"/>
  <c r="AD51" i="7"/>
  <c r="X51" i="7"/>
  <c r="AG51" i="7" s="1"/>
  <c r="AD50" i="7"/>
  <c r="AB50" i="7"/>
  <c r="X50" i="7"/>
  <c r="AG50" i="7" s="1"/>
  <c r="AD49" i="7"/>
  <c r="AB49" i="7"/>
  <c r="X49" i="7"/>
  <c r="AG49" i="7" s="1"/>
  <c r="AD48" i="7"/>
  <c r="X48" i="7"/>
  <c r="AG48" i="7" s="1"/>
  <c r="AF47" i="7"/>
  <c r="AD47" i="7"/>
  <c r="Z47" i="7"/>
  <c r="X47" i="7"/>
  <c r="AD46" i="7"/>
  <c r="AB46" i="7"/>
  <c r="Y46" i="7"/>
  <c r="X46" i="7"/>
  <c r="AG46" i="7" s="1"/>
  <c r="AG45" i="7"/>
  <c r="AG44" i="7"/>
  <c r="AD43" i="7"/>
  <c r="X43" i="7"/>
  <c r="AB43" i="7" s="1"/>
  <c r="AG42" i="7"/>
  <c r="AB42" i="7"/>
  <c r="Z42" i="7"/>
  <c r="AD42" i="7" s="1"/>
  <c r="Y42" i="7"/>
  <c r="X42" i="7"/>
  <c r="AG41" i="7"/>
  <c r="C41" i="7"/>
  <c r="AG40" i="7"/>
  <c r="J40" i="7"/>
  <c r="AG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AD38" i="7"/>
  <c r="X38" i="7"/>
  <c r="AG38" i="7" s="1"/>
  <c r="AD37" i="7"/>
  <c r="AB37" i="7"/>
  <c r="X37" i="7"/>
  <c r="AG37" i="7" s="1"/>
  <c r="AF36" i="7"/>
  <c r="AD36" i="7"/>
  <c r="Z36" i="7"/>
  <c r="X36" i="7"/>
  <c r="AD35" i="7"/>
  <c r="AB35" i="7"/>
  <c r="X35" i="7"/>
  <c r="AG35" i="7" s="1"/>
  <c r="AD34" i="7"/>
  <c r="X34" i="7"/>
  <c r="AG34" i="7" s="1"/>
  <c r="AD33" i="7"/>
  <c r="X33" i="7"/>
  <c r="AG33" i="7" s="1"/>
  <c r="AF32" i="7"/>
  <c r="AD32" i="7"/>
  <c r="Z32" i="7"/>
  <c r="X32" i="7"/>
  <c r="AG31" i="7"/>
  <c r="AG30" i="7"/>
  <c r="AG29" i="7"/>
  <c r="W29" i="7"/>
  <c r="I30" i="7" s="1"/>
  <c r="V29" i="7"/>
  <c r="U29" i="7"/>
  <c r="T29" i="7"/>
  <c r="F30" i="7" s="1"/>
  <c r="S29" i="7"/>
  <c r="R29" i="7"/>
  <c r="Q29" i="7"/>
  <c r="P29" i="7"/>
  <c r="O29" i="7"/>
  <c r="N29" i="7"/>
  <c r="M29" i="7"/>
  <c r="L29" i="7"/>
  <c r="E30" i="7" s="1"/>
  <c r="K29" i="7"/>
  <c r="J29" i="7"/>
  <c r="I29" i="7"/>
  <c r="H29" i="7"/>
  <c r="G29" i="7"/>
  <c r="G30" i="7" s="1"/>
  <c r="F29" i="7"/>
  <c r="E29" i="7"/>
  <c r="D29" i="7"/>
  <c r="C29" i="7"/>
  <c r="C30" i="7" s="1"/>
  <c r="AD28" i="7"/>
  <c r="X28" i="7"/>
  <c r="AG28" i="7" s="1"/>
  <c r="AD27" i="7"/>
  <c r="X27" i="7"/>
  <c r="AG27" i="7" s="1"/>
  <c r="AD26" i="7"/>
  <c r="AB26" i="7"/>
  <c r="X26" i="7"/>
  <c r="AG26" i="7" s="1"/>
  <c r="AD25" i="7"/>
  <c r="X25" i="7"/>
  <c r="AG25" i="7" s="1"/>
  <c r="AD24" i="7"/>
  <c r="X24" i="7"/>
  <c r="AG24" i="7" s="1"/>
  <c r="AD23" i="7"/>
  <c r="X23" i="7"/>
  <c r="AG23" i="7" s="1"/>
  <c r="AF22" i="7"/>
  <c r="AD22" i="7"/>
  <c r="AB22" i="7"/>
  <c r="Z22" i="7"/>
  <c r="X22" i="7"/>
  <c r="AG22" i="7" s="1"/>
  <c r="AG21" i="7"/>
  <c r="AG20" i="7"/>
  <c r="AG19" i="7"/>
  <c r="W19" i="7"/>
  <c r="I20" i="7" s="1"/>
  <c r="V19" i="7"/>
  <c r="U19" i="7"/>
  <c r="T19" i="7"/>
  <c r="S19" i="7"/>
  <c r="E20" i="7" s="1"/>
  <c r="R19" i="7"/>
  <c r="Q19" i="7"/>
  <c r="P19" i="7"/>
  <c r="O19" i="7"/>
  <c r="H20" i="7" s="1"/>
  <c r="N19" i="7"/>
  <c r="M19" i="7"/>
  <c r="L19" i="7"/>
  <c r="K19" i="7"/>
  <c r="D20" i="7" s="1"/>
  <c r="J19" i="7"/>
  <c r="I19" i="7"/>
  <c r="H19" i="7"/>
  <c r="G19" i="7"/>
  <c r="G20" i="7" s="1"/>
  <c r="F19" i="7"/>
  <c r="F20" i="7" s="1"/>
  <c r="E19" i="7"/>
  <c r="D19" i="7"/>
  <c r="C19" i="7"/>
  <c r="C20" i="7" s="1"/>
  <c r="AD18" i="7"/>
  <c r="X18" i="7"/>
  <c r="AB18" i="7" s="1"/>
  <c r="AG17" i="7"/>
  <c r="AD17" i="7"/>
  <c r="X17" i="7"/>
  <c r="AB17" i="7" s="1"/>
  <c r="AG16" i="7"/>
  <c r="AD16" i="7"/>
  <c r="X16" i="7"/>
  <c r="AB16" i="7" s="1"/>
  <c r="AD15" i="7"/>
  <c r="X15" i="7"/>
  <c r="AB15" i="7" s="1"/>
  <c r="AG14" i="7"/>
  <c r="AF14" i="7"/>
  <c r="Z14" i="7"/>
  <c r="AD14" i="7" s="1"/>
  <c r="Y14" i="7"/>
  <c r="X14" i="7"/>
  <c r="AG13" i="7"/>
  <c r="AG12" i="7"/>
  <c r="AG11" i="7"/>
  <c r="W11" i="7"/>
  <c r="V11" i="7"/>
  <c r="H12" i="7" s="1"/>
  <c r="U11" i="7"/>
  <c r="T11" i="7"/>
  <c r="S11" i="7"/>
  <c r="R11" i="7"/>
  <c r="D12" i="7" s="1"/>
  <c r="Q11" i="7"/>
  <c r="C12" i="7" s="1"/>
  <c r="P11" i="7"/>
  <c r="O11" i="7"/>
  <c r="N11" i="7"/>
  <c r="G12" i="7" s="1"/>
  <c r="M11" i="7"/>
  <c r="L11" i="7"/>
  <c r="K11" i="7"/>
  <c r="J11" i="7"/>
  <c r="I11" i="7"/>
  <c r="I12" i="7" s="1"/>
  <c r="H11" i="7"/>
  <c r="G11" i="7"/>
  <c r="F11" i="7"/>
  <c r="E11" i="7"/>
  <c r="E12" i="7" s="1"/>
  <c r="D11" i="7"/>
  <c r="C11" i="7"/>
  <c r="AG10" i="7"/>
  <c r="AD10" i="7"/>
  <c r="X10" i="7"/>
  <c r="AB10" i="7" s="1"/>
  <c r="AG9" i="7"/>
  <c r="AD9" i="7"/>
  <c r="X9" i="7"/>
  <c r="AB9" i="7" s="1"/>
  <c r="AG8" i="7"/>
  <c r="AD8" i="7"/>
  <c r="X8" i="7"/>
  <c r="AB8" i="7" s="1"/>
  <c r="AG7" i="7"/>
  <c r="AD7" i="7"/>
  <c r="X7" i="7"/>
  <c r="AB7" i="7" s="1"/>
  <c r="AF6" i="7"/>
  <c r="Z6" i="7"/>
  <c r="X6" i="7"/>
  <c r="Y6" i="7" s="1"/>
  <c r="B114" i="6"/>
  <c r="AG108" i="6"/>
  <c r="AG107" i="6"/>
  <c r="AG106" i="6"/>
  <c r="Y106" i="6"/>
  <c r="X106" i="6"/>
  <c r="Y105" i="6"/>
  <c r="X105" i="6"/>
  <c r="AG105" i="6" s="1"/>
  <c r="X104" i="6"/>
  <c r="AG103" i="6"/>
  <c r="X103" i="6"/>
  <c r="Y103" i="6" s="1"/>
  <c r="AG102" i="6"/>
  <c r="Y102" i="6"/>
  <c r="X102" i="6"/>
  <c r="AG101" i="6"/>
  <c r="AG100" i="6"/>
  <c r="AD100" i="6"/>
  <c r="AA100" i="6"/>
  <c r="AA108" i="6" s="1"/>
  <c r="W100" i="6"/>
  <c r="V100" i="6"/>
  <c r="S100" i="6"/>
  <c r="R100" i="6"/>
  <c r="O100" i="6"/>
  <c r="N100" i="6"/>
  <c r="M100" i="6"/>
  <c r="K100" i="6"/>
  <c r="J100" i="6"/>
  <c r="G100" i="6"/>
  <c r="F100" i="6"/>
  <c r="C100" i="6"/>
  <c r="AD99" i="6"/>
  <c r="W99" i="6"/>
  <c r="V99" i="6"/>
  <c r="U99" i="6"/>
  <c r="U100" i="6" s="1"/>
  <c r="T99" i="6"/>
  <c r="T100" i="6" s="1"/>
  <c r="S99" i="6"/>
  <c r="R99" i="6"/>
  <c r="Q99" i="6"/>
  <c r="Q100" i="6" s="1"/>
  <c r="P99" i="6"/>
  <c r="P100" i="6" s="1"/>
  <c r="O99" i="6"/>
  <c r="N99" i="6"/>
  <c r="M99" i="6"/>
  <c r="L99" i="6"/>
  <c r="L100" i="6" s="1"/>
  <c r="K99" i="6"/>
  <c r="J99" i="6"/>
  <c r="I99" i="6"/>
  <c r="I100" i="6" s="1"/>
  <c r="H99" i="6"/>
  <c r="H100" i="6" s="1"/>
  <c r="G99" i="6"/>
  <c r="F99" i="6"/>
  <c r="E99" i="6"/>
  <c r="E100" i="6" s="1"/>
  <c r="D99" i="6"/>
  <c r="D100" i="6" s="1"/>
  <c r="C99" i="6"/>
  <c r="AJ98" i="6"/>
  <c r="AG98" i="6"/>
  <c r="AB98" i="6"/>
  <c r="AJ97" i="6"/>
  <c r="AG97" i="6"/>
  <c r="AB97" i="6"/>
  <c r="AJ96" i="6"/>
  <c r="AD96" i="6"/>
  <c r="X96" i="6"/>
  <c r="AG96" i="6" s="1"/>
  <c r="AG95" i="6"/>
  <c r="AD95" i="6"/>
  <c r="AB95" i="6"/>
  <c r="X95" i="6"/>
  <c r="AJ95" i="6" s="1"/>
  <c r="AG94" i="6"/>
  <c r="AD94" i="6"/>
  <c r="X94" i="6"/>
  <c r="AB94" i="6" s="1"/>
  <c r="AG93" i="6"/>
  <c r="AG92" i="6"/>
  <c r="P92" i="6"/>
  <c r="L92" i="6"/>
  <c r="AG91" i="6"/>
  <c r="W91" i="6"/>
  <c r="V91" i="6"/>
  <c r="U91" i="6"/>
  <c r="N92" i="6" s="1"/>
  <c r="T91" i="6"/>
  <c r="S91" i="6"/>
  <c r="R91" i="6"/>
  <c r="Q91" i="6"/>
  <c r="Q92" i="6" s="1"/>
  <c r="P91" i="6"/>
  <c r="O91" i="6"/>
  <c r="O92" i="6" s="1"/>
  <c r="N91" i="6"/>
  <c r="M91" i="6"/>
  <c r="M92" i="6" s="1"/>
  <c r="L91" i="6"/>
  <c r="K91" i="6"/>
  <c r="K92" i="6" s="1"/>
  <c r="J91" i="6"/>
  <c r="AG90" i="6"/>
  <c r="X90" i="6"/>
  <c r="X89" i="6"/>
  <c r="AB89" i="6" s="1"/>
  <c r="AG88" i="6"/>
  <c r="AB88" i="6"/>
  <c r="X88" i="6"/>
  <c r="AF87" i="6"/>
  <c r="AD87" i="6"/>
  <c r="X87" i="6"/>
  <c r="AJ87" i="6" s="1"/>
  <c r="AD86" i="6"/>
  <c r="X86" i="6"/>
  <c r="AG86" i="6" s="1"/>
  <c r="AD85" i="6"/>
  <c r="X85" i="6"/>
  <c r="AG85" i="6" s="1"/>
  <c r="AD84" i="6"/>
  <c r="AB84" i="6"/>
  <c r="Y84" i="6"/>
  <c r="X84" i="6"/>
  <c r="AG84" i="6" s="1"/>
  <c r="AG83" i="6"/>
  <c r="AD83" i="6"/>
  <c r="AB83" i="6"/>
  <c r="X83" i="6"/>
  <c r="AG82" i="6"/>
  <c r="AG81" i="6"/>
  <c r="H81" i="6"/>
  <c r="F81" i="6"/>
  <c r="D81" i="6"/>
  <c r="AG80" i="6"/>
  <c r="I80" i="6"/>
  <c r="I81" i="6" s="1"/>
  <c r="H80" i="6"/>
  <c r="G80" i="6"/>
  <c r="G81" i="6" s="1"/>
  <c r="F80" i="6"/>
  <c r="E80" i="6"/>
  <c r="E81" i="6" s="1"/>
  <c r="D80" i="6"/>
  <c r="C80" i="6"/>
  <c r="C81" i="6" s="1"/>
  <c r="AG79" i="6"/>
  <c r="AD79" i="6"/>
  <c r="AB79" i="6"/>
  <c r="X79" i="6"/>
  <c r="AG78" i="6"/>
  <c r="AD78" i="6"/>
  <c r="AB78" i="6"/>
  <c r="X78" i="6"/>
  <c r="AG77" i="6"/>
  <c r="AD77" i="6"/>
  <c r="AB77" i="6"/>
  <c r="X77" i="6"/>
  <c r="AF76" i="6"/>
  <c r="Z76" i="6"/>
  <c r="AD76" i="6" s="1"/>
  <c r="X76" i="6"/>
  <c r="AB76" i="6" s="1"/>
  <c r="AG75" i="6"/>
  <c r="AG74" i="6"/>
  <c r="G74" i="6"/>
  <c r="F74" i="6"/>
  <c r="AG73" i="6"/>
  <c r="I73" i="6"/>
  <c r="I74" i="6" s="1"/>
  <c r="H73" i="6"/>
  <c r="H74" i="6" s="1"/>
  <c r="G73" i="6"/>
  <c r="F73" i="6"/>
  <c r="E73" i="6"/>
  <c r="E74" i="6" s="1"/>
  <c r="D73" i="6"/>
  <c r="D74" i="6" s="1"/>
  <c r="C73" i="6"/>
  <c r="C74" i="6" s="1"/>
  <c r="AG72" i="6"/>
  <c r="AD72" i="6"/>
  <c r="AB72" i="6"/>
  <c r="X72" i="6"/>
  <c r="AG71" i="6"/>
  <c r="AD71" i="6"/>
  <c r="AB71" i="6"/>
  <c r="X71" i="6"/>
  <c r="AF70" i="6"/>
  <c r="AD70" i="6"/>
  <c r="Z70" i="6"/>
  <c r="X70" i="6"/>
  <c r="Y70" i="6" s="1"/>
  <c r="AG69" i="6"/>
  <c r="AG68" i="6"/>
  <c r="I68" i="6"/>
  <c r="AG67" i="6"/>
  <c r="W67" i="6"/>
  <c r="V67" i="6"/>
  <c r="U67" i="6"/>
  <c r="T67" i="6"/>
  <c r="S67" i="6"/>
  <c r="E68" i="6" s="1"/>
  <c r="R67" i="6"/>
  <c r="D68" i="6" s="1"/>
  <c r="Q67" i="6"/>
  <c r="P67" i="6"/>
  <c r="O67" i="6"/>
  <c r="N67" i="6"/>
  <c r="M67" i="6"/>
  <c r="L67" i="6"/>
  <c r="K67" i="6"/>
  <c r="J67" i="6"/>
  <c r="I67" i="6"/>
  <c r="H67" i="6"/>
  <c r="H68" i="6" s="1"/>
  <c r="G67" i="6"/>
  <c r="F67" i="6"/>
  <c r="F68" i="6" s="1"/>
  <c r="E67" i="6"/>
  <c r="D67" i="6"/>
  <c r="C67" i="6"/>
  <c r="C68" i="6" s="1"/>
  <c r="AG66" i="6"/>
  <c r="X66" i="6"/>
  <c r="AG65" i="6"/>
  <c r="AD65" i="6"/>
  <c r="AB65" i="6"/>
  <c r="X65" i="6"/>
  <c r="AG64" i="6"/>
  <c r="AD64" i="6"/>
  <c r="AB64" i="6"/>
  <c r="X64" i="6"/>
  <c r="AD63" i="6"/>
  <c r="AB63" i="6"/>
  <c r="X63" i="6"/>
  <c r="AG63" i="6" s="1"/>
  <c r="AD62" i="6"/>
  <c r="AB62" i="6"/>
  <c r="X62" i="6"/>
  <c r="AG62" i="6" s="1"/>
  <c r="AD61" i="6"/>
  <c r="AB61" i="6"/>
  <c r="X61" i="6"/>
  <c r="AG61" i="6" s="1"/>
  <c r="AD60" i="6"/>
  <c r="AB60" i="6"/>
  <c r="X60" i="6"/>
  <c r="AG60" i="6" s="1"/>
  <c r="AD59" i="6"/>
  <c r="Z59" i="6"/>
  <c r="X59" i="6"/>
  <c r="AB59" i="6" s="1"/>
  <c r="AG58" i="6"/>
  <c r="AG57" i="6"/>
  <c r="AG56" i="6"/>
  <c r="W56" i="6"/>
  <c r="V56" i="6"/>
  <c r="U56" i="6"/>
  <c r="G57" i="6" s="1"/>
  <c r="T56" i="6"/>
  <c r="F57" i="6" s="1"/>
  <c r="S56" i="6"/>
  <c r="R56" i="6"/>
  <c r="Q56" i="6"/>
  <c r="C57" i="6" s="1"/>
  <c r="P56" i="6"/>
  <c r="O56" i="6"/>
  <c r="N56" i="6"/>
  <c r="M56" i="6"/>
  <c r="L56" i="6"/>
  <c r="K56" i="6"/>
  <c r="J56" i="6"/>
  <c r="I56" i="6"/>
  <c r="I57" i="6" s="1"/>
  <c r="H56" i="6"/>
  <c r="H57" i="6" s="1"/>
  <c r="G56" i="6"/>
  <c r="F56" i="6"/>
  <c r="E56" i="6"/>
  <c r="E57" i="6" s="1"/>
  <c r="D56" i="6"/>
  <c r="D57" i="6" s="1"/>
  <c r="C56" i="6"/>
  <c r="AD55" i="6"/>
  <c r="AB55" i="6"/>
  <c r="X55" i="6"/>
  <c r="AG55" i="6" s="1"/>
  <c r="AD54" i="6"/>
  <c r="AB54" i="6"/>
  <c r="X54" i="6"/>
  <c r="AG54" i="6" s="1"/>
  <c r="AD53" i="6"/>
  <c r="AB53" i="6"/>
  <c r="X53" i="6"/>
  <c r="AG53" i="6" s="1"/>
  <c r="AD52" i="6"/>
  <c r="AB52" i="6"/>
  <c r="X52" i="6"/>
  <c r="AG52" i="6" s="1"/>
  <c r="AD51" i="6"/>
  <c r="AB51" i="6"/>
  <c r="X51" i="6"/>
  <c r="AG51" i="6" s="1"/>
  <c r="AD50" i="6"/>
  <c r="AB50" i="6"/>
  <c r="X50" i="6"/>
  <c r="AG50" i="6" s="1"/>
  <c r="AD49" i="6"/>
  <c r="AB49" i="6"/>
  <c r="X49" i="6"/>
  <c r="AG49" i="6" s="1"/>
  <c r="AD48" i="6"/>
  <c r="AB48" i="6"/>
  <c r="X48" i="6"/>
  <c r="AG48" i="6" s="1"/>
  <c r="AF47" i="6"/>
  <c r="AE47" i="6"/>
  <c r="Z47" i="6"/>
  <c r="AD47" i="6" s="1"/>
  <c r="Y47" i="6"/>
  <c r="X47" i="6"/>
  <c r="AG47" i="6" s="1"/>
  <c r="AD46" i="6"/>
  <c r="AB46" i="6"/>
  <c r="Y46" i="6"/>
  <c r="X46" i="6"/>
  <c r="AG46" i="6" s="1"/>
  <c r="AG45" i="6"/>
  <c r="AG44" i="6"/>
  <c r="AD43" i="6"/>
  <c r="X43" i="6"/>
  <c r="AG43" i="6" s="1"/>
  <c r="AG42" i="6"/>
  <c r="AB42" i="6"/>
  <c r="Z42" i="6"/>
  <c r="AD42" i="6" s="1"/>
  <c r="X42" i="6"/>
  <c r="AG41" i="6"/>
  <c r="C41" i="6"/>
  <c r="AG40" i="6"/>
  <c r="J40" i="6"/>
  <c r="AG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AD38" i="6"/>
  <c r="AB38" i="6"/>
  <c r="X38" i="6"/>
  <c r="AG38" i="6" s="1"/>
  <c r="AD37" i="6"/>
  <c r="AB37" i="6"/>
  <c r="X37" i="6"/>
  <c r="AG37" i="6" s="1"/>
  <c r="AG36" i="6"/>
  <c r="AF36" i="6"/>
  <c r="Z36" i="6"/>
  <c r="AD36" i="6" s="1"/>
  <c r="Y36" i="6"/>
  <c r="X36" i="6"/>
  <c r="AJ36" i="6" s="1"/>
  <c r="AD35" i="6"/>
  <c r="AB35" i="6"/>
  <c r="X35" i="6"/>
  <c r="AG35" i="6" s="1"/>
  <c r="AD34" i="6"/>
  <c r="AB34" i="6"/>
  <c r="X34" i="6"/>
  <c r="AG34" i="6" s="1"/>
  <c r="AD33" i="6"/>
  <c r="AB33" i="6"/>
  <c r="X33" i="6"/>
  <c r="AG33" i="6" s="1"/>
  <c r="AF32" i="6"/>
  <c r="AD32" i="6"/>
  <c r="Z32" i="6"/>
  <c r="X32" i="6"/>
  <c r="AB32" i="6" s="1"/>
  <c r="AG31" i="6"/>
  <c r="AG30" i="6"/>
  <c r="AG29" i="6"/>
  <c r="W29" i="6"/>
  <c r="V29" i="6"/>
  <c r="U29" i="6"/>
  <c r="G30" i="6" s="1"/>
  <c r="T29" i="6"/>
  <c r="F30" i="6" s="1"/>
  <c r="S29" i="6"/>
  <c r="R29" i="6"/>
  <c r="Q29" i="6"/>
  <c r="C30" i="6" s="1"/>
  <c r="P29" i="6"/>
  <c r="O29" i="6"/>
  <c r="N29" i="6"/>
  <c r="M29" i="6"/>
  <c r="L29" i="6"/>
  <c r="K29" i="6"/>
  <c r="J29" i="6"/>
  <c r="I29" i="6"/>
  <c r="I30" i="6" s="1"/>
  <c r="H29" i="6"/>
  <c r="H30" i="6" s="1"/>
  <c r="G29" i="6"/>
  <c r="F29" i="6"/>
  <c r="E29" i="6"/>
  <c r="E30" i="6" s="1"/>
  <c r="D29" i="6"/>
  <c r="D30" i="6" s="1"/>
  <c r="C29" i="6"/>
  <c r="AD28" i="6"/>
  <c r="AB28" i="6"/>
  <c r="X28" i="6"/>
  <c r="AG28" i="6" s="1"/>
  <c r="AD27" i="6"/>
  <c r="AB27" i="6"/>
  <c r="X27" i="6"/>
  <c r="AG27" i="6" s="1"/>
  <c r="AD26" i="6"/>
  <c r="AB26" i="6"/>
  <c r="X26" i="6"/>
  <c r="AG26" i="6" s="1"/>
  <c r="AD25" i="6"/>
  <c r="AB25" i="6"/>
  <c r="X25" i="6"/>
  <c r="AG25" i="6" s="1"/>
  <c r="AD24" i="6"/>
  <c r="AB24" i="6"/>
  <c r="X24" i="6"/>
  <c r="AG24" i="6" s="1"/>
  <c r="AD23" i="6"/>
  <c r="AB23" i="6"/>
  <c r="X23" i="6"/>
  <c r="AG23" i="6" s="1"/>
  <c r="AF22" i="6"/>
  <c r="AD22" i="6"/>
  <c r="Z22" i="6"/>
  <c r="X22" i="6"/>
  <c r="AB22" i="6" s="1"/>
  <c r="AG21" i="6"/>
  <c r="AG20" i="6"/>
  <c r="AG19" i="6"/>
  <c r="W19" i="6"/>
  <c r="I20" i="6" s="1"/>
  <c r="V19" i="6"/>
  <c r="U19" i="6"/>
  <c r="T19" i="6"/>
  <c r="F20" i="6" s="1"/>
  <c r="S19" i="6"/>
  <c r="E20" i="6" s="1"/>
  <c r="R19" i="6"/>
  <c r="Q19" i="6"/>
  <c r="P19" i="6"/>
  <c r="O19" i="6"/>
  <c r="N19" i="6"/>
  <c r="M19" i="6"/>
  <c r="L19" i="6"/>
  <c r="K19" i="6"/>
  <c r="J19" i="6"/>
  <c r="I19" i="6"/>
  <c r="H19" i="6"/>
  <c r="H20" i="6" s="1"/>
  <c r="G19" i="6"/>
  <c r="G20" i="6" s="1"/>
  <c r="F19" i="6"/>
  <c r="E19" i="6"/>
  <c r="D19" i="6"/>
  <c r="D20" i="6" s="1"/>
  <c r="C19" i="6"/>
  <c r="C20" i="6" s="1"/>
  <c r="AD18" i="6"/>
  <c r="X18" i="6"/>
  <c r="AG18" i="6" s="1"/>
  <c r="AD17" i="6"/>
  <c r="X17" i="6"/>
  <c r="AG17" i="6" s="1"/>
  <c r="AD16" i="6"/>
  <c r="X16" i="6"/>
  <c r="AG16" i="6" s="1"/>
  <c r="AD15" i="6"/>
  <c r="X15" i="6"/>
  <c r="AG15" i="6" s="1"/>
  <c r="AG14" i="6"/>
  <c r="AF14" i="6"/>
  <c r="Z14" i="6"/>
  <c r="AD14" i="6" s="1"/>
  <c r="X14" i="6"/>
  <c r="AG13" i="6"/>
  <c r="AG12" i="6"/>
  <c r="AG11" i="6"/>
  <c r="W11" i="6"/>
  <c r="I12" i="6" s="1"/>
  <c r="V11" i="6"/>
  <c r="H12" i="6" s="1"/>
  <c r="U11" i="6"/>
  <c r="T11" i="6"/>
  <c r="S11" i="6"/>
  <c r="E12" i="6" s="1"/>
  <c r="R11" i="6"/>
  <c r="D12" i="6" s="1"/>
  <c r="Q11" i="6"/>
  <c r="P11" i="6"/>
  <c r="O11" i="6"/>
  <c r="N11" i="6"/>
  <c r="M11" i="6"/>
  <c r="L11" i="6"/>
  <c r="K11" i="6"/>
  <c r="J11" i="6"/>
  <c r="I11" i="6"/>
  <c r="H11" i="6"/>
  <c r="G11" i="6"/>
  <c r="G12" i="6" s="1"/>
  <c r="F11" i="6"/>
  <c r="F12" i="6" s="1"/>
  <c r="E11" i="6"/>
  <c r="D11" i="6"/>
  <c r="C11" i="6"/>
  <c r="C12" i="6" s="1"/>
  <c r="J12" i="6" s="1"/>
  <c r="C13" i="6" s="1"/>
  <c r="AG10" i="6"/>
  <c r="AD10" i="6"/>
  <c r="X10" i="6"/>
  <c r="AB10" i="6" s="1"/>
  <c r="AG9" i="6"/>
  <c r="AD9" i="6"/>
  <c r="X9" i="6"/>
  <c r="AB9" i="6" s="1"/>
  <c r="AG8" i="6"/>
  <c r="AD8" i="6"/>
  <c r="X8" i="6"/>
  <c r="AB8" i="6" s="1"/>
  <c r="AG7" i="6"/>
  <c r="AD7" i="6"/>
  <c r="X7" i="6"/>
  <c r="AB7" i="6" s="1"/>
  <c r="AF6" i="6"/>
  <c r="Z6" i="6"/>
  <c r="X6" i="6"/>
  <c r="Y6" i="6" s="1"/>
  <c r="EI116" i="5"/>
  <c r="EH116" i="5"/>
  <c r="EF116" i="5"/>
  <c r="EE116" i="5"/>
  <c r="EC116" i="5"/>
  <c r="EB116" i="5"/>
  <c r="DZ116" i="5"/>
  <c r="DY116" i="5"/>
  <c r="DW116" i="5"/>
  <c r="DV116" i="5"/>
  <c r="DT116" i="5"/>
  <c r="DS116" i="5"/>
  <c r="DQ116" i="5"/>
  <c r="DP116" i="5"/>
  <c r="DN116" i="5"/>
  <c r="DM116" i="5"/>
  <c r="DK116" i="5"/>
  <c r="DJ116" i="5"/>
  <c r="DH116" i="5"/>
  <c r="DF116" i="5"/>
  <c r="DD116" i="5"/>
  <c r="DC116" i="5"/>
  <c r="DA116" i="5"/>
  <c r="CZ116" i="5"/>
  <c r="CX116" i="5"/>
  <c r="CW116" i="5"/>
  <c r="CU116" i="5"/>
  <c r="CT116" i="5"/>
  <c r="CR116" i="5"/>
  <c r="CQ116" i="5"/>
  <c r="CO116" i="5"/>
  <c r="CN116" i="5"/>
  <c r="CL116" i="5"/>
  <c r="CK116" i="5"/>
  <c r="CI116" i="5"/>
  <c r="CH116" i="5"/>
  <c r="CF116" i="5"/>
  <c r="CE116" i="5"/>
  <c r="CC116" i="5"/>
  <c r="CB116" i="5"/>
  <c r="BZ116" i="5"/>
  <c r="BY116" i="5"/>
  <c r="BW116" i="5"/>
  <c r="BV116" i="5"/>
  <c r="BT116" i="5"/>
  <c r="BS116" i="5"/>
  <c r="BQ116" i="5"/>
  <c r="BP116" i="5"/>
  <c r="BN116" i="5"/>
  <c r="BM116" i="5"/>
  <c r="BK116" i="5"/>
  <c r="BJ116" i="5"/>
  <c r="BH116" i="5"/>
  <c r="BG116" i="5"/>
  <c r="BE116" i="5"/>
  <c r="BC116" i="5"/>
  <c r="BA116" i="5"/>
  <c r="AZ116" i="5"/>
  <c r="AX116" i="5"/>
  <c r="AW116" i="5"/>
  <c r="AU116" i="5"/>
  <c r="AT116" i="5"/>
  <c r="AR116" i="5"/>
  <c r="AQ116" i="5"/>
  <c r="AO116" i="5"/>
  <c r="AN116" i="5"/>
  <c r="AL116" i="5"/>
  <c r="AK116" i="5"/>
  <c r="AI116" i="5"/>
  <c r="AH116" i="5"/>
  <c r="AF116" i="5"/>
  <c r="AE116" i="5"/>
  <c r="AC116" i="5"/>
  <c r="AB116" i="5"/>
  <c r="Z116" i="5"/>
  <c r="Y116" i="5"/>
  <c r="W116" i="5"/>
  <c r="V116" i="5"/>
  <c r="T116" i="5"/>
  <c r="S116" i="5"/>
  <c r="Q116" i="5"/>
  <c r="P116" i="5"/>
  <c r="N116" i="5"/>
  <c r="M116" i="5"/>
  <c r="K116" i="5"/>
  <c r="J116" i="5"/>
  <c r="H116" i="5"/>
  <c r="G116" i="5"/>
  <c r="E116" i="5"/>
  <c r="D116" i="5"/>
  <c r="EJ115" i="5"/>
  <c r="EG115" i="5"/>
  <c r="ED115" i="5"/>
  <c r="EA115" i="5"/>
  <c r="DX115" i="5"/>
  <c r="DU115" i="5"/>
  <c r="DR115" i="5"/>
  <c r="DO115" i="5"/>
  <c r="DL115" i="5"/>
  <c r="DI115" i="5"/>
  <c r="DE115" i="5"/>
  <c r="DB115" i="5"/>
  <c r="CY115" i="5"/>
  <c r="CV115" i="5"/>
  <c r="CS115" i="5"/>
  <c r="CP115" i="5"/>
  <c r="CM115" i="5"/>
  <c r="CJ115" i="5"/>
  <c r="CG115" i="5"/>
  <c r="CD115" i="5"/>
  <c r="CA115" i="5"/>
  <c r="BX115" i="5"/>
  <c r="BU115" i="5"/>
  <c r="BR115" i="5"/>
  <c r="BO115" i="5"/>
  <c r="BL115" i="5"/>
  <c r="BI115" i="5"/>
  <c r="BF115" i="5"/>
  <c r="BB115" i="5"/>
  <c r="AY115" i="5"/>
  <c r="AV115" i="5"/>
  <c r="AS115" i="5"/>
  <c r="AP115" i="5"/>
  <c r="AM115" i="5"/>
  <c r="AJ115" i="5"/>
  <c r="AG115" i="5"/>
  <c r="AD115" i="5"/>
  <c r="AA115" i="5"/>
  <c r="X115" i="5"/>
  <c r="U115" i="5"/>
  <c r="R115" i="5"/>
  <c r="O115" i="5"/>
  <c r="L115" i="5"/>
  <c r="I115" i="5"/>
  <c r="F115" i="5"/>
  <c r="C115" i="5"/>
  <c r="EJ114" i="5"/>
  <c r="EG114" i="5"/>
  <c r="ED114" i="5"/>
  <c r="EA114" i="5"/>
  <c r="DX114" i="5"/>
  <c r="DU114" i="5"/>
  <c r="DR114" i="5"/>
  <c r="DO114" i="5"/>
  <c r="DL114" i="5"/>
  <c r="DI114" i="5"/>
  <c r="DE114" i="5"/>
  <c r="DB114" i="5"/>
  <c r="CY114" i="5"/>
  <c r="CV114" i="5"/>
  <c r="CS114" i="5"/>
  <c r="CP114" i="5"/>
  <c r="CM114" i="5"/>
  <c r="CJ114" i="5"/>
  <c r="CG114" i="5"/>
  <c r="CD114" i="5"/>
  <c r="CA114" i="5"/>
  <c r="BX114" i="5"/>
  <c r="BU114" i="5"/>
  <c r="BR114" i="5"/>
  <c r="BO114" i="5"/>
  <c r="BL114" i="5"/>
  <c r="BI114" i="5"/>
  <c r="BF114" i="5"/>
  <c r="BB114" i="5"/>
  <c r="AY114" i="5"/>
  <c r="AV114" i="5"/>
  <c r="AS114" i="5"/>
  <c r="AP114" i="5"/>
  <c r="AM114" i="5"/>
  <c r="AJ114" i="5"/>
  <c r="AG114" i="5"/>
  <c r="AD114" i="5"/>
  <c r="AA114" i="5"/>
  <c r="X114" i="5"/>
  <c r="U114" i="5"/>
  <c r="R114" i="5"/>
  <c r="O114" i="5"/>
  <c r="L114" i="5"/>
  <c r="I114" i="5"/>
  <c r="F114" i="5"/>
  <c r="C114" i="5"/>
  <c r="EJ113" i="5"/>
  <c r="EG113" i="5"/>
  <c r="ED113" i="5"/>
  <c r="EA113" i="5"/>
  <c r="DX113" i="5"/>
  <c r="DU113" i="5"/>
  <c r="DR113" i="5"/>
  <c r="DO113" i="5"/>
  <c r="DL113" i="5"/>
  <c r="DI113" i="5"/>
  <c r="DE113" i="5"/>
  <c r="DB113" i="5"/>
  <c r="CY113" i="5"/>
  <c r="CV113" i="5"/>
  <c r="CS113" i="5"/>
  <c r="CP113" i="5"/>
  <c r="CM113" i="5"/>
  <c r="CJ113" i="5"/>
  <c r="CG113" i="5"/>
  <c r="CD113" i="5"/>
  <c r="CA113" i="5"/>
  <c r="BX113" i="5"/>
  <c r="BU113" i="5"/>
  <c r="BR113" i="5"/>
  <c r="BO113" i="5"/>
  <c r="BL113" i="5"/>
  <c r="BI113" i="5"/>
  <c r="BF113" i="5"/>
  <c r="BB113" i="5"/>
  <c r="AY113" i="5"/>
  <c r="AV113" i="5"/>
  <c r="AS113" i="5"/>
  <c r="AP113" i="5"/>
  <c r="AM113" i="5"/>
  <c r="AJ113" i="5"/>
  <c r="AG113" i="5"/>
  <c r="AD113" i="5"/>
  <c r="AA113" i="5"/>
  <c r="X113" i="5"/>
  <c r="U113" i="5"/>
  <c r="R113" i="5"/>
  <c r="O113" i="5"/>
  <c r="L113" i="5"/>
  <c r="I113" i="5"/>
  <c r="F113" i="5"/>
  <c r="C113" i="5"/>
  <c r="EJ112" i="5"/>
  <c r="EG112" i="5"/>
  <c r="ED112" i="5"/>
  <c r="EA112" i="5"/>
  <c r="DX112" i="5"/>
  <c r="DU112" i="5"/>
  <c r="DR112" i="5"/>
  <c r="DO112" i="5"/>
  <c r="DL112" i="5"/>
  <c r="DI112" i="5"/>
  <c r="DE112" i="5"/>
  <c r="DB112" i="5"/>
  <c r="CY112" i="5"/>
  <c r="CV112" i="5"/>
  <c r="CS112" i="5"/>
  <c r="CP112" i="5"/>
  <c r="CM112" i="5"/>
  <c r="CJ112" i="5"/>
  <c r="CG112" i="5"/>
  <c r="CD112" i="5"/>
  <c r="CA112" i="5"/>
  <c r="BX112" i="5"/>
  <c r="BU112" i="5"/>
  <c r="BR112" i="5"/>
  <c r="BO112" i="5"/>
  <c r="BL112" i="5"/>
  <c r="BI112" i="5"/>
  <c r="BF112" i="5"/>
  <c r="BB112" i="5"/>
  <c r="AY112" i="5"/>
  <c r="AV112" i="5"/>
  <c r="AS112" i="5"/>
  <c r="AP112" i="5"/>
  <c r="AM112" i="5"/>
  <c r="AJ112" i="5"/>
  <c r="AG112" i="5"/>
  <c r="AD112" i="5"/>
  <c r="AA112" i="5"/>
  <c r="X112" i="5"/>
  <c r="U112" i="5"/>
  <c r="R112" i="5"/>
  <c r="O112" i="5"/>
  <c r="L112" i="5"/>
  <c r="I112" i="5"/>
  <c r="F112" i="5"/>
  <c r="C112" i="5"/>
  <c r="EJ111" i="5"/>
  <c r="EG111" i="5"/>
  <c r="ED111" i="5"/>
  <c r="EA111" i="5"/>
  <c r="DX111" i="5"/>
  <c r="DU111" i="5"/>
  <c r="DR111" i="5"/>
  <c r="DO111" i="5"/>
  <c r="DL111" i="5"/>
  <c r="DI111" i="5"/>
  <c r="DE111" i="5"/>
  <c r="DB111" i="5"/>
  <c r="CY111" i="5"/>
  <c r="CV111" i="5"/>
  <c r="CS111" i="5"/>
  <c r="CP111" i="5"/>
  <c r="CM111" i="5"/>
  <c r="CJ111" i="5"/>
  <c r="CG111" i="5"/>
  <c r="CD111" i="5"/>
  <c r="CA111" i="5"/>
  <c r="BX111" i="5"/>
  <c r="BU111" i="5"/>
  <c r="BR111" i="5"/>
  <c r="BO111" i="5"/>
  <c r="BL111" i="5"/>
  <c r="BI111" i="5"/>
  <c r="BF111" i="5"/>
  <c r="BB111" i="5"/>
  <c r="AY111" i="5"/>
  <c r="AV111" i="5"/>
  <c r="AS111" i="5"/>
  <c r="AP111" i="5"/>
  <c r="AM111" i="5"/>
  <c r="AJ111" i="5"/>
  <c r="AG111" i="5"/>
  <c r="AD111" i="5"/>
  <c r="AA111" i="5"/>
  <c r="X111" i="5"/>
  <c r="U111" i="5"/>
  <c r="R111" i="5"/>
  <c r="O111" i="5"/>
  <c r="L111" i="5"/>
  <c r="I111" i="5"/>
  <c r="F111" i="5"/>
  <c r="C111" i="5"/>
  <c r="EJ110" i="5"/>
  <c r="EG110" i="5"/>
  <c r="ED110" i="5"/>
  <c r="EA110" i="5"/>
  <c r="DX110" i="5"/>
  <c r="DU110" i="5"/>
  <c r="DR110" i="5"/>
  <c r="DO110" i="5"/>
  <c r="DL110" i="5"/>
  <c r="DI110" i="5"/>
  <c r="DE110" i="5"/>
  <c r="DB110" i="5"/>
  <c r="CY110" i="5"/>
  <c r="CV110" i="5"/>
  <c r="CS110" i="5"/>
  <c r="CP110" i="5"/>
  <c r="CM110" i="5"/>
  <c r="CJ110" i="5"/>
  <c r="CG110" i="5"/>
  <c r="CD110" i="5"/>
  <c r="CA110" i="5"/>
  <c r="BX110" i="5"/>
  <c r="BU110" i="5"/>
  <c r="BR110" i="5"/>
  <c r="BO110" i="5"/>
  <c r="BL110" i="5"/>
  <c r="BI110" i="5"/>
  <c r="BF110" i="5"/>
  <c r="BB110" i="5"/>
  <c r="AY110" i="5"/>
  <c r="AV110" i="5"/>
  <c r="AS110" i="5"/>
  <c r="AP110" i="5"/>
  <c r="AM110" i="5"/>
  <c r="AJ110" i="5"/>
  <c r="AG110" i="5"/>
  <c r="AD110" i="5"/>
  <c r="AA110" i="5"/>
  <c r="X110" i="5"/>
  <c r="U110" i="5"/>
  <c r="R110" i="5"/>
  <c r="O110" i="5"/>
  <c r="L110" i="5"/>
  <c r="I110" i="5"/>
  <c r="F110" i="5"/>
  <c r="C110" i="5"/>
  <c r="EJ109" i="5"/>
  <c r="EG109" i="5"/>
  <c r="ED109" i="5"/>
  <c r="EA109" i="5"/>
  <c r="DX109" i="5"/>
  <c r="DU109" i="5"/>
  <c r="DR109" i="5"/>
  <c r="DO109" i="5"/>
  <c r="DL109" i="5"/>
  <c r="DI109" i="5"/>
  <c r="DE109" i="5"/>
  <c r="DB109" i="5"/>
  <c r="CY109" i="5"/>
  <c r="CV109" i="5"/>
  <c r="CS109" i="5"/>
  <c r="CP109" i="5"/>
  <c r="CM109" i="5"/>
  <c r="CJ109" i="5"/>
  <c r="CG109" i="5"/>
  <c r="CD109" i="5"/>
  <c r="CA109" i="5"/>
  <c r="BX109" i="5"/>
  <c r="BU109" i="5"/>
  <c r="BR109" i="5"/>
  <c r="BO109" i="5"/>
  <c r="BL109" i="5"/>
  <c r="BI109" i="5"/>
  <c r="BF109" i="5"/>
  <c r="BB109" i="5"/>
  <c r="AY109" i="5"/>
  <c r="AV109" i="5"/>
  <c r="AS109" i="5"/>
  <c r="AP109" i="5"/>
  <c r="AM109" i="5"/>
  <c r="AJ109" i="5"/>
  <c r="AG109" i="5"/>
  <c r="AD109" i="5"/>
  <c r="AA109" i="5"/>
  <c r="X109" i="5"/>
  <c r="U109" i="5"/>
  <c r="R109" i="5"/>
  <c r="O109" i="5"/>
  <c r="L109" i="5"/>
  <c r="I109" i="5"/>
  <c r="F109" i="5"/>
  <c r="C109" i="5"/>
  <c r="EJ108" i="5"/>
  <c r="EG108" i="5"/>
  <c r="ED108" i="5"/>
  <c r="EA108" i="5"/>
  <c r="DX108" i="5"/>
  <c r="DU108" i="5"/>
  <c r="DR108" i="5"/>
  <c r="DO108" i="5"/>
  <c r="DL108" i="5"/>
  <c r="DI108" i="5"/>
  <c r="DE108" i="5"/>
  <c r="DB108" i="5"/>
  <c r="CY108" i="5"/>
  <c r="CV108" i="5"/>
  <c r="CS108" i="5"/>
  <c r="CP108" i="5"/>
  <c r="CM108" i="5"/>
  <c r="CJ108" i="5"/>
  <c r="CG108" i="5"/>
  <c r="CD108" i="5"/>
  <c r="CA108" i="5"/>
  <c r="BX108" i="5"/>
  <c r="BU108" i="5"/>
  <c r="BR108" i="5"/>
  <c r="BO108" i="5"/>
  <c r="BL108" i="5"/>
  <c r="BI108" i="5"/>
  <c r="BF108" i="5"/>
  <c r="BB108" i="5"/>
  <c r="AY108" i="5"/>
  <c r="AV108" i="5"/>
  <c r="AS108" i="5"/>
  <c r="AP108" i="5"/>
  <c r="AM108" i="5"/>
  <c r="AJ108" i="5"/>
  <c r="AG108" i="5"/>
  <c r="AD108" i="5"/>
  <c r="AA108" i="5"/>
  <c r="X108" i="5"/>
  <c r="U108" i="5"/>
  <c r="R108" i="5"/>
  <c r="O108" i="5"/>
  <c r="L108" i="5"/>
  <c r="I108" i="5"/>
  <c r="F108" i="5"/>
  <c r="C108" i="5"/>
  <c r="EJ107" i="5"/>
  <c r="EG107" i="5"/>
  <c r="ED107" i="5"/>
  <c r="EA107" i="5"/>
  <c r="DX107" i="5"/>
  <c r="DU107" i="5"/>
  <c r="DR107" i="5"/>
  <c r="DO107" i="5"/>
  <c r="DL107" i="5"/>
  <c r="DI107" i="5"/>
  <c r="DE107" i="5"/>
  <c r="DB107" i="5"/>
  <c r="CY107" i="5"/>
  <c r="CV107" i="5"/>
  <c r="CS107" i="5"/>
  <c r="CP107" i="5"/>
  <c r="CM107" i="5"/>
  <c r="CJ107" i="5"/>
  <c r="CG107" i="5"/>
  <c r="CD107" i="5"/>
  <c r="CA107" i="5"/>
  <c r="BX107" i="5"/>
  <c r="BU107" i="5"/>
  <c r="BR107" i="5"/>
  <c r="BO107" i="5"/>
  <c r="BL107" i="5"/>
  <c r="BI107" i="5"/>
  <c r="BF107" i="5"/>
  <c r="BB107" i="5"/>
  <c r="AY107" i="5"/>
  <c r="AV107" i="5"/>
  <c r="AS107" i="5"/>
  <c r="AP107" i="5"/>
  <c r="AM107" i="5"/>
  <c r="AJ107" i="5"/>
  <c r="AG107" i="5"/>
  <c r="AD107" i="5"/>
  <c r="AA107" i="5"/>
  <c r="X107" i="5"/>
  <c r="U107" i="5"/>
  <c r="R107" i="5"/>
  <c r="O107" i="5"/>
  <c r="L107" i="5"/>
  <c r="I107" i="5"/>
  <c r="F107" i="5"/>
  <c r="C107" i="5"/>
  <c r="EJ106" i="5"/>
  <c r="EG106" i="5"/>
  <c r="ED106" i="5"/>
  <c r="EA106" i="5"/>
  <c r="DX106" i="5"/>
  <c r="DU106" i="5"/>
  <c r="DR106" i="5"/>
  <c r="DO106" i="5"/>
  <c r="DL106" i="5"/>
  <c r="DI106" i="5"/>
  <c r="DE106" i="5"/>
  <c r="DB106" i="5"/>
  <c r="CY106" i="5"/>
  <c r="CV106" i="5"/>
  <c r="CS106" i="5"/>
  <c r="CP106" i="5"/>
  <c r="CM106" i="5"/>
  <c r="CJ106" i="5"/>
  <c r="CG106" i="5"/>
  <c r="CD106" i="5"/>
  <c r="CA106" i="5"/>
  <c r="BX106" i="5"/>
  <c r="BU106" i="5"/>
  <c r="BR106" i="5"/>
  <c r="BO106" i="5"/>
  <c r="BL106" i="5"/>
  <c r="BI106" i="5"/>
  <c r="BF106" i="5"/>
  <c r="BB106" i="5"/>
  <c r="AY106" i="5"/>
  <c r="AV106" i="5"/>
  <c r="AS106" i="5"/>
  <c r="AP106" i="5"/>
  <c r="AM106" i="5"/>
  <c r="AJ106" i="5"/>
  <c r="AG106" i="5"/>
  <c r="AD106" i="5"/>
  <c r="AA106" i="5"/>
  <c r="X106" i="5"/>
  <c r="U106" i="5"/>
  <c r="R106" i="5"/>
  <c r="O106" i="5"/>
  <c r="L106" i="5"/>
  <c r="I106" i="5"/>
  <c r="F106" i="5"/>
  <c r="C106" i="5"/>
  <c r="EJ105" i="5"/>
  <c r="EG105" i="5"/>
  <c r="ED105" i="5"/>
  <c r="EA105" i="5"/>
  <c r="DX105" i="5"/>
  <c r="DU105" i="5"/>
  <c r="DR105" i="5"/>
  <c r="DO105" i="5"/>
  <c r="DL105" i="5"/>
  <c r="DI105" i="5"/>
  <c r="DE105" i="5"/>
  <c r="DB105" i="5"/>
  <c r="CY105" i="5"/>
  <c r="CV105" i="5"/>
  <c r="CS105" i="5"/>
  <c r="CP105" i="5"/>
  <c r="CM105" i="5"/>
  <c r="CJ105" i="5"/>
  <c r="CG105" i="5"/>
  <c r="CD105" i="5"/>
  <c r="CA105" i="5"/>
  <c r="BX105" i="5"/>
  <c r="BU105" i="5"/>
  <c r="BR105" i="5"/>
  <c r="BO105" i="5"/>
  <c r="BL105" i="5"/>
  <c r="BI105" i="5"/>
  <c r="BF105" i="5"/>
  <c r="BB105" i="5"/>
  <c r="AY105" i="5"/>
  <c r="AV105" i="5"/>
  <c r="AS105" i="5"/>
  <c r="AP105" i="5"/>
  <c r="AM105" i="5"/>
  <c r="AJ105" i="5"/>
  <c r="AG105" i="5"/>
  <c r="AD105" i="5"/>
  <c r="AA105" i="5"/>
  <c r="X105" i="5"/>
  <c r="U105" i="5"/>
  <c r="R105" i="5"/>
  <c r="O105" i="5"/>
  <c r="L105" i="5"/>
  <c r="I105" i="5"/>
  <c r="F105" i="5"/>
  <c r="C105" i="5"/>
  <c r="EJ104" i="5"/>
  <c r="EG104" i="5"/>
  <c r="ED104" i="5"/>
  <c r="EA104" i="5"/>
  <c r="DX104" i="5"/>
  <c r="DU104" i="5"/>
  <c r="DR104" i="5"/>
  <c r="DO104" i="5"/>
  <c r="DL104" i="5"/>
  <c r="DI104" i="5"/>
  <c r="DE104" i="5"/>
  <c r="DB104" i="5"/>
  <c r="CY104" i="5"/>
  <c r="CV104" i="5"/>
  <c r="CS104" i="5"/>
  <c r="CP104" i="5"/>
  <c r="CM104" i="5"/>
  <c r="CJ104" i="5"/>
  <c r="CG104" i="5"/>
  <c r="CD104" i="5"/>
  <c r="CA104" i="5"/>
  <c r="BX104" i="5"/>
  <c r="BU104" i="5"/>
  <c r="BR104" i="5"/>
  <c r="BO104" i="5"/>
  <c r="BL104" i="5"/>
  <c r="BI104" i="5"/>
  <c r="BF104" i="5"/>
  <c r="BB104" i="5"/>
  <c r="AY104" i="5"/>
  <c r="AV104" i="5"/>
  <c r="AS104" i="5"/>
  <c r="AP104" i="5"/>
  <c r="AM104" i="5"/>
  <c r="AJ104" i="5"/>
  <c r="AG104" i="5"/>
  <c r="AD104" i="5"/>
  <c r="AA104" i="5"/>
  <c r="X104" i="5"/>
  <c r="U104" i="5"/>
  <c r="R104" i="5"/>
  <c r="O104" i="5"/>
  <c r="L104" i="5"/>
  <c r="I104" i="5"/>
  <c r="F104" i="5"/>
  <c r="C104" i="5"/>
  <c r="EJ103" i="5"/>
  <c r="EG103" i="5"/>
  <c r="ED103" i="5"/>
  <c r="EA103" i="5"/>
  <c r="DX103" i="5"/>
  <c r="DU103" i="5"/>
  <c r="DR103" i="5"/>
  <c r="DO103" i="5"/>
  <c r="DL103" i="5"/>
  <c r="DI103" i="5"/>
  <c r="DE103" i="5"/>
  <c r="DB103" i="5"/>
  <c r="CY103" i="5"/>
  <c r="CV103" i="5"/>
  <c r="CS103" i="5"/>
  <c r="CP103" i="5"/>
  <c r="CM103" i="5"/>
  <c r="CJ103" i="5"/>
  <c r="CG103" i="5"/>
  <c r="CD103" i="5"/>
  <c r="CA103" i="5"/>
  <c r="BX103" i="5"/>
  <c r="BU103" i="5"/>
  <c r="BR103" i="5"/>
  <c r="BO103" i="5"/>
  <c r="BL103" i="5"/>
  <c r="BI103" i="5"/>
  <c r="BF103" i="5"/>
  <c r="BB103" i="5"/>
  <c r="AY103" i="5"/>
  <c r="AV103" i="5"/>
  <c r="AS103" i="5"/>
  <c r="AP103" i="5"/>
  <c r="AM103" i="5"/>
  <c r="AJ103" i="5"/>
  <c r="AG103" i="5"/>
  <c r="AD103" i="5"/>
  <c r="AA103" i="5"/>
  <c r="X103" i="5"/>
  <c r="U103" i="5"/>
  <c r="R103" i="5"/>
  <c r="O103" i="5"/>
  <c r="L103" i="5"/>
  <c r="I103" i="5"/>
  <c r="F103" i="5"/>
  <c r="C103" i="5"/>
  <c r="EJ102" i="5"/>
  <c r="EG102" i="5"/>
  <c r="ED102" i="5"/>
  <c r="EA102" i="5"/>
  <c r="DX102" i="5"/>
  <c r="DU102" i="5"/>
  <c r="DR102" i="5"/>
  <c r="DO102" i="5"/>
  <c r="DL102" i="5"/>
  <c r="DI102" i="5"/>
  <c r="DE102" i="5"/>
  <c r="DB102" i="5"/>
  <c r="CY102" i="5"/>
  <c r="CV102" i="5"/>
  <c r="CS102" i="5"/>
  <c r="CP102" i="5"/>
  <c r="CM102" i="5"/>
  <c r="CJ102" i="5"/>
  <c r="CG102" i="5"/>
  <c r="CD102" i="5"/>
  <c r="CA102" i="5"/>
  <c r="BX102" i="5"/>
  <c r="BU102" i="5"/>
  <c r="BR102" i="5"/>
  <c r="BO102" i="5"/>
  <c r="BL102" i="5"/>
  <c r="BI102" i="5"/>
  <c r="BF102" i="5"/>
  <c r="BB102" i="5"/>
  <c r="AY102" i="5"/>
  <c r="AV102" i="5"/>
  <c r="AS102" i="5"/>
  <c r="AP102" i="5"/>
  <c r="AM102" i="5"/>
  <c r="AJ102" i="5"/>
  <c r="AG102" i="5"/>
  <c r="AD102" i="5"/>
  <c r="AA102" i="5"/>
  <c r="X102" i="5"/>
  <c r="U102" i="5"/>
  <c r="R102" i="5"/>
  <c r="O102" i="5"/>
  <c r="L102" i="5"/>
  <c r="I102" i="5"/>
  <c r="F102" i="5"/>
  <c r="C102" i="5"/>
  <c r="EJ101" i="5"/>
  <c r="EG101" i="5"/>
  <c r="ED101" i="5"/>
  <c r="EA101" i="5"/>
  <c r="DX101" i="5"/>
  <c r="DU101" i="5"/>
  <c r="DR101" i="5"/>
  <c r="DO101" i="5"/>
  <c r="DL101" i="5"/>
  <c r="DI101" i="5"/>
  <c r="DE101" i="5"/>
  <c r="DB101" i="5"/>
  <c r="CY101" i="5"/>
  <c r="CV101" i="5"/>
  <c r="CS101" i="5"/>
  <c r="CP101" i="5"/>
  <c r="CM101" i="5"/>
  <c r="CJ101" i="5"/>
  <c r="CG101" i="5"/>
  <c r="CD101" i="5"/>
  <c r="CA101" i="5"/>
  <c r="BX101" i="5"/>
  <c r="BU101" i="5"/>
  <c r="BR101" i="5"/>
  <c r="BO101" i="5"/>
  <c r="BL101" i="5"/>
  <c r="BI101" i="5"/>
  <c r="BF101" i="5"/>
  <c r="BB101" i="5"/>
  <c r="AY101" i="5"/>
  <c r="AV101" i="5"/>
  <c r="AS101" i="5"/>
  <c r="AP101" i="5"/>
  <c r="AM101" i="5"/>
  <c r="AJ101" i="5"/>
  <c r="AG101" i="5"/>
  <c r="AD101" i="5"/>
  <c r="AA101" i="5"/>
  <c r="X101" i="5"/>
  <c r="U101" i="5"/>
  <c r="R101" i="5"/>
  <c r="O101" i="5"/>
  <c r="L101" i="5"/>
  <c r="I101" i="5"/>
  <c r="F101" i="5"/>
  <c r="C101" i="5"/>
  <c r="EJ100" i="5"/>
  <c r="EG100" i="5"/>
  <c r="ED100" i="5"/>
  <c r="EA100" i="5"/>
  <c r="DX100" i="5"/>
  <c r="DU100" i="5"/>
  <c r="DR100" i="5"/>
  <c r="DO100" i="5"/>
  <c r="DL100" i="5"/>
  <c r="DI100" i="5"/>
  <c r="DE100" i="5"/>
  <c r="DB100" i="5"/>
  <c r="CY100" i="5"/>
  <c r="CV100" i="5"/>
  <c r="CS100" i="5"/>
  <c r="CP100" i="5"/>
  <c r="CM100" i="5"/>
  <c r="CJ100" i="5"/>
  <c r="CG100" i="5"/>
  <c r="CD100" i="5"/>
  <c r="CA100" i="5"/>
  <c r="BX100" i="5"/>
  <c r="BU100" i="5"/>
  <c r="BR100" i="5"/>
  <c r="BO100" i="5"/>
  <c r="BL100" i="5"/>
  <c r="BI100" i="5"/>
  <c r="BF100" i="5"/>
  <c r="BB100" i="5"/>
  <c r="AY100" i="5"/>
  <c r="AV100" i="5"/>
  <c r="AS100" i="5"/>
  <c r="AP100" i="5"/>
  <c r="AM100" i="5"/>
  <c r="AJ100" i="5"/>
  <c r="AG100" i="5"/>
  <c r="AD100" i="5"/>
  <c r="AA100" i="5"/>
  <c r="X100" i="5"/>
  <c r="U100" i="5"/>
  <c r="R100" i="5"/>
  <c r="O100" i="5"/>
  <c r="L100" i="5"/>
  <c r="I100" i="5"/>
  <c r="F100" i="5"/>
  <c r="C100" i="5"/>
  <c r="EJ99" i="5"/>
  <c r="EJ116" i="5" s="1"/>
  <c r="EG99" i="5"/>
  <c r="EG116" i="5" s="1"/>
  <c r="ED99" i="5"/>
  <c r="ED116" i="5" s="1"/>
  <c r="EA99" i="5"/>
  <c r="EA116" i="5" s="1"/>
  <c r="DX99" i="5"/>
  <c r="DX116" i="5" s="1"/>
  <c r="DU99" i="5"/>
  <c r="DU116" i="5" s="1"/>
  <c r="DR99" i="5"/>
  <c r="DR116" i="5" s="1"/>
  <c r="DO99" i="5"/>
  <c r="DO116" i="5" s="1"/>
  <c r="DL99" i="5"/>
  <c r="DL116" i="5" s="1"/>
  <c r="DI99" i="5"/>
  <c r="DI116" i="5" s="1"/>
  <c r="DE99" i="5"/>
  <c r="DE116" i="5" s="1"/>
  <c r="DB99" i="5"/>
  <c r="DB116" i="5" s="1"/>
  <c r="CY99" i="5"/>
  <c r="CY116" i="5" s="1"/>
  <c r="CV99" i="5"/>
  <c r="CV116" i="5" s="1"/>
  <c r="CS99" i="5"/>
  <c r="CS116" i="5" s="1"/>
  <c r="CP99" i="5"/>
  <c r="CP116" i="5" s="1"/>
  <c r="CM99" i="5"/>
  <c r="CM116" i="5" s="1"/>
  <c r="CJ99" i="5"/>
  <c r="CJ116" i="5" s="1"/>
  <c r="CG99" i="5"/>
  <c r="CG116" i="5" s="1"/>
  <c r="CD99" i="5"/>
  <c r="CD116" i="5" s="1"/>
  <c r="CA99" i="5"/>
  <c r="CA116" i="5" s="1"/>
  <c r="BX99" i="5"/>
  <c r="BX116" i="5" s="1"/>
  <c r="BU99" i="5"/>
  <c r="BU116" i="5" s="1"/>
  <c r="BR99" i="5"/>
  <c r="BR116" i="5" s="1"/>
  <c r="BO99" i="5"/>
  <c r="BO116" i="5" s="1"/>
  <c r="BL99" i="5"/>
  <c r="BL116" i="5" s="1"/>
  <c r="BI99" i="5"/>
  <c r="BI116" i="5" s="1"/>
  <c r="BF99" i="5"/>
  <c r="BF116" i="5" s="1"/>
  <c r="BB99" i="5"/>
  <c r="BB116" i="5" s="1"/>
  <c r="AY99" i="5"/>
  <c r="AY116" i="5" s="1"/>
  <c r="AV99" i="5"/>
  <c r="AV116" i="5" s="1"/>
  <c r="AS99" i="5"/>
  <c r="AS116" i="5" s="1"/>
  <c r="AP99" i="5"/>
  <c r="AP116" i="5" s="1"/>
  <c r="AM99" i="5"/>
  <c r="AM116" i="5" s="1"/>
  <c r="AJ99" i="5"/>
  <c r="AJ116" i="5" s="1"/>
  <c r="AG99" i="5"/>
  <c r="AG116" i="5" s="1"/>
  <c r="AD99" i="5"/>
  <c r="AD116" i="5" s="1"/>
  <c r="AA99" i="5"/>
  <c r="AA116" i="5" s="1"/>
  <c r="X99" i="5"/>
  <c r="X116" i="5" s="1"/>
  <c r="U99" i="5"/>
  <c r="U116" i="5" s="1"/>
  <c r="R99" i="5"/>
  <c r="R116" i="5" s="1"/>
  <c r="O99" i="5"/>
  <c r="O116" i="5" s="1"/>
  <c r="L99" i="5"/>
  <c r="L116" i="5" s="1"/>
  <c r="I99" i="5"/>
  <c r="I116" i="5" s="1"/>
  <c r="F99" i="5"/>
  <c r="F116" i="5" s="1"/>
  <c r="C99" i="5"/>
  <c r="C116" i="5" s="1"/>
  <c r="GR97" i="5"/>
  <c r="GQ97" i="5"/>
  <c r="GP97" i="5"/>
  <c r="GO97" i="5"/>
  <c r="GN97" i="5"/>
  <c r="GM97" i="5"/>
  <c r="GL97" i="5"/>
  <c r="GK97" i="5"/>
  <c r="GJ97" i="5"/>
  <c r="GI97" i="5"/>
  <c r="GH97" i="5"/>
  <c r="GG97" i="5"/>
  <c r="GF97" i="5"/>
  <c r="GE97" i="5"/>
  <c r="GD97" i="5"/>
  <c r="GC97" i="5"/>
  <c r="GB97" i="5"/>
  <c r="GA97" i="5"/>
  <c r="FZ97" i="5"/>
  <c r="FY97" i="5"/>
  <c r="FX97" i="5"/>
  <c r="FW97" i="5"/>
  <c r="FV97" i="5"/>
  <c r="FU97" i="5"/>
  <c r="FT97" i="5"/>
  <c r="FS97" i="5"/>
  <c r="FR97" i="5"/>
  <c r="FQ97" i="5"/>
  <c r="FP97" i="5"/>
  <c r="FO97" i="5"/>
  <c r="FN97" i="5"/>
  <c r="FM97" i="5"/>
  <c r="FL97" i="5"/>
  <c r="FK97" i="5"/>
  <c r="FJ97" i="5"/>
  <c r="FI97" i="5"/>
  <c r="FH97" i="5"/>
  <c r="FG97" i="5"/>
  <c r="FF97" i="5"/>
  <c r="FE97" i="5"/>
  <c r="FD97" i="5"/>
  <c r="FC97" i="5"/>
  <c r="FB97" i="5"/>
  <c r="FA97" i="5"/>
  <c r="EZ97" i="5"/>
  <c r="EY97" i="5"/>
  <c r="EX97" i="5"/>
  <c r="EW97" i="5"/>
  <c r="EV97" i="5"/>
  <c r="EU97" i="5"/>
  <c r="ET97" i="5"/>
  <c r="ES97" i="5"/>
  <c r="ER97" i="5"/>
  <c r="EQ97" i="5"/>
  <c r="EP97" i="5"/>
  <c r="EO97" i="5"/>
  <c r="EN97" i="5"/>
  <c r="EM97" i="5"/>
  <c r="GR96" i="5"/>
  <c r="GQ96" i="5"/>
  <c r="GP96" i="5"/>
  <c r="GO96" i="5"/>
  <c r="GN96" i="5"/>
  <c r="GM96" i="5"/>
  <c r="GL96" i="5"/>
  <c r="GK96" i="5"/>
  <c r="GJ96" i="5"/>
  <c r="GI96" i="5"/>
  <c r="GH96" i="5"/>
  <c r="GG96" i="5"/>
  <c r="GF96" i="5"/>
  <c r="GE96" i="5"/>
  <c r="GD96" i="5"/>
  <c r="GC96" i="5"/>
  <c r="GB96" i="5"/>
  <c r="GA96" i="5"/>
  <c r="FZ96" i="5"/>
  <c r="FY96" i="5"/>
  <c r="FX96" i="5"/>
  <c r="FW96" i="5"/>
  <c r="FV96" i="5"/>
  <c r="FU96" i="5"/>
  <c r="FT96" i="5"/>
  <c r="FS96" i="5"/>
  <c r="FR96" i="5"/>
  <c r="FQ96" i="5"/>
  <c r="FP96" i="5"/>
  <c r="FO96" i="5"/>
  <c r="FN96" i="5"/>
  <c r="FM96" i="5"/>
  <c r="FL96" i="5"/>
  <c r="FK96" i="5"/>
  <c r="FJ96" i="5"/>
  <c r="FI96" i="5"/>
  <c r="FH96" i="5"/>
  <c r="FG96" i="5"/>
  <c r="FF96" i="5"/>
  <c r="FE96" i="5"/>
  <c r="FD96" i="5"/>
  <c r="FC96" i="5"/>
  <c r="FB96" i="5"/>
  <c r="FA96" i="5"/>
  <c r="EZ96" i="5"/>
  <c r="EY96" i="5"/>
  <c r="EX96" i="5"/>
  <c r="EW96" i="5"/>
  <c r="EV96" i="5"/>
  <c r="EU96" i="5"/>
  <c r="ET96" i="5"/>
  <c r="ES96" i="5"/>
  <c r="ER96" i="5"/>
  <c r="EQ96" i="5"/>
  <c r="EP96" i="5"/>
  <c r="EO96" i="5"/>
  <c r="EN96" i="5"/>
  <c r="EM96" i="5"/>
  <c r="GR95" i="5"/>
  <c r="GQ95" i="5"/>
  <c r="GP95" i="5"/>
  <c r="GO95" i="5"/>
  <c r="GN95" i="5"/>
  <c r="GM95" i="5"/>
  <c r="GL95" i="5"/>
  <c r="GK95" i="5"/>
  <c r="GJ95" i="5"/>
  <c r="GI95" i="5"/>
  <c r="GH95" i="5"/>
  <c r="GG95" i="5"/>
  <c r="GF95" i="5"/>
  <c r="GE95" i="5"/>
  <c r="GD95" i="5"/>
  <c r="GC95" i="5"/>
  <c r="GB95" i="5"/>
  <c r="GA95" i="5"/>
  <c r="FZ95" i="5"/>
  <c r="FY95" i="5"/>
  <c r="FX95" i="5"/>
  <c r="FW95" i="5"/>
  <c r="FV95" i="5"/>
  <c r="FU95" i="5"/>
  <c r="FT95" i="5"/>
  <c r="FS95" i="5"/>
  <c r="FR95" i="5"/>
  <c r="FQ95" i="5"/>
  <c r="FP95" i="5"/>
  <c r="FO95" i="5"/>
  <c r="FN95" i="5"/>
  <c r="FM95" i="5"/>
  <c r="FL95" i="5"/>
  <c r="FK95" i="5"/>
  <c r="FJ95" i="5"/>
  <c r="FI95" i="5"/>
  <c r="FH95" i="5"/>
  <c r="FG95" i="5"/>
  <c r="FF95" i="5"/>
  <c r="FE95" i="5"/>
  <c r="FD95" i="5"/>
  <c r="FC95" i="5"/>
  <c r="FB95" i="5"/>
  <c r="FA95" i="5"/>
  <c r="EZ95" i="5"/>
  <c r="EY95" i="5"/>
  <c r="EX95" i="5"/>
  <c r="EW95" i="5"/>
  <c r="EV95" i="5"/>
  <c r="EU95" i="5"/>
  <c r="ET95" i="5"/>
  <c r="ES95" i="5"/>
  <c r="ER95" i="5"/>
  <c r="EQ95" i="5"/>
  <c r="EP95" i="5"/>
  <c r="EO95" i="5"/>
  <c r="EN95" i="5"/>
  <c r="EM95" i="5"/>
  <c r="GR94" i="5"/>
  <c r="GQ94" i="5"/>
  <c r="GP94" i="5"/>
  <c r="GO94" i="5"/>
  <c r="GN94" i="5"/>
  <c r="GM94" i="5"/>
  <c r="GL94" i="5"/>
  <c r="GK94" i="5"/>
  <c r="GJ94" i="5"/>
  <c r="GI94" i="5"/>
  <c r="GH94" i="5"/>
  <c r="GG94" i="5"/>
  <c r="GF94" i="5"/>
  <c r="GE94" i="5"/>
  <c r="GD94" i="5"/>
  <c r="GC94" i="5"/>
  <c r="GB94" i="5"/>
  <c r="GA94" i="5"/>
  <c r="FZ94" i="5"/>
  <c r="FY94" i="5"/>
  <c r="FX94" i="5"/>
  <c r="FW94" i="5"/>
  <c r="FV94" i="5"/>
  <c r="FU94" i="5"/>
  <c r="FT94" i="5"/>
  <c r="FS94" i="5"/>
  <c r="FR94" i="5"/>
  <c r="FQ94" i="5"/>
  <c r="FP94" i="5"/>
  <c r="FO94" i="5"/>
  <c r="FN94" i="5"/>
  <c r="FM94" i="5"/>
  <c r="FL94" i="5"/>
  <c r="FK94" i="5"/>
  <c r="FJ94" i="5"/>
  <c r="FI94" i="5"/>
  <c r="FH94" i="5"/>
  <c r="FG94" i="5"/>
  <c r="FF94" i="5"/>
  <c r="FE94" i="5"/>
  <c r="FD94" i="5"/>
  <c r="FC94" i="5"/>
  <c r="FB94" i="5"/>
  <c r="FA94" i="5"/>
  <c r="EZ94" i="5"/>
  <c r="EY94" i="5"/>
  <c r="EX94" i="5"/>
  <c r="EW94" i="5"/>
  <c r="EV94" i="5"/>
  <c r="EU94" i="5"/>
  <c r="ET94" i="5"/>
  <c r="ES94" i="5"/>
  <c r="ER94" i="5"/>
  <c r="EQ94" i="5"/>
  <c r="EP94" i="5"/>
  <c r="EO94" i="5"/>
  <c r="EN94" i="5"/>
  <c r="EM94" i="5"/>
  <c r="GR93" i="5"/>
  <c r="GQ93" i="5"/>
  <c r="GP93" i="5"/>
  <c r="GO93" i="5"/>
  <c r="GN93" i="5"/>
  <c r="GM93" i="5"/>
  <c r="GL93" i="5"/>
  <c r="GK93" i="5"/>
  <c r="GJ93" i="5"/>
  <c r="GI93" i="5"/>
  <c r="GH93" i="5"/>
  <c r="GG93" i="5"/>
  <c r="GF93" i="5"/>
  <c r="GE93" i="5"/>
  <c r="GD93" i="5"/>
  <c r="GC93" i="5"/>
  <c r="GB93" i="5"/>
  <c r="GA93" i="5"/>
  <c r="FZ93" i="5"/>
  <c r="FY93" i="5"/>
  <c r="FX93" i="5"/>
  <c r="FW93" i="5"/>
  <c r="FV93" i="5"/>
  <c r="FU93" i="5"/>
  <c r="FT93" i="5"/>
  <c r="FS93" i="5"/>
  <c r="FR93" i="5"/>
  <c r="FQ93" i="5"/>
  <c r="FP93" i="5"/>
  <c r="FO93" i="5"/>
  <c r="FN93" i="5"/>
  <c r="FM93" i="5"/>
  <c r="FL93" i="5"/>
  <c r="FK93" i="5"/>
  <c r="FJ93" i="5"/>
  <c r="FI93" i="5"/>
  <c r="FH93" i="5"/>
  <c r="FG93" i="5"/>
  <c r="FF93" i="5"/>
  <c r="FE93" i="5"/>
  <c r="FD93" i="5"/>
  <c r="FC93" i="5"/>
  <c r="FB93" i="5"/>
  <c r="FA93" i="5"/>
  <c r="EZ93" i="5"/>
  <c r="EY93" i="5"/>
  <c r="EX93" i="5"/>
  <c r="EW93" i="5"/>
  <c r="EV93" i="5"/>
  <c r="EU93" i="5"/>
  <c r="ET93" i="5"/>
  <c r="ES93" i="5"/>
  <c r="ER93" i="5"/>
  <c r="EQ93" i="5"/>
  <c r="EP93" i="5"/>
  <c r="EO93" i="5"/>
  <c r="EN93" i="5"/>
  <c r="EM93" i="5"/>
  <c r="GR92" i="5"/>
  <c r="GQ92" i="5"/>
  <c r="GP92" i="5"/>
  <c r="GO92" i="5"/>
  <c r="GN92" i="5"/>
  <c r="GM92" i="5"/>
  <c r="GL92" i="5"/>
  <c r="GK92" i="5"/>
  <c r="GJ92" i="5"/>
  <c r="GI92" i="5"/>
  <c r="GH92" i="5"/>
  <c r="GG92" i="5"/>
  <c r="GF92" i="5"/>
  <c r="GE92" i="5"/>
  <c r="GD92" i="5"/>
  <c r="GC92" i="5"/>
  <c r="GB92" i="5"/>
  <c r="GA92" i="5"/>
  <c r="FZ92" i="5"/>
  <c r="FY92" i="5"/>
  <c r="FX92" i="5"/>
  <c r="FW92" i="5"/>
  <c r="FV92" i="5"/>
  <c r="FU92" i="5"/>
  <c r="FT92" i="5"/>
  <c r="FS92" i="5"/>
  <c r="FR92" i="5"/>
  <c r="FQ92" i="5"/>
  <c r="FP92" i="5"/>
  <c r="FO92" i="5"/>
  <c r="FN92" i="5"/>
  <c r="FM92" i="5"/>
  <c r="FL92" i="5"/>
  <c r="FK92" i="5"/>
  <c r="FJ92" i="5"/>
  <c r="FI92" i="5"/>
  <c r="FH92" i="5"/>
  <c r="FG92" i="5"/>
  <c r="FF92" i="5"/>
  <c r="FE92" i="5"/>
  <c r="FD92" i="5"/>
  <c r="FC92" i="5"/>
  <c r="FB92" i="5"/>
  <c r="FA92" i="5"/>
  <c r="EZ92" i="5"/>
  <c r="EY92" i="5"/>
  <c r="EX92" i="5"/>
  <c r="EW92" i="5"/>
  <c r="EV92" i="5"/>
  <c r="EU92" i="5"/>
  <c r="ET92" i="5"/>
  <c r="ES92" i="5"/>
  <c r="ER92" i="5"/>
  <c r="EQ92" i="5"/>
  <c r="EP92" i="5"/>
  <c r="EO92" i="5"/>
  <c r="EN92" i="5"/>
  <c r="EM92" i="5"/>
  <c r="GR91" i="5"/>
  <c r="GQ91" i="5"/>
  <c r="GP91" i="5"/>
  <c r="GO91" i="5"/>
  <c r="GN91" i="5"/>
  <c r="GM91" i="5"/>
  <c r="GL91" i="5"/>
  <c r="GK91" i="5"/>
  <c r="GJ91" i="5"/>
  <c r="GI91" i="5"/>
  <c r="GH91" i="5"/>
  <c r="GG91" i="5"/>
  <c r="GF91" i="5"/>
  <c r="GE91" i="5"/>
  <c r="GD91" i="5"/>
  <c r="GC91" i="5"/>
  <c r="GB91" i="5"/>
  <c r="GA91" i="5"/>
  <c r="FZ91" i="5"/>
  <c r="FY91" i="5"/>
  <c r="FX91" i="5"/>
  <c r="FW91" i="5"/>
  <c r="FV91" i="5"/>
  <c r="FU91" i="5"/>
  <c r="FT91" i="5"/>
  <c r="FS91" i="5"/>
  <c r="FR91" i="5"/>
  <c r="FQ91" i="5"/>
  <c r="FP91" i="5"/>
  <c r="FO91" i="5"/>
  <c r="FN91" i="5"/>
  <c r="FM91" i="5"/>
  <c r="FL91" i="5"/>
  <c r="FK91" i="5"/>
  <c r="FJ91" i="5"/>
  <c r="FI91" i="5"/>
  <c r="FH91" i="5"/>
  <c r="FG91" i="5"/>
  <c r="FF91" i="5"/>
  <c r="FE91" i="5"/>
  <c r="FD91" i="5"/>
  <c r="FC91" i="5"/>
  <c r="FB91" i="5"/>
  <c r="FA91" i="5"/>
  <c r="EZ91" i="5"/>
  <c r="EY91" i="5"/>
  <c r="EX91" i="5"/>
  <c r="EW91" i="5"/>
  <c r="EV91" i="5"/>
  <c r="EU91" i="5"/>
  <c r="ET91" i="5"/>
  <c r="ES91" i="5"/>
  <c r="ER91" i="5"/>
  <c r="EQ91" i="5"/>
  <c r="EP91" i="5"/>
  <c r="EO91" i="5"/>
  <c r="EN91" i="5"/>
  <c r="EM91" i="5"/>
  <c r="GR90" i="5"/>
  <c r="GQ90" i="5"/>
  <c r="GP90" i="5"/>
  <c r="GO90" i="5"/>
  <c r="GN90" i="5"/>
  <c r="GM90" i="5"/>
  <c r="GL90" i="5"/>
  <c r="GK90" i="5"/>
  <c r="GJ90" i="5"/>
  <c r="GI90" i="5"/>
  <c r="GH90" i="5"/>
  <c r="GG90" i="5"/>
  <c r="GF90" i="5"/>
  <c r="GE90" i="5"/>
  <c r="GD90" i="5"/>
  <c r="GC90" i="5"/>
  <c r="GB90" i="5"/>
  <c r="GA90" i="5"/>
  <c r="FZ90" i="5"/>
  <c r="FY90" i="5"/>
  <c r="FX90" i="5"/>
  <c r="FW90" i="5"/>
  <c r="FV90" i="5"/>
  <c r="FU90" i="5"/>
  <c r="FT90" i="5"/>
  <c r="FS90" i="5"/>
  <c r="FR90" i="5"/>
  <c r="FQ90" i="5"/>
  <c r="FP90" i="5"/>
  <c r="FO90" i="5"/>
  <c r="FN90" i="5"/>
  <c r="FM90" i="5"/>
  <c r="FL90" i="5"/>
  <c r="FK90" i="5"/>
  <c r="FJ90" i="5"/>
  <c r="FI90" i="5"/>
  <c r="FH90" i="5"/>
  <c r="FG90" i="5"/>
  <c r="FF90" i="5"/>
  <c r="FE90" i="5"/>
  <c r="FD90" i="5"/>
  <c r="FC90" i="5"/>
  <c r="FB90" i="5"/>
  <c r="FA90" i="5"/>
  <c r="EZ90" i="5"/>
  <c r="EY90" i="5"/>
  <c r="EX90" i="5"/>
  <c r="EW90" i="5"/>
  <c r="EV90" i="5"/>
  <c r="EU90" i="5"/>
  <c r="ET90" i="5"/>
  <c r="ES90" i="5"/>
  <c r="ER90" i="5"/>
  <c r="EQ90" i="5"/>
  <c r="EP90" i="5"/>
  <c r="EO90" i="5"/>
  <c r="EN90" i="5"/>
  <c r="EM90" i="5"/>
  <c r="GR89" i="5"/>
  <c r="GQ89" i="5"/>
  <c r="GP89" i="5"/>
  <c r="GO89" i="5"/>
  <c r="GN89" i="5"/>
  <c r="GM89" i="5"/>
  <c r="GL89" i="5"/>
  <c r="GK89" i="5"/>
  <c r="GJ89" i="5"/>
  <c r="GI89" i="5"/>
  <c r="GH89" i="5"/>
  <c r="GG89" i="5"/>
  <c r="GF89" i="5"/>
  <c r="GE89" i="5"/>
  <c r="GD89" i="5"/>
  <c r="GC89" i="5"/>
  <c r="GB89" i="5"/>
  <c r="GA89" i="5"/>
  <c r="FZ89" i="5"/>
  <c r="FY89" i="5"/>
  <c r="FX89" i="5"/>
  <c r="FW89" i="5"/>
  <c r="FV89" i="5"/>
  <c r="FU89" i="5"/>
  <c r="FT89" i="5"/>
  <c r="FS89" i="5"/>
  <c r="FR89" i="5"/>
  <c r="FQ89" i="5"/>
  <c r="FP89" i="5"/>
  <c r="FO89" i="5"/>
  <c r="FN89" i="5"/>
  <c r="FM89" i="5"/>
  <c r="FL89" i="5"/>
  <c r="FK89" i="5"/>
  <c r="FJ89" i="5"/>
  <c r="FI89" i="5"/>
  <c r="FH89" i="5"/>
  <c r="FG89" i="5"/>
  <c r="FF89" i="5"/>
  <c r="FE89" i="5"/>
  <c r="FD89" i="5"/>
  <c r="FC89" i="5"/>
  <c r="FB89" i="5"/>
  <c r="FA89" i="5"/>
  <c r="EZ89" i="5"/>
  <c r="EY89" i="5"/>
  <c r="EX89" i="5"/>
  <c r="EW89" i="5"/>
  <c r="EV89" i="5"/>
  <c r="EU89" i="5"/>
  <c r="ET89" i="5"/>
  <c r="ES89" i="5"/>
  <c r="ER89" i="5"/>
  <c r="EQ89" i="5"/>
  <c r="EP89" i="5"/>
  <c r="EO89" i="5"/>
  <c r="EN89" i="5"/>
  <c r="EM89" i="5"/>
  <c r="GR88" i="5"/>
  <c r="GQ88" i="5"/>
  <c r="GP88" i="5"/>
  <c r="GO88" i="5"/>
  <c r="GN88" i="5"/>
  <c r="GM88" i="5"/>
  <c r="GL88" i="5"/>
  <c r="GK88" i="5"/>
  <c r="GJ88" i="5"/>
  <c r="GI88" i="5"/>
  <c r="GH88" i="5"/>
  <c r="GG88" i="5"/>
  <c r="GF88" i="5"/>
  <c r="GE88" i="5"/>
  <c r="GD88" i="5"/>
  <c r="GC88" i="5"/>
  <c r="GB88" i="5"/>
  <c r="GA88" i="5"/>
  <c r="FZ88" i="5"/>
  <c r="FY88" i="5"/>
  <c r="FX88" i="5"/>
  <c r="FW88" i="5"/>
  <c r="FV88" i="5"/>
  <c r="FU88" i="5"/>
  <c r="FT88" i="5"/>
  <c r="FS88" i="5"/>
  <c r="FR88" i="5"/>
  <c r="FQ88" i="5"/>
  <c r="FP88" i="5"/>
  <c r="FO88" i="5"/>
  <c r="FN88" i="5"/>
  <c r="FM88" i="5"/>
  <c r="FL88" i="5"/>
  <c r="FK88" i="5"/>
  <c r="FJ88" i="5"/>
  <c r="FI88" i="5"/>
  <c r="FH88" i="5"/>
  <c r="FG88" i="5"/>
  <c r="FF88" i="5"/>
  <c r="FE88" i="5"/>
  <c r="FD88" i="5"/>
  <c r="FC88" i="5"/>
  <c r="FB88" i="5"/>
  <c r="FA88" i="5"/>
  <c r="EZ88" i="5"/>
  <c r="EY88" i="5"/>
  <c r="EX88" i="5"/>
  <c r="EW88" i="5"/>
  <c r="EV88" i="5"/>
  <c r="EU88" i="5"/>
  <c r="ET88" i="5"/>
  <c r="ES88" i="5"/>
  <c r="ER88" i="5"/>
  <c r="EQ88" i="5"/>
  <c r="EP88" i="5"/>
  <c r="EO88" i="5"/>
  <c r="EN88" i="5"/>
  <c r="EM88" i="5"/>
  <c r="GR82" i="5"/>
  <c r="GQ82" i="5"/>
  <c r="GP82" i="5"/>
  <c r="GO82" i="5"/>
  <c r="GN82" i="5"/>
  <c r="GM82" i="5"/>
  <c r="GL82" i="5"/>
  <c r="GK82" i="5"/>
  <c r="GJ82" i="5"/>
  <c r="GI82" i="5"/>
  <c r="GH82" i="5"/>
  <c r="GG82" i="5"/>
  <c r="GF82" i="5"/>
  <c r="GE82" i="5"/>
  <c r="GD82" i="5"/>
  <c r="GC82" i="5"/>
  <c r="GB82" i="5"/>
  <c r="GA82" i="5"/>
  <c r="FZ82" i="5"/>
  <c r="FY82" i="5"/>
  <c r="FX82" i="5"/>
  <c r="FW82" i="5"/>
  <c r="FV82" i="5"/>
  <c r="FU82" i="5"/>
  <c r="FT82" i="5"/>
  <c r="FS82" i="5"/>
  <c r="FR82" i="5"/>
  <c r="FQ82" i="5"/>
  <c r="FP82" i="5"/>
  <c r="FO82" i="5"/>
  <c r="FN82" i="5"/>
  <c r="FM82" i="5"/>
  <c r="FL82" i="5"/>
  <c r="FK82" i="5"/>
  <c r="FJ82" i="5"/>
  <c r="FI82" i="5"/>
  <c r="FH82" i="5"/>
  <c r="FG82" i="5"/>
  <c r="FF82" i="5"/>
  <c r="FE82" i="5"/>
  <c r="FD82" i="5"/>
  <c r="FC82" i="5"/>
  <c r="FB82" i="5"/>
  <c r="FA82" i="5"/>
  <c r="EZ82" i="5"/>
  <c r="EY82" i="5"/>
  <c r="EX82" i="5"/>
  <c r="EW82" i="5"/>
  <c r="EV82" i="5"/>
  <c r="EU82" i="5"/>
  <c r="ET82" i="5"/>
  <c r="ES82" i="5"/>
  <c r="ER82" i="5"/>
  <c r="EQ82" i="5"/>
  <c r="EP82" i="5"/>
  <c r="EO82" i="5"/>
  <c r="EN82" i="5"/>
  <c r="EM82" i="5"/>
  <c r="GR81" i="5"/>
  <c r="GQ81" i="5"/>
  <c r="GP81" i="5"/>
  <c r="GO81" i="5"/>
  <c r="GN81" i="5"/>
  <c r="GM81" i="5"/>
  <c r="GL81" i="5"/>
  <c r="GK81" i="5"/>
  <c r="GJ81" i="5"/>
  <c r="GI81" i="5"/>
  <c r="GH81" i="5"/>
  <c r="GG81" i="5"/>
  <c r="GF81" i="5"/>
  <c r="GE81" i="5"/>
  <c r="GD81" i="5"/>
  <c r="GC81" i="5"/>
  <c r="GB81" i="5"/>
  <c r="GA81" i="5"/>
  <c r="FZ81" i="5"/>
  <c r="FY81" i="5"/>
  <c r="FX81" i="5"/>
  <c r="FW81" i="5"/>
  <c r="FV81" i="5"/>
  <c r="FU81" i="5"/>
  <c r="FT81" i="5"/>
  <c r="FS81" i="5"/>
  <c r="FR81" i="5"/>
  <c r="FQ81" i="5"/>
  <c r="FP81" i="5"/>
  <c r="FO81" i="5"/>
  <c r="FN81" i="5"/>
  <c r="FM81" i="5"/>
  <c r="FL81" i="5"/>
  <c r="FK81" i="5"/>
  <c r="FJ81" i="5"/>
  <c r="FI81" i="5"/>
  <c r="FH81" i="5"/>
  <c r="FG81" i="5"/>
  <c r="FF81" i="5"/>
  <c r="FE81" i="5"/>
  <c r="FD81" i="5"/>
  <c r="FC81" i="5"/>
  <c r="FB81" i="5"/>
  <c r="FA81" i="5"/>
  <c r="EZ81" i="5"/>
  <c r="EY81" i="5"/>
  <c r="EX81" i="5"/>
  <c r="EW81" i="5"/>
  <c r="EV81" i="5"/>
  <c r="EU81" i="5"/>
  <c r="ET81" i="5"/>
  <c r="ES81" i="5"/>
  <c r="ER81" i="5"/>
  <c r="EQ81" i="5"/>
  <c r="EP81" i="5"/>
  <c r="EO81" i="5"/>
  <c r="EN81" i="5"/>
  <c r="EM81" i="5"/>
  <c r="GR80" i="5"/>
  <c r="GQ80" i="5"/>
  <c r="GP80" i="5"/>
  <c r="GO80" i="5"/>
  <c r="GN80" i="5"/>
  <c r="GM80" i="5"/>
  <c r="GL80" i="5"/>
  <c r="GK80" i="5"/>
  <c r="GJ80" i="5"/>
  <c r="GI80" i="5"/>
  <c r="GH80" i="5"/>
  <c r="GG80" i="5"/>
  <c r="GF80" i="5"/>
  <c r="GE80" i="5"/>
  <c r="GD80" i="5"/>
  <c r="GC80" i="5"/>
  <c r="GB80" i="5"/>
  <c r="GA80" i="5"/>
  <c r="FZ80" i="5"/>
  <c r="FY80" i="5"/>
  <c r="FX80" i="5"/>
  <c r="FW80" i="5"/>
  <c r="FV80" i="5"/>
  <c r="FU80" i="5"/>
  <c r="FT80" i="5"/>
  <c r="FS80" i="5"/>
  <c r="FR80" i="5"/>
  <c r="FQ80" i="5"/>
  <c r="FP80" i="5"/>
  <c r="FO80" i="5"/>
  <c r="FN80" i="5"/>
  <c r="FM80" i="5"/>
  <c r="FL80" i="5"/>
  <c r="FK80" i="5"/>
  <c r="FJ80" i="5"/>
  <c r="FI80" i="5"/>
  <c r="FH80" i="5"/>
  <c r="FG80" i="5"/>
  <c r="FF80" i="5"/>
  <c r="FE80" i="5"/>
  <c r="FD80" i="5"/>
  <c r="FC80" i="5"/>
  <c r="FB80" i="5"/>
  <c r="FA80" i="5"/>
  <c r="EZ80" i="5"/>
  <c r="EY80" i="5"/>
  <c r="EX80" i="5"/>
  <c r="EW80" i="5"/>
  <c r="EV80" i="5"/>
  <c r="EU80" i="5"/>
  <c r="ET80" i="5"/>
  <c r="ES80" i="5"/>
  <c r="ER80" i="5"/>
  <c r="EQ80" i="5"/>
  <c r="EP80" i="5"/>
  <c r="EO80" i="5"/>
  <c r="EN80" i="5"/>
  <c r="EM80" i="5"/>
  <c r="GR79" i="5"/>
  <c r="GQ79" i="5"/>
  <c r="GP79" i="5"/>
  <c r="GO79" i="5"/>
  <c r="GN79" i="5"/>
  <c r="GM79" i="5"/>
  <c r="GL79" i="5"/>
  <c r="GK79" i="5"/>
  <c r="GJ79" i="5"/>
  <c r="GI79" i="5"/>
  <c r="GH79" i="5"/>
  <c r="GG79" i="5"/>
  <c r="GF79" i="5"/>
  <c r="GE79" i="5"/>
  <c r="GD79" i="5"/>
  <c r="GC79" i="5"/>
  <c r="GB79" i="5"/>
  <c r="GA79" i="5"/>
  <c r="FZ79" i="5"/>
  <c r="FY79" i="5"/>
  <c r="FX79" i="5"/>
  <c r="FW79" i="5"/>
  <c r="FV79" i="5"/>
  <c r="FU79" i="5"/>
  <c r="FT79" i="5"/>
  <c r="FS79" i="5"/>
  <c r="FR79" i="5"/>
  <c r="FQ79" i="5"/>
  <c r="FP79" i="5"/>
  <c r="FO79" i="5"/>
  <c r="FN79" i="5"/>
  <c r="FM79" i="5"/>
  <c r="FL79" i="5"/>
  <c r="FK79" i="5"/>
  <c r="FJ79" i="5"/>
  <c r="FI79" i="5"/>
  <c r="FH79" i="5"/>
  <c r="FG79" i="5"/>
  <c r="FF79" i="5"/>
  <c r="FE79" i="5"/>
  <c r="FD79" i="5"/>
  <c r="FC79" i="5"/>
  <c r="FB79" i="5"/>
  <c r="FA79" i="5"/>
  <c r="EZ79" i="5"/>
  <c r="EY79" i="5"/>
  <c r="EX79" i="5"/>
  <c r="EW79" i="5"/>
  <c r="EV79" i="5"/>
  <c r="EU79" i="5"/>
  <c r="ET79" i="5"/>
  <c r="ES79" i="5"/>
  <c r="ER79" i="5"/>
  <c r="EQ79" i="5"/>
  <c r="EP79" i="5"/>
  <c r="EO79" i="5"/>
  <c r="EN79" i="5"/>
  <c r="EM79" i="5"/>
  <c r="GR78" i="5"/>
  <c r="GQ78" i="5"/>
  <c r="GP78" i="5"/>
  <c r="GO78" i="5"/>
  <c r="GN78" i="5"/>
  <c r="GM78" i="5"/>
  <c r="GL78" i="5"/>
  <c r="GK78" i="5"/>
  <c r="GJ78" i="5"/>
  <c r="GI78" i="5"/>
  <c r="GH78" i="5"/>
  <c r="GG78" i="5"/>
  <c r="GF78" i="5"/>
  <c r="GE78" i="5"/>
  <c r="GD78" i="5"/>
  <c r="GC78" i="5"/>
  <c r="GB78" i="5"/>
  <c r="GA78" i="5"/>
  <c r="FZ78" i="5"/>
  <c r="FY78" i="5"/>
  <c r="FX78" i="5"/>
  <c r="FW78" i="5"/>
  <c r="FV78" i="5"/>
  <c r="FU78" i="5"/>
  <c r="FT78" i="5"/>
  <c r="FS78" i="5"/>
  <c r="FR78" i="5"/>
  <c r="FQ78" i="5"/>
  <c r="FP78" i="5"/>
  <c r="FO78" i="5"/>
  <c r="FN78" i="5"/>
  <c r="FM78" i="5"/>
  <c r="FL78" i="5"/>
  <c r="FK78" i="5"/>
  <c r="FJ78" i="5"/>
  <c r="FI78" i="5"/>
  <c r="FH78" i="5"/>
  <c r="FG78" i="5"/>
  <c r="FF78" i="5"/>
  <c r="FE78" i="5"/>
  <c r="FD78" i="5"/>
  <c r="FC78" i="5"/>
  <c r="FB78" i="5"/>
  <c r="FA78" i="5"/>
  <c r="EZ78" i="5"/>
  <c r="EY78" i="5"/>
  <c r="EX78" i="5"/>
  <c r="EW78" i="5"/>
  <c r="EV78" i="5"/>
  <c r="EU78" i="5"/>
  <c r="ET78" i="5"/>
  <c r="ES78" i="5"/>
  <c r="ER78" i="5"/>
  <c r="EQ78" i="5"/>
  <c r="EP78" i="5"/>
  <c r="EO78" i="5"/>
  <c r="EN78" i="5"/>
  <c r="EM78" i="5"/>
  <c r="GR77" i="5"/>
  <c r="GQ77" i="5"/>
  <c r="GP77" i="5"/>
  <c r="GO77" i="5"/>
  <c r="GN77" i="5"/>
  <c r="GM77" i="5"/>
  <c r="GL77" i="5"/>
  <c r="GK77" i="5"/>
  <c r="GJ77" i="5"/>
  <c r="GI77" i="5"/>
  <c r="GH77" i="5"/>
  <c r="GG77" i="5"/>
  <c r="GF77" i="5"/>
  <c r="GE77" i="5"/>
  <c r="GD77" i="5"/>
  <c r="GC77" i="5"/>
  <c r="GB77" i="5"/>
  <c r="GA77" i="5"/>
  <c r="FZ77" i="5"/>
  <c r="FY77" i="5"/>
  <c r="FX77" i="5"/>
  <c r="FW77" i="5"/>
  <c r="FV77" i="5"/>
  <c r="FU77" i="5"/>
  <c r="FT77" i="5"/>
  <c r="FS77" i="5"/>
  <c r="FR77" i="5"/>
  <c r="FQ77" i="5"/>
  <c r="FP77" i="5"/>
  <c r="FO77" i="5"/>
  <c r="FN77" i="5"/>
  <c r="FM77" i="5"/>
  <c r="FL77" i="5"/>
  <c r="FK77" i="5"/>
  <c r="FJ77" i="5"/>
  <c r="FI77" i="5"/>
  <c r="FH77" i="5"/>
  <c r="FG77" i="5"/>
  <c r="FF77" i="5"/>
  <c r="FE77" i="5"/>
  <c r="FD77" i="5"/>
  <c r="FC77" i="5"/>
  <c r="FB77" i="5"/>
  <c r="FA77" i="5"/>
  <c r="EZ77" i="5"/>
  <c r="EY77" i="5"/>
  <c r="EX77" i="5"/>
  <c r="EW77" i="5"/>
  <c r="EV77" i="5"/>
  <c r="EU77" i="5"/>
  <c r="ET77" i="5"/>
  <c r="ES77" i="5"/>
  <c r="ER77" i="5"/>
  <c r="EQ77" i="5"/>
  <c r="EP77" i="5"/>
  <c r="EO77" i="5"/>
  <c r="EN77" i="5"/>
  <c r="EM77" i="5"/>
  <c r="GR76" i="5"/>
  <c r="GQ76" i="5"/>
  <c r="GP76" i="5"/>
  <c r="GO76" i="5"/>
  <c r="GN76" i="5"/>
  <c r="GM76" i="5"/>
  <c r="GL76" i="5"/>
  <c r="GK76" i="5"/>
  <c r="GJ76" i="5"/>
  <c r="GI76" i="5"/>
  <c r="GH76" i="5"/>
  <c r="GG76" i="5"/>
  <c r="GF76" i="5"/>
  <c r="GE76" i="5"/>
  <c r="GD76" i="5"/>
  <c r="GC76" i="5"/>
  <c r="GB76" i="5"/>
  <c r="GA76" i="5"/>
  <c r="FZ76" i="5"/>
  <c r="FY76" i="5"/>
  <c r="FX76" i="5"/>
  <c r="FW76" i="5"/>
  <c r="FV76" i="5"/>
  <c r="FU76" i="5"/>
  <c r="FT76" i="5"/>
  <c r="FS76" i="5"/>
  <c r="FR76" i="5"/>
  <c r="FQ76" i="5"/>
  <c r="FP76" i="5"/>
  <c r="FO76" i="5"/>
  <c r="FN76" i="5"/>
  <c r="FM76" i="5"/>
  <c r="FL76" i="5"/>
  <c r="FK76" i="5"/>
  <c r="FJ76" i="5"/>
  <c r="FI76" i="5"/>
  <c r="FH76" i="5"/>
  <c r="FG76" i="5"/>
  <c r="FF76" i="5"/>
  <c r="FE76" i="5"/>
  <c r="FD76" i="5"/>
  <c r="FC76" i="5"/>
  <c r="FB76" i="5"/>
  <c r="FA76" i="5"/>
  <c r="EZ76" i="5"/>
  <c r="EY76" i="5"/>
  <c r="EX76" i="5"/>
  <c r="EW76" i="5"/>
  <c r="EV76" i="5"/>
  <c r="EU76" i="5"/>
  <c r="ET76" i="5"/>
  <c r="ES76" i="5"/>
  <c r="ER76" i="5"/>
  <c r="EQ76" i="5"/>
  <c r="EP76" i="5"/>
  <c r="EO76" i="5"/>
  <c r="EN76" i="5"/>
  <c r="EM76" i="5"/>
  <c r="GR75" i="5"/>
  <c r="GQ75" i="5"/>
  <c r="GP75" i="5"/>
  <c r="GO75" i="5"/>
  <c r="GN75" i="5"/>
  <c r="GM75" i="5"/>
  <c r="GL75" i="5"/>
  <c r="GK75" i="5"/>
  <c r="GJ75" i="5"/>
  <c r="GI75" i="5"/>
  <c r="GH75" i="5"/>
  <c r="GG75" i="5"/>
  <c r="GF75" i="5"/>
  <c r="GE75" i="5"/>
  <c r="GD75" i="5"/>
  <c r="GC75" i="5"/>
  <c r="GB75" i="5"/>
  <c r="GA75" i="5"/>
  <c r="FZ75" i="5"/>
  <c r="FY75" i="5"/>
  <c r="FX75" i="5"/>
  <c r="FW75" i="5"/>
  <c r="FV75" i="5"/>
  <c r="FU75" i="5"/>
  <c r="FT75" i="5"/>
  <c r="FS75" i="5"/>
  <c r="FR75" i="5"/>
  <c r="FQ75" i="5"/>
  <c r="FP75" i="5"/>
  <c r="FO75" i="5"/>
  <c r="FN75" i="5"/>
  <c r="FM75" i="5"/>
  <c r="FL75" i="5"/>
  <c r="FK75" i="5"/>
  <c r="FJ75" i="5"/>
  <c r="FI75" i="5"/>
  <c r="FH75" i="5"/>
  <c r="FG75" i="5"/>
  <c r="FF75" i="5"/>
  <c r="FE75" i="5"/>
  <c r="FD75" i="5"/>
  <c r="FC75" i="5"/>
  <c r="FB75" i="5"/>
  <c r="FA75" i="5"/>
  <c r="EZ75" i="5"/>
  <c r="EY75" i="5"/>
  <c r="EX75" i="5"/>
  <c r="EW75" i="5"/>
  <c r="EV75" i="5"/>
  <c r="EU75" i="5"/>
  <c r="ET75" i="5"/>
  <c r="ES75" i="5"/>
  <c r="ER75" i="5"/>
  <c r="EQ75" i="5"/>
  <c r="EP75" i="5"/>
  <c r="EO75" i="5"/>
  <c r="EN75" i="5"/>
  <c r="EM75" i="5"/>
  <c r="GR74" i="5"/>
  <c r="GQ74" i="5"/>
  <c r="GP74" i="5"/>
  <c r="GO74" i="5"/>
  <c r="GN74" i="5"/>
  <c r="GM74" i="5"/>
  <c r="GL74" i="5"/>
  <c r="GK74" i="5"/>
  <c r="GJ74" i="5"/>
  <c r="GI74" i="5"/>
  <c r="GH74" i="5"/>
  <c r="GG74" i="5"/>
  <c r="GF74" i="5"/>
  <c r="GE74" i="5"/>
  <c r="GD74" i="5"/>
  <c r="GC74" i="5"/>
  <c r="GB74" i="5"/>
  <c r="GA74" i="5"/>
  <c r="FZ74" i="5"/>
  <c r="FY74" i="5"/>
  <c r="FX74" i="5"/>
  <c r="FW74" i="5"/>
  <c r="FV74" i="5"/>
  <c r="FU74" i="5"/>
  <c r="FT74" i="5"/>
  <c r="FS74" i="5"/>
  <c r="FR74" i="5"/>
  <c r="FQ74" i="5"/>
  <c r="FP74" i="5"/>
  <c r="FO74" i="5"/>
  <c r="FN74" i="5"/>
  <c r="FM74" i="5"/>
  <c r="FL74" i="5"/>
  <c r="FK74" i="5"/>
  <c r="FJ74" i="5"/>
  <c r="FI74" i="5"/>
  <c r="FH74" i="5"/>
  <c r="FG74" i="5"/>
  <c r="FF74" i="5"/>
  <c r="FE74" i="5"/>
  <c r="FD74" i="5"/>
  <c r="FC74" i="5"/>
  <c r="FB74" i="5"/>
  <c r="FA74" i="5"/>
  <c r="EZ74" i="5"/>
  <c r="EY74" i="5"/>
  <c r="EX74" i="5"/>
  <c r="EW74" i="5"/>
  <c r="EV74" i="5"/>
  <c r="EU74" i="5"/>
  <c r="ET74" i="5"/>
  <c r="ES74" i="5"/>
  <c r="ER74" i="5"/>
  <c r="EQ74" i="5"/>
  <c r="EP74" i="5"/>
  <c r="EO74" i="5"/>
  <c r="EN74" i="5"/>
  <c r="EM74" i="5"/>
  <c r="GR73" i="5"/>
  <c r="GQ73" i="5"/>
  <c r="GP73" i="5"/>
  <c r="GO73" i="5"/>
  <c r="GN73" i="5"/>
  <c r="GM73" i="5"/>
  <c r="GL73" i="5"/>
  <c r="GK73" i="5"/>
  <c r="GJ73" i="5"/>
  <c r="GI73" i="5"/>
  <c r="GH73" i="5"/>
  <c r="GG73" i="5"/>
  <c r="GF73" i="5"/>
  <c r="GE73" i="5"/>
  <c r="GD73" i="5"/>
  <c r="GC73" i="5"/>
  <c r="GB73" i="5"/>
  <c r="GA73" i="5"/>
  <c r="FZ73" i="5"/>
  <c r="FY73" i="5"/>
  <c r="FX73" i="5"/>
  <c r="FW73" i="5"/>
  <c r="FV73" i="5"/>
  <c r="FU73" i="5"/>
  <c r="FT73" i="5"/>
  <c r="FS73" i="5"/>
  <c r="FR73" i="5"/>
  <c r="FQ73" i="5"/>
  <c r="FP73" i="5"/>
  <c r="FO73" i="5"/>
  <c r="FN73" i="5"/>
  <c r="FM73" i="5"/>
  <c r="FL73" i="5"/>
  <c r="FK73" i="5"/>
  <c r="FJ73" i="5"/>
  <c r="FI73" i="5"/>
  <c r="FH73" i="5"/>
  <c r="FG73" i="5"/>
  <c r="FF73" i="5"/>
  <c r="FE73" i="5"/>
  <c r="FD73" i="5"/>
  <c r="FC73" i="5"/>
  <c r="FB73" i="5"/>
  <c r="FA73" i="5"/>
  <c r="EZ73" i="5"/>
  <c r="EY73" i="5"/>
  <c r="EX73" i="5"/>
  <c r="EW73" i="5"/>
  <c r="EV73" i="5"/>
  <c r="EU73" i="5"/>
  <c r="ET73" i="5"/>
  <c r="ES73" i="5"/>
  <c r="ER73" i="5"/>
  <c r="EQ73" i="5"/>
  <c r="EP73" i="5"/>
  <c r="EO73" i="5"/>
  <c r="EN73" i="5"/>
  <c r="EM73" i="5"/>
  <c r="GR72" i="5"/>
  <c r="GQ72" i="5"/>
  <c r="GP72" i="5"/>
  <c r="GO72" i="5"/>
  <c r="GN72" i="5"/>
  <c r="GM72" i="5"/>
  <c r="GL72" i="5"/>
  <c r="GK72" i="5"/>
  <c r="GJ72" i="5"/>
  <c r="GI72" i="5"/>
  <c r="GH72" i="5"/>
  <c r="GG72" i="5"/>
  <c r="GF72" i="5"/>
  <c r="GE72" i="5"/>
  <c r="GD72" i="5"/>
  <c r="GC72" i="5"/>
  <c r="GB72" i="5"/>
  <c r="GA72" i="5"/>
  <c r="FZ72" i="5"/>
  <c r="FY72" i="5"/>
  <c r="FX72" i="5"/>
  <c r="FW72" i="5"/>
  <c r="FV72" i="5"/>
  <c r="FU72" i="5"/>
  <c r="FT72" i="5"/>
  <c r="FS72" i="5"/>
  <c r="FR72" i="5"/>
  <c r="FQ72" i="5"/>
  <c r="FP72" i="5"/>
  <c r="FO72" i="5"/>
  <c r="FN72" i="5"/>
  <c r="FM72" i="5"/>
  <c r="FL72" i="5"/>
  <c r="FK72" i="5"/>
  <c r="FJ72" i="5"/>
  <c r="FI72" i="5"/>
  <c r="FH72" i="5"/>
  <c r="FG72" i="5"/>
  <c r="FF72" i="5"/>
  <c r="FE72" i="5"/>
  <c r="FD72" i="5"/>
  <c r="FC72" i="5"/>
  <c r="FB72" i="5"/>
  <c r="FA72" i="5"/>
  <c r="EZ72" i="5"/>
  <c r="EY72" i="5"/>
  <c r="EX72" i="5"/>
  <c r="EW72" i="5"/>
  <c r="EV72" i="5"/>
  <c r="EU72" i="5"/>
  <c r="ET72" i="5"/>
  <c r="ES72" i="5"/>
  <c r="ER72" i="5"/>
  <c r="EQ72" i="5"/>
  <c r="EP72" i="5"/>
  <c r="EO72" i="5"/>
  <c r="EN72" i="5"/>
  <c r="EM72" i="5"/>
  <c r="GR71" i="5"/>
  <c r="GQ71" i="5"/>
  <c r="GP71" i="5"/>
  <c r="GO71" i="5"/>
  <c r="GN71" i="5"/>
  <c r="GM71" i="5"/>
  <c r="GL71" i="5"/>
  <c r="GK71" i="5"/>
  <c r="GJ71" i="5"/>
  <c r="GI71" i="5"/>
  <c r="GH71" i="5"/>
  <c r="GG71" i="5"/>
  <c r="GF71" i="5"/>
  <c r="GE71" i="5"/>
  <c r="GD71" i="5"/>
  <c r="GC71" i="5"/>
  <c r="GB71" i="5"/>
  <c r="GA71" i="5"/>
  <c r="FZ71" i="5"/>
  <c r="FY71" i="5"/>
  <c r="FX71" i="5"/>
  <c r="FW71" i="5"/>
  <c r="FV71" i="5"/>
  <c r="FU71" i="5"/>
  <c r="FT71" i="5"/>
  <c r="FS71" i="5"/>
  <c r="FR71" i="5"/>
  <c r="FQ71" i="5"/>
  <c r="FP71" i="5"/>
  <c r="FO71" i="5"/>
  <c r="FN71" i="5"/>
  <c r="FM71" i="5"/>
  <c r="FL71" i="5"/>
  <c r="FK71" i="5"/>
  <c r="FJ71" i="5"/>
  <c r="FI71" i="5"/>
  <c r="FH71" i="5"/>
  <c r="FG71" i="5"/>
  <c r="FF71" i="5"/>
  <c r="FE71" i="5"/>
  <c r="FD71" i="5"/>
  <c r="FC71" i="5"/>
  <c r="FB71" i="5"/>
  <c r="FA71" i="5"/>
  <c r="EZ71" i="5"/>
  <c r="EY71" i="5"/>
  <c r="EX71" i="5"/>
  <c r="EW71" i="5"/>
  <c r="EV71" i="5"/>
  <c r="EU71" i="5"/>
  <c r="ET71" i="5"/>
  <c r="ES71" i="5"/>
  <c r="ER71" i="5"/>
  <c r="EQ71" i="5"/>
  <c r="EP71" i="5"/>
  <c r="EO71" i="5"/>
  <c r="EN71" i="5"/>
  <c r="EM71" i="5"/>
  <c r="GR70" i="5"/>
  <c r="GQ70" i="5"/>
  <c r="GP70" i="5"/>
  <c r="GO70" i="5"/>
  <c r="GN70" i="5"/>
  <c r="GM70" i="5"/>
  <c r="GL70" i="5"/>
  <c r="GK70" i="5"/>
  <c r="GJ70" i="5"/>
  <c r="GI70" i="5"/>
  <c r="GH70" i="5"/>
  <c r="GG70" i="5"/>
  <c r="GF70" i="5"/>
  <c r="GE70" i="5"/>
  <c r="GD70" i="5"/>
  <c r="GC70" i="5"/>
  <c r="GB70" i="5"/>
  <c r="GA70" i="5"/>
  <c r="FZ70" i="5"/>
  <c r="FY70" i="5"/>
  <c r="FX70" i="5"/>
  <c r="FW70" i="5"/>
  <c r="FV70" i="5"/>
  <c r="FU70" i="5"/>
  <c r="FT70" i="5"/>
  <c r="FS70" i="5"/>
  <c r="FR70" i="5"/>
  <c r="FQ70" i="5"/>
  <c r="FP70" i="5"/>
  <c r="FO70" i="5"/>
  <c r="FN70" i="5"/>
  <c r="FM70" i="5"/>
  <c r="FL70" i="5"/>
  <c r="FK70" i="5"/>
  <c r="FJ70" i="5"/>
  <c r="FI70" i="5"/>
  <c r="FH70" i="5"/>
  <c r="FG70" i="5"/>
  <c r="FF70" i="5"/>
  <c r="FE70" i="5"/>
  <c r="FD70" i="5"/>
  <c r="FC70" i="5"/>
  <c r="FB70" i="5"/>
  <c r="FA70" i="5"/>
  <c r="EZ70" i="5"/>
  <c r="EY70" i="5"/>
  <c r="EX70" i="5"/>
  <c r="EW70" i="5"/>
  <c r="EV70" i="5"/>
  <c r="EU70" i="5"/>
  <c r="ET70" i="5"/>
  <c r="ES70" i="5"/>
  <c r="ER70" i="5"/>
  <c r="EQ70" i="5"/>
  <c r="EP70" i="5"/>
  <c r="EO70" i="5"/>
  <c r="EN70" i="5"/>
  <c r="EM70" i="5"/>
  <c r="GR69" i="5"/>
  <c r="GQ69" i="5"/>
  <c r="GP69" i="5"/>
  <c r="GO69" i="5"/>
  <c r="GN69" i="5"/>
  <c r="GM69" i="5"/>
  <c r="GL69" i="5"/>
  <c r="GK69" i="5"/>
  <c r="GJ69" i="5"/>
  <c r="GI69" i="5"/>
  <c r="GH69" i="5"/>
  <c r="GG69" i="5"/>
  <c r="GF69" i="5"/>
  <c r="GE69" i="5"/>
  <c r="GD69" i="5"/>
  <c r="GC69" i="5"/>
  <c r="GB69" i="5"/>
  <c r="GA69" i="5"/>
  <c r="FZ69" i="5"/>
  <c r="FY69" i="5"/>
  <c r="FX69" i="5"/>
  <c r="FW69" i="5"/>
  <c r="FV69" i="5"/>
  <c r="FU69" i="5"/>
  <c r="FT69" i="5"/>
  <c r="FS69" i="5"/>
  <c r="FR69" i="5"/>
  <c r="FQ69" i="5"/>
  <c r="FP69" i="5"/>
  <c r="FO69" i="5"/>
  <c r="FN69" i="5"/>
  <c r="FM69" i="5"/>
  <c r="FL69" i="5"/>
  <c r="FK69" i="5"/>
  <c r="FJ69" i="5"/>
  <c r="FI69" i="5"/>
  <c r="FH69" i="5"/>
  <c r="FG69" i="5"/>
  <c r="FF69" i="5"/>
  <c r="FE69" i="5"/>
  <c r="FD69" i="5"/>
  <c r="FC69" i="5"/>
  <c r="FB69" i="5"/>
  <c r="FA69" i="5"/>
  <c r="EZ69" i="5"/>
  <c r="EY69" i="5"/>
  <c r="EX69" i="5"/>
  <c r="EW69" i="5"/>
  <c r="EV69" i="5"/>
  <c r="EU69" i="5"/>
  <c r="ET69" i="5"/>
  <c r="ES69" i="5"/>
  <c r="ER69" i="5"/>
  <c r="EQ69" i="5"/>
  <c r="EP69" i="5"/>
  <c r="EO69" i="5"/>
  <c r="EN69" i="5"/>
  <c r="EM69" i="5"/>
  <c r="GR62" i="5"/>
  <c r="GQ62" i="5"/>
  <c r="GP62" i="5"/>
  <c r="GO62" i="5"/>
  <c r="GN62" i="5"/>
  <c r="GM62" i="5"/>
  <c r="GL62" i="5"/>
  <c r="GK62" i="5"/>
  <c r="GJ62" i="5"/>
  <c r="GI62" i="5"/>
  <c r="GH62" i="5"/>
  <c r="GG62" i="5"/>
  <c r="GF62" i="5"/>
  <c r="GE62" i="5"/>
  <c r="GD62" i="5"/>
  <c r="GC62" i="5"/>
  <c r="GB62" i="5"/>
  <c r="GA62" i="5"/>
  <c r="FZ62" i="5"/>
  <c r="FY62" i="5"/>
  <c r="FX62" i="5"/>
  <c r="FW62" i="5"/>
  <c r="FV62" i="5"/>
  <c r="FU62" i="5"/>
  <c r="FT62" i="5"/>
  <c r="FS62" i="5"/>
  <c r="FR62" i="5"/>
  <c r="FQ62" i="5"/>
  <c r="FP62" i="5"/>
  <c r="FO62" i="5"/>
  <c r="FN62" i="5"/>
  <c r="FM62" i="5"/>
  <c r="FL62" i="5"/>
  <c r="FK62" i="5"/>
  <c r="FJ62" i="5"/>
  <c r="FI62" i="5"/>
  <c r="FH62" i="5"/>
  <c r="FG62" i="5"/>
  <c r="FF62" i="5"/>
  <c r="FE62" i="5"/>
  <c r="FD62" i="5"/>
  <c r="FC62" i="5"/>
  <c r="FB62" i="5"/>
  <c r="FA62" i="5"/>
  <c r="EZ62" i="5"/>
  <c r="EY62" i="5"/>
  <c r="EX62" i="5"/>
  <c r="EW62" i="5"/>
  <c r="EV62" i="5"/>
  <c r="EU62" i="5"/>
  <c r="ET62" i="5"/>
  <c r="ES62" i="5"/>
  <c r="ER62" i="5"/>
  <c r="EQ62" i="5"/>
  <c r="EP62" i="5"/>
  <c r="EO62" i="5"/>
  <c r="EN62" i="5"/>
  <c r="EM62" i="5"/>
  <c r="GR61" i="5"/>
  <c r="GQ61" i="5"/>
  <c r="GP61" i="5"/>
  <c r="GO61" i="5"/>
  <c r="GN61" i="5"/>
  <c r="GM61" i="5"/>
  <c r="GL61" i="5"/>
  <c r="GK61" i="5"/>
  <c r="GJ61" i="5"/>
  <c r="GI61" i="5"/>
  <c r="GH61" i="5"/>
  <c r="GG61" i="5"/>
  <c r="GF61" i="5"/>
  <c r="GE61" i="5"/>
  <c r="GD61" i="5"/>
  <c r="GC61" i="5"/>
  <c r="GB61" i="5"/>
  <c r="GA61" i="5"/>
  <c r="FZ61" i="5"/>
  <c r="FY61" i="5"/>
  <c r="FX61" i="5"/>
  <c r="FW61" i="5"/>
  <c r="FV61" i="5"/>
  <c r="FU61" i="5"/>
  <c r="FT61" i="5"/>
  <c r="FS61" i="5"/>
  <c r="FR61" i="5"/>
  <c r="FQ61" i="5"/>
  <c r="FP61" i="5"/>
  <c r="FO61" i="5"/>
  <c r="FN61" i="5"/>
  <c r="FM61" i="5"/>
  <c r="FL61" i="5"/>
  <c r="FK61" i="5"/>
  <c r="FJ61" i="5"/>
  <c r="FI61" i="5"/>
  <c r="FH61" i="5"/>
  <c r="FG61" i="5"/>
  <c r="FF61" i="5"/>
  <c r="FE61" i="5"/>
  <c r="FD61" i="5"/>
  <c r="FC61" i="5"/>
  <c r="FB61" i="5"/>
  <c r="FA61" i="5"/>
  <c r="EZ61" i="5"/>
  <c r="EY61" i="5"/>
  <c r="EX61" i="5"/>
  <c r="EW61" i="5"/>
  <c r="EV61" i="5"/>
  <c r="EU61" i="5"/>
  <c r="ET61" i="5"/>
  <c r="ES61" i="5"/>
  <c r="ER61" i="5"/>
  <c r="EQ61" i="5"/>
  <c r="EP61" i="5"/>
  <c r="EO61" i="5"/>
  <c r="EN61" i="5"/>
  <c r="EM61" i="5"/>
  <c r="GR60" i="5"/>
  <c r="GQ60" i="5"/>
  <c r="GP60" i="5"/>
  <c r="GO60" i="5"/>
  <c r="GN60" i="5"/>
  <c r="GM60" i="5"/>
  <c r="GL60" i="5"/>
  <c r="GK60" i="5"/>
  <c r="GJ60" i="5"/>
  <c r="GI60" i="5"/>
  <c r="GH60" i="5"/>
  <c r="GG60" i="5"/>
  <c r="GF60" i="5"/>
  <c r="GE60" i="5"/>
  <c r="GD60" i="5"/>
  <c r="GC60" i="5"/>
  <c r="GB60" i="5"/>
  <c r="GA60" i="5"/>
  <c r="FZ60" i="5"/>
  <c r="FY60" i="5"/>
  <c r="FX60" i="5"/>
  <c r="FW60" i="5"/>
  <c r="FV60" i="5"/>
  <c r="FU60" i="5"/>
  <c r="FT60" i="5"/>
  <c r="FS60" i="5"/>
  <c r="FR60" i="5"/>
  <c r="FQ60" i="5"/>
  <c r="FP60" i="5"/>
  <c r="FO60" i="5"/>
  <c r="FN60" i="5"/>
  <c r="FM60" i="5"/>
  <c r="FL60" i="5"/>
  <c r="FK60" i="5"/>
  <c r="FJ60" i="5"/>
  <c r="FI60" i="5"/>
  <c r="FH60" i="5"/>
  <c r="FG60" i="5"/>
  <c r="FF60" i="5"/>
  <c r="FE60" i="5"/>
  <c r="FD60" i="5"/>
  <c r="FC60" i="5"/>
  <c r="FB60" i="5"/>
  <c r="FA60" i="5"/>
  <c r="EZ60" i="5"/>
  <c r="EY60" i="5"/>
  <c r="EX60" i="5"/>
  <c r="EW60" i="5"/>
  <c r="EV60" i="5"/>
  <c r="EU60" i="5"/>
  <c r="ET60" i="5"/>
  <c r="ES60" i="5"/>
  <c r="ER60" i="5"/>
  <c r="EQ60" i="5"/>
  <c r="EP60" i="5"/>
  <c r="EO60" i="5"/>
  <c r="EN60" i="5"/>
  <c r="EM60" i="5"/>
  <c r="GR59" i="5"/>
  <c r="GQ59" i="5"/>
  <c r="GP59" i="5"/>
  <c r="GO59" i="5"/>
  <c r="GN59" i="5"/>
  <c r="GM59" i="5"/>
  <c r="GL59" i="5"/>
  <c r="GK59" i="5"/>
  <c r="GJ59" i="5"/>
  <c r="GI59" i="5"/>
  <c r="GH59" i="5"/>
  <c r="GG59" i="5"/>
  <c r="GF59" i="5"/>
  <c r="GE59" i="5"/>
  <c r="GD59" i="5"/>
  <c r="GC59" i="5"/>
  <c r="GB59" i="5"/>
  <c r="GA59" i="5"/>
  <c r="FZ59" i="5"/>
  <c r="FY59" i="5"/>
  <c r="FX59" i="5"/>
  <c r="FW59" i="5"/>
  <c r="FV59" i="5"/>
  <c r="FU59" i="5"/>
  <c r="FT59" i="5"/>
  <c r="FS59" i="5"/>
  <c r="FR59" i="5"/>
  <c r="FQ59" i="5"/>
  <c r="FP59" i="5"/>
  <c r="FO59" i="5"/>
  <c r="FN59" i="5"/>
  <c r="FM59" i="5"/>
  <c r="FL59" i="5"/>
  <c r="FK59" i="5"/>
  <c r="FJ59" i="5"/>
  <c r="FI59" i="5"/>
  <c r="FH59" i="5"/>
  <c r="FG59" i="5"/>
  <c r="FF59" i="5"/>
  <c r="FE59" i="5"/>
  <c r="FD59" i="5"/>
  <c r="FC59" i="5"/>
  <c r="FB59" i="5"/>
  <c r="FA59" i="5"/>
  <c r="EZ59" i="5"/>
  <c r="EY59" i="5"/>
  <c r="EX59" i="5"/>
  <c r="EW59" i="5"/>
  <c r="EV59" i="5"/>
  <c r="EU59" i="5"/>
  <c r="ET59" i="5"/>
  <c r="ES59" i="5"/>
  <c r="ER59" i="5"/>
  <c r="EQ59" i="5"/>
  <c r="EP59" i="5"/>
  <c r="EO59" i="5"/>
  <c r="EN59" i="5"/>
  <c r="EM59" i="5"/>
  <c r="GR58" i="5"/>
  <c r="GQ58" i="5"/>
  <c r="GP58" i="5"/>
  <c r="GO58" i="5"/>
  <c r="GN58" i="5"/>
  <c r="GM58" i="5"/>
  <c r="GL58" i="5"/>
  <c r="GK58" i="5"/>
  <c r="GJ58" i="5"/>
  <c r="GI58" i="5"/>
  <c r="GH58" i="5"/>
  <c r="GG58" i="5"/>
  <c r="GF58" i="5"/>
  <c r="GE58" i="5"/>
  <c r="GD58" i="5"/>
  <c r="GC58" i="5"/>
  <c r="GB58" i="5"/>
  <c r="GA58" i="5"/>
  <c r="FZ58" i="5"/>
  <c r="FY58" i="5"/>
  <c r="FX58" i="5"/>
  <c r="FW58" i="5"/>
  <c r="FV58" i="5"/>
  <c r="FU58" i="5"/>
  <c r="FT58" i="5"/>
  <c r="FS58" i="5"/>
  <c r="FR58" i="5"/>
  <c r="FQ58" i="5"/>
  <c r="FP58" i="5"/>
  <c r="FO58" i="5"/>
  <c r="FN58" i="5"/>
  <c r="FM58" i="5"/>
  <c r="FL58" i="5"/>
  <c r="FK58" i="5"/>
  <c r="FJ58" i="5"/>
  <c r="FI58" i="5"/>
  <c r="FH58" i="5"/>
  <c r="FG58" i="5"/>
  <c r="FF58" i="5"/>
  <c r="FE58" i="5"/>
  <c r="FD58" i="5"/>
  <c r="FC58" i="5"/>
  <c r="FB58" i="5"/>
  <c r="FA58" i="5"/>
  <c r="EZ58" i="5"/>
  <c r="EY58" i="5"/>
  <c r="EX58" i="5"/>
  <c r="EW58" i="5"/>
  <c r="EV58" i="5"/>
  <c r="EU58" i="5"/>
  <c r="ET58" i="5"/>
  <c r="ES58" i="5"/>
  <c r="ER58" i="5"/>
  <c r="EQ58" i="5"/>
  <c r="EP58" i="5"/>
  <c r="EO58" i="5"/>
  <c r="EN58" i="5"/>
  <c r="EM58" i="5"/>
  <c r="GR57" i="5"/>
  <c r="GQ57" i="5"/>
  <c r="GP57" i="5"/>
  <c r="GO57" i="5"/>
  <c r="GN57" i="5"/>
  <c r="GM57" i="5"/>
  <c r="GL57" i="5"/>
  <c r="GK57" i="5"/>
  <c r="GJ57" i="5"/>
  <c r="GI57" i="5"/>
  <c r="GH57" i="5"/>
  <c r="GG57" i="5"/>
  <c r="GF57" i="5"/>
  <c r="GE57" i="5"/>
  <c r="GD57" i="5"/>
  <c r="GC57" i="5"/>
  <c r="GB57" i="5"/>
  <c r="GA57" i="5"/>
  <c r="FZ57" i="5"/>
  <c r="FY57" i="5"/>
  <c r="FX57" i="5"/>
  <c r="FW57" i="5"/>
  <c r="FV57" i="5"/>
  <c r="FU57" i="5"/>
  <c r="FT57" i="5"/>
  <c r="FS57" i="5"/>
  <c r="FR57" i="5"/>
  <c r="FQ57" i="5"/>
  <c r="FP57" i="5"/>
  <c r="FO57" i="5"/>
  <c r="FN57" i="5"/>
  <c r="FM57" i="5"/>
  <c r="FL57" i="5"/>
  <c r="FK57" i="5"/>
  <c r="FJ57" i="5"/>
  <c r="FI57" i="5"/>
  <c r="FH57" i="5"/>
  <c r="FG57" i="5"/>
  <c r="FF57" i="5"/>
  <c r="FE57" i="5"/>
  <c r="FD57" i="5"/>
  <c r="FC57" i="5"/>
  <c r="FB57" i="5"/>
  <c r="FA57" i="5"/>
  <c r="EZ57" i="5"/>
  <c r="EY57" i="5"/>
  <c r="EX57" i="5"/>
  <c r="EW57" i="5"/>
  <c r="EV57" i="5"/>
  <c r="EU57" i="5"/>
  <c r="ET57" i="5"/>
  <c r="ES57" i="5"/>
  <c r="ER57" i="5"/>
  <c r="EQ57" i="5"/>
  <c r="EP57" i="5"/>
  <c r="EO57" i="5"/>
  <c r="EN57" i="5"/>
  <c r="EM57" i="5"/>
  <c r="GR56" i="5"/>
  <c r="GQ56" i="5"/>
  <c r="GP56" i="5"/>
  <c r="GO56" i="5"/>
  <c r="GN56" i="5"/>
  <c r="GM56" i="5"/>
  <c r="GL56" i="5"/>
  <c r="GK56" i="5"/>
  <c r="GJ56" i="5"/>
  <c r="GI56" i="5"/>
  <c r="GH56" i="5"/>
  <c r="GG56" i="5"/>
  <c r="GF56" i="5"/>
  <c r="GE56" i="5"/>
  <c r="GD56" i="5"/>
  <c r="GC56" i="5"/>
  <c r="GB56" i="5"/>
  <c r="GA56" i="5"/>
  <c r="FZ56" i="5"/>
  <c r="FY56" i="5"/>
  <c r="FX56" i="5"/>
  <c r="FW56" i="5"/>
  <c r="FV56" i="5"/>
  <c r="FU56" i="5"/>
  <c r="FT56" i="5"/>
  <c r="FS56" i="5"/>
  <c r="FR56" i="5"/>
  <c r="FQ56" i="5"/>
  <c r="FP56" i="5"/>
  <c r="FO56" i="5"/>
  <c r="FN56" i="5"/>
  <c r="FM56" i="5"/>
  <c r="FL56" i="5"/>
  <c r="FK56" i="5"/>
  <c r="FJ56" i="5"/>
  <c r="FI56" i="5"/>
  <c r="FH56" i="5"/>
  <c r="FG56" i="5"/>
  <c r="FF56" i="5"/>
  <c r="FE56" i="5"/>
  <c r="FD56" i="5"/>
  <c r="FC56" i="5"/>
  <c r="FB56" i="5"/>
  <c r="FA56" i="5"/>
  <c r="EZ56" i="5"/>
  <c r="EY56" i="5"/>
  <c r="EX56" i="5"/>
  <c r="EW56" i="5"/>
  <c r="EV56" i="5"/>
  <c r="EU56" i="5"/>
  <c r="ET56" i="5"/>
  <c r="ES56" i="5"/>
  <c r="ER56" i="5"/>
  <c r="EQ56" i="5"/>
  <c r="EP56" i="5"/>
  <c r="EO56" i="5"/>
  <c r="EN56" i="5"/>
  <c r="EM56" i="5"/>
  <c r="GR55" i="5"/>
  <c r="GQ55" i="5"/>
  <c r="GP55" i="5"/>
  <c r="GO55" i="5"/>
  <c r="GN55" i="5"/>
  <c r="GM55" i="5"/>
  <c r="GL55" i="5"/>
  <c r="GK55" i="5"/>
  <c r="GJ55" i="5"/>
  <c r="GI55" i="5"/>
  <c r="GH55" i="5"/>
  <c r="GG55" i="5"/>
  <c r="GF55" i="5"/>
  <c r="GE55" i="5"/>
  <c r="GD55" i="5"/>
  <c r="GC55" i="5"/>
  <c r="GB55" i="5"/>
  <c r="GA55" i="5"/>
  <c r="FZ55" i="5"/>
  <c r="FY55" i="5"/>
  <c r="FX55" i="5"/>
  <c r="FW55" i="5"/>
  <c r="FV55" i="5"/>
  <c r="FU55" i="5"/>
  <c r="FT55" i="5"/>
  <c r="FS55" i="5"/>
  <c r="FR55" i="5"/>
  <c r="FQ55" i="5"/>
  <c r="FP55" i="5"/>
  <c r="FO55" i="5"/>
  <c r="FN55" i="5"/>
  <c r="FM55" i="5"/>
  <c r="FL55" i="5"/>
  <c r="FK55" i="5"/>
  <c r="FJ55" i="5"/>
  <c r="FI55" i="5"/>
  <c r="FH55" i="5"/>
  <c r="FG55" i="5"/>
  <c r="FF55" i="5"/>
  <c r="FE55" i="5"/>
  <c r="FD55" i="5"/>
  <c r="FC55" i="5"/>
  <c r="FB55" i="5"/>
  <c r="FA55" i="5"/>
  <c r="EZ55" i="5"/>
  <c r="EY55" i="5"/>
  <c r="EX55" i="5"/>
  <c r="EW55" i="5"/>
  <c r="EV55" i="5"/>
  <c r="EU55" i="5"/>
  <c r="ET55" i="5"/>
  <c r="ES55" i="5"/>
  <c r="ER55" i="5"/>
  <c r="EQ55" i="5"/>
  <c r="EP55" i="5"/>
  <c r="EO55" i="5"/>
  <c r="EN55" i="5"/>
  <c r="EM55" i="5"/>
  <c r="GR54" i="5"/>
  <c r="GQ54" i="5"/>
  <c r="GP54" i="5"/>
  <c r="GO54" i="5"/>
  <c r="GN54" i="5"/>
  <c r="GM54" i="5"/>
  <c r="GL54" i="5"/>
  <c r="GK54" i="5"/>
  <c r="GJ54" i="5"/>
  <c r="GI54" i="5"/>
  <c r="GH54" i="5"/>
  <c r="GG54" i="5"/>
  <c r="GF54" i="5"/>
  <c r="GE54" i="5"/>
  <c r="GD54" i="5"/>
  <c r="GC54" i="5"/>
  <c r="GB54" i="5"/>
  <c r="GA54" i="5"/>
  <c r="FZ54" i="5"/>
  <c r="FY54" i="5"/>
  <c r="FX54" i="5"/>
  <c r="FW54" i="5"/>
  <c r="FV54" i="5"/>
  <c r="FU54" i="5"/>
  <c r="FT54" i="5"/>
  <c r="FS54" i="5"/>
  <c r="FR54" i="5"/>
  <c r="FQ54" i="5"/>
  <c r="FP54" i="5"/>
  <c r="FO54" i="5"/>
  <c r="FN54" i="5"/>
  <c r="FM54" i="5"/>
  <c r="FL54" i="5"/>
  <c r="FK54" i="5"/>
  <c r="FJ54" i="5"/>
  <c r="FI54" i="5"/>
  <c r="FH54" i="5"/>
  <c r="FG54" i="5"/>
  <c r="FF54" i="5"/>
  <c r="FE54" i="5"/>
  <c r="FD54" i="5"/>
  <c r="FC54" i="5"/>
  <c r="FB54" i="5"/>
  <c r="FA54" i="5"/>
  <c r="EZ54" i="5"/>
  <c r="EY54" i="5"/>
  <c r="EX54" i="5"/>
  <c r="EW54" i="5"/>
  <c r="EV54" i="5"/>
  <c r="EU54" i="5"/>
  <c r="ET54" i="5"/>
  <c r="ES54" i="5"/>
  <c r="ER54" i="5"/>
  <c r="EQ54" i="5"/>
  <c r="EP54" i="5"/>
  <c r="EO54" i="5"/>
  <c r="EN54" i="5"/>
  <c r="EM54" i="5"/>
  <c r="GR53" i="5"/>
  <c r="GQ53" i="5"/>
  <c r="GP53" i="5"/>
  <c r="GO53" i="5"/>
  <c r="GN53" i="5"/>
  <c r="GM53" i="5"/>
  <c r="GL53" i="5"/>
  <c r="GK53" i="5"/>
  <c r="GJ53" i="5"/>
  <c r="GI53" i="5"/>
  <c r="GH53" i="5"/>
  <c r="GG53" i="5"/>
  <c r="GF53" i="5"/>
  <c r="GE53" i="5"/>
  <c r="GD53" i="5"/>
  <c r="GC53" i="5"/>
  <c r="GB53" i="5"/>
  <c r="GA53" i="5"/>
  <c r="FZ53" i="5"/>
  <c r="FY53" i="5"/>
  <c r="FX53" i="5"/>
  <c r="FW53" i="5"/>
  <c r="FV53" i="5"/>
  <c r="FU53" i="5"/>
  <c r="FT53" i="5"/>
  <c r="FS53" i="5"/>
  <c r="FR53" i="5"/>
  <c r="FQ53" i="5"/>
  <c r="FP53" i="5"/>
  <c r="FO53" i="5"/>
  <c r="FN53" i="5"/>
  <c r="FM53" i="5"/>
  <c r="FL53" i="5"/>
  <c r="FK53" i="5"/>
  <c r="FJ53" i="5"/>
  <c r="FI53" i="5"/>
  <c r="FH53" i="5"/>
  <c r="FG53" i="5"/>
  <c r="FF53" i="5"/>
  <c r="FE53" i="5"/>
  <c r="FD53" i="5"/>
  <c r="FC53" i="5"/>
  <c r="FB53" i="5"/>
  <c r="FA53" i="5"/>
  <c r="EZ53" i="5"/>
  <c r="EY53" i="5"/>
  <c r="EX53" i="5"/>
  <c r="EW53" i="5"/>
  <c r="EV53" i="5"/>
  <c r="EU53" i="5"/>
  <c r="ET53" i="5"/>
  <c r="ES53" i="5"/>
  <c r="ER53" i="5"/>
  <c r="EQ53" i="5"/>
  <c r="EP53" i="5"/>
  <c r="EO53" i="5"/>
  <c r="EN53" i="5"/>
  <c r="EM53" i="5"/>
  <c r="GR52" i="5"/>
  <c r="GQ52" i="5"/>
  <c r="GP52" i="5"/>
  <c r="GO52" i="5"/>
  <c r="GN52" i="5"/>
  <c r="GM52" i="5"/>
  <c r="GL52" i="5"/>
  <c r="GK52" i="5"/>
  <c r="GJ52" i="5"/>
  <c r="GI52" i="5"/>
  <c r="GH52" i="5"/>
  <c r="GG52" i="5"/>
  <c r="GF52" i="5"/>
  <c r="GE52" i="5"/>
  <c r="GD52" i="5"/>
  <c r="GC52" i="5"/>
  <c r="GB52" i="5"/>
  <c r="GA52" i="5"/>
  <c r="FZ52" i="5"/>
  <c r="FY52" i="5"/>
  <c r="FX52" i="5"/>
  <c r="FW52" i="5"/>
  <c r="FV52" i="5"/>
  <c r="FU52" i="5"/>
  <c r="FT52" i="5"/>
  <c r="FS52" i="5"/>
  <c r="FR52" i="5"/>
  <c r="FQ52" i="5"/>
  <c r="FP52" i="5"/>
  <c r="FO52" i="5"/>
  <c r="FN52" i="5"/>
  <c r="FM52" i="5"/>
  <c r="FL52" i="5"/>
  <c r="FK52" i="5"/>
  <c r="FJ52" i="5"/>
  <c r="FI52" i="5"/>
  <c r="FH52" i="5"/>
  <c r="FG52" i="5"/>
  <c r="FF52" i="5"/>
  <c r="FE52" i="5"/>
  <c r="FD52" i="5"/>
  <c r="FC52" i="5"/>
  <c r="FB52" i="5"/>
  <c r="FA52" i="5"/>
  <c r="EZ52" i="5"/>
  <c r="EY52" i="5"/>
  <c r="EX52" i="5"/>
  <c r="EW52" i="5"/>
  <c r="EV52" i="5"/>
  <c r="EU52" i="5"/>
  <c r="ET52" i="5"/>
  <c r="ES52" i="5"/>
  <c r="ER52" i="5"/>
  <c r="EQ52" i="5"/>
  <c r="EP52" i="5"/>
  <c r="EO52" i="5"/>
  <c r="EN52" i="5"/>
  <c r="EM52" i="5"/>
  <c r="GR51" i="5"/>
  <c r="GQ51" i="5"/>
  <c r="GP51" i="5"/>
  <c r="GO51" i="5"/>
  <c r="GN51" i="5"/>
  <c r="GM51" i="5"/>
  <c r="GL51" i="5"/>
  <c r="GK51" i="5"/>
  <c r="GJ51" i="5"/>
  <c r="GI51" i="5"/>
  <c r="GH51" i="5"/>
  <c r="GG51" i="5"/>
  <c r="GF51" i="5"/>
  <c r="GE51" i="5"/>
  <c r="GD51" i="5"/>
  <c r="GC51" i="5"/>
  <c r="GB51" i="5"/>
  <c r="GA51" i="5"/>
  <c r="FZ51" i="5"/>
  <c r="FY51" i="5"/>
  <c r="FX51" i="5"/>
  <c r="FW51" i="5"/>
  <c r="FV51" i="5"/>
  <c r="FU51" i="5"/>
  <c r="FT51" i="5"/>
  <c r="FS51" i="5"/>
  <c r="FR51" i="5"/>
  <c r="FQ51" i="5"/>
  <c r="FP51" i="5"/>
  <c r="FO51" i="5"/>
  <c r="FN51" i="5"/>
  <c r="FM51" i="5"/>
  <c r="FL51" i="5"/>
  <c r="FK51" i="5"/>
  <c r="FJ51" i="5"/>
  <c r="FI51" i="5"/>
  <c r="FH51" i="5"/>
  <c r="FG51" i="5"/>
  <c r="FF51" i="5"/>
  <c r="FE51" i="5"/>
  <c r="FD51" i="5"/>
  <c r="FC51" i="5"/>
  <c r="FB51" i="5"/>
  <c r="FA51" i="5"/>
  <c r="EZ51" i="5"/>
  <c r="EY51" i="5"/>
  <c r="EX51" i="5"/>
  <c r="EW51" i="5"/>
  <c r="EV51" i="5"/>
  <c r="EU51" i="5"/>
  <c r="ET51" i="5"/>
  <c r="ES51" i="5"/>
  <c r="ER51" i="5"/>
  <c r="EQ51" i="5"/>
  <c r="EP51" i="5"/>
  <c r="EO51" i="5"/>
  <c r="EN51" i="5"/>
  <c r="EM51" i="5"/>
  <c r="GR50" i="5"/>
  <c r="GQ50" i="5"/>
  <c r="GP50" i="5"/>
  <c r="GO50" i="5"/>
  <c r="GN50" i="5"/>
  <c r="GM50" i="5"/>
  <c r="GL50" i="5"/>
  <c r="GK50" i="5"/>
  <c r="GJ50" i="5"/>
  <c r="GI50" i="5"/>
  <c r="GH50" i="5"/>
  <c r="GG50" i="5"/>
  <c r="GF50" i="5"/>
  <c r="GE50" i="5"/>
  <c r="GD50" i="5"/>
  <c r="GC50" i="5"/>
  <c r="GB50" i="5"/>
  <c r="GA50" i="5"/>
  <c r="FZ50" i="5"/>
  <c r="FY50" i="5"/>
  <c r="FX50" i="5"/>
  <c r="FW50" i="5"/>
  <c r="FV50" i="5"/>
  <c r="FU50" i="5"/>
  <c r="FT50" i="5"/>
  <c r="FS50" i="5"/>
  <c r="FR50" i="5"/>
  <c r="FQ50" i="5"/>
  <c r="FP50" i="5"/>
  <c r="FO50" i="5"/>
  <c r="FN50" i="5"/>
  <c r="FM50" i="5"/>
  <c r="FL50" i="5"/>
  <c r="FK50" i="5"/>
  <c r="FJ50" i="5"/>
  <c r="FI50" i="5"/>
  <c r="FH50" i="5"/>
  <c r="FG50" i="5"/>
  <c r="FF50" i="5"/>
  <c r="FE50" i="5"/>
  <c r="FD50" i="5"/>
  <c r="FC50" i="5"/>
  <c r="FB50" i="5"/>
  <c r="FA50" i="5"/>
  <c r="EZ50" i="5"/>
  <c r="EY50" i="5"/>
  <c r="EX50" i="5"/>
  <c r="EW50" i="5"/>
  <c r="EV50" i="5"/>
  <c r="EU50" i="5"/>
  <c r="ET50" i="5"/>
  <c r="ES50" i="5"/>
  <c r="ER50" i="5"/>
  <c r="EQ50" i="5"/>
  <c r="EP50" i="5"/>
  <c r="EO50" i="5"/>
  <c r="EN50" i="5"/>
  <c r="EM50" i="5"/>
  <c r="GR49" i="5"/>
  <c r="GQ49" i="5"/>
  <c r="GP49" i="5"/>
  <c r="GO49" i="5"/>
  <c r="GN49" i="5"/>
  <c r="GM49" i="5"/>
  <c r="GL49" i="5"/>
  <c r="GK49" i="5"/>
  <c r="GJ49" i="5"/>
  <c r="GI49" i="5"/>
  <c r="GH49" i="5"/>
  <c r="GG49" i="5"/>
  <c r="GF49" i="5"/>
  <c r="GE49" i="5"/>
  <c r="GD49" i="5"/>
  <c r="GC49" i="5"/>
  <c r="GB49" i="5"/>
  <c r="GA49" i="5"/>
  <c r="FZ49" i="5"/>
  <c r="FY49" i="5"/>
  <c r="FX49" i="5"/>
  <c r="FW49" i="5"/>
  <c r="FV49" i="5"/>
  <c r="FU49" i="5"/>
  <c r="FT49" i="5"/>
  <c r="FS49" i="5"/>
  <c r="FR49" i="5"/>
  <c r="FQ49" i="5"/>
  <c r="FP49" i="5"/>
  <c r="FO49" i="5"/>
  <c r="FN49" i="5"/>
  <c r="FM49" i="5"/>
  <c r="FL49" i="5"/>
  <c r="FK49" i="5"/>
  <c r="FJ49" i="5"/>
  <c r="FI49" i="5"/>
  <c r="FH49" i="5"/>
  <c r="FG49" i="5"/>
  <c r="FF49" i="5"/>
  <c r="FE49" i="5"/>
  <c r="FD49" i="5"/>
  <c r="FC49" i="5"/>
  <c r="FB49" i="5"/>
  <c r="FA49" i="5"/>
  <c r="EZ49" i="5"/>
  <c r="EY49" i="5"/>
  <c r="EX49" i="5"/>
  <c r="EW49" i="5"/>
  <c r="EV49" i="5"/>
  <c r="EU49" i="5"/>
  <c r="ET49" i="5"/>
  <c r="ES49" i="5"/>
  <c r="ER49" i="5"/>
  <c r="EQ49" i="5"/>
  <c r="EP49" i="5"/>
  <c r="EO49" i="5"/>
  <c r="EN49" i="5"/>
  <c r="EM49" i="5"/>
  <c r="GR42" i="5"/>
  <c r="GQ42" i="5"/>
  <c r="GP42" i="5"/>
  <c r="GO42" i="5"/>
  <c r="GN42" i="5"/>
  <c r="GM42" i="5"/>
  <c r="GL42" i="5"/>
  <c r="GK42" i="5"/>
  <c r="GJ42" i="5"/>
  <c r="GI42" i="5"/>
  <c r="GH42" i="5"/>
  <c r="GG42" i="5"/>
  <c r="GF42" i="5"/>
  <c r="GE42" i="5"/>
  <c r="GD42" i="5"/>
  <c r="GC42" i="5"/>
  <c r="GB42" i="5"/>
  <c r="GA42" i="5"/>
  <c r="FZ42" i="5"/>
  <c r="FY42" i="5"/>
  <c r="FX42" i="5"/>
  <c r="FW42" i="5"/>
  <c r="FV42" i="5"/>
  <c r="FU42" i="5"/>
  <c r="FT42" i="5"/>
  <c r="FS42" i="5"/>
  <c r="FR42" i="5"/>
  <c r="FQ42" i="5"/>
  <c r="FP42" i="5"/>
  <c r="FO42" i="5"/>
  <c r="FN42" i="5"/>
  <c r="FM42" i="5"/>
  <c r="FL42" i="5"/>
  <c r="FK42" i="5"/>
  <c r="FJ42" i="5"/>
  <c r="FI42" i="5"/>
  <c r="FH42" i="5"/>
  <c r="FG42" i="5"/>
  <c r="FF42" i="5"/>
  <c r="FE42" i="5"/>
  <c r="FD42" i="5"/>
  <c r="FC42" i="5"/>
  <c r="FB42" i="5"/>
  <c r="FA42" i="5"/>
  <c r="EZ42" i="5"/>
  <c r="EY42" i="5"/>
  <c r="EX42" i="5"/>
  <c r="EW42" i="5"/>
  <c r="EV42" i="5"/>
  <c r="EU42" i="5"/>
  <c r="ET42" i="5"/>
  <c r="ES42" i="5"/>
  <c r="ER42" i="5"/>
  <c r="EQ42" i="5"/>
  <c r="EP42" i="5"/>
  <c r="EO42" i="5"/>
  <c r="EN42" i="5"/>
  <c r="EM42" i="5"/>
  <c r="GR41" i="5"/>
  <c r="GQ41" i="5"/>
  <c r="GP41" i="5"/>
  <c r="GO41" i="5"/>
  <c r="GN41" i="5"/>
  <c r="GM41" i="5"/>
  <c r="GL41" i="5"/>
  <c r="GK41" i="5"/>
  <c r="GJ41" i="5"/>
  <c r="GI41" i="5"/>
  <c r="GH41" i="5"/>
  <c r="GG41" i="5"/>
  <c r="GF41" i="5"/>
  <c r="GE41" i="5"/>
  <c r="GD41" i="5"/>
  <c r="GC41" i="5"/>
  <c r="GB41" i="5"/>
  <c r="GA41" i="5"/>
  <c r="FZ41" i="5"/>
  <c r="FY41" i="5"/>
  <c r="FX41" i="5"/>
  <c r="FW41" i="5"/>
  <c r="FV41" i="5"/>
  <c r="FU41" i="5"/>
  <c r="FT41" i="5"/>
  <c r="FS41" i="5"/>
  <c r="FR41" i="5"/>
  <c r="FQ41" i="5"/>
  <c r="FP41" i="5"/>
  <c r="FO41" i="5"/>
  <c r="FN41" i="5"/>
  <c r="FM41" i="5"/>
  <c r="FL41" i="5"/>
  <c r="FK41" i="5"/>
  <c r="FJ41" i="5"/>
  <c r="FI41" i="5"/>
  <c r="FH41" i="5"/>
  <c r="FG41" i="5"/>
  <c r="FF41" i="5"/>
  <c r="FE41" i="5"/>
  <c r="FD41" i="5"/>
  <c r="FC41" i="5"/>
  <c r="FB41" i="5"/>
  <c r="FA41" i="5"/>
  <c r="EZ41" i="5"/>
  <c r="EY41" i="5"/>
  <c r="EX41" i="5"/>
  <c r="EW41" i="5"/>
  <c r="EV41" i="5"/>
  <c r="EU41" i="5"/>
  <c r="ET41" i="5"/>
  <c r="ES41" i="5"/>
  <c r="ER41" i="5"/>
  <c r="EQ41" i="5"/>
  <c r="EP41" i="5"/>
  <c r="EO41" i="5"/>
  <c r="EN41" i="5"/>
  <c r="EM41" i="5"/>
  <c r="GR40" i="5"/>
  <c r="GQ40" i="5"/>
  <c r="GP40" i="5"/>
  <c r="GO40" i="5"/>
  <c r="GN40" i="5"/>
  <c r="GM40" i="5"/>
  <c r="GL40" i="5"/>
  <c r="GK40" i="5"/>
  <c r="GJ40" i="5"/>
  <c r="GI40" i="5"/>
  <c r="GH40" i="5"/>
  <c r="GG40" i="5"/>
  <c r="GF40" i="5"/>
  <c r="GE40" i="5"/>
  <c r="GD40" i="5"/>
  <c r="GC40" i="5"/>
  <c r="GB40" i="5"/>
  <c r="GA40" i="5"/>
  <c r="FZ40" i="5"/>
  <c r="FY40" i="5"/>
  <c r="FX40" i="5"/>
  <c r="FW40" i="5"/>
  <c r="FV40" i="5"/>
  <c r="FU40" i="5"/>
  <c r="FT40" i="5"/>
  <c r="FS40" i="5"/>
  <c r="FR40" i="5"/>
  <c r="FQ40" i="5"/>
  <c r="FP40" i="5"/>
  <c r="FO40" i="5"/>
  <c r="FN40" i="5"/>
  <c r="FM40" i="5"/>
  <c r="FL40" i="5"/>
  <c r="FK40" i="5"/>
  <c r="FJ40" i="5"/>
  <c r="FI40" i="5"/>
  <c r="FH40" i="5"/>
  <c r="FG40" i="5"/>
  <c r="FF40" i="5"/>
  <c r="FE40" i="5"/>
  <c r="FD40" i="5"/>
  <c r="FC40" i="5"/>
  <c r="FB40" i="5"/>
  <c r="FA40" i="5"/>
  <c r="EZ40" i="5"/>
  <c r="EY40" i="5"/>
  <c r="EX40" i="5"/>
  <c r="EW40" i="5"/>
  <c r="EV40" i="5"/>
  <c r="EU40" i="5"/>
  <c r="ET40" i="5"/>
  <c r="ES40" i="5"/>
  <c r="ER40" i="5"/>
  <c r="EQ40" i="5"/>
  <c r="EP40" i="5"/>
  <c r="EO40" i="5"/>
  <c r="EN40" i="5"/>
  <c r="EM40" i="5"/>
  <c r="GR39" i="5"/>
  <c r="GQ39" i="5"/>
  <c r="GP39" i="5"/>
  <c r="GO39" i="5"/>
  <c r="GN39" i="5"/>
  <c r="GM39" i="5"/>
  <c r="GL39" i="5"/>
  <c r="GK39" i="5"/>
  <c r="GJ39" i="5"/>
  <c r="GI39" i="5"/>
  <c r="GH39" i="5"/>
  <c r="GG39" i="5"/>
  <c r="GF39" i="5"/>
  <c r="GE39" i="5"/>
  <c r="GD39" i="5"/>
  <c r="GC39" i="5"/>
  <c r="GB39" i="5"/>
  <c r="GA39" i="5"/>
  <c r="FZ39" i="5"/>
  <c r="FY39" i="5"/>
  <c r="FX39" i="5"/>
  <c r="FW39" i="5"/>
  <c r="FV39" i="5"/>
  <c r="FU39" i="5"/>
  <c r="FT39" i="5"/>
  <c r="FS39" i="5"/>
  <c r="FR39" i="5"/>
  <c r="FQ39" i="5"/>
  <c r="FP39" i="5"/>
  <c r="FO39" i="5"/>
  <c r="FN39" i="5"/>
  <c r="FM39" i="5"/>
  <c r="FL39" i="5"/>
  <c r="FK39" i="5"/>
  <c r="FJ39" i="5"/>
  <c r="FI39" i="5"/>
  <c r="FH39" i="5"/>
  <c r="FG39" i="5"/>
  <c r="FF39" i="5"/>
  <c r="FE39" i="5"/>
  <c r="FD39" i="5"/>
  <c r="FC39" i="5"/>
  <c r="FB39" i="5"/>
  <c r="FA39" i="5"/>
  <c r="EZ39" i="5"/>
  <c r="EY39" i="5"/>
  <c r="EX39" i="5"/>
  <c r="EW39" i="5"/>
  <c r="EV39" i="5"/>
  <c r="EU39" i="5"/>
  <c r="ET39" i="5"/>
  <c r="ES39" i="5"/>
  <c r="ER39" i="5"/>
  <c r="EQ39" i="5"/>
  <c r="EP39" i="5"/>
  <c r="EO39" i="5"/>
  <c r="EN39" i="5"/>
  <c r="EM39" i="5"/>
  <c r="GR38" i="5"/>
  <c r="GQ38" i="5"/>
  <c r="GP38" i="5"/>
  <c r="GO38" i="5"/>
  <c r="GN38" i="5"/>
  <c r="GM38" i="5"/>
  <c r="GL38" i="5"/>
  <c r="GK38" i="5"/>
  <c r="GJ38" i="5"/>
  <c r="GI38" i="5"/>
  <c r="GH38" i="5"/>
  <c r="GG38" i="5"/>
  <c r="GF38" i="5"/>
  <c r="GE38" i="5"/>
  <c r="GD38" i="5"/>
  <c r="GC38" i="5"/>
  <c r="GB38" i="5"/>
  <c r="GA38" i="5"/>
  <c r="FZ38" i="5"/>
  <c r="FY38" i="5"/>
  <c r="FX38" i="5"/>
  <c r="FW38" i="5"/>
  <c r="FV38" i="5"/>
  <c r="FU38" i="5"/>
  <c r="FT38" i="5"/>
  <c r="FS38" i="5"/>
  <c r="FR38" i="5"/>
  <c r="FQ38" i="5"/>
  <c r="FP38" i="5"/>
  <c r="FO38" i="5"/>
  <c r="FN38" i="5"/>
  <c r="FM38" i="5"/>
  <c r="FL38" i="5"/>
  <c r="FK38" i="5"/>
  <c r="FJ38" i="5"/>
  <c r="FI38" i="5"/>
  <c r="FH38" i="5"/>
  <c r="FG38" i="5"/>
  <c r="FF38" i="5"/>
  <c r="FE38" i="5"/>
  <c r="FD38" i="5"/>
  <c r="FC38" i="5"/>
  <c r="FB38" i="5"/>
  <c r="FA38" i="5"/>
  <c r="EZ38" i="5"/>
  <c r="EY38" i="5"/>
  <c r="EX38" i="5"/>
  <c r="EW38" i="5"/>
  <c r="EV38" i="5"/>
  <c r="EU38" i="5"/>
  <c r="ET38" i="5"/>
  <c r="ES38" i="5"/>
  <c r="ER38" i="5"/>
  <c r="EQ38" i="5"/>
  <c r="EP38" i="5"/>
  <c r="EO38" i="5"/>
  <c r="EN38" i="5"/>
  <c r="EM38" i="5"/>
  <c r="GR37" i="5"/>
  <c r="GQ37" i="5"/>
  <c r="GP37" i="5"/>
  <c r="GO37" i="5"/>
  <c r="GN37" i="5"/>
  <c r="GM37" i="5"/>
  <c r="GL37" i="5"/>
  <c r="GK37" i="5"/>
  <c r="GJ37" i="5"/>
  <c r="GI37" i="5"/>
  <c r="GH37" i="5"/>
  <c r="GG37" i="5"/>
  <c r="GF37" i="5"/>
  <c r="GE37" i="5"/>
  <c r="GD37" i="5"/>
  <c r="GC37" i="5"/>
  <c r="GB37" i="5"/>
  <c r="GA37" i="5"/>
  <c r="FZ37" i="5"/>
  <c r="FY37" i="5"/>
  <c r="FX37" i="5"/>
  <c r="FW37" i="5"/>
  <c r="FV37" i="5"/>
  <c r="FU37" i="5"/>
  <c r="FT37" i="5"/>
  <c r="FS37" i="5"/>
  <c r="FR37" i="5"/>
  <c r="FQ37" i="5"/>
  <c r="FP37" i="5"/>
  <c r="FO37" i="5"/>
  <c r="FN37" i="5"/>
  <c r="FM37" i="5"/>
  <c r="FL37" i="5"/>
  <c r="FK37" i="5"/>
  <c r="FJ37" i="5"/>
  <c r="FI37" i="5"/>
  <c r="FH37" i="5"/>
  <c r="FG37" i="5"/>
  <c r="FF37" i="5"/>
  <c r="FE37" i="5"/>
  <c r="FD37" i="5"/>
  <c r="FC37" i="5"/>
  <c r="FB37" i="5"/>
  <c r="FA37" i="5"/>
  <c r="EZ37" i="5"/>
  <c r="EY37" i="5"/>
  <c r="EX37" i="5"/>
  <c r="EW37" i="5"/>
  <c r="EV37" i="5"/>
  <c r="EU37" i="5"/>
  <c r="ET37" i="5"/>
  <c r="ES37" i="5"/>
  <c r="ER37" i="5"/>
  <c r="EQ37" i="5"/>
  <c r="EP37" i="5"/>
  <c r="EO37" i="5"/>
  <c r="EN37" i="5"/>
  <c r="EM37" i="5"/>
  <c r="GR36" i="5"/>
  <c r="GQ36" i="5"/>
  <c r="GP36" i="5"/>
  <c r="GO36" i="5"/>
  <c r="GN36" i="5"/>
  <c r="GM36" i="5"/>
  <c r="GL36" i="5"/>
  <c r="GK36" i="5"/>
  <c r="GJ36" i="5"/>
  <c r="GI36" i="5"/>
  <c r="GH36" i="5"/>
  <c r="GG36" i="5"/>
  <c r="GF36" i="5"/>
  <c r="GE36" i="5"/>
  <c r="GD36" i="5"/>
  <c r="GC36" i="5"/>
  <c r="GB36" i="5"/>
  <c r="GA36" i="5"/>
  <c r="FZ36" i="5"/>
  <c r="FY36" i="5"/>
  <c r="FX36" i="5"/>
  <c r="FW36" i="5"/>
  <c r="FV36" i="5"/>
  <c r="FU36" i="5"/>
  <c r="FT36" i="5"/>
  <c r="FS36" i="5"/>
  <c r="FR36" i="5"/>
  <c r="FQ36" i="5"/>
  <c r="FP36" i="5"/>
  <c r="FO36" i="5"/>
  <c r="FN36" i="5"/>
  <c r="FM36" i="5"/>
  <c r="FL36" i="5"/>
  <c r="FK36" i="5"/>
  <c r="FJ36" i="5"/>
  <c r="FI36" i="5"/>
  <c r="FH36" i="5"/>
  <c r="FG36" i="5"/>
  <c r="FF36" i="5"/>
  <c r="FE36" i="5"/>
  <c r="FD36" i="5"/>
  <c r="FC36" i="5"/>
  <c r="FB36" i="5"/>
  <c r="FA36" i="5"/>
  <c r="EZ36" i="5"/>
  <c r="EY36" i="5"/>
  <c r="EX36" i="5"/>
  <c r="EW36" i="5"/>
  <c r="EV36" i="5"/>
  <c r="EU36" i="5"/>
  <c r="ET36" i="5"/>
  <c r="ES36" i="5"/>
  <c r="ER36" i="5"/>
  <c r="EQ36" i="5"/>
  <c r="EP36" i="5"/>
  <c r="EO36" i="5"/>
  <c r="EN36" i="5"/>
  <c r="EM36" i="5"/>
  <c r="GR35" i="5"/>
  <c r="GQ35" i="5"/>
  <c r="GP35" i="5"/>
  <c r="GO35" i="5"/>
  <c r="GN35" i="5"/>
  <c r="GM35" i="5"/>
  <c r="GL35" i="5"/>
  <c r="GK35" i="5"/>
  <c r="GJ35" i="5"/>
  <c r="GI35" i="5"/>
  <c r="GH35" i="5"/>
  <c r="GG35" i="5"/>
  <c r="GF35" i="5"/>
  <c r="GE35" i="5"/>
  <c r="GD35" i="5"/>
  <c r="GC35" i="5"/>
  <c r="GB35" i="5"/>
  <c r="GA35" i="5"/>
  <c r="FZ35" i="5"/>
  <c r="FY35" i="5"/>
  <c r="FX35" i="5"/>
  <c r="FW35" i="5"/>
  <c r="FV35" i="5"/>
  <c r="FU35" i="5"/>
  <c r="FT35" i="5"/>
  <c r="FS35" i="5"/>
  <c r="FR35" i="5"/>
  <c r="FQ35" i="5"/>
  <c r="FP35" i="5"/>
  <c r="FO35" i="5"/>
  <c r="FN35" i="5"/>
  <c r="FM35" i="5"/>
  <c r="FL35" i="5"/>
  <c r="FK35" i="5"/>
  <c r="FJ35" i="5"/>
  <c r="FI35" i="5"/>
  <c r="FH35" i="5"/>
  <c r="FG35" i="5"/>
  <c r="FF35" i="5"/>
  <c r="FE35" i="5"/>
  <c r="FD35" i="5"/>
  <c r="FC35" i="5"/>
  <c r="FB35" i="5"/>
  <c r="FA35" i="5"/>
  <c r="EZ35" i="5"/>
  <c r="EY35" i="5"/>
  <c r="EX35" i="5"/>
  <c r="EW35" i="5"/>
  <c r="EV35" i="5"/>
  <c r="EU35" i="5"/>
  <c r="ET35" i="5"/>
  <c r="ES35" i="5"/>
  <c r="ER35" i="5"/>
  <c r="EQ35" i="5"/>
  <c r="EP35" i="5"/>
  <c r="EO35" i="5"/>
  <c r="EN35" i="5"/>
  <c r="EM35" i="5"/>
  <c r="GR34" i="5"/>
  <c r="GQ34" i="5"/>
  <c r="GP34" i="5"/>
  <c r="GO34" i="5"/>
  <c r="GN34" i="5"/>
  <c r="GM34" i="5"/>
  <c r="GL34" i="5"/>
  <c r="GK34" i="5"/>
  <c r="GJ34" i="5"/>
  <c r="GI34" i="5"/>
  <c r="GH34" i="5"/>
  <c r="GG34" i="5"/>
  <c r="GF34" i="5"/>
  <c r="GE34" i="5"/>
  <c r="GD34" i="5"/>
  <c r="GC34" i="5"/>
  <c r="GB34" i="5"/>
  <c r="GA34" i="5"/>
  <c r="FZ34" i="5"/>
  <c r="FY34" i="5"/>
  <c r="FX34" i="5"/>
  <c r="FW34" i="5"/>
  <c r="FV34" i="5"/>
  <c r="FU34" i="5"/>
  <c r="FT34" i="5"/>
  <c r="FS34" i="5"/>
  <c r="FR34" i="5"/>
  <c r="FQ34" i="5"/>
  <c r="FP34" i="5"/>
  <c r="FO34" i="5"/>
  <c r="FN34" i="5"/>
  <c r="FM34" i="5"/>
  <c r="FL34" i="5"/>
  <c r="FK34" i="5"/>
  <c r="FJ34" i="5"/>
  <c r="FI34" i="5"/>
  <c r="FH34" i="5"/>
  <c r="FG34" i="5"/>
  <c r="FF34" i="5"/>
  <c r="FE34" i="5"/>
  <c r="FD34" i="5"/>
  <c r="FC34" i="5"/>
  <c r="FB34" i="5"/>
  <c r="FA34" i="5"/>
  <c r="EZ34" i="5"/>
  <c r="EY34" i="5"/>
  <c r="EX34" i="5"/>
  <c r="EW34" i="5"/>
  <c r="EV34" i="5"/>
  <c r="EU34" i="5"/>
  <c r="ET34" i="5"/>
  <c r="ES34" i="5"/>
  <c r="ER34" i="5"/>
  <c r="EQ34" i="5"/>
  <c r="EP34" i="5"/>
  <c r="EO34" i="5"/>
  <c r="EN34" i="5"/>
  <c r="EM34" i="5"/>
  <c r="GR33" i="5"/>
  <c r="GQ33" i="5"/>
  <c r="GP33" i="5"/>
  <c r="GO33" i="5"/>
  <c r="GN33" i="5"/>
  <c r="GM33" i="5"/>
  <c r="GL33" i="5"/>
  <c r="GK33" i="5"/>
  <c r="GJ33" i="5"/>
  <c r="GI33" i="5"/>
  <c r="GH33" i="5"/>
  <c r="GG33" i="5"/>
  <c r="GF33" i="5"/>
  <c r="GE33" i="5"/>
  <c r="GD33" i="5"/>
  <c r="GC33" i="5"/>
  <c r="GB33" i="5"/>
  <c r="GA33" i="5"/>
  <c r="FZ33" i="5"/>
  <c r="FY33" i="5"/>
  <c r="FX33" i="5"/>
  <c r="FW33" i="5"/>
  <c r="FV33" i="5"/>
  <c r="FU33" i="5"/>
  <c r="FT33" i="5"/>
  <c r="FS33" i="5"/>
  <c r="FR33" i="5"/>
  <c r="FQ33" i="5"/>
  <c r="FP33" i="5"/>
  <c r="FO33" i="5"/>
  <c r="FN33" i="5"/>
  <c r="FM33" i="5"/>
  <c r="FL33" i="5"/>
  <c r="FK33" i="5"/>
  <c r="FJ33" i="5"/>
  <c r="FI33" i="5"/>
  <c r="FH33" i="5"/>
  <c r="FG33" i="5"/>
  <c r="FF33" i="5"/>
  <c r="FE33" i="5"/>
  <c r="FD33" i="5"/>
  <c r="FC33" i="5"/>
  <c r="FB33" i="5"/>
  <c r="FA33" i="5"/>
  <c r="EZ33" i="5"/>
  <c r="EY33" i="5"/>
  <c r="EX33" i="5"/>
  <c r="EW33" i="5"/>
  <c r="EV33" i="5"/>
  <c r="EU33" i="5"/>
  <c r="ET33" i="5"/>
  <c r="ES33" i="5"/>
  <c r="ER33" i="5"/>
  <c r="EQ33" i="5"/>
  <c r="EP33" i="5"/>
  <c r="EO33" i="5"/>
  <c r="EN33" i="5"/>
  <c r="EM33" i="5"/>
  <c r="GR32" i="5"/>
  <c r="GQ32" i="5"/>
  <c r="GP32" i="5"/>
  <c r="GO32" i="5"/>
  <c r="GN32" i="5"/>
  <c r="GM32" i="5"/>
  <c r="GL32" i="5"/>
  <c r="GK32" i="5"/>
  <c r="GJ32" i="5"/>
  <c r="GI32" i="5"/>
  <c r="GH32" i="5"/>
  <c r="GG32" i="5"/>
  <c r="GF32" i="5"/>
  <c r="GE32" i="5"/>
  <c r="GD32" i="5"/>
  <c r="GC32" i="5"/>
  <c r="GB32" i="5"/>
  <c r="GA32" i="5"/>
  <c r="FZ32" i="5"/>
  <c r="FY32" i="5"/>
  <c r="FX32" i="5"/>
  <c r="FW32" i="5"/>
  <c r="FV32" i="5"/>
  <c r="FU32" i="5"/>
  <c r="FT32" i="5"/>
  <c r="FS32" i="5"/>
  <c r="FR32" i="5"/>
  <c r="FQ32" i="5"/>
  <c r="FP32" i="5"/>
  <c r="FO32" i="5"/>
  <c r="FN32" i="5"/>
  <c r="FM32" i="5"/>
  <c r="FL32" i="5"/>
  <c r="FK32" i="5"/>
  <c r="FJ32" i="5"/>
  <c r="FI32" i="5"/>
  <c r="FH32" i="5"/>
  <c r="FG32" i="5"/>
  <c r="FF32" i="5"/>
  <c r="FE32" i="5"/>
  <c r="FD32" i="5"/>
  <c r="FC32" i="5"/>
  <c r="FB32" i="5"/>
  <c r="FA32" i="5"/>
  <c r="EZ32" i="5"/>
  <c r="EY32" i="5"/>
  <c r="EX32" i="5"/>
  <c r="EW32" i="5"/>
  <c r="EV32" i="5"/>
  <c r="EU32" i="5"/>
  <c r="ET32" i="5"/>
  <c r="ES32" i="5"/>
  <c r="ER32" i="5"/>
  <c r="EQ32" i="5"/>
  <c r="EP32" i="5"/>
  <c r="EO32" i="5"/>
  <c r="EN32" i="5"/>
  <c r="EM32" i="5"/>
  <c r="GR31" i="5"/>
  <c r="GQ31" i="5"/>
  <c r="GP31" i="5"/>
  <c r="GO31" i="5"/>
  <c r="GN31" i="5"/>
  <c r="GM31" i="5"/>
  <c r="GL31" i="5"/>
  <c r="GK31" i="5"/>
  <c r="GJ31" i="5"/>
  <c r="GI31" i="5"/>
  <c r="GH31" i="5"/>
  <c r="GG31" i="5"/>
  <c r="GF31" i="5"/>
  <c r="GE31" i="5"/>
  <c r="GD31" i="5"/>
  <c r="GC31" i="5"/>
  <c r="GB31" i="5"/>
  <c r="GA31" i="5"/>
  <c r="FZ31" i="5"/>
  <c r="FY31" i="5"/>
  <c r="FX31" i="5"/>
  <c r="FW31" i="5"/>
  <c r="FV31" i="5"/>
  <c r="FU31" i="5"/>
  <c r="FT31" i="5"/>
  <c r="FS31" i="5"/>
  <c r="FR31" i="5"/>
  <c r="FQ31" i="5"/>
  <c r="FP31" i="5"/>
  <c r="FO31" i="5"/>
  <c r="FN31" i="5"/>
  <c r="FM31" i="5"/>
  <c r="FL31" i="5"/>
  <c r="FK31" i="5"/>
  <c r="FJ31" i="5"/>
  <c r="FI31" i="5"/>
  <c r="FH31" i="5"/>
  <c r="FG31" i="5"/>
  <c r="FF31" i="5"/>
  <c r="FE31" i="5"/>
  <c r="FD31" i="5"/>
  <c r="FC31" i="5"/>
  <c r="FB31" i="5"/>
  <c r="FA31" i="5"/>
  <c r="EZ31" i="5"/>
  <c r="EY31" i="5"/>
  <c r="EX31" i="5"/>
  <c r="EW31" i="5"/>
  <c r="EV31" i="5"/>
  <c r="EU31" i="5"/>
  <c r="ET31" i="5"/>
  <c r="ES31" i="5"/>
  <c r="ER31" i="5"/>
  <c r="EQ31" i="5"/>
  <c r="EP31" i="5"/>
  <c r="EO31" i="5"/>
  <c r="EN31" i="5"/>
  <c r="EM31" i="5"/>
  <c r="GR30" i="5"/>
  <c r="GQ30" i="5"/>
  <c r="GP30" i="5"/>
  <c r="GO30" i="5"/>
  <c r="GN30" i="5"/>
  <c r="GM30" i="5"/>
  <c r="GL30" i="5"/>
  <c r="GK30" i="5"/>
  <c r="GJ30" i="5"/>
  <c r="GI30" i="5"/>
  <c r="GH30" i="5"/>
  <c r="GG30" i="5"/>
  <c r="GF30" i="5"/>
  <c r="GE30" i="5"/>
  <c r="GD30" i="5"/>
  <c r="GC30" i="5"/>
  <c r="GB30" i="5"/>
  <c r="GA30" i="5"/>
  <c r="FZ30" i="5"/>
  <c r="FY30" i="5"/>
  <c r="FX30" i="5"/>
  <c r="FW30" i="5"/>
  <c r="FV30" i="5"/>
  <c r="FU30" i="5"/>
  <c r="FT30" i="5"/>
  <c r="FS30" i="5"/>
  <c r="FR30" i="5"/>
  <c r="FQ30" i="5"/>
  <c r="FP30" i="5"/>
  <c r="FO30" i="5"/>
  <c r="FN30" i="5"/>
  <c r="FM30" i="5"/>
  <c r="FL30" i="5"/>
  <c r="FK30" i="5"/>
  <c r="FJ30" i="5"/>
  <c r="FI30" i="5"/>
  <c r="FH30" i="5"/>
  <c r="FG30" i="5"/>
  <c r="FF30" i="5"/>
  <c r="FE30" i="5"/>
  <c r="FD30" i="5"/>
  <c r="FC30" i="5"/>
  <c r="FB30" i="5"/>
  <c r="FA30" i="5"/>
  <c r="EZ30" i="5"/>
  <c r="EY30" i="5"/>
  <c r="EX30" i="5"/>
  <c r="EW30" i="5"/>
  <c r="EV30" i="5"/>
  <c r="EU30" i="5"/>
  <c r="ET30" i="5"/>
  <c r="ES30" i="5"/>
  <c r="ER30" i="5"/>
  <c r="EQ30" i="5"/>
  <c r="EP30" i="5"/>
  <c r="EO30" i="5"/>
  <c r="EN30" i="5"/>
  <c r="EM30" i="5"/>
  <c r="GR29" i="5"/>
  <c r="GQ29" i="5"/>
  <c r="GP29" i="5"/>
  <c r="GO29" i="5"/>
  <c r="GN29" i="5"/>
  <c r="GM29" i="5"/>
  <c r="GL29" i="5"/>
  <c r="GK29" i="5"/>
  <c r="GJ29" i="5"/>
  <c r="GI29" i="5"/>
  <c r="GH29" i="5"/>
  <c r="GG29" i="5"/>
  <c r="GF29" i="5"/>
  <c r="GE29" i="5"/>
  <c r="GD29" i="5"/>
  <c r="GC29" i="5"/>
  <c r="GB29" i="5"/>
  <c r="GA29" i="5"/>
  <c r="FZ29" i="5"/>
  <c r="FY29" i="5"/>
  <c r="FX29" i="5"/>
  <c r="FW29" i="5"/>
  <c r="FV29" i="5"/>
  <c r="FU29" i="5"/>
  <c r="FT29" i="5"/>
  <c r="FS29" i="5"/>
  <c r="FR29" i="5"/>
  <c r="FQ29" i="5"/>
  <c r="FP29" i="5"/>
  <c r="FO29" i="5"/>
  <c r="FN29" i="5"/>
  <c r="FM29" i="5"/>
  <c r="FL29" i="5"/>
  <c r="FK29" i="5"/>
  <c r="FJ29" i="5"/>
  <c r="FI29" i="5"/>
  <c r="FH29" i="5"/>
  <c r="FG29" i="5"/>
  <c r="FF29" i="5"/>
  <c r="FE29" i="5"/>
  <c r="FD29" i="5"/>
  <c r="FC29" i="5"/>
  <c r="FB29" i="5"/>
  <c r="FA29" i="5"/>
  <c r="EZ29" i="5"/>
  <c r="EY29" i="5"/>
  <c r="EX29" i="5"/>
  <c r="EW29" i="5"/>
  <c r="EV29" i="5"/>
  <c r="EU29" i="5"/>
  <c r="ET29" i="5"/>
  <c r="ES29" i="5"/>
  <c r="ER29" i="5"/>
  <c r="EQ29" i="5"/>
  <c r="EP29" i="5"/>
  <c r="EO29" i="5"/>
  <c r="EN29" i="5"/>
  <c r="EM29" i="5"/>
  <c r="GR21" i="5"/>
  <c r="GQ21" i="5"/>
  <c r="GP21" i="5"/>
  <c r="GO21" i="5"/>
  <c r="GN21" i="5"/>
  <c r="GM21" i="5"/>
  <c r="GL21" i="5"/>
  <c r="GK21" i="5"/>
  <c r="GJ21" i="5"/>
  <c r="GI21" i="5"/>
  <c r="GH21" i="5"/>
  <c r="GG21" i="5"/>
  <c r="GF21" i="5"/>
  <c r="GE21" i="5"/>
  <c r="GD21" i="5"/>
  <c r="GC21" i="5"/>
  <c r="GB21" i="5"/>
  <c r="GA21" i="5"/>
  <c r="FZ21" i="5"/>
  <c r="FY21" i="5"/>
  <c r="FX21" i="5"/>
  <c r="FW21" i="5"/>
  <c r="FV21" i="5"/>
  <c r="FU21" i="5"/>
  <c r="FT21" i="5"/>
  <c r="FS21" i="5"/>
  <c r="FR21" i="5"/>
  <c r="FQ21" i="5"/>
  <c r="FP21" i="5"/>
  <c r="FO21" i="5"/>
  <c r="FN21" i="5"/>
  <c r="FM21" i="5"/>
  <c r="FL21" i="5"/>
  <c r="FK21" i="5"/>
  <c r="FJ21" i="5"/>
  <c r="FI21" i="5"/>
  <c r="FH21" i="5"/>
  <c r="FG21" i="5"/>
  <c r="FF21" i="5"/>
  <c r="FE21" i="5"/>
  <c r="FD21" i="5"/>
  <c r="FC21" i="5"/>
  <c r="FB21" i="5"/>
  <c r="FA21" i="5"/>
  <c r="EZ21" i="5"/>
  <c r="EY21" i="5"/>
  <c r="EX21" i="5"/>
  <c r="EW21" i="5"/>
  <c r="EV21" i="5"/>
  <c r="EU21" i="5"/>
  <c r="ET21" i="5"/>
  <c r="ES21" i="5"/>
  <c r="ER21" i="5"/>
  <c r="EQ21" i="5"/>
  <c r="EP21" i="5"/>
  <c r="EO21" i="5"/>
  <c r="EN21" i="5"/>
  <c r="EM21" i="5"/>
  <c r="GR20" i="5"/>
  <c r="GQ20" i="5"/>
  <c r="GP20" i="5"/>
  <c r="GO20" i="5"/>
  <c r="GN20" i="5"/>
  <c r="GM20" i="5"/>
  <c r="GL20" i="5"/>
  <c r="GK20" i="5"/>
  <c r="GJ20" i="5"/>
  <c r="GI20" i="5"/>
  <c r="GH20" i="5"/>
  <c r="GG20" i="5"/>
  <c r="GF20" i="5"/>
  <c r="GE20" i="5"/>
  <c r="GD20" i="5"/>
  <c r="GC20" i="5"/>
  <c r="GB20" i="5"/>
  <c r="GA20" i="5"/>
  <c r="FZ20" i="5"/>
  <c r="FY20" i="5"/>
  <c r="FX20" i="5"/>
  <c r="FW20" i="5"/>
  <c r="FV20" i="5"/>
  <c r="FU20" i="5"/>
  <c r="FT20" i="5"/>
  <c r="FS20" i="5"/>
  <c r="FR20" i="5"/>
  <c r="FQ20" i="5"/>
  <c r="FP20" i="5"/>
  <c r="FO20" i="5"/>
  <c r="FN20" i="5"/>
  <c r="FM20" i="5"/>
  <c r="FL20" i="5"/>
  <c r="FK20" i="5"/>
  <c r="FJ20" i="5"/>
  <c r="FI20" i="5"/>
  <c r="FH20" i="5"/>
  <c r="FG20" i="5"/>
  <c r="FF20" i="5"/>
  <c r="FE20" i="5"/>
  <c r="FD20" i="5"/>
  <c r="FC20" i="5"/>
  <c r="FB20" i="5"/>
  <c r="FA20" i="5"/>
  <c r="EZ20" i="5"/>
  <c r="EY20" i="5"/>
  <c r="EX20" i="5"/>
  <c r="EW20" i="5"/>
  <c r="EV20" i="5"/>
  <c r="EU20" i="5"/>
  <c r="ET20" i="5"/>
  <c r="ES20" i="5"/>
  <c r="ER20" i="5"/>
  <c r="EQ20" i="5"/>
  <c r="EP20" i="5"/>
  <c r="EO20" i="5"/>
  <c r="EN20" i="5"/>
  <c r="EM20" i="5"/>
  <c r="GR19" i="5"/>
  <c r="GQ19" i="5"/>
  <c r="GP19" i="5"/>
  <c r="GO19" i="5"/>
  <c r="GN19" i="5"/>
  <c r="GM19" i="5"/>
  <c r="GL19" i="5"/>
  <c r="GK19" i="5"/>
  <c r="GJ19" i="5"/>
  <c r="GI19" i="5"/>
  <c r="GH19" i="5"/>
  <c r="GG19" i="5"/>
  <c r="GF19" i="5"/>
  <c r="GE19" i="5"/>
  <c r="GD19" i="5"/>
  <c r="GC19" i="5"/>
  <c r="GB19" i="5"/>
  <c r="GA19" i="5"/>
  <c r="FZ19" i="5"/>
  <c r="FY19" i="5"/>
  <c r="FX19" i="5"/>
  <c r="FW19" i="5"/>
  <c r="FV19" i="5"/>
  <c r="FU19" i="5"/>
  <c r="FT19" i="5"/>
  <c r="FS19" i="5"/>
  <c r="FR19" i="5"/>
  <c r="FQ19" i="5"/>
  <c r="FP19" i="5"/>
  <c r="FO19" i="5"/>
  <c r="FN19" i="5"/>
  <c r="FM19" i="5"/>
  <c r="FL19" i="5"/>
  <c r="FK19" i="5"/>
  <c r="FJ19" i="5"/>
  <c r="FI19" i="5"/>
  <c r="FH19" i="5"/>
  <c r="FG19" i="5"/>
  <c r="FF19" i="5"/>
  <c r="FE19" i="5"/>
  <c r="FD19" i="5"/>
  <c r="FC19" i="5"/>
  <c r="FB19" i="5"/>
  <c r="FA19" i="5"/>
  <c r="EZ19" i="5"/>
  <c r="EY19" i="5"/>
  <c r="EX19" i="5"/>
  <c r="EW19" i="5"/>
  <c r="EV19" i="5"/>
  <c r="EU19" i="5"/>
  <c r="ET19" i="5"/>
  <c r="ES19" i="5"/>
  <c r="ER19" i="5"/>
  <c r="EQ19" i="5"/>
  <c r="EP19" i="5"/>
  <c r="EO19" i="5"/>
  <c r="EN19" i="5"/>
  <c r="EM19" i="5"/>
  <c r="GR18" i="5"/>
  <c r="GQ18" i="5"/>
  <c r="GP18" i="5"/>
  <c r="GO18" i="5"/>
  <c r="GN18" i="5"/>
  <c r="GM18" i="5"/>
  <c r="GL18" i="5"/>
  <c r="GK18" i="5"/>
  <c r="GJ18" i="5"/>
  <c r="GI18" i="5"/>
  <c r="GH18" i="5"/>
  <c r="GG18" i="5"/>
  <c r="GF18" i="5"/>
  <c r="GE18" i="5"/>
  <c r="GD18" i="5"/>
  <c r="GC18" i="5"/>
  <c r="GB18" i="5"/>
  <c r="GA18" i="5"/>
  <c r="FZ18" i="5"/>
  <c r="FY18" i="5"/>
  <c r="FX18" i="5"/>
  <c r="FW18" i="5"/>
  <c r="FV18" i="5"/>
  <c r="FU18" i="5"/>
  <c r="FT18" i="5"/>
  <c r="FS18" i="5"/>
  <c r="FR18" i="5"/>
  <c r="FQ18" i="5"/>
  <c r="FP18" i="5"/>
  <c r="FO18" i="5"/>
  <c r="FN18" i="5"/>
  <c r="FM18" i="5"/>
  <c r="FL18" i="5"/>
  <c r="FK18" i="5"/>
  <c r="FJ18" i="5"/>
  <c r="FI18" i="5"/>
  <c r="FH18" i="5"/>
  <c r="FG18" i="5"/>
  <c r="FF18" i="5"/>
  <c r="FE18" i="5"/>
  <c r="FD18" i="5"/>
  <c r="FC18" i="5"/>
  <c r="FB18" i="5"/>
  <c r="FA18" i="5"/>
  <c r="EZ18" i="5"/>
  <c r="EY18" i="5"/>
  <c r="EX18" i="5"/>
  <c r="EW18" i="5"/>
  <c r="EV18" i="5"/>
  <c r="EU18" i="5"/>
  <c r="ET18" i="5"/>
  <c r="ES18" i="5"/>
  <c r="ER18" i="5"/>
  <c r="EQ18" i="5"/>
  <c r="EP18" i="5"/>
  <c r="EO18" i="5"/>
  <c r="EN18" i="5"/>
  <c r="EM18" i="5"/>
  <c r="GR17" i="5"/>
  <c r="GQ17" i="5"/>
  <c r="GP17" i="5"/>
  <c r="GO17" i="5"/>
  <c r="GN17" i="5"/>
  <c r="GM17" i="5"/>
  <c r="GL17" i="5"/>
  <c r="GK17" i="5"/>
  <c r="GJ17" i="5"/>
  <c r="GI17" i="5"/>
  <c r="GH17" i="5"/>
  <c r="GG17" i="5"/>
  <c r="GF17" i="5"/>
  <c r="GE17" i="5"/>
  <c r="GD17" i="5"/>
  <c r="GC17" i="5"/>
  <c r="GB17" i="5"/>
  <c r="GA17" i="5"/>
  <c r="FZ17" i="5"/>
  <c r="FY17" i="5"/>
  <c r="FX17" i="5"/>
  <c r="FW17" i="5"/>
  <c r="FV17" i="5"/>
  <c r="FU17" i="5"/>
  <c r="FT17" i="5"/>
  <c r="FS17" i="5"/>
  <c r="FR17" i="5"/>
  <c r="FQ17" i="5"/>
  <c r="FP17" i="5"/>
  <c r="FO17" i="5"/>
  <c r="FN17" i="5"/>
  <c r="FM17" i="5"/>
  <c r="FL17" i="5"/>
  <c r="FK17" i="5"/>
  <c r="FJ17" i="5"/>
  <c r="FI17" i="5"/>
  <c r="FH17" i="5"/>
  <c r="FG17" i="5"/>
  <c r="FF17" i="5"/>
  <c r="FE17" i="5"/>
  <c r="FD17" i="5"/>
  <c r="FC17" i="5"/>
  <c r="FB17" i="5"/>
  <c r="FA17" i="5"/>
  <c r="EZ17" i="5"/>
  <c r="EY17" i="5"/>
  <c r="EX17" i="5"/>
  <c r="EW17" i="5"/>
  <c r="EV17" i="5"/>
  <c r="EU17" i="5"/>
  <c r="ET17" i="5"/>
  <c r="ES17" i="5"/>
  <c r="ER17" i="5"/>
  <c r="EQ17" i="5"/>
  <c r="EP17" i="5"/>
  <c r="EO17" i="5"/>
  <c r="EN17" i="5"/>
  <c r="EM17" i="5"/>
  <c r="GR16" i="5"/>
  <c r="GQ16" i="5"/>
  <c r="GP16" i="5"/>
  <c r="GO16" i="5"/>
  <c r="GN16" i="5"/>
  <c r="GM16" i="5"/>
  <c r="GL16" i="5"/>
  <c r="GK16" i="5"/>
  <c r="GJ16" i="5"/>
  <c r="GI16" i="5"/>
  <c r="GH16" i="5"/>
  <c r="GG16" i="5"/>
  <c r="GF16" i="5"/>
  <c r="GE16" i="5"/>
  <c r="GD16" i="5"/>
  <c r="GC16" i="5"/>
  <c r="GB16" i="5"/>
  <c r="GA16" i="5"/>
  <c r="FZ16" i="5"/>
  <c r="FY16" i="5"/>
  <c r="FX16" i="5"/>
  <c r="FW16" i="5"/>
  <c r="FV16" i="5"/>
  <c r="FU16" i="5"/>
  <c r="FT16" i="5"/>
  <c r="FS16" i="5"/>
  <c r="FR16" i="5"/>
  <c r="FQ16" i="5"/>
  <c r="FP16" i="5"/>
  <c r="FO16" i="5"/>
  <c r="FN16" i="5"/>
  <c r="FM16" i="5"/>
  <c r="FL16" i="5"/>
  <c r="FK16" i="5"/>
  <c r="FJ16" i="5"/>
  <c r="FI16" i="5"/>
  <c r="FH16" i="5"/>
  <c r="FG16" i="5"/>
  <c r="FF16" i="5"/>
  <c r="FE16" i="5"/>
  <c r="FD16" i="5"/>
  <c r="FC16" i="5"/>
  <c r="FB16" i="5"/>
  <c r="FA16" i="5"/>
  <c r="EZ16" i="5"/>
  <c r="EY16" i="5"/>
  <c r="EX16" i="5"/>
  <c r="EW16" i="5"/>
  <c r="EV16" i="5"/>
  <c r="EU16" i="5"/>
  <c r="ET16" i="5"/>
  <c r="ES16" i="5"/>
  <c r="ER16" i="5"/>
  <c r="EQ16" i="5"/>
  <c r="EP16" i="5"/>
  <c r="EO16" i="5"/>
  <c r="EN16" i="5"/>
  <c r="EM16" i="5"/>
  <c r="GR15" i="5"/>
  <c r="GQ15" i="5"/>
  <c r="GP15" i="5"/>
  <c r="GO15" i="5"/>
  <c r="GN15" i="5"/>
  <c r="GM15" i="5"/>
  <c r="GL15" i="5"/>
  <c r="GK15" i="5"/>
  <c r="GJ15" i="5"/>
  <c r="GI15" i="5"/>
  <c r="GH15" i="5"/>
  <c r="GG15" i="5"/>
  <c r="GF15" i="5"/>
  <c r="GE15" i="5"/>
  <c r="GD15" i="5"/>
  <c r="GC15" i="5"/>
  <c r="GB15" i="5"/>
  <c r="GA15" i="5"/>
  <c r="FZ15" i="5"/>
  <c r="FY15" i="5"/>
  <c r="FX15" i="5"/>
  <c r="FW15" i="5"/>
  <c r="FV15" i="5"/>
  <c r="FU15" i="5"/>
  <c r="FT15" i="5"/>
  <c r="FS15" i="5"/>
  <c r="FR15" i="5"/>
  <c r="FQ15" i="5"/>
  <c r="FP15" i="5"/>
  <c r="FO15" i="5"/>
  <c r="FN15" i="5"/>
  <c r="FM15" i="5"/>
  <c r="FL15" i="5"/>
  <c r="FK15" i="5"/>
  <c r="FJ15" i="5"/>
  <c r="FI15" i="5"/>
  <c r="FH15" i="5"/>
  <c r="FG15" i="5"/>
  <c r="FF15" i="5"/>
  <c r="FE15" i="5"/>
  <c r="FD15" i="5"/>
  <c r="FC15" i="5"/>
  <c r="FB15" i="5"/>
  <c r="FA15" i="5"/>
  <c r="EZ15" i="5"/>
  <c r="EY15" i="5"/>
  <c r="EX15" i="5"/>
  <c r="EW15" i="5"/>
  <c r="EV15" i="5"/>
  <c r="EU15" i="5"/>
  <c r="ET15" i="5"/>
  <c r="ES15" i="5"/>
  <c r="ER15" i="5"/>
  <c r="EQ15" i="5"/>
  <c r="EP15" i="5"/>
  <c r="EO15" i="5"/>
  <c r="EN15" i="5"/>
  <c r="EM15" i="5"/>
  <c r="GR14" i="5"/>
  <c r="GQ14" i="5"/>
  <c r="GP14" i="5"/>
  <c r="GO14" i="5"/>
  <c r="GN14" i="5"/>
  <c r="GM14" i="5"/>
  <c r="GL14" i="5"/>
  <c r="GK14" i="5"/>
  <c r="GJ14" i="5"/>
  <c r="GI14" i="5"/>
  <c r="GH14" i="5"/>
  <c r="GG14" i="5"/>
  <c r="GF14" i="5"/>
  <c r="GE14" i="5"/>
  <c r="GD14" i="5"/>
  <c r="GC14" i="5"/>
  <c r="GB14" i="5"/>
  <c r="GA14" i="5"/>
  <c r="FZ14" i="5"/>
  <c r="FY14" i="5"/>
  <c r="FX14" i="5"/>
  <c r="FW14" i="5"/>
  <c r="FV14" i="5"/>
  <c r="FU14" i="5"/>
  <c r="FT14" i="5"/>
  <c r="FS14" i="5"/>
  <c r="FR14" i="5"/>
  <c r="FQ14" i="5"/>
  <c r="FP14" i="5"/>
  <c r="FO14" i="5"/>
  <c r="FN14" i="5"/>
  <c r="FM14" i="5"/>
  <c r="FL14" i="5"/>
  <c r="FK14" i="5"/>
  <c r="FJ14" i="5"/>
  <c r="FI14" i="5"/>
  <c r="FH14" i="5"/>
  <c r="FG14" i="5"/>
  <c r="FF14" i="5"/>
  <c r="FE14" i="5"/>
  <c r="FD14" i="5"/>
  <c r="FC14" i="5"/>
  <c r="FB14" i="5"/>
  <c r="FA14" i="5"/>
  <c r="EZ14" i="5"/>
  <c r="EY14" i="5"/>
  <c r="EX14" i="5"/>
  <c r="EW14" i="5"/>
  <c r="EV14" i="5"/>
  <c r="EU14" i="5"/>
  <c r="ET14" i="5"/>
  <c r="ES14" i="5"/>
  <c r="ER14" i="5"/>
  <c r="EQ14" i="5"/>
  <c r="EP14" i="5"/>
  <c r="EO14" i="5"/>
  <c r="EN14" i="5"/>
  <c r="EM14" i="5"/>
  <c r="GR13" i="5"/>
  <c r="GQ13" i="5"/>
  <c r="GP13" i="5"/>
  <c r="GO13" i="5"/>
  <c r="GN13" i="5"/>
  <c r="GM13" i="5"/>
  <c r="GL13" i="5"/>
  <c r="GK13" i="5"/>
  <c r="GJ13" i="5"/>
  <c r="GI13" i="5"/>
  <c r="GH13" i="5"/>
  <c r="GG13" i="5"/>
  <c r="GF13" i="5"/>
  <c r="GE13" i="5"/>
  <c r="GD13" i="5"/>
  <c r="GC13" i="5"/>
  <c r="GB13" i="5"/>
  <c r="GA13" i="5"/>
  <c r="FZ13" i="5"/>
  <c r="FY13" i="5"/>
  <c r="FX13" i="5"/>
  <c r="FW13" i="5"/>
  <c r="FV13" i="5"/>
  <c r="FU13" i="5"/>
  <c r="FT13" i="5"/>
  <c r="FS13" i="5"/>
  <c r="FR13" i="5"/>
  <c r="FQ13" i="5"/>
  <c r="FP13" i="5"/>
  <c r="FO13" i="5"/>
  <c r="FN13" i="5"/>
  <c r="FM13" i="5"/>
  <c r="FL13" i="5"/>
  <c r="FK13" i="5"/>
  <c r="FJ13" i="5"/>
  <c r="FI13" i="5"/>
  <c r="FH13" i="5"/>
  <c r="FG13" i="5"/>
  <c r="FF13" i="5"/>
  <c r="FE13" i="5"/>
  <c r="FD13" i="5"/>
  <c r="FC13" i="5"/>
  <c r="FB13" i="5"/>
  <c r="FA13" i="5"/>
  <c r="EZ13" i="5"/>
  <c r="EY13" i="5"/>
  <c r="EX13" i="5"/>
  <c r="EW13" i="5"/>
  <c r="EV13" i="5"/>
  <c r="EU13" i="5"/>
  <c r="ET13" i="5"/>
  <c r="ES13" i="5"/>
  <c r="ER13" i="5"/>
  <c r="EQ13" i="5"/>
  <c r="EP13" i="5"/>
  <c r="EO13" i="5"/>
  <c r="EN13" i="5"/>
  <c r="EM13" i="5"/>
  <c r="GR12" i="5"/>
  <c r="GQ12" i="5"/>
  <c r="GP12" i="5"/>
  <c r="GO12" i="5"/>
  <c r="GN12" i="5"/>
  <c r="GM12" i="5"/>
  <c r="GL12" i="5"/>
  <c r="GK12" i="5"/>
  <c r="GJ12" i="5"/>
  <c r="GI12" i="5"/>
  <c r="GH12" i="5"/>
  <c r="GG12" i="5"/>
  <c r="GF12" i="5"/>
  <c r="GE12" i="5"/>
  <c r="GD12" i="5"/>
  <c r="GC12" i="5"/>
  <c r="GB12" i="5"/>
  <c r="GA12" i="5"/>
  <c r="FZ12" i="5"/>
  <c r="FY12" i="5"/>
  <c r="FX12" i="5"/>
  <c r="FW12" i="5"/>
  <c r="FV12" i="5"/>
  <c r="FU12" i="5"/>
  <c r="FT12" i="5"/>
  <c r="FS12" i="5"/>
  <c r="FR12" i="5"/>
  <c r="FQ12" i="5"/>
  <c r="FP12" i="5"/>
  <c r="FO12" i="5"/>
  <c r="FN12" i="5"/>
  <c r="FM12" i="5"/>
  <c r="FL12" i="5"/>
  <c r="FK12" i="5"/>
  <c r="FJ12" i="5"/>
  <c r="FI12" i="5"/>
  <c r="FH12" i="5"/>
  <c r="FG12" i="5"/>
  <c r="FF12" i="5"/>
  <c r="FE12" i="5"/>
  <c r="FD12" i="5"/>
  <c r="FC12" i="5"/>
  <c r="FB12" i="5"/>
  <c r="FA12" i="5"/>
  <c r="EZ12" i="5"/>
  <c r="EY12" i="5"/>
  <c r="EX12" i="5"/>
  <c r="EW12" i="5"/>
  <c r="EV12" i="5"/>
  <c r="EU12" i="5"/>
  <c r="ET12" i="5"/>
  <c r="ES12" i="5"/>
  <c r="ER12" i="5"/>
  <c r="EQ12" i="5"/>
  <c r="EP12" i="5"/>
  <c r="EO12" i="5"/>
  <c r="EN12" i="5"/>
  <c r="EM12" i="5"/>
  <c r="GR11" i="5"/>
  <c r="GQ11" i="5"/>
  <c r="GP11" i="5"/>
  <c r="GO11" i="5"/>
  <c r="GN11" i="5"/>
  <c r="GM11" i="5"/>
  <c r="GL11" i="5"/>
  <c r="GK11" i="5"/>
  <c r="GJ11" i="5"/>
  <c r="GI11" i="5"/>
  <c r="GH11" i="5"/>
  <c r="GG11" i="5"/>
  <c r="GF11" i="5"/>
  <c r="GE11" i="5"/>
  <c r="GD11" i="5"/>
  <c r="GC11" i="5"/>
  <c r="GB11" i="5"/>
  <c r="GA11" i="5"/>
  <c r="FZ11" i="5"/>
  <c r="FY11" i="5"/>
  <c r="FX11" i="5"/>
  <c r="FW11" i="5"/>
  <c r="FV11" i="5"/>
  <c r="FU11" i="5"/>
  <c r="FT11" i="5"/>
  <c r="FS11" i="5"/>
  <c r="FR11" i="5"/>
  <c r="FQ11" i="5"/>
  <c r="FP11" i="5"/>
  <c r="FO11" i="5"/>
  <c r="FN11" i="5"/>
  <c r="FM11" i="5"/>
  <c r="FL11" i="5"/>
  <c r="FK11" i="5"/>
  <c r="FJ11" i="5"/>
  <c r="FI11" i="5"/>
  <c r="FH11" i="5"/>
  <c r="FG11" i="5"/>
  <c r="FF11" i="5"/>
  <c r="FE11" i="5"/>
  <c r="FD11" i="5"/>
  <c r="FC11" i="5"/>
  <c r="FB11" i="5"/>
  <c r="FA11" i="5"/>
  <c r="EZ11" i="5"/>
  <c r="EY11" i="5"/>
  <c r="EX11" i="5"/>
  <c r="EW11" i="5"/>
  <c r="EV11" i="5"/>
  <c r="EU11" i="5"/>
  <c r="ET11" i="5"/>
  <c r="ES11" i="5"/>
  <c r="ER11" i="5"/>
  <c r="EQ11" i="5"/>
  <c r="EP11" i="5"/>
  <c r="EO11" i="5"/>
  <c r="EN11" i="5"/>
  <c r="EM11" i="5"/>
  <c r="GR10" i="5"/>
  <c r="GR98" i="5" s="1"/>
  <c r="GQ10" i="5"/>
  <c r="GQ98" i="5" s="1"/>
  <c r="GP10" i="5"/>
  <c r="GP98" i="5" s="1"/>
  <c r="GO10" i="5"/>
  <c r="GO98" i="5" s="1"/>
  <c r="GN10" i="5"/>
  <c r="GN98" i="5" s="1"/>
  <c r="GM10" i="5"/>
  <c r="GM98" i="5" s="1"/>
  <c r="GL10" i="5"/>
  <c r="GL98" i="5" s="1"/>
  <c r="GK10" i="5"/>
  <c r="GK98" i="5" s="1"/>
  <c r="GJ10" i="5"/>
  <c r="GJ98" i="5" s="1"/>
  <c r="GI10" i="5"/>
  <c r="GI98" i="5" s="1"/>
  <c r="GH10" i="5"/>
  <c r="GH98" i="5" s="1"/>
  <c r="GG10" i="5"/>
  <c r="GG98" i="5" s="1"/>
  <c r="GF10" i="5"/>
  <c r="GF98" i="5" s="1"/>
  <c r="GE10" i="5"/>
  <c r="GE98" i="5" s="1"/>
  <c r="GD10" i="5"/>
  <c r="GD98" i="5" s="1"/>
  <c r="GC10" i="5"/>
  <c r="GC98" i="5" s="1"/>
  <c r="GB10" i="5"/>
  <c r="GB98" i="5" s="1"/>
  <c r="GA10" i="5"/>
  <c r="GA98" i="5" s="1"/>
  <c r="FZ10" i="5"/>
  <c r="FZ98" i="5" s="1"/>
  <c r="FY10" i="5"/>
  <c r="FY98" i="5" s="1"/>
  <c r="FX10" i="5"/>
  <c r="FX98" i="5" s="1"/>
  <c r="FW10" i="5"/>
  <c r="FW98" i="5" s="1"/>
  <c r="FV10" i="5"/>
  <c r="FV98" i="5" s="1"/>
  <c r="FU10" i="5"/>
  <c r="FU98" i="5" s="1"/>
  <c r="FT10" i="5"/>
  <c r="FT98" i="5" s="1"/>
  <c r="FS10" i="5"/>
  <c r="FS98" i="5" s="1"/>
  <c r="FR10" i="5"/>
  <c r="FR98" i="5" s="1"/>
  <c r="FQ10" i="5"/>
  <c r="FQ98" i="5" s="1"/>
  <c r="FP10" i="5"/>
  <c r="FP98" i="5" s="1"/>
  <c r="FO10" i="5"/>
  <c r="FO98" i="5" s="1"/>
  <c r="FN10" i="5"/>
  <c r="FN98" i="5" s="1"/>
  <c r="FM10" i="5"/>
  <c r="FM98" i="5" s="1"/>
  <c r="FL10" i="5"/>
  <c r="FL98" i="5" s="1"/>
  <c r="FK10" i="5"/>
  <c r="FK98" i="5" s="1"/>
  <c r="FJ10" i="5"/>
  <c r="FJ98" i="5" s="1"/>
  <c r="FI10" i="5"/>
  <c r="FI98" i="5" s="1"/>
  <c r="FH10" i="5"/>
  <c r="FH98" i="5" s="1"/>
  <c r="FG10" i="5"/>
  <c r="FG98" i="5" s="1"/>
  <c r="FF10" i="5"/>
  <c r="FF98" i="5" s="1"/>
  <c r="FE10" i="5"/>
  <c r="FE98" i="5" s="1"/>
  <c r="FD10" i="5"/>
  <c r="FD98" i="5" s="1"/>
  <c r="FC10" i="5"/>
  <c r="FC98" i="5" s="1"/>
  <c r="FB10" i="5"/>
  <c r="FB98" i="5" s="1"/>
  <c r="FA10" i="5"/>
  <c r="FA98" i="5" s="1"/>
  <c r="EZ10" i="5"/>
  <c r="EZ98" i="5" s="1"/>
  <c r="EY10" i="5"/>
  <c r="EY98" i="5" s="1"/>
  <c r="EX10" i="5"/>
  <c r="EX98" i="5" s="1"/>
  <c r="EW10" i="5"/>
  <c r="EW98" i="5" s="1"/>
  <c r="EV10" i="5"/>
  <c r="EV98" i="5" s="1"/>
  <c r="EU10" i="5"/>
  <c r="EU98" i="5" s="1"/>
  <c r="ET10" i="5"/>
  <c r="ET98" i="5" s="1"/>
  <c r="ES10" i="5"/>
  <c r="ES98" i="5" s="1"/>
  <c r="ER10" i="5"/>
  <c r="ER98" i="5" s="1"/>
  <c r="EQ10" i="5"/>
  <c r="EQ98" i="5" s="1"/>
  <c r="EP10" i="5"/>
  <c r="EP98" i="5" s="1"/>
  <c r="EO10" i="5"/>
  <c r="EO98" i="5" s="1"/>
  <c r="EN10" i="5"/>
  <c r="EN98" i="5" s="1"/>
  <c r="EM10" i="5"/>
  <c r="EM98" i="5" s="1"/>
  <c r="GR9" i="5"/>
  <c r="GQ9" i="5"/>
  <c r="GP9" i="5"/>
  <c r="GO9" i="5"/>
  <c r="GN9" i="5"/>
  <c r="GM9" i="5"/>
  <c r="GL9" i="5"/>
  <c r="GK9" i="5"/>
  <c r="GJ9" i="5"/>
  <c r="GI9" i="5"/>
  <c r="GH9" i="5"/>
  <c r="GG9" i="5"/>
  <c r="GF9" i="5"/>
  <c r="GE9" i="5"/>
  <c r="GD9" i="5"/>
  <c r="GC9" i="5"/>
  <c r="GB9" i="5"/>
  <c r="GA9" i="5"/>
  <c r="FZ9" i="5"/>
  <c r="FY9" i="5"/>
  <c r="FX9" i="5"/>
  <c r="FW9" i="5"/>
  <c r="FV9" i="5"/>
  <c r="FU9" i="5"/>
  <c r="FT9" i="5"/>
  <c r="FS9" i="5"/>
  <c r="FR9" i="5"/>
  <c r="FQ9" i="5"/>
  <c r="FP9" i="5"/>
  <c r="FO9" i="5"/>
  <c r="FN9" i="5"/>
  <c r="FM9" i="5"/>
  <c r="FL9" i="5"/>
  <c r="FK9" i="5"/>
  <c r="FJ9" i="5"/>
  <c r="FI9" i="5"/>
  <c r="FH9" i="5"/>
  <c r="FG9" i="5"/>
  <c r="FF9" i="5"/>
  <c r="FE9" i="5"/>
  <c r="FD9" i="5"/>
  <c r="FC9" i="5"/>
  <c r="FB9" i="5"/>
  <c r="FA9" i="5"/>
  <c r="EZ9" i="5"/>
  <c r="EY9" i="5"/>
  <c r="EX9" i="5"/>
  <c r="EW9" i="5"/>
  <c r="EV9" i="5"/>
  <c r="EU9" i="5"/>
  <c r="ET9" i="5"/>
  <c r="ES9" i="5"/>
  <c r="ER9" i="5"/>
  <c r="EQ9" i="5"/>
  <c r="EP9" i="5"/>
  <c r="EO9" i="5"/>
  <c r="EN9" i="5"/>
  <c r="EM9" i="5"/>
  <c r="L20" i="1"/>
  <c r="BF115" i="10" l="1"/>
  <c r="CD115" i="10"/>
  <c r="DB115" i="10"/>
  <c r="BO115" i="10"/>
  <c r="CM115" i="10"/>
  <c r="C115" i="10"/>
  <c r="AA115" i="10"/>
  <c r="AY115" i="10"/>
  <c r="BX115" i="10"/>
  <c r="CV115" i="10"/>
  <c r="DU115" i="10"/>
  <c r="CA115" i="10"/>
  <c r="CY115" i="10"/>
  <c r="BI115" i="10"/>
  <c r="CG115" i="10"/>
  <c r="DE115" i="10"/>
  <c r="BL115" i="10"/>
  <c r="CJ115" i="10"/>
  <c r="DI115" i="10"/>
  <c r="BR115" i="10"/>
  <c r="CP115" i="10"/>
  <c r="BU115" i="10"/>
  <c r="CS115" i="10"/>
  <c r="BL115" i="8"/>
  <c r="CJ115" i="8"/>
  <c r="BO115" i="8"/>
  <c r="CM115" i="8"/>
  <c r="AG115" i="8"/>
  <c r="BF115" i="8"/>
  <c r="CD115" i="8"/>
  <c r="DB115" i="8"/>
  <c r="BI115" i="8"/>
  <c r="CG115" i="8"/>
  <c r="DE115" i="8"/>
  <c r="BR115" i="8"/>
  <c r="CP115" i="8"/>
  <c r="BU115" i="8"/>
  <c r="CS115" i="8"/>
  <c r="BX115" i="8"/>
  <c r="CV115" i="8"/>
  <c r="CA115" i="8"/>
  <c r="CY115" i="8"/>
  <c r="I115" i="8"/>
  <c r="R115" i="10"/>
  <c r="AD115" i="10"/>
  <c r="U115" i="10"/>
  <c r="X115" i="10"/>
  <c r="AM115" i="10"/>
  <c r="AP115" i="10"/>
  <c r="AJ115" i="10"/>
  <c r="AS115" i="10"/>
  <c r="AG115" i="10"/>
  <c r="AV115" i="10"/>
  <c r="BB115" i="10"/>
  <c r="O115" i="10"/>
  <c r="F115" i="10"/>
  <c r="I115" i="10"/>
  <c r="L115" i="10"/>
  <c r="L115" i="8"/>
  <c r="AJ115" i="8"/>
  <c r="O115" i="8"/>
  <c r="R115" i="8"/>
  <c r="U115" i="8"/>
  <c r="AS115" i="8"/>
  <c r="X115" i="8"/>
  <c r="AV115" i="8"/>
  <c r="AM115" i="8"/>
  <c r="AP115" i="8"/>
  <c r="C115" i="8"/>
  <c r="AA115" i="8"/>
  <c r="AY115" i="8"/>
  <c r="AD115" i="8"/>
  <c r="BB115" i="8"/>
  <c r="F115" i="8"/>
  <c r="DL115" i="10"/>
  <c r="DX115" i="10"/>
  <c r="EJ115" i="10"/>
  <c r="DR115" i="10"/>
  <c r="ED115" i="10"/>
  <c r="EG115" i="10"/>
  <c r="DO115" i="10"/>
  <c r="EA115" i="10"/>
  <c r="EA115" i="8"/>
  <c r="DL115" i="8"/>
  <c r="DX115" i="8"/>
  <c r="EJ115" i="8"/>
  <c r="DR115" i="8"/>
  <c r="ED115" i="8"/>
  <c r="DU115" i="8"/>
  <c r="EG115" i="8"/>
  <c r="DO115" i="8"/>
  <c r="DI115" i="8"/>
  <c r="J81" i="6"/>
  <c r="C82" i="6" s="1"/>
  <c r="J12" i="7"/>
  <c r="C13" i="7" s="1"/>
  <c r="J20" i="6"/>
  <c r="C21" i="6" s="1"/>
  <c r="J30" i="6"/>
  <c r="C31" i="6" s="1"/>
  <c r="J57" i="6"/>
  <c r="C58" i="6" s="1"/>
  <c r="J74" i="6"/>
  <c r="C75" i="6" s="1"/>
  <c r="J74" i="7"/>
  <c r="C75" i="7" s="1"/>
  <c r="AG87" i="6"/>
  <c r="J92" i="6"/>
  <c r="R92" i="6" s="1"/>
  <c r="J93" i="6" s="1"/>
  <c r="X99" i="6"/>
  <c r="J20" i="7"/>
  <c r="C21" i="7" s="1"/>
  <c r="AG32" i="7"/>
  <c r="Y32" i="7"/>
  <c r="AG59" i="7"/>
  <c r="AE59" i="7"/>
  <c r="Y59" i="7"/>
  <c r="R92" i="7"/>
  <c r="J93" i="7" s="1"/>
  <c r="X99" i="7"/>
  <c r="AG105" i="7"/>
  <c r="Y105" i="7"/>
  <c r="AB15" i="6"/>
  <c r="AB16" i="6"/>
  <c r="AB17" i="6"/>
  <c r="AB18" i="6"/>
  <c r="Y32" i="6"/>
  <c r="AB43" i="6"/>
  <c r="Y59" i="6"/>
  <c r="AE59" i="6"/>
  <c r="AG59" i="6" s="1"/>
  <c r="G68" i="6"/>
  <c r="J68" i="6" s="1"/>
  <c r="C69" i="6" s="1"/>
  <c r="Y76" i="6"/>
  <c r="AG76" i="6"/>
  <c r="AB85" i="6"/>
  <c r="AB86" i="6"/>
  <c r="AB87" i="6"/>
  <c r="F12" i="7"/>
  <c r="AB25" i="7"/>
  <c r="D30" i="7"/>
  <c r="J30" i="7" s="1"/>
  <c r="C31" i="7" s="1"/>
  <c r="H30" i="7"/>
  <c r="AB34" i="7"/>
  <c r="AB48" i="7"/>
  <c r="AB52" i="7"/>
  <c r="D57" i="7"/>
  <c r="J57" i="7" s="1"/>
  <c r="C58" i="7" s="1"/>
  <c r="H57" i="7"/>
  <c r="AB60" i="7"/>
  <c r="AB64" i="7"/>
  <c r="AB72" i="7"/>
  <c r="AG72" i="7"/>
  <c r="AB85" i="7"/>
  <c r="AG85" i="7"/>
  <c r="O92" i="7"/>
  <c r="AG22" i="6"/>
  <c r="AG32" i="6"/>
  <c r="AB36" i="6"/>
  <c r="AB47" i="6"/>
  <c r="AG70" i="6"/>
  <c r="AG89" i="6"/>
  <c r="AB96" i="6"/>
  <c r="AG104" i="6"/>
  <c r="Y104" i="6"/>
  <c r="AG15" i="7"/>
  <c r="AB24" i="7"/>
  <c r="AB28" i="7"/>
  <c r="AB32" i="7"/>
  <c r="AB33" i="7"/>
  <c r="AJ36" i="7"/>
  <c r="AB36" i="7"/>
  <c r="AG36" i="7"/>
  <c r="AG47" i="7"/>
  <c r="AB47" i="7"/>
  <c r="AE47" i="7"/>
  <c r="AB51" i="7"/>
  <c r="AB55" i="7"/>
  <c r="AB59" i="7"/>
  <c r="AB63" i="7"/>
  <c r="AB78" i="7"/>
  <c r="AB84" i="7"/>
  <c r="AG84" i="7"/>
  <c r="AG95" i="7"/>
  <c r="AB95" i="7"/>
  <c r="Y14" i="6"/>
  <c r="Y42" i="6"/>
  <c r="AB70" i="6"/>
  <c r="AJ83" i="6"/>
  <c r="Y83" i="6"/>
  <c r="AG18" i="7"/>
  <c r="AB23" i="7"/>
  <c r="AB27" i="7"/>
  <c r="Y36" i="7"/>
  <c r="AB38" i="7"/>
  <c r="AG43" i="7"/>
  <c r="Y47" i="7"/>
  <c r="AB71" i="7"/>
  <c r="AG71" i="7"/>
  <c r="AG77" i="7"/>
  <c r="AB77" i="7"/>
  <c r="J81" i="7"/>
  <c r="C82" i="7" s="1"/>
  <c r="AG96" i="7"/>
  <c r="AJ94" i="6"/>
  <c r="AJ87" i="7"/>
  <c r="AB87" i="7"/>
  <c r="AB99" i="7" l="1"/>
  <c r="AJ99" i="7"/>
  <c r="Y99" i="7"/>
  <c r="AG99" i="7"/>
  <c r="AB99" i="6"/>
  <c r="AG99" i="6"/>
  <c r="Y99" i="6"/>
  <c r="AJ99" i="6"/>
</calcChain>
</file>

<file path=xl/sharedStrings.xml><?xml version="1.0" encoding="utf-8"?>
<sst xmlns="http://schemas.openxmlformats.org/spreadsheetml/2006/main" count="15761" uniqueCount="448">
  <si>
    <t>Pembagian Fasilitator P5 Kelas X</t>
  </si>
  <si>
    <t>Pembagian Fasilitator P5 Kelas XI</t>
  </si>
  <si>
    <t>Pembagian Fasilitator P5 Kelas XII</t>
  </si>
  <si>
    <t>Rombel</t>
  </si>
  <si>
    <t>Nama</t>
  </si>
  <si>
    <t>PPLG X-1</t>
  </si>
  <si>
    <t>Lia Siti Solehah</t>
  </si>
  <si>
    <t>PPLG XI-1</t>
  </si>
  <si>
    <t>Duma</t>
  </si>
  <si>
    <t>PPLG XII-1</t>
  </si>
  <si>
    <t>Rizki Kurniawan</t>
  </si>
  <si>
    <t>PPLG X-2</t>
  </si>
  <si>
    <t>Siti Mariyam</t>
  </si>
  <si>
    <t>PPLG XI-2</t>
  </si>
  <si>
    <t>Wiji</t>
  </si>
  <si>
    <t>PPLG XII-2</t>
  </si>
  <si>
    <t>Rizal</t>
  </si>
  <si>
    <t>PPLG X-3</t>
  </si>
  <si>
    <t>Fema Flamina</t>
  </si>
  <si>
    <t>PPLG XI-3</t>
  </si>
  <si>
    <t>Ria A</t>
  </si>
  <si>
    <t>PPLG XII-3</t>
  </si>
  <si>
    <t>Catur</t>
  </si>
  <si>
    <t>arya</t>
  </si>
  <si>
    <t>PPLG X-4</t>
  </si>
  <si>
    <t>Aulya Salsabila</t>
  </si>
  <si>
    <t>PPLG XI-4</t>
  </si>
  <si>
    <t>Sopian</t>
  </si>
  <si>
    <t>PPLG XII-4</t>
  </si>
  <si>
    <t>Amri</t>
  </si>
  <si>
    <t>ardi</t>
  </si>
  <si>
    <t>PPLG X-5</t>
  </si>
  <si>
    <t>M Ali Sutan</t>
  </si>
  <si>
    <t>PPLG XI-5</t>
  </si>
  <si>
    <t>Marsya</t>
  </si>
  <si>
    <t>PPLG XII-5</t>
  </si>
  <si>
    <t>Acep</t>
  </si>
  <si>
    <t>dewi</t>
  </si>
  <si>
    <t>DKV X-1</t>
  </si>
  <si>
    <t>M Saefulah</t>
  </si>
  <si>
    <t>PPLG XI-6</t>
  </si>
  <si>
    <t>Iqbal</t>
  </si>
  <si>
    <t>DKV XII-1</t>
  </si>
  <si>
    <t>Nuke/Didin</t>
  </si>
  <si>
    <t>kiki</t>
  </si>
  <si>
    <t>DKV X-2</t>
  </si>
  <si>
    <t xml:space="preserve">Nurulia </t>
  </si>
  <si>
    <t>DKV XI-1</t>
  </si>
  <si>
    <t>Ria R</t>
  </si>
  <si>
    <t>DKV XII-2</t>
  </si>
  <si>
    <t>Fachrunisa</t>
  </si>
  <si>
    <t>lusy</t>
  </si>
  <si>
    <t>DKV X-3</t>
  </si>
  <si>
    <t>Hendri Prawira</t>
  </si>
  <si>
    <t>DKV XI-2</t>
  </si>
  <si>
    <t>Trinovi</t>
  </si>
  <si>
    <t>PMN XII-1</t>
  </si>
  <si>
    <t>Yayu</t>
  </si>
  <si>
    <t>sandy</t>
  </si>
  <si>
    <t>PMN X-1</t>
  </si>
  <si>
    <t>Nurdin</t>
  </si>
  <si>
    <t>DKV XI-3</t>
  </si>
  <si>
    <t>Haifah</t>
  </si>
  <si>
    <t>PMN XII-2</t>
  </si>
  <si>
    <t>Sinta</t>
  </si>
  <si>
    <t>eko</t>
  </si>
  <si>
    <t>PMN X-2</t>
  </si>
  <si>
    <t>Rizky R</t>
  </si>
  <si>
    <t>PMN XI-1</t>
  </si>
  <si>
    <t>Asry</t>
  </si>
  <si>
    <t>TJKT XII-1</t>
  </si>
  <si>
    <t>Dede H</t>
  </si>
  <si>
    <t>rina</t>
  </si>
  <si>
    <t>TJKT X-1</t>
  </si>
  <si>
    <t>Irma</t>
  </si>
  <si>
    <t>PMN XI-2</t>
  </si>
  <si>
    <t>Reksy</t>
  </si>
  <si>
    <t>TJKT XII-2</t>
  </si>
  <si>
    <t>Rahmi</t>
  </si>
  <si>
    <t>mala</t>
  </si>
  <si>
    <t>TJKT X-2</t>
  </si>
  <si>
    <t>Alan</t>
  </si>
  <si>
    <t>TJKT XI-1</t>
  </si>
  <si>
    <t>Cecep</t>
  </si>
  <si>
    <t>TJKT XII-3</t>
  </si>
  <si>
    <t>Abdul</t>
  </si>
  <si>
    <t>feri</t>
  </si>
  <si>
    <t>MPLB X-1</t>
  </si>
  <si>
    <t>Hapid</t>
  </si>
  <si>
    <t>TJKT XI-2</t>
  </si>
  <si>
    <t>Bayu</t>
  </si>
  <si>
    <t>TJKT XII-4</t>
  </si>
  <si>
    <t>Didik</t>
  </si>
  <si>
    <t>elvia</t>
  </si>
  <si>
    <t>MPLB X-2</t>
  </si>
  <si>
    <t>Imas</t>
  </si>
  <si>
    <t>TJKT XI-3</t>
  </si>
  <si>
    <t>Dede M</t>
  </si>
  <si>
    <t>MPLB XII-1</t>
  </si>
  <si>
    <t>Endang</t>
  </si>
  <si>
    <t>jm</t>
  </si>
  <si>
    <t>HTL X-1</t>
  </si>
  <si>
    <t>Siti Khodijah</t>
  </si>
  <si>
    <t>MPLB XI-1</t>
  </si>
  <si>
    <t>Dini</t>
  </si>
  <si>
    <t>MPLB XII-2</t>
  </si>
  <si>
    <t>Zulfa</t>
  </si>
  <si>
    <t>nurafia</t>
  </si>
  <si>
    <t>HTL X-2</t>
  </si>
  <si>
    <t>Septian/Anggi</t>
  </si>
  <si>
    <t>MPLB XI-2</t>
  </si>
  <si>
    <t>Syarifah</t>
  </si>
  <si>
    <t>HTL XII-1</t>
  </si>
  <si>
    <t>Anna</t>
  </si>
  <si>
    <t>dimas</t>
  </si>
  <si>
    <t>KLN X-1</t>
  </si>
  <si>
    <t>Mutiara</t>
  </si>
  <si>
    <t>HTL XI-1</t>
  </si>
  <si>
    <t>Mirza</t>
  </si>
  <si>
    <t>KLN XII-1</t>
  </si>
  <si>
    <t>Farah</t>
  </si>
  <si>
    <t>KLN X-2</t>
  </si>
  <si>
    <t>Githa</t>
  </si>
  <si>
    <t>KLN XI-1</t>
  </si>
  <si>
    <t>Ono</t>
  </si>
  <si>
    <t>TEMA P5 KELAS X</t>
  </si>
  <si>
    <t>TEMA P5 KELAS XI</t>
  </si>
  <si>
    <t>TEMA P5 KELAS XII</t>
  </si>
  <si>
    <t>TAHUN PELAJARAN 2023-2024</t>
  </si>
  <si>
    <t>TEMA</t>
  </si>
  <si>
    <t>KOORDINATOR</t>
  </si>
  <si>
    <t>Kewirausahaan</t>
  </si>
  <si>
    <t>RIma, Arya, Anna</t>
  </si>
  <si>
    <t>Kebekerjaan</t>
  </si>
  <si>
    <t>Eko, Rina, Mala</t>
  </si>
  <si>
    <t>JM, Nurafia, Dimas</t>
  </si>
  <si>
    <t>Ardi, Mirza, Dewi</t>
  </si>
  <si>
    <t>Bangunlah Jiwa dan Raga</t>
  </si>
  <si>
    <t>Feri, Elvia, Wiji</t>
  </si>
  <si>
    <t>Gaya Hidup Berkelanjutan</t>
  </si>
  <si>
    <t>Kiki, Lusi, Sandy</t>
  </si>
  <si>
    <t>Penanggung Jawab Dokumentasi P5</t>
  </si>
  <si>
    <t>Jadwal Pergantian Tema</t>
  </si>
  <si>
    <t>Minggu</t>
  </si>
  <si>
    <t>Tema</t>
  </si>
  <si>
    <t>PPLG X-1, PPLG X-2, PPLG X-3, PPLG X-4, PPLG X-5, HTL X-1, HTL X-2</t>
  </si>
  <si>
    <t>TJKT X-1, TJKT X-2, DKV X-1, DKV X-2, DKV X-3</t>
  </si>
  <si>
    <t>MPLB X-1, MPLB X-2, PMN X-1, PMN X-2, KLN X-1, KLN X-2</t>
  </si>
  <si>
    <t>13-24</t>
  </si>
  <si>
    <t>25-36</t>
  </si>
  <si>
    <t>PMN XI-1, MPLB XI-1, DKV XI-1, TJKT XI-3, PPLG XI-4, PPLG XI-5, PPLG XI-6</t>
  </si>
  <si>
    <t>PMN XI-2, MPLB XI-2, DKV XI-2, DKV XI-3, TJKT XI-1, TJKT XI-2, PPLG XI-1, PPLG XI-2, PPLG XI-3, HTL XI-1, KLN XI-1</t>
  </si>
  <si>
    <t>18-36</t>
  </si>
  <si>
    <t>No</t>
  </si>
  <si>
    <t>Jumlah</t>
  </si>
  <si>
    <t>TJK</t>
  </si>
  <si>
    <t>Rima</t>
  </si>
  <si>
    <t xml:space="preserve">JADWAL MATRIKULASI </t>
  </si>
  <si>
    <t>SMK WIKRAMA</t>
  </si>
  <si>
    <t>T.P. 2023-2024</t>
  </si>
  <si>
    <t>SENIN</t>
  </si>
  <si>
    <t>WAKTU</t>
  </si>
  <si>
    <t>Waktu</t>
  </si>
  <si>
    <t>TJTK XI-1</t>
  </si>
  <si>
    <t>TJTK XI-2</t>
  </si>
  <si>
    <t>TJTK XI-3</t>
  </si>
  <si>
    <t>TJTK XII-3</t>
  </si>
  <si>
    <t>TJTK XII-4</t>
  </si>
  <si>
    <t>RUANG</t>
  </si>
  <si>
    <t>MAPEL</t>
  </si>
  <si>
    <t>GURU</t>
  </si>
  <si>
    <t>Bale</t>
  </si>
  <si>
    <t>Dj</t>
  </si>
  <si>
    <t>Elvia</t>
  </si>
  <si>
    <t>dini</t>
  </si>
  <si>
    <t>Arya</t>
  </si>
  <si>
    <t>07.00 - 07.30</t>
  </si>
  <si>
    <t>Salat Duha</t>
  </si>
  <si>
    <t>09.00 - 09.10</t>
  </si>
  <si>
    <t>Shalat Duha (dikelas masing-masing oleh guru jam pertama)</t>
  </si>
  <si>
    <t>07.30 - 08.10</t>
  </si>
  <si>
    <t>Upacara</t>
  </si>
  <si>
    <t>09.10 - 09.50</t>
  </si>
  <si>
    <t>PKK</t>
  </si>
  <si>
    <t>PROD</t>
  </si>
  <si>
    <t>MTK</t>
  </si>
  <si>
    <t>Dede</t>
  </si>
  <si>
    <t>PABP</t>
  </si>
  <si>
    <t>Rizki</t>
  </si>
  <si>
    <t>PP</t>
  </si>
  <si>
    <t>08.10 - 08.50</t>
  </si>
  <si>
    <t>B ING</t>
  </si>
  <si>
    <t>Amanda</t>
  </si>
  <si>
    <t>P IPAS</t>
  </si>
  <si>
    <t>DJ</t>
  </si>
  <si>
    <t>B INDO</t>
  </si>
  <si>
    <t>Dewi</t>
  </si>
  <si>
    <t>Mala</t>
  </si>
  <si>
    <t>Nurul</t>
  </si>
  <si>
    <t>INFORMATIKA</t>
  </si>
  <si>
    <t>Saeful</t>
  </si>
  <si>
    <t>Asri</t>
  </si>
  <si>
    <t>Sejarah</t>
  </si>
  <si>
    <t>Yessi</t>
  </si>
  <si>
    <t>B SUNDA</t>
  </si>
  <si>
    <t>Isti</t>
  </si>
  <si>
    <t>ZULFA</t>
  </si>
  <si>
    <t>Nunuk</t>
  </si>
  <si>
    <t>Lapangan</t>
  </si>
  <si>
    <t>PJOK</t>
  </si>
  <si>
    <t>Amel</t>
  </si>
  <si>
    <t>Kiki</t>
  </si>
  <si>
    <t>09.50 - 10.30</t>
  </si>
  <si>
    <t>08.50 - 09.30</t>
  </si>
  <si>
    <t>10.30 - 11.10</t>
  </si>
  <si>
    <t>B Indo</t>
  </si>
  <si>
    <t>09.30 - 10.10</t>
  </si>
  <si>
    <t>P5Tema1</t>
  </si>
  <si>
    <t>Mariyam</t>
  </si>
  <si>
    <t>P5Tema2</t>
  </si>
  <si>
    <t>P5 Tema 3</t>
  </si>
  <si>
    <t>09.30 - 09.50</t>
  </si>
  <si>
    <t>Istirahat</t>
  </si>
  <si>
    <t>11.10 - 11.50</t>
  </si>
  <si>
    <t>10.10 - 10.30</t>
  </si>
  <si>
    <t>P5 Tema 1</t>
  </si>
  <si>
    <t>P5 Tema 2</t>
  </si>
  <si>
    <t>11.50 - 12.30</t>
  </si>
  <si>
    <t>12.30 - 13.10</t>
  </si>
  <si>
    <t>Informatika</t>
  </si>
  <si>
    <t>13.10 - 13.50</t>
  </si>
  <si>
    <t>13.50 - 14.30</t>
  </si>
  <si>
    <t>14.30 - 15.10</t>
  </si>
  <si>
    <t>15.10 - 15.30</t>
  </si>
  <si>
    <t>15.30 - 16.10</t>
  </si>
  <si>
    <t>16.10 - 16.50</t>
  </si>
  <si>
    <t>15.10 - 15.50</t>
  </si>
  <si>
    <t>16.50 - 17.00</t>
  </si>
  <si>
    <t>Piket Ruang Belajar</t>
  </si>
  <si>
    <t>15.50 - 16.00</t>
  </si>
  <si>
    <t>Selasa</t>
  </si>
  <si>
    <t>07.30 - 08.00</t>
  </si>
  <si>
    <t>Bimbingan Konseling + Peregangan</t>
  </si>
  <si>
    <t>08.00 - 08.40</t>
  </si>
  <si>
    <t>Lia</t>
  </si>
  <si>
    <t>08.40 - 09.20</t>
  </si>
  <si>
    <t>09.20 - 10.00</t>
  </si>
  <si>
    <t>Fema</t>
  </si>
  <si>
    <t>Septian</t>
  </si>
  <si>
    <t>09.20 -09.40</t>
  </si>
  <si>
    <t>10.00 - 10.20</t>
  </si>
  <si>
    <t>09.40 - 10.20</t>
  </si>
  <si>
    <t>10.20 - 11.00</t>
  </si>
  <si>
    <t>Rachmi</t>
  </si>
  <si>
    <t>11.00 - 11.40</t>
  </si>
  <si>
    <t>11.40 - 12.20</t>
  </si>
  <si>
    <t>12.20 - 13.00</t>
  </si>
  <si>
    <t>13.00 - 13.40</t>
  </si>
  <si>
    <t>13.40 - 14.20</t>
  </si>
  <si>
    <t>14.20 - 15.00</t>
  </si>
  <si>
    <t>Perpus</t>
  </si>
  <si>
    <t>15.00 - 15.40</t>
  </si>
  <si>
    <t>15.40 - 16.00</t>
  </si>
  <si>
    <t>Rabu</t>
  </si>
  <si>
    <t>Lapngan</t>
  </si>
  <si>
    <t>B Ing</t>
  </si>
  <si>
    <t>Kamis</t>
  </si>
  <si>
    <t>rachmi</t>
  </si>
  <si>
    <t>Aulia</t>
  </si>
  <si>
    <t>Jumat</t>
  </si>
  <si>
    <t>07.00 - 07.45</t>
  </si>
  <si>
    <t>Shalat Duha Zona Motivasi (dikelas masing-masing oleh guru jam pertama)</t>
  </si>
  <si>
    <t>07.45 - 08.25</t>
  </si>
  <si>
    <t>Ali</t>
  </si>
  <si>
    <t>Hendri</t>
  </si>
  <si>
    <t>08.25 - 09.05</t>
  </si>
  <si>
    <t>09.05 - 09.45</t>
  </si>
  <si>
    <t>endang</t>
  </si>
  <si>
    <t>09.45 - 10.25</t>
  </si>
  <si>
    <t>11.10 - 13.00</t>
  </si>
  <si>
    <t>10.25 - 11.05</t>
  </si>
  <si>
    <t>11.05 - 13.00</t>
  </si>
  <si>
    <t>13.40 - 14.30</t>
  </si>
  <si>
    <t>Kumpul Rayon + BimbinganKonseling</t>
  </si>
  <si>
    <t>15.40 - 16.20</t>
  </si>
  <si>
    <t>16.20 - 17.00</t>
  </si>
  <si>
    <t>17.00-17.10</t>
  </si>
  <si>
    <t>Prod</t>
  </si>
  <si>
    <t>STRUKTUR KURIKULUM 2023-2024 SMK Wikrama Bogor</t>
  </si>
  <si>
    <t>No.</t>
  </si>
  <si>
    <t>Mata Pelajaran</t>
  </si>
  <si>
    <t>KELAS X</t>
  </si>
  <si>
    <t>KELAS XI</t>
  </si>
  <si>
    <t>KELAS XII</t>
  </si>
  <si>
    <t>Jumlah Jam</t>
  </si>
  <si>
    <t>TOTAL JAM RIIL</t>
  </si>
  <si>
    <t>Jumlah Jam P5</t>
  </si>
  <si>
    <t>OTKP</t>
  </si>
  <si>
    <t>RPL</t>
  </si>
  <si>
    <t>TKJ</t>
  </si>
  <si>
    <t>MMD</t>
  </si>
  <si>
    <t>BDP</t>
  </si>
  <si>
    <t>TB</t>
  </si>
  <si>
    <t>HTL</t>
  </si>
  <si>
    <t>TOTAL JAM</t>
  </si>
  <si>
    <t>P5</t>
  </si>
  <si>
    <t xml:space="preserve">Fasilitator  P5 KELAS </t>
  </si>
  <si>
    <t>TOTAL JAM + P5</t>
  </si>
  <si>
    <t>Total</t>
  </si>
  <si>
    <t>UMUM</t>
  </si>
  <si>
    <t>Dapodik</t>
  </si>
  <si>
    <t>Riil</t>
  </si>
  <si>
    <t>Kelas</t>
  </si>
  <si>
    <t>PENDIDIKAN AGAMA DAN BUDI PEKERTI</t>
  </si>
  <si>
    <t>HAPID</t>
  </si>
  <si>
    <t>X</t>
  </si>
  <si>
    <t>CECEP</t>
  </si>
  <si>
    <t>XI</t>
  </si>
  <si>
    <t>RIZKI</t>
  </si>
  <si>
    <t>XII</t>
  </si>
  <si>
    <t>SUCI AMELIA</t>
  </si>
  <si>
    <t>TOTAL</t>
  </si>
  <si>
    <t>TOTAL X XI DAN XII</t>
  </si>
  <si>
    <t>KEBUTUHAN RUANGAN</t>
  </si>
  <si>
    <t xml:space="preserve">PENDIDIKAN PANCASILA </t>
  </si>
  <si>
    <t>NUNUK</t>
  </si>
  <si>
    <t>RIZAL</t>
  </si>
  <si>
    <t>AMANDA</t>
  </si>
  <si>
    <t>BAHASA INDONESIA</t>
  </si>
  <si>
    <t>DEWI</t>
  </si>
  <si>
    <t>AMRI</t>
  </si>
  <si>
    <t>RIA ROSIA</t>
  </si>
  <si>
    <t>YAYU</t>
  </si>
  <si>
    <t>9-4 pplg</t>
  </si>
  <si>
    <t>LIA SITI</t>
  </si>
  <si>
    <t>DINI</t>
  </si>
  <si>
    <t>PENDIDIKAN JASMANI, OLAHRAGA, DAN KESEHATAN</t>
  </si>
  <si>
    <t>FERI</t>
  </si>
  <si>
    <t>SANDI</t>
  </si>
  <si>
    <t>LUSI</t>
  </si>
  <si>
    <t>SEJARAH</t>
  </si>
  <si>
    <t>ELVIA</t>
  </si>
  <si>
    <t>YESSY</t>
  </si>
  <si>
    <t>MUATAN LOKAL</t>
  </si>
  <si>
    <t>TOTAL X</t>
  </si>
  <si>
    <t>KEJURUAN</t>
  </si>
  <si>
    <t>MATEMATIKA</t>
  </si>
  <si>
    <t>IRMA</t>
  </si>
  <si>
    <t>TRI NOVI</t>
  </si>
  <si>
    <t>DEDE</t>
  </si>
  <si>
    <t>CATUR</t>
  </si>
  <si>
    <t>ASRI</t>
  </si>
  <si>
    <t>WIJI</t>
  </si>
  <si>
    <t>MARIYAM</t>
  </si>
  <si>
    <t>KIKI</t>
  </si>
  <si>
    <t>BAHASA INGGRIS</t>
  </si>
  <si>
    <t>ONO</t>
  </si>
  <si>
    <t>TBG XI-1</t>
  </si>
  <si>
    <t>MALA</t>
  </si>
  <si>
    <t>ENDANG</t>
  </si>
  <si>
    <t>RAHMI</t>
  </si>
  <si>
    <t>RIA A</t>
  </si>
  <si>
    <t>M. SOFYAN</t>
  </si>
  <si>
    <t>M. Saefullah</t>
  </si>
  <si>
    <t xml:space="preserve">TOTAL X </t>
  </si>
  <si>
    <t>PROYEK ILMU PENGETAHUAN ALAM DAN SOSIAL</t>
  </si>
  <si>
    <t>NURUL</t>
  </si>
  <si>
    <t>DKVX-2</t>
  </si>
  <si>
    <t>SITI KHODIJAH</t>
  </si>
  <si>
    <t>MUTIARA</t>
  </si>
  <si>
    <t>DASAR - DASAR ...(PROGRAM KEAHLIAN)</t>
  </si>
  <si>
    <t>JP 23 +1 (PABP)</t>
  </si>
  <si>
    <t>B. KONSENTRASI/MAPEL KEJURUAN 1</t>
  </si>
  <si>
    <t>C. KOSENTRASI/MAPEL KEJURUAN 2</t>
  </si>
  <si>
    <t>D. KOSENTRASI/MAPEL KEJURUAN N</t>
  </si>
  <si>
    <t>PROYEK KREATIF DAN KEWIRAUSAHAAN</t>
  </si>
  <si>
    <t>arya kelas Xii tidak lwat jam 4</t>
  </si>
  <si>
    <t>TOTAL  XI DAN XII</t>
  </si>
  <si>
    <t>MATA PELAJARAN PILIHAN</t>
  </si>
  <si>
    <t>PENGUATAN PROFIL PELAJAR PANCASILA, PENGEMBANGAN KARAKTER, DAN BUDAYA KERJA</t>
  </si>
  <si>
    <t>BK</t>
  </si>
  <si>
    <t>TOTAL JAM PERMINGGU Kel. A&amp;B</t>
  </si>
  <si>
    <t>Produk Kreatif dan Kewirausahaan</t>
  </si>
  <si>
    <t xml:space="preserve">Simulasi dan Komunikasi Digital </t>
  </si>
  <si>
    <t>IPA/IPA TERAPAN</t>
  </si>
  <si>
    <t>KIMIA</t>
  </si>
  <si>
    <t>FISIKA</t>
  </si>
  <si>
    <t>Lusi diatas jam 9</t>
  </si>
  <si>
    <t>feri, sandi dibawah jam 4</t>
  </si>
  <si>
    <t>jngan dijadwalkan jam terakhir bentrok ekstrakurikuler</t>
  </si>
  <si>
    <t>Mr.X</t>
  </si>
  <si>
    <t>rima</t>
  </si>
  <si>
    <t>P. Bale</t>
  </si>
  <si>
    <t>Sofyan</t>
  </si>
  <si>
    <t>P5 TEMA 2</t>
  </si>
  <si>
    <t>P5 TEMA 1</t>
  </si>
  <si>
    <t>P5Tema0</t>
  </si>
  <si>
    <t>P. BALE</t>
  </si>
  <si>
    <t>P. Greenroof</t>
  </si>
  <si>
    <t>P. GREENROOF</t>
  </si>
  <si>
    <t>amanda</t>
  </si>
  <si>
    <t>rizal</t>
  </si>
  <si>
    <t>mariyam</t>
  </si>
  <si>
    <t>nurul</t>
  </si>
  <si>
    <t>LIA</t>
  </si>
  <si>
    <t>Mtk</t>
  </si>
  <si>
    <t>B Sunda</t>
  </si>
  <si>
    <t>ISTI</t>
  </si>
  <si>
    <t>BALE</t>
  </si>
  <si>
    <t>P. Grenroof</t>
  </si>
  <si>
    <t>JADWL TES JURUSAN</t>
  </si>
  <si>
    <t>Ruang</t>
  </si>
  <si>
    <t>14.00 - 14.30</t>
  </si>
  <si>
    <t>M-1</t>
  </si>
  <si>
    <t>14.00 - 15.00</t>
  </si>
  <si>
    <t>M-15</t>
  </si>
  <si>
    <t>M-2</t>
  </si>
  <si>
    <t>14.00 - 16.00</t>
  </si>
  <si>
    <t>M-16</t>
  </si>
  <si>
    <t>M-3</t>
  </si>
  <si>
    <t>14.30 - 15.00</t>
  </si>
  <si>
    <t>15.00 -15.30</t>
  </si>
  <si>
    <t>M-4</t>
  </si>
  <si>
    <t>M-17</t>
  </si>
  <si>
    <t>M-5</t>
  </si>
  <si>
    <t>M-18</t>
  </si>
  <si>
    <t>M-6</t>
  </si>
  <si>
    <t>M-7</t>
  </si>
  <si>
    <t>M-8</t>
  </si>
  <si>
    <t>M-9</t>
  </si>
  <si>
    <t>M-10</t>
  </si>
  <si>
    <t>15.00 - 15.30</t>
  </si>
  <si>
    <t>15.30- 16.00</t>
  </si>
  <si>
    <t>pjok</t>
  </si>
  <si>
    <t>Shalat Duha</t>
  </si>
  <si>
    <t>ANNA</t>
  </si>
  <si>
    <t>RACHMI</t>
  </si>
  <si>
    <t>RIMA</t>
  </si>
  <si>
    <t>10.10 - 10.50</t>
  </si>
  <si>
    <t>10.50 - 11.10</t>
  </si>
  <si>
    <t>JADWAL KBM</t>
  </si>
  <si>
    <t>P5Tema 2</t>
  </si>
  <si>
    <t>15.00 - 16.00</t>
  </si>
  <si>
    <t>Kumpul rayon + piket rayon</t>
  </si>
  <si>
    <t>Piket Rayon</t>
  </si>
  <si>
    <t>Bimbingan Konseling &amp; Karir dan Piket Rayon</t>
  </si>
  <si>
    <t>15.10 - 15.40</t>
  </si>
  <si>
    <t xml:space="preserve">Bimbingan Karir &amp; Konseling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</si>
</sst>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12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  <font>
      <b/>
      <sz val="14"/>
      <color theme="1"/>
      <name val="Calibri"/>
    </font>
    <font>
      <sz val="11"/>
      <color rgb="FFFF0000"/>
      <name val="Calibri"/>
    </font>
    <font>
      <b/>
      <sz val="12"/>
      <color theme="1"/>
      <name val="Calibri"/>
    </font>
    <font>
      <b/>
      <sz val="11"/>
      <color rgb="FFFF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  <fill>
      <patternFill patternType="solid">
        <fgColor rgb="FFD8D8D8"/>
        <bgColor rgb="FFD8D8D8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0" xfId="0" applyFont="1"/>
    <xf numFmtId="0" fontId="2" fillId="3" borderId="1" xfId="0" applyFont="1" applyFill="1" applyBorder="1"/>
    <xf numFmtId="0" fontId="2" fillId="0" borderId="2" xfId="0" applyFont="1" applyBorder="1"/>
    <xf numFmtId="0" fontId="1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1" xfId="0" applyFont="1" applyFill="1" applyBorder="1"/>
    <xf numFmtId="20" fontId="2" fillId="0" borderId="1" xfId="0" applyNumberFormat="1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7" xfId="0" applyFont="1" applyBorder="1"/>
    <xf numFmtId="0" fontId="1" fillId="5" borderId="9" xfId="0" applyFont="1" applyFill="1" applyBorder="1"/>
    <xf numFmtId="0" fontId="1" fillId="5" borderId="10" xfId="0" applyFont="1" applyFill="1" applyBorder="1"/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5" fillId="0" borderId="1" xfId="0" applyFont="1" applyBorder="1"/>
    <xf numFmtId="0" fontId="6" fillId="0" borderId="1" xfId="0" applyFont="1" applyBorder="1"/>
    <xf numFmtId="0" fontId="5" fillId="6" borderId="1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8" borderId="1" xfId="0" applyFont="1" applyFill="1" applyBorder="1"/>
    <xf numFmtId="0" fontId="1" fillId="8" borderId="1" xfId="0" applyFont="1" applyFill="1" applyBorder="1"/>
    <xf numFmtId="0" fontId="1" fillId="8" borderId="1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1" fillId="8" borderId="15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16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8" fillId="6" borderId="10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8" fillId="6" borderId="17" xfId="0" applyFont="1" applyFill="1" applyBorder="1" applyAlignment="1">
      <alignment horizontal="center"/>
    </xf>
    <xf numFmtId="0" fontId="8" fillId="6" borderId="18" xfId="0" applyFont="1" applyFill="1" applyBorder="1" applyAlignment="1">
      <alignment horizontal="center"/>
    </xf>
    <xf numFmtId="0" fontId="1" fillId="7" borderId="19" xfId="0" applyFont="1" applyFill="1" applyBorder="1"/>
    <xf numFmtId="0" fontId="9" fillId="7" borderId="17" xfId="0" applyFont="1" applyFill="1" applyBorder="1" applyAlignment="1">
      <alignment horizontal="center"/>
    </xf>
    <xf numFmtId="0" fontId="1" fillId="7" borderId="1" xfId="0" applyFont="1" applyFill="1" applyBorder="1"/>
    <xf numFmtId="0" fontId="9" fillId="7" borderId="18" xfId="0" applyFont="1" applyFill="1" applyBorder="1" applyAlignment="1">
      <alignment horizontal="center"/>
    </xf>
    <xf numFmtId="0" fontId="9" fillId="9" borderId="18" xfId="0" applyFont="1" applyFill="1" applyBorder="1" applyAlignment="1">
      <alignment horizontal="center"/>
    </xf>
    <xf numFmtId="0" fontId="8" fillId="7" borderId="18" xfId="0" applyFont="1" applyFill="1" applyBorder="1" applyAlignment="1">
      <alignment horizontal="center"/>
    </xf>
    <xf numFmtId="0" fontId="1" fillId="8" borderId="17" xfId="0" applyFont="1" applyFill="1" applyBorder="1"/>
    <xf numFmtId="0" fontId="2" fillId="8" borderId="1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6" borderId="18" xfId="0" applyFont="1" applyFill="1" applyBorder="1" applyAlignment="1">
      <alignment horizontal="center"/>
    </xf>
    <xf numFmtId="0" fontId="5" fillId="7" borderId="18" xfId="0" applyFont="1" applyFill="1" applyBorder="1" applyAlignment="1">
      <alignment horizontal="center"/>
    </xf>
    <xf numFmtId="0" fontId="8" fillId="7" borderId="17" xfId="0" applyFont="1" applyFill="1" applyBorder="1" applyAlignment="1">
      <alignment horizontal="center"/>
    </xf>
    <xf numFmtId="0" fontId="5" fillId="8" borderId="1" xfId="0" applyFont="1" applyFill="1" applyBorder="1"/>
    <xf numFmtId="0" fontId="2" fillId="6" borderId="18" xfId="0" applyFont="1" applyFill="1" applyBorder="1" applyAlignment="1">
      <alignment horizontal="center"/>
    </xf>
    <xf numFmtId="0" fontId="7" fillId="7" borderId="18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1" fillId="0" borderId="20" xfId="0" applyFont="1" applyBorder="1" applyAlignment="1">
      <alignment horizontal="center" vertical="center"/>
    </xf>
    <xf numFmtId="0" fontId="1" fillId="8" borderId="2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5" fillId="6" borderId="1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2" fillId="6" borderId="1" xfId="0" applyFont="1" applyFill="1" applyBorder="1" applyAlignment="1">
      <alignment horizontal="center"/>
    </xf>
    <xf numFmtId="0" fontId="1" fillId="10" borderId="15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0" borderId="16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vertical="center"/>
    </xf>
    <xf numFmtId="4" fontId="1" fillId="8" borderId="1" xfId="0" applyNumberFormat="1" applyFont="1" applyFill="1" applyBorder="1" applyAlignment="1">
      <alignment horizontal="center" vertical="center"/>
    </xf>
    <xf numFmtId="4" fontId="2" fillId="8" borderId="10" xfId="0" applyNumberFormat="1" applyFont="1" applyFill="1" applyBorder="1" applyAlignment="1">
      <alignment horizontal="center"/>
    </xf>
    <xf numFmtId="4" fontId="2" fillId="8" borderId="16" xfId="0" applyNumberFormat="1" applyFont="1" applyFill="1" applyBorder="1" applyAlignment="1">
      <alignment horizontal="center"/>
    </xf>
    <xf numFmtId="4" fontId="2" fillId="0" borderId="0" xfId="0" applyNumberFormat="1" applyFont="1"/>
    <xf numFmtId="0" fontId="2" fillId="3" borderId="19" xfId="0" applyFont="1" applyFill="1" applyBorder="1"/>
    <xf numFmtId="0" fontId="2" fillId="8" borderId="1" xfId="0" applyFont="1" applyFill="1" applyBorder="1" applyAlignment="1">
      <alignment wrapText="1"/>
    </xf>
    <xf numFmtId="0" fontId="1" fillId="6" borderId="1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/>
    </xf>
    <xf numFmtId="0" fontId="2" fillId="6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2" fillId="0" borderId="4" xfId="0" applyFont="1" applyBorder="1"/>
    <xf numFmtId="0" fontId="1" fillId="5" borderId="15" xfId="0" applyFont="1" applyFill="1" applyBorder="1"/>
    <xf numFmtId="0" fontId="11" fillId="11" borderId="1" xfId="0" applyFont="1" applyFill="1" applyBorder="1"/>
    <xf numFmtId="0" fontId="10" fillId="12" borderId="1" xfId="0" applyFont="1" applyFill="1" applyBorder="1"/>
    <xf numFmtId="0" fontId="11" fillId="5" borderId="8" xfId="0" applyFont="1" applyFill="1" applyBorder="1" applyAlignment="1">
      <alignment horizontal="center" vertical="center"/>
    </xf>
    <xf numFmtId="0" fontId="10" fillId="0" borderId="1" xfId="0" applyFont="1" applyBorder="1"/>
    <xf numFmtId="0" fontId="10" fillId="3" borderId="1" xfId="0" applyFont="1" applyFill="1" applyBorder="1"/>
    <xf numFmtId="0" fontId="11" fillId="13" borderId="1" xfId="0" applyFont="1" applyFill="1" applyBorder="1"/>
    <xf numFmtId="0" fontId="1" fillId="0" borderId="0" xfId="0" applyFont="1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/>
    </xf>
    <xf numFmtId="164" fontId="2" fillId="0" borderId="3" xfId="0" applyNumberFormat="1" applyFont="1" applyBorder="1" applyAlignment="1">
      <alignment horizontal="center" vertical="center"/>
    </xf>
    <xf numFmtId="0" fontId="3" fillId="0" borderId="2" xfId="0" applyFont="1" applyBorder="1"/>
    <xf numFmtId="0" fontId="3" fillId="0" borderId="4" xfId="0" applyFont="1" applyBorder="1"/>
    <xf numFmtId="0" fontId="2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1" fillId="5" borderId="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3" fillId="0" borderId="11" xfId="0" applyFont="1" applyBorder="1"/>
    <xf numFmtId="0" fontId="2" fillId="0" borderId="12" xfId="0" applyFont="1" applyBorder="1" applyAlignment="1">
      <alignment horizontal="center" vertical="center" wrapText="1"/>
    </xf>
    <xf numFmtId="0" fontId="3" fillId="0" borderId="13" xfId="0" applyFont="1" applyBorder="1"/>
    <xf numFmtId="0" fontId="3" fillId="0" borderId="14" xfId="0" applyFont="1" applyBorder="1"/>
    <xf numFmtId="0" fontId="1" fillId="0" borderId="3" xfId="0" applyFont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/>
    </xf>
    <xf numFmtId="0" fontId="11" fillId="5" borderId="5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1" fillId="5" borderId="15" xfId="0" applyFont="1" applyFill="1" applyBorder="1" applyAlignment="1">
      <alignment horizontal="center"/>
    </xf>
    <xf numFmtId="0" fontId="11" fillId="5" borderId="11" xfId="0" applyFont="1" applyFill="1" applyBorder="1" applyAlignment="1">
      <alignment horizontal="center"/>
    </xf>
    <xf numFmtId="0" fontId="10" fillId="0" borderId="23" xfId="0" applyFont="1" applyBorder="1"/>
    <xf numFmtId="0" fontId="10" fillId="0" borderId="1" xfId="0" applyFont="1" applyFill="1" applyBorder="1"/>
    <xf numFmtId="0" fontId="11" fillId="5" borderId="1" xfId="0" applyFont="1" applyFill="1" applyBorder="1"/>
    <xf numFmtId="0" fontId="10" fillId="0" borderId="23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14" borderId="23" xfId="0" applyFont="1" applyFill="1" applyBorder="1"/>
    <xf numFmtId="0" fontId="10" fillId="12" borderId="23" xfId="0" applyFont="1" applyFill="1" applyBorder="1"/>
    <xf numFmtId="0" fontId="10" fillId="15" borderId="23" xfId="0" applyFont="1" applyFill="1" applyBorder="1"/>
    <xf numFmtId="0" fontId="11" fillId="14" borderId="23" xfId="0" applyFont="1" applyFill="1" applyBorder="1" applyAlignment="1">
      <alignment horizontal="center" vertical="center"/>
    </xf>
    <xf numFmtId="0" fontId="10" fillId="12" borderId="23" xfId="0" applyFont="1" applyFill="1" applyBorder="1" applyAlignment="1">
      <alignment horizontal="center" vertical="center"/>
    </xf>
    <xf numFmtId="0" fontId="10" fillId="15" borderId="23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workbookViewId="0">
      <selection sqref="A1:B1"/>
    </sheetView>
  </sheetViews>
  <sheetFormatPr defaultColWidth="14.44140625" defaultRowHeight="15" customHeight="1" x14ac:dyDescent="0.3"/>
  <cols>
    <col min="1" max="1" width="23.109375" customWidth="1"/>
    <col min="2" max="2" width="22.5546875" customWidth="1"/>
    <col min="3" max="3" width="8.6640625" customWidth="1"/>
    <col min="4" max="4" width="24" customWidth="1"/>
    <col min="5" max="5" width="18.88671875" customWidth="1"/>
    <col min="6" max="6" width="8.6640625" customWidth="1"/>
    <col min="7" max="7" width="18.109375" customWidth="1"/>
    <col min="8" max="8" width="21.33203125" customWidth="1"/>
    <col min="9" max="12" width="8.6640625" customWidth="1"/>
  </cols>
  <sheetData>
    <row r="1" spans="1:12" ht="14.4" x14ac:dyDescent="0.3">
      <c r="A1" s="103" t="s">
        <v>0</v>
      </c>
      <c r="B1" s="102"/>
      <c r="D1" s="103" t="s">
        <v>1</v>
      </c>
      <c r="E1" s="102"/>
      <c r="G1" s="103" t="s">
        <v>2</v>
      </c>
      <c r="H1" s="102"/>
    </row>
    <row r="2" spans="1:12" ht="14.4" x14ac:dyDescent="0.3">
      <c r="A2" s="1"/>
      <c r="B2" s="1"/>
    </row>
    <row r="3" spans="1:12" ht="14.4" x14ac:dyDescent="0.3">
      <c r="A3" s="2" t="s">
        <v>3</v>
      </c>
      <c r="B3" s="2" t="s">
        <v>4</v>
      </c>
      <c r="D3" s="2" t="s">
        <v>3</v>
      </c>
      <c r="E3" s="2" t="s">
        <v>4</v>
      </c>
      <c r="G3" s="2" t="s">
        <v>3</v>
      </c>
      <c r="H3" s="2" t="s">
        <v>4</v>
      </c>
    </row>
    <row r="4" spans="1:12" ht="14.4" x14ac:dyDescent="0.3">
      <c r="A4" s="3" t="s">
        <v>5</v>
      </c>
      <c r="B4" s="3" t="s">
        <v>6</v>
      </c>
      <c r="C4" s="4">
        <v>6</v>
      </c>
      <c r="D4" s="3" t="s">
        <v>7</v>
      </c>
      <c r="E4" s="3" t="s">
        <v>8</v>
      </c>
      <c r="F4" s="4">
        <v>6</v>
      </c>
      <c r="G4" s="3" t="s">
        <v>9</v>
      </c>
      <c r="H4" s="3" t="s">
        <v>10</v>
      </c>
      <c r="I4" s="4">
        <v>4</v>
      </c>
    </row>
    <row r="5" spans="1:12" ht="14.4" x14ac:dyDescent="0.3">
      <c r="A5" s="3" t="s">
        <v>11</v>
      </c>
      <c r="B5" s="3" t="s">
        <v>12</v>
      </c>
      <c r="C5" s="4">
        <v>6</v>
      </c>
      <c r="D5" s="3" t="s">
        <v>13</v>
      </c>
      <c r="E5" s="3" t="s">
        <v>14</v>
      </c>
      <c r="F5" s="4">
        <v>6</v>
      </c>
      <c r="G5" s="3" t="s">
        <v>15</v>
      </c>
      <c r="H5" s="3" t="s">
        <v>16</v>
      </c>
      <c r="I5" s="4">
        <v>4</v>
      </c>
    </row>
    <row r="6" spans="1:12" ht="14.4" x14ac:dyDescent="0.3">
      <c r="A6" s="3" t="s">
        <v>17</v>
      </c>
      <c r="B6" s="3" t="s">
        <v>18</v>
      </c>
      <c r="C6" s="4">
        <v>6</v>
      </c>
      <c r="D6" s="3" t="s">
        <v>19</v>
      </c>
      <c r="E6" s="3" t="s">
        <v>20</v>
      </c>
      <c r="F6" s="4">
        <v>6</v>
      </c>
      <c r="G6" s="3" t="s">
        <v>21</v>
      </c>
      <c r="H6" s="3" t="s">
        <v>22</v>
      </c>
      <c r="I6" s="4">
        <v>4</v>
      </c>
      <c r="K6" s="4" t="s">
        <v>23</v>
      </c>
      <c r="L6" s="4">
        <v>2</v>
      </c>
    </row>
    <row r="7" spans="1:12" ht="14.4" x14ac:dyDescent="0.3">
      <c r="A7" s="3" t="s">
        <v>24</v>
      </c>
      <c r="B7" s="3" t="s">
        <v>25</v>
      </c>
      <c r="C7" s="4">
        <v>6</v>
      </c>
      <c r="D7" s="3" t="s">
        <v>26</v>
      </c>
      <c r="E7" s="3" t="s">
        <v>27</v>
      </c>
      <c r="F7" s="4">
        <v>6</v>
      </c>
      <c r="G7" s="3" t="s">
        <v>28</v>
      </c>
      <c r="H7" s="3" t="s">
        <v>29</v>
      </c>
      <c r="I7" s="4">
        <v>4</v>
      </c>
      <c r="K7" s="4" t="s">
        <v>30</v>
      </c>
      <c r="L7" s="4">
        <v>2</v>
      </c>
    </row>
    <row r="8" spans="1:12" ht="14.4" x14ac:dyDescent="0.3">
      <c r="A8" s="3" t="s">
        <v>31</v>
      </c>
      <c r="B8" s="3" t="s">
        <v>32</v>
      </c>
      <c r="C8" s="4">
        <v>6</v>
      </c>
      <c r="D8" s="3" t="s">
        <v>33</v>
      </c>
      <c r="E8" s="3" t="s">
        <v>34</v>
      </c>
      <c r="F8" s="4">
        <v>6</v>
      </c>
      <c r="G8" s="3" t="s">
        <v>35</v>
      </c>
      <c r="H8" s="3" t="s">
        <v>36</v>
      </c>
      <c r="I8" s="4">
        <v>4</v>
      </c>
      <c r="K8" s="4" t="s">
        <v>37</v>
      </c>
      <c r="L8" s="4">
        <v>4</v>
      </c>
    </row>
    <row r="9" spans="1:12" ht="14.4" x14ac:dyDescent="0.3">
      <c r="A9" s="3" t="s">
        <v>38</v>
      </c>
      <c r="B9" s="3" t="s">
        <v>39</v>
      </c>
      <c r="C9" s="4">
        <v>6</v>
      </c>
      <c r="D9" s="3" t="s">
        <v>40</v>
      </c>
      <c r="E9" s="3" t="s">
        <v>41</v>
      </c>
      <c r="F9" s="4">
        <v>6</v>
      </c>
      <c r="G9" s="3" t="s">
        <v>42</v>
      </c>
      <c r="H9" s="3" t="s">
        <v>43</v>
      </c>
      <c r="I9" s="4">
        <v>4</v>
      </c>
      <c r="K9" s="4" t="s">
        <v>44</v>
      </c>
      <c r="L9" s="4">
        <v>4</v>
      </c>
    </row>
    <row r="10" spans="1:12" ht="14.4" x14ac:dyDescent="0.3">
      <c r="A10" s="3" t="s">
        <v>45</v>
      </c>
      <c r="B10" s="3" t="s">
        <v>46</v>
      </c>
      <c r="C10" s="4">
        <v>6</v>
      </c>
      <c r="D10" s="3" t="s">
        <v>47</v>
      </c>
      <c r="E10" s="3" t="s">
        <v>48</v>
      </c>
      <c r="F10" s="4">
        <v>6</v>
      </c>
      <c r="G10" s="3" t="s">
        <v>49</v>
      </c>
      <c r="H10" s="3" t="s">
        <v>50</v>
      </c>
      <c r="I10" s="4">
        <v>4</v>
      </c>
      <c r="K10" s="4" t="s">
        <v>51</v>
      </c>
      <c r="L10" s="4">
        <v>2</v>
      </c>
    </row>
    <row r="11" spans="1:12" ht="14.4" x14ac:dyDescent="0.3">
      <c r="A11" s="3" t="s">
        <v>52</v>
      </c>
      <c r="B11" s="3" t="s">
        <v>53</v>
      </c>
      <c r="C11" s="4">
        <v>6</v>
      </c>
      <c r="D11" s="3" t="s">
        <v>54</v>
      </c>
      <c r="E11" s="3" t="s">
        <v>55</v>
      </c>
      <c r="F11" s="4">
        <v>6</v>
      </c>
      <c r="G11" s="3" t="s">
        <v>56</v>
      </c>
      <c r="H11" s="3" t="s">
        <v>57</v>
      </c>
      <c r="I11" s="4">
        <v>4</v>
      </c>
      <c r="K11" s="4" t="s">
        <v>58</v>
      </c>
      <c r="L11" s="4">
        <v>2</v>
      </c>
    </row>
    <row r="12" spans="1:12" ht="14.4" x14ac:dyDescent="0.3">
      <c r="A12" s="3" t="s">
        <v>59</v>
      </c>
      <c r="B12" s="3" t="s">
        <v>60</v>
      </c>
      <c r="C12" s="4">
        <v>6</v>
      </c>
      <c r="D12" s="3" t="s">
        <v>61</v>
      </c>
      <c r="E12" s="5" t="s">
        <v>62</v>
      </c>
      <c r="F12" s="4">
        <v>6</v>
      </c>
      <c r="G12" s="3" t="s">
        <v>63</v>
      </c>
      <c r="H12" s="3" t="s">
        <v>64</v>
      </c>
      <c r="I12" s="4">
        <v>4</v>
      </c>
      <c r="K12" s="4" t="s">
        <v>65</v>
      </c>
      <c r="L12" s="4">
        <v>2</v>
      </c>
    </row>
    <row r="13" spans="1:12" ht="14.4" x14ac:dyDescent="0.3">
      <c r="A13" s="3" t="s">
        <v>66</v>
      </c>
      <c r="B13" s="3" t="s">
        <v>67</v>
      </c>
      <c r="C13" s="4">
        <v>6</v>
      </c>
      <c r="D13" s="3" t="s">
        <v>68</v>
      </c>
      <c r="E13" s="3" t="s">
        <v>69</v>
      </c>
      <c r="F13" s="4">
        <v>6</v>
      </c>
      <c r="G13" s="3" t="s">
        <v>70</v>
      </c>
      <c r="H13" s="3" t="s">
        <v>71</v>
      </c>
      <c r="I13" s="4">
        <v>4</v>
      </c>
      <c r="K13" s="4" t="s">
        <v>72</v>
      </c>
      <c r="L13" s="4">
        <v>2</v>
      </c>
    </row>
    <row r="14" spans="1:12" ht="14.4" x14ac:dyDescent="0.3">
      <c r="A14" s="3" t="s">
        <v>73</v>
      </c>
      <c r="B14" s="3" t="s">
        <v>74</v>
      </c>
      <c r="C14" s="4">
        <v>6</v>
      </c>
      <c r="D14" s="3" t="s">
        <v>75</v>
      </c>
      <c r="E14" s="3" t="s">
        <v>76</v>
      </c>
      <c r="F14" s="4">
        <v>6</v>
      </c>
      <c r="G14" s="3" t="s">
        <v>77</v>
      </c>
      <c r="H14" s="3" t="s">
        <v>78</v>
      </c>
      <c r="I14" s="4">
        <v>4</v>
      </c>
      <c r="K14" s="4" t="s">
        <v>79</v>
      </c>
      <c r="L14" s="4">
        <v>2</v>
      </c>
    </row>
    <row r="15" spans="1:12" ht="14.4" x14ac:dyDescent="0.3">
      <c r="A15" s="3" t="s">
        <v>80</v>
      </c>
      <c r="B15" s="3" t="s">
        <v>81</v>
      </c>
      <c r="C15" s="4">
        <v>6</v>
      </c>
      <c r="D15" s="3" t="s">
        <v>82</v>
      </c>
      <c r="E15" s="3" t="s">
        <v>83</v>
      </c>
      <c r="F15" s="4">
        <v>6</v>
      </c>
      <c r="G15" s="3" t="s">
        <v>84</v>
      </c>
      <c r="H15" s="3" t="s">
        <v>85</v>
      </c>
      <c r="I15" s="4">
        <v>4</v>
      </c>
      <c r="K15" s="4" t="s">
        <v>86</v>
      </c>
      <c r="L15" s="4">
        <v>4</v>
      </c>
    </row>
    <row r="16" spans="1:12" ht="14.4" x14ac:dyDescent="0.3">
      <c r="A16" s="3" t="s">
        <v>87</v>
      </c>
      <c r="B16" s="3" t="s">
        <v>88</v>
      </c>
      <c r="C16" s="4">
        <v>6</v>
      </c>
      <c r="D16" s="3" t="s">
        <v>89</v>
      </c>
      <c r="E16" s="3" t="s">
        <v>90</v>
      </c>
      <c r="F16" s="4">
        <v>6</v>
      </c>
      <c r="G16" s="3" t="s">
        <v>91</v>
      </c>
      <c r="H16" s="3" t="s">
        <v>92</v>
      </c>
      <c r="I16" s="4">
        <v>4</v>
      </c>
      <c r="K16" s="4" t="s">
        <v>93</v>
      </c>
      <c r="L16" s="4">
        <v>4</v>
      </c>
    </row>
    <row r="17" spans="1:12" ht="14.4" x14ac:dyDescent="0.3">
      <c r="A17" s="3" t="s">
        <v>94</v>
      </c>
      <c r="B17" s="3" t="s">
        <v>95</v>
      </c>
      <c r="C17" s="4">
        <v>6</v>
      </c>
      <c r="D17" s="3" t="s">
        <v>96</v>
      </c>
      <c r="E17" s="3" t="s">
        <v>97</v>
      </c>
      <c r="F17" s="4">
        <v>6</v>
      </c>
      <c r="G17" s="3" t="s">
        <v>98</v>
      </c>
      <c r="H17" s="3" t="s">
        <v>99</v>
      </c>
      <c r="I17" s="4">
        <v>4</v>
      </c>
      <c r="K17" s="4" t="s">
        <v>100</v>
      </c>
      <c r="L17" s="4">
        <v>2</v>
      </c>
    </row>
    <row r="18" spans="1:12" ht="14.4" x14ac:dyDescent="0.3">
      <c r="A18" s="3" t="s">
        <v>101</v>
      </c>
      <c r="B18" s="3" t="s">
        <v>102</v>
      </c>
      <c r="C18" s="4">
        <v>6</v>
      </c>
      <c r="D18" s="3" t="s">
        <v>103</v>
      </c>
      <c r="E18" s="3" t="s">
        <v>104</v>
      </c>
      <c r="F18" s="4">
        <v>6</v>
      </c>
      <c r="G18" s="3" t="s">
        <v>105</v>
      </c>
      <c r="H18" s="3" t="s">
        <v>106</v>
      </c>
      <c r="I18" s="4">
        <v>4</v>
      </c>
      <c r="K18" s="4" t="s">
        <v>107</v>
      </c>
      <c r="L18" s="4">
        <v>2</v>
      </c>
    </row>
    <row r="19" spans="1:12" ht="15.75" customHeight="1" x14ac:dyDescent="0.3">
      <c r="A19" s="3" t="s">
        <v>108</v>
      </c>
      <c r="B19" s="3" t="s">
        <v>109</v>
      </c>
      <c r="C19" s="4">
        <v>6</v>
      </c>
      <c r="D19" s="3" t="s">
        <v>110</v>
      </c>
      <c r="E19" s="3" t="s">
        <v>111</v>
      </c>
      <c r="F19" s="4">
        <v>6</v>
      </c>
      <c r="G19" s="3" t="s">
        <v>112</v>
      </c>
      <c r="H19" s="3" t="s">
        <v>113</v>
      </c>
      <c r="I19" s="4">
        <v>4</v>
      </c>
      <c r="K19" s="4" t="s">
        <v>114</v>
      </c>
      <c r="L19" s="4">
        <v>2</v>
      </c>
    </row>
    <row r="20" spans="1:12" ht="15.75" customHeight="1" x14ac:dyDescent="0.3">
      <c r="A20" s="3" t="s">
        <v>115</v>
      </c>
      <c r="B20" s="3" t="s">
        <v>116</v>
      </c>
      <c r="C20" s="4">
        <v>6</v>
      </c>
      <c r="D20" s="3" t="s">
        <v>117</v>
      </c>
      <c r="E20" s="3" t="s">
        <v>118</v>
      </c>
      <c r="F20" s="4">
        <v>6</v>
      </c>
      <c r="G20" s="3" t="s">
        <v>119</v>
      </c>
      <c r="H20" s="3" t="s">
        <v>120</v>
      </c>
      <c r="I20" s="4">
        <v>4</v>
      </c>
      <c r="L20" s="4">
        <f>SUM(L6:L19)</f>
        <v>36</v>
      </c>
    </row>
    <row r="21" spans="1:12" ht="15.75" customHeight="1" x14ac:dyDescent="0.3">
      <c r="A21" s="3" t="s">
        <v>121</v>
      </c>
      <c r="B21" s="3" t="s">
        <v>122</v>
      </c>
      <c r="C21" s="4">
        <v>6</v>
      </c>
      <c r="D21" s="3" t="s">
        <v>123</v>
      </c>
      <c r="E21" s="3" t="s">
        <v>124</v>
      </c>
      <c r="F21" s="4">
        <v>6</v>
      </c>
      <c r="G21" s="6"/>
    </row>
    <row r="22" spans="1:12" ht="15.75" customHeight="1" x14ac:dyDescent="0.3">
      <c r="A22" s="4"/>
      <c r="B22" s="4"/>
      <c r="D22" s="4"/>
      <c r="E22" s="4"/>
    </row>
    <row r="23" spans="1:12" ht="15.75" customHeight="1" x14ac:dyDescent="0.3">
      <c r="A23" s="101" t="s">
        <v>125</v>
      </c>
      <c r="B23" s="102"/>
      <c r="D23" s="101" t="s">
        <v>126</v>
      </c>
      <c r="E23" s="102"/>
      <c r="G23" s="101" t="s">
        <v>127</v>
      </c>
      <c r="H23" s="102"/>
    </row>
    <row r="24" spans="1:12" ht="15.75" customHeight="1" x14ac:dyDescent="0.3">
      <c r="A24" s="101" t="s">
        <v>128</v>
      </c>
      <c r="B24" s="102"/>
      <c r="D24" s="101" t="s">
        <v>128</v>
      </c>
      <c r="E24" s="102"/>
      <c r="G24" s="101" t="s">
        <v>128</v>
      </c>
      <c r="H24" s="102"/>
    </row>
    <row r="25" spans="1:12" ht="15.75" customHeight="1" x14ac:dyDescent="0.3">
      <c r="A25" s="4"/>
      <c r="B25" s="4"/>
      <c r="D25" s="4"/>
      <c r="E25" s="4"/>
      <c r="G25" s="4"/>
      <c r="H25" s="4"/>
    </row>
    <row r="26" spans="1:12" ht="15.75" customHeight="1" x14ac:dyDescent="0.3">
      <c r="A26" s="8" t="s">
        <v>129</v>
      </c>
      <c r="B26" s="8" t="s">
        <v>130</v>
      </c>
      <c r="D26" s="8" t="s">
        <v>129</v>
      </c>
      <c r="E26" s="8" t="s">
        <v>130</v>
      </c>
      <c r="G26" s="8" t="s">
        <v>129</v>
      </c>
      <c r="H26" s="8" t="s">
        <v>130</v>
      </c>
    </row>
    <row r="27" spans="1:12" ht="15.75" customHeight="1" x14ac:dyDescent="0.3">
      <c r="A27" s="3" t="s">
        <v>131</v>
      </c>
      <c r="B27" s="3" t="s">
        <v>132</v>
      </c>
      <c r="D27" s="3" t="s">
        <v>133</v>
      </c>
      <c r="E27" s="3" t="s">
        <v>134</v>
      </c>
      <c r="G27" s="3" t="s">
        <v>133</v>
      </c>
      <c r="H27" s="3" t="s">
        <v>135</v>
      </c>
    </row>
    <row r="28" spans="1:12" ht="15.75" customHeight="1" x14ac:dyDescent="0.3">
      <c r="A28" s="3" t="s">
        <v>133</v>
      </c>
      <c r="B28" s="3" t="s">
        <v>136</v>
      </c>
      <c r="D28" s="3" t="s">
        <v>137</v>
      </c>
      <c r="E28" s="3" t="s">
        <v>138</v>
      </c>
    </row>
    <row r="29" spans="1:12" ht="15.75" customHeight="1" x14ac:dyDescent="0.3">
      <c r="A29" s="3" t="s">
        <v>139</v>
      </c>
      <c r="B29" s="3" t="s">
        <v>140</v>
      </c>
    </row>
    <row r="30" spans="1:12" ht="15.75" customHeight="1" x14ac:dyDescent="0.3"/>
    <row r="31" spans="1:12" ht="15.75" customHeight="1" x14ac:dyDescent="0.3"/>
    <row r="32" spans="1:12" ht="15.75" customHeight="1" x14ac:dyDescent="0.3">
      <c r="A32" s="101" t="s">
        <v>141</v>
      </c>
      <c r="B32" s="102"/>
    </row>
    <row r="33" spans="1:1" ht="15.75" customHeight="1" x14ac:dyDescent="0.3">
      <c r="A33" s="4" t="s">
        <v>62</v>
      </c>
    </row>
    <row r="34" spans="1:1" ht="15.75" customHeight="1" x14ac:dyDescent="0.3"/>
    <row r="35" spans="1:1" ht="15.75" customHeight="1" x14ac:dyDescent="0.3"/>
    <row r="36" spans="1:1" ht="15.75" customHeight="1" x14ac:dyDescent="0.3"/>
    <row r="37" spans="1:1" ht="15.75" customHeight="1" x14ac:dyDescent="0.3"/>
    <row r="38" spans="1:1" ht="15.75" customHeight="1" x14ac:dyDescent="0.3"/>
    <row r="39" spans="1:1" ht="15.75" customHeight="1" x14ac:dyDescent="0.3"/>
    <row r="40" spans="1:1" ht="15.75" customHeight="1" x14ac:dyDescent="0.3"/>
    <row r="41" spans="1:1" ht="15.75" customHeight="1" x14ac:dyDescent="0.3"/>
    <row r="42" spans="1:1" ht="15.75" customHeight="1" x14ac:dyDescent="0.3"/>
    <row r="43" spans="1:1" ht="15.75" customHeight="1" x14ac:dyDescent="0.3"/>
    <row r="44" spans="1:1" ht="15.75" customHeight="1" x14ac:dyDescent="0.3"/>
    <row r="45" spans="1:1" ht="15.75" customHeight="1" x14ac:dyDescent="0.3"/>
    <row r="46" spans="1:1" ht="15.75" customHeight="1" x14ac:dyDescent="0.3"/>
    <row r="47" spans="1:1" ht="15.75" customHeight="1" x14ac:dyDescent="0.3"/>
    <row r="48" spans="1:1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0">
    <mergeCell ref="A32:B32"/>
    <mergeCell ref="G23:H23"/>
    <mergeCell ref="G24:H24"/>
    <mergeCell ref="A1:B1"/>
    <mergeCell ref="D1:E1"/>
    <mergeCell ref="G1:H1"/>
    <mergeCell ref="A23:B23"/>
    <mergeCell ref="D23:E23"/>
    <mergeCell ref="A24:B24"/>
    <mergeCell ref="D24:E24"/>
  </mergeCell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GR315"/>
  <sheetViews>
    <sheetView topLeftCell="B96" workbookViewId="0">
      <selection activeCell="F121" sqref="F121"/>
    </sheetView>
  </sheetViews>
  <sheetFormatPr defaultColWidth="14.44140625" defaultRowHeight="15" customHeight="1" x14ac:dyDescent="0.3"/>
  <cols>
    <col min="1" max="1" width="13" customWidth="1"/>
    <col min="2" max="2" width="7.6640625" customWidth="1"/>
    <col min="3" max="3" width="9.109375" customWidth="1"/>
    <col min="4" max="4" width="9" customWidth="1"/>
    <col min="5" max="5" width="9.33203125" customWidth="1"/>
    <col min="6" max="6" width="13.6640625" customWidth="1"/>
    <col min="7" max="7" width="9" customWidth="1"/>
    <col min="8" max="8" width="7.6640625" customWidth="1"/>
    <col min="9" max="9" width="9.109375" customWidth="1"/>
    <col min="10" max="10" width="7" customWidth="1"/>
    <col min="11" max="11" width="9.33203125" customWidth="1"/>
    <col min="12" max="12" width="13.6640625" customWidth="1"/>
    <col min="13" max="13" width="9" customWidth="1"/>
    <col min="14" max="14" width="7.6640625" customWidth="1"/>
    <col min="15" max="15" width="9.109375" customWidth="1"/>
    <col min="16" max="16" width="7" customWidth="1"/>
    <col min="17" max="17" width="7.6640625" customWidth="1"/>
    <col min="18" max="18" width="9.109375" customWidth="1"/>
    <col min="19" max="19" width="6.44140625" customWidth="1"/>
    <col min="20" max="20" width="9.33203125" customWidth="1"/>
    <col min="21" max="21" width="13.6640625" customWidth="1"/>
    <col min="22" max="22" width="8.33203125" customWidth="1"/>
    <col min="23" max="23" width="7.6640625" customWidth="1"/>
    <col min="24" max="24" width="9.109375" customWidth="1"/>
    <col min="25" max="25" width="6.44140625" customWidth="1"/>
    <col min="26" max="26" width="9.33203125" customWidth="1"/>
    <col min="27" max="27" width="13.6640625" customWidth="1"/>
    <col min="28" max="28" width="7.109375" customWidth="1"/>
    <col min="29" max="29" width="9.33203125" customWidth="1"/>
    <col min="30" max="30" width="13.6640625" customWidth="1"/>
    <col min="31" max="31" width="7.109375" customWidth="1"/>
    <col min="32" max="32" width="7.6640625" customWidth="1"/>
    <col min="33" max="33" width="10.109375" customWidth="1"/>
    <col min="34" max="34" width="8.109375" customWidth="1"/>
    <col min="35" max="35" width="9.33203125" customWidth="1"/>
    <col min="36" max="36" width="11.33203125" customWidth="1"/>
    <col min="37" max="37" width="7.109375" customWidth="1"/>
    <col min="38" max="38" width="7.6640625" customWidth="1"/>
    <col min="39" max="39" width="10.109375" customWidth="1"/>
    <col min="40" max="40" width="8.109375" customWidth="1"/>
    <col min="41" max="41" width="9.33203125" customWidth="1"/>
    <col min="42" max="42" width="11.33203125" customWidth="1"/>
    <col min="43" max="43" width="7.109375" customWidth="1"/>
    <col min="44" max="44" width="7.6640625" customWidth="1"/>
    <col min="45" max="45" width="10.109375" customWidth="1"/>
    <col min="46" max="46" width="8.109375" customWidth="1"/>
    <col min="47" max="47" width="9.33203125" customWidth="1"/>
    <col min="48" max="48" width="11.33203125" customWidth="1"/>
    <col min="49" max="49" width="8.109375" customWidth="1"/>
    <col min="50" max="50" width="7.6640625" customWidth="1"/>
    <col min="51" max="51" width="9.109375" customWidth="1"/>
    <col min="52" max="52" width="7.6640625" customWidth="1"/>
    <col min="53" max="53" width="9.33203125" customWidth="1"/>
    <col min="54" max="54" width="11.33203125" customWidth="1"/>
    <col min="55" max="55" width="7.109375" customWidth="1"/>
    <col min="56" max="56" width="13" customWidth="1"/>
    <col min="57" max="57" width="7.6640625" customWidth="1"/>
    <col min="58" max="58" width="7.33203125" customWidth="1"/>
    <col min="59" max="59" width="6.44140625" customWidth="1"/>
    <col min="60" max="60" width="9.33203125" customWidth="1"/>
    <col min="61" max="61" width="10.5546875" customWidth="1"/>
    <col min="62" max="62" width="8.33203125" customWidth="1"/>
    <col min="63" max="63" width="7.6640625" customWidth="1"/>
    <col min="64" max="64" width="7.33203125" customWidth="1"/>
    <col min="65" max="65" width="6.44140625" customWidth="1"/>
    <col min="66" max="66" width="9.33203125" customWidth="1"/>
    <col min="67" max="67" width="10.5546875" customWidth="1"/>
    <col min="68" max="68" width="8.33203125" customWidth="1"/>
    <col min="69" max="69" width="7.6640625" customWidth="1"/>
    <col min="70" max="70" width="7.33203125" customWidth="1"/>
    <col min="71" max="71" width="6.44140625" customWidth="1"/>
    <col min="72" max="72" width="9.33203125" customWidth="1"/>
    <col min="73" max="73" width="10.109375" customWidth="1"/>
    <col min="74" max="74" width="8.33203125" customWidth="1"/>
    <col min="75" max="75" width="9.33203125" customWidth="1"/>
    <col min="76" max="76" width="10.109375" customWidth="1"/>
    <col min="77" max="77" width="7.109375" customWidth="1"/>
    <col min="78" max="78" width="7.6640625" customWidth="1"/>
    <col min="79" max="79" width="7.33203125" customWidth="1"/>
    <col min="80" max="80" width="6.44140625" customWidth="1"/>
    <col min="81" max="81" width="7.6640625" customWidth="1"/>
    <col min="82" max="82" width="9.88671875" customWidth="1"/>
    <col min="83" max="83" width="6.44140625" customWidth="1"/>
    <col min="84" max="84" width="7.6640625" customWidth="1"/>
    <col min="85" max="85" width="7.33203125" customWidth="1"/>
    <col min="86" max="86" width="6.44140625" customWidth="1"/>
    <col min="87" max="87" width="9.33203125" customWidth="1"/>
    <col min="88" max="88" width="10.109375" customWidth="1"/>
    <col min="89" max="89" width="8.33203125" customWidth="1"/>
    <col min="90" max="90" width="9.33203125" customWidth="1"/>
    <col min="91" max="91" width="10.5546875" customWidth="1"/>
    <col min="92" max="92" width="8.33203125" customWidth="1"/>
    <col min="93" max="93" width="7.6640625" customWidth="1"/>
    <col min="94" max="94" width="7.33203125" customWidth="1"/>
    <col min="95" max="95" width="6.44140625" customWidth="1"/>
    <col min="96" max="96" width="9.33203125" customWidth="1"/>
    <col min="97" max="97" width="10.5546875" customWidth="1"/>
    <col min="98" max="98" width="7" customWidth="1"/>
    <col min="99" max="99" width="7.6640625" customWidth="1"/>
    <col min="100" max="100" width="7.33203125" customWidth="1"/>
    <col min="101" max="101" width="6.44140625" customWidth="1"/>
    <col min="102" max="102" width="9.33203125" customWidth="1"/>
    <col min="103" max="103" width="10.5546875" customWidth="1"/>
    <col min="104" max="104" width="6.44140625" customWidth="1"/>
    <col min="105" max="105" width="7.6640625" customWidth="1"/>
    <col min="106" max="106" width="7.33203125" customWidth="1"/>
    <col min="107" max="107" width="6.44140625" customWidth="1"/>
    <col min="108" max="108" width="9.33203125" customWidth="1"/>
    <col min="109" max="109" width="10.109375" customWidth="1"/>
    <col min="110" max="110" width="8.33203125" customWidth="1"/>
    <col min="111" max="111" width="13" customWidth="1"/>
    <col min="112" max="112" width="7.6640625" customWidth="1"/>
    <col min="113" max="113" width="7.33203125" customWidth="1"/>
    <col min="114" max="114" width="6.44140625" customWidth="1"/>
    <col min="115" max="115" width="9.33203125" customWidth="1"/>
    <col min="116" max="116" width="7.33203125" customWidth="1"/>
    <col min="117" max="117" width="7.44140625" customWidth="1"/>
    <col min="118" max="118" width="7.6640625" customWidth="1"/>
    <col min="119" max="119" width="7.33203125" customWidth="1"/>
    <col min="120" max="120" width="6.44140625" customWidth="1"/>
    <col min="121" max="121" width="9.33203125" customWidth="1"/>
    <col min="122" max="122" width="7.33203125" customWidth="1"/>
    <col min="123" max="123" width="7.5546875" customWidth="1"/>
    <col min="124" max="124" width="7.6640625" customWidth="1"/>
    <col min="125" max="125" width="7.33203125" customWidth="1"/>
    <col min="126" max="126" width="6.44140625" customWidth="1"/>
    <col min="127" max="127" width="9.33203125" customWidth="1"/>
    <col min="128" max="128" width="7.33203125" customWidth="1"/>
    <col min="129" max="129" width="9" customWidth="1"/>
    <col min="130" max="130" width="7.6640625" customWidth="1"/>
    <col min="131" max="131" width="7.33203125" customWidth="1"/>
    <col min="132" max="132" width="6.44140625" customWidth="1"/>
    <col min="133" max="133" width="9.33203125" customWidth="1"/>
    <col min="134" max="134" width="7.33203125" customWidth="1"/>
    <col min="135" max="135" width="7.44140625" customWidth="1"/>
    <col min="136" max="136" width="7.6640625" customWidth="1"/>
    <col min="137" max="137" width="7.33203125" customWidth="1"/>
    <col min="138" max="138" width="6.44140625" customWidth="1"/>
    <col min="139" max="139" width="9.33203125" customWidth="1"/>
    <col min="140" max="140" width="7.33203125" customWidth="1"/>
    <col min="141" max="141" width="7.44140625" customWidth="1"/>
    <col min="143" max="143" width="6.109375" hidden="1" customWidth="1"/>
    <col min="144" max="144" width="5.109375" hidden="1" customWidth="1"/>
    <col min="145" max="145" width="5.6640625" hidden="1" customWidth="1"/>
    <col min="146" max="146" width="6.44140625" hidden="1" customWidth="1"/>
    <col min="147" max="147" width="4.33203125" hidden="1" customWidth="1"/>
    <col min="148" max="148" width="7" hidden="1" customWidth="1"/>
    <col min="149" max="149" width="5.44140625" hidden="1" customWidth="1"/>
    <col min="150" max="150" width="4.44140625" hidden="1" customWidth="1"/>
    <col min="151" max="151" width="5.33203125" hidden="1" customWidth="1"/>
    <col min="152" max="152" width="4.33203125" hidden="1" customWidth="1"/>
    <col min="153" max="154" width="5.33203125" hidden="1" customWidth="1"/>
    <col min="155" max="155" width="5.44140625" hidden="1" customWidth="1"/>
    <col min="156" max="156" width="6" hidden="1" customWidth="1"/>
    <col min="157" max="157" width="5" hidden="1" customWidth="1"/>
    <col min="158" max="158" width="8.88671875" hidden="1" customWidth="1"/>
    <col min="159" max="159" width="7.88671875" hidden="1" customWidth="1"/>
    <col min="160" max="160" width="4.44140625" hidden="1" customWidth="1"/>
    <col min="161" max="161" width="4.6640625" hidden="1" customWidth="1"/>
    <col min="162" max="162" width="5.6640625" hidden="1" customWidth="1"/>
    <col min="163" max="163" width="4.33203125" hidden="1" customWidth="1"/>
    <col min="164" max="164" width="5.6640625" hidden="1" customWidth="1"/>
    <col min="165" max="165" width="5.33203125" hidden="1" customWidth="1"/>
    <col min="166" max="166" width="5.109375" hidden="1" customWidth="1"/>
    <col min="167" max="167" width="5.44140625" hidden="1" customWidth="1"/>
    <col min="168" max="168" width="7.44140625" hidden="1" customWidth="1"/>
    <col min="169" max="169" width="6.88671875" hidden="1" customWidth="1"/>
    <col min="170" max="170" width="4.44140625" hidden="1" customWidth="1"/>
    <col min="171" max="171" width="7.5546875" hidden="1" customWidth="1"/>
    <col min="172" max="172" width="6.88671875" hidden="1" customWidth="1"/>
    <col min="173" max="173" width="7.109375" hidden="1" customWidth="1"/>
    <col min="174" max="174" width="6.5546875" hidden="1" customWidth="1"/>
    <col min="175" max="175" width="6" hidden="1" customWidth="1"/>
    <col min="176" max="176" width="5.33203125" hidden="1" customWidth="1"/>
    <col min="177" max="177" width="7.33203125" hidden="1" customWidth="1"/>
    <col min="178" max="178" width="5.44140625" hidden="1" customWidth="1"/>
    <col min="179" max="179" width="5.5546875" hidden="1" customWidth="1"/>
    <col min="180" max="180" width="4.33203125" hidden="1" customWidth="1"/>
    <col min="181" max="181" width="4.44140625" hidden="1" customWidth="1"/>
    <col min="182" max="182" width="4.88671875" hidden="1" customWidth="1"/>
    <col min="183" max="183" width="7.109375" hidden="1" customWidth="1"/>
    <col min="184" max="184" width="7.5546875" hidden="1" customWidth="1"/>
    <col min="185" max="185" width="8.109375" hidden="1" customWidth="1"/>
    <col min="186" max="186" width="6" hidden="1" customWidth="1"/>
    <col min="187" max="187" width="6.44140625" hidden="1" customWidth="1"/>
    <col min="188" max="188" width="5.88671875" hidden="1" customWidth="1"/>
    <col min="189" max="189" width="5.109375" hidden="1" customWidth="1"/>
    <col min="190" max="190" width="6.88671875" hidden="1" customWidth="1"/>
    <col min="191" max="191" width="8.33203125" hidden="1" customWidth="1"/>
    <col min="192" max="192" width="5.109375" hidden="1" customWidth="1"/>
    <col min="193" max="193" width="8" hidden="1" customWidth="1"/>
    <col min="194" max="194" width="2.88671875" hidden="1" customWidth="1"/>
    <col min="195" max="195" width="5.109375" hidden="1" customWidth="1"/>
    <col min="196" max="196" width="5.88671875" hidden="1" customWidth="1"/>
    <col min="197" max="198" width="4.44140625" hidden="1" customWidth="1"/>
    <col min="199" max="199" width="7" hidden="1" customWidth="1"/>
    <col min="200" max="200" width="5" hidden="1" customWidth="1"/>
  </cols>
  <sheetData>
    <row r="1" spans="1:200" ht="14.4" x14ac:dyDescent="0.3">
      <c r="A1" s="103" t="s">
        <v>440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  <c r="AF1" s="102"/>
      <c r="AG1" s="102"/>
      <c r="AH1" s="102"/>
      <c r="AI1" s="102"/>
      <c r="AJ1" s="102"/>
      <c r="AK1" s="102"/>
      <c r="AL1" s="102"/>
      <c r="AM1" s="102"/>
      <c r="AN1" s="102"/>
      <c r="AO1" s="102"/>
      <c r="AP1" s="102"/>
      <c r="AQ1" s="102"/>
      <c r="AR1" s="102"/>
      <c r="AS1" s="102"/>
      <c r="AT1" s="102"/>
      <c r="AU1" s="102"/>
      <c r="AV1" s="102"/>
      <c r="AW1" s="102"/>
      <c r="AX1" s="102"/>
      <c r="AY1" s="102"/>
      <c r="AZ1" s="102"/>
      <c r="BA1" s="102"/>
      <c r="BB1" s="102"/>
      <c r="BC1" s="102"/>
      <c r="BD1" s="102"/>
      <c r="BE1" s="102"/>
      <c r="BF1" s="102"/>
      <c r="BG1" s="102"/>
      <c r="BH1" s="102"/>
      <c r="BI1" s="102"/>
      <c r="BJ1" s="102"/>
      <c r="BK1" s="102"/>
      <c r="BL1" s="102"/>
      <c r="BM1" s="102"/>
      <c r="BN1" s="102"/>
      <c r="BO1" s="102"/>
      <c r="BP1" s="102"/>
      <c r="BQ1" s="102"/>
      <c r="BR1" s="102"/>
      <c r="BS1" s="102"/>
      <c r="BT1" s="102"/>
      <c r="BU1" s="102"/>
      <c r="BV1" s="102"/>
      <c r="BW1" s="102"/>
      <c r="BX1" s="102"/>
      <c r="BY1" s="102"/>
      <c r="BZ1" s="102"/>
      <c r="CA1" s="102"/>
      <c r="CB1" s="102"/>
      <c r="CC1" s="102"/>
      <c r="CD1" s="102"/>
      <c r="CE1" s="102"/>
      <c r="CF1" s="102"/>
      <c r="CG1" s="102"/>
      <c r="CH1" s="102"/>
      <c r="CI1" s="102"/>
      <c r="CJ1" s="102"/>
      <c r="CK1" s="102"/>
      <c r="CL1" s="102"/>
      <c r="CM1" s="102"/>
      <c r="CN1" s="102"/>
      <c r="CO1" s="102"/>
      <c r="CP1" s="102"/>
      <c r="CQ1" s="102"/>
      <c r="CR1" s="102"/>
      <c r="CS1" s="102"/>
      <c r="CT1" s="102"/>
      <c r="CU1" s="102"/>
      <c r="CV1" s="102"/>
      <c r="CW1" s="102"/>
      <c r="CX1" s="102"/>
      <c r="CY1" s="102"/>
      <c r="CZ1" s="102"/>
      <c r="DA1" s="102"/>
      <c r="DB1" s="102"/>
      <c r="DC1" s="102"/>
      <c r="DD1" s="102"/>
      <c r="DE1" s="102"/>
      <c r="DF1" s="102"/>
      <c r="DG1" s="102"/>
      <c r="DH1" s="102"/>
      <c r="DI1" s="102"/>
      <c r="DJ1" s="102"/>
      <c r="DK1" s="102"/>
      <c r="DL1" s="102"/>
      <c r="DM1" s="102"/>
      <c r="DN1" s="102"/>
      <c r="DO1" s="102"/>
      <c r="DP1" s="102"/>
      <c r="DQ1" s="102"/>
      <c r="DR1" s="102"/>
      <c r="DS1" s="102"/>
      <c r="DT1" s="102"/>
      <c r="DU1" s="102"/>
      <c r="DV1" s="102"/>
      <c r="DW1" s="102"/>
      <c r="DX1" s="102"/>
      <c r="DY1" s="102"/>
      <c r="DZ1" s="102"/>
      <c r="EA1" s="102"/>
      <c r="EB1" s="102"/>
      <c r="EC1" s="102"/>
      <c r="ED1" s="102"/>
      <c r="EE1" s="102"/>
      <c r="EF1" s="102"/>
      <c r="EG1" s="102"/>
      <c r="EH1" s="102"/>
      <c r="EI1" s="102"/>
      <c r="EJ1" s="102"/>
      <c r="EK1" s="102"/>
    </row>
    <row r="2" spans="1:200" ht="14.4" x14ac:dyDescent="0.3">
      <c r="A2" s="103" t="s">
        <v>158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2"/>
      <c r="AJ2" s="102"/>
      <c r="AK2" s="102"/>
      <c r="AL2" s="102"/>
      <c r="AM2" s="102"/>
      <c r="AN2" s="102"/>
      <c r="AO2" s="102"/>
      <c r="AP2" s="102"/>
      <c r="AQ2" s="102"/>
      <c r="AR2" s="102"/>
      <c r="AS2" s="102"/>
      <c r="AT2" s="102"/>
      <c r="AU2" s="102"/>
      <c r="AV2" s="102"/>
      <c r="AW2" s="102"/>
      <c r="AX2" s="102"/>
      <c r="AY2" s="102"/>
      <c r="AZ2" s="102"/>
      <c r="BA2" s="102"/>
      <c r="BB2" s="102"/>
      <c r="BC2" s="102"/>
      <c r="BD2" s="102"/>
      <c r="BE2" s="102"/>
      <c r="BF2" s="102"/>
      <c r="BG2" s="102"/>
      <c r="BH2" s="102"/>
      <c r="BI2" s="102"/>
      <c r="BJ2" s="102"/>
      <c r="BK2" s="102"/>
      <c r="BL2" s="102"/>
      <c r="BM2" s="102"/>
      <c r="BN2" s="102"/>
      <c r="BO2" s="102"/>
      <c r="BP2" s="102"/>
      <c r="BQ2" s="102"/>
      <c r="BR2" s="102"/>
      <c r="BS2" s="102"/>
      <c r="BT2" s="102"/>
      <c r="BU2" s="102"/>
      <c r="BV2" s="102"/>
      <c r="BW2" s="102"/>
      <c r="BX2" s="102"/>
      <c r="BY2" s="102"/>
      <c r="BZ2" s="102"/>
      <c r="CA2" s="102"/>
      <c r="CB2" s="102"/>
      <c r="CC2" s="102"/>
      <c r="CD2" s="102"/>
      <c r="CE2" s="102"/>
      <c r="CF2" s="102"/>
      <c r="CG2" s="102"/>
      <c r="CH2" s="102"/>
      <c r="CI2" s="102"/>
      <c r="CJ2" s="102"/>
      <c r="CK2" s="102"/>
      <c r="CL2" s="102"/>
      <c r="CM2" s="102"/>
      <c r="CN2" s="102"/>
      <c r="CO2" s="102"/>
      <c r="CP2" s="102"/>
      <c r="CQ2" s="102"/>
      <c r="CR2" s="102"/>
      <c r="CS2" s="102"/>
      <c r="CT2" s="102"/>
      <c r="CU2" s="102"/>
      <c r="CV2" s="102"/>
      <c r="CW2" s="102"/>
      <c r="CX2" s="102"/>
      <c r="CY2" s="102"/>
      <c r="CZ2" s="102"/>
      <c r="DA2" s="102"/>
      <c r="DB2" s="102"/>
      <c r="DC2" s="102"/>
      <c r="DD2" s="102"/>
      <c r="DE2" s="102"/>
      <c r="DF2" s="102"/>
      <c r="DG2" s="102"/>
      <c r="DH2" s="102"/>
      <c r="DI2" s="102"/>
      <c r="DJ2" s="102"/>
      <c r="DK2" s="102"/>
      <c r="DL2" s="102"/>
      <c r="DM2" s="102"/>
      <c r="DN2" s="102"/>
      <c r="DO2" s="102"/>
      <c r="DP2" s="102"/>
      <c r="DQ2" s="102"/>
      <c r="DR2" s="102"/>
      <c r="DS2" s="102"/>
      <c r="DT2" s="102"/>
      <c r="DU2" s="102"/>
      <c r="DV2" s="102"/>
      <c r="DW2" s="102"/>
      <c r="DX2" s="102"/>
      <c r="DY2" s="102"/>
      <c r="DZ2" s="102"/>
      <c r="EA2" s="102"/>
      <c r="EB2" s="102"/>
      <c r="EC2" s="102"/>
      <c r="ED2" s="102"/>
      <c r="EE2" s="102"/>
      <c r="EF2" s="102"/>
      <c r="EG2" s="102"/>
      <c r="EH2" s="102"/>
      <c r="EI2" s="102"/>
      <c r="EJ2" s="102"/>
      <c r="EK2" s="102"/>
    </row>
    <row r="3" spans="1:200" ht="14.4" x14ac:dyDescent="0.3">
      <c r="A3" s="103" t="s">
        <v>159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  <c r="BW3" s="102"/>
      <c r="BX3" s="102"/>
      <c r="BY3" s="102"/>
      <c r="BZ3" s="102"/>
      <c r="CA3" s="102"/>
      <c r="CB3" s="102"/>
      <c r="CC3" s="102"/>
      <c r="CD3" s="102"/>
      <c r="CE3" s="102"/>
      <c r="CF3" s="102"/>
      <c r="CG3" s="102"/>
      <c r="CH3" s="102"/>
      <c r="CI3" s="102"/>
      <c r="CJ3" s="102"/>
      <c r="CK3" s="102"/>
      <c r="CL3" s="102"/>
      <c r="CM3" s="102"/>
      <c r="CN3" s="102"/>
      <c r="CO3" s="102"/>
      <c r="CP3" s="102"/>
      <c r="CQ3" s="102"/>
      <c r="CR3" s="102"/>
      <c r="CS3" s="102"/>
      <c r="CT3" s="102"/>
      <c r="CU3" s="102"/>
      <c r="CV3" s="102"/>
      <c r="CW3" s="102"/>
      <c r="CX3" s="102"/>
      <c r="CY3" s="102"/>
      <c r="CZ3" s="102"/>
      <c r="DA3" s="102"/>
      <c r="DB3" s="102"/>
      <c r="DC3" s="102"/>
      <c r="DD3" s="102"/>
      <c r="DE3" s="102"/>
      <c r="DF3" s="102"/>
      <c r="DG3" s="102"/>
      <c r="DH3" s="102"/>
      <c r="DI3" s="102"/>
      <c r="DJ3" s="102"/>
      <c r="DK3" s="102"/>
      <c r="DL3" s="102"/>
      <c r="DM3" s="102"/>
      <c r="DN3" s="102"/>
      <c r="DO3" s="102"/>
      <c r="DP3" s="102"/>
      <c r="DQ3" s="102"/>
      <c r="DR3" s="102"/>
      <c r="DS3" s="102"/>
      <c r="DT3" s="102"/>
      <c r="DU3" s="102"/>
      <c r="DV3" s="102"/>
      <c r="DW3" s="102"/>
      <c r="DX3" s="102"/>
      <c r="DY3" s="102"/>
      <c r="DZ3" s="102"/>
      <c r="EA3" s="102"/>
      <c r="EB3" s="102"/>
      <c r="EC3" s="102"/>
      <c r="ED3" s="102"/>
      <c r="EE3" s="102"/>
      <c r="EF3" s="102"/>
      <c r="EG3" s="102"/>
      <c r="EH3" s="102"/>
      <c r="EI3" s="102"/>
      <c r="EJ3" s="102"/>
      <c r="EK3" s="102"/>
    </row>
    <row r="4" spans="1:200" ht="15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</row>
    <row r="5" spans="1:200" ht="12" customHeight="1" x14ac:dyDescent="0.3">
      <c r="A5" s="111" t="s">
        <v>160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/>
      <c r="AN5" s="109"/>
      <c r="AO5" s="109"/>
      <c r="AP5" s="109"/>
      <c r="AQ5" s="109"/>
      <c r="AR5" s="109"/>
      <c r="AS5" s="109"/>
      <c r="AT5" s="109"/>
      <c r="AU5" s="109"/>
      <c r="AV5" s="109"/>
      <c r="AW5" s="109"/>
      <c r="AX5" s="109"/>
      <c r="AY5" s="109"/>
      <c r="AZ5" s="109"/>
      <c r="BA5" s="109"/>
      <c r="BB5" s="109"/>
      <c r="BC5" s="109"/>
      <c r="BD5" s="109"/>
      <c r="BE5" s="109"/>
      <c r="BF5" s="109"/>
      <c r="BG5" s="109"/>
      <c r="BH5" s="109"/>
      <c r="BI5" s="109"/>
      <c r="BJ5" s="109"/>
      <c r="BK5" s="109"/>
      <c r="BL5" s="109"/>
      <c r="BM5" s="109"/>
      <c r="BN5" s="109"/>
      <c r="BO5" s="109"/>
      <c r="BP5" s="109"/>
      <c r="BQ5" s="109"/>
      <c r="BR5" s="109"/>
      <c r="BS5" s="109"/>
      <c r="BT5" s="109"/>
      <c r="BU5" s="109"/>
      <c r="BV5" s="109"/>
      <c r="BW5" s="109"/>
      <c r="BX5" s="109"/>
      <c r="BY5" s="109"/>
      <c r="BZ5" s="109"/>
      <c r="CA5" s="109"/>
      <c r="CB5" s="109"/>
      <c r="CC5" s="109"/>
      <c r="CD5" s="109"/>
      <c r="CE5" s="109"/>
      <c r="CF5" s="109"/>
      <c r="CG5" s="109"/>
      <c r="CH5" s="109"/>
      <c r="CI5" s="109"/>
      <c r="CJ5" s="109"/>
      <c r="CK5" s="109"/>
      <c r="CL5" s="109"/>
      <c r="CM5" s="109"/>
      <c r="CN5" s="109"/>
      <c r="CO5" s="109"/>
      <c r="CP5" s="109"/>
      <c r="CQ5" s="109"/>
      <c r="CR5" s="109"/>
      <c r="CS5" s="109"/>
      <c r="CT5" s="109"/>
      <c r="CU5" s="109"/>
      <c r="CV5" s="109"/>
      <c r="CW5" s="109"/>
      <c r="CX5" s="109"/>
      <c r="CY5" s="109"/>
      <c r="CZ5" s="109"/>
      <c r="DA5" s="109"/>
      <c r="DB5" s="109"/>
      <c r="DC5" s="109"/>
      <c r="DD5" s="109"/>
      <c r="DE5" s="109"/>
      <c r="DF5" s="109"/>
      <c r="DG5" s="109"/>
      <c r="DH5" s="109"/>
      <c r="DI5" s="109"/>
      <c r="DJ5" s="109"/>
      <c r="DK5" s="109"/>
      <c r="DL5" s="109"/>
      <c r="DM5" s="109"/>
      <c r="DN5" s="109"/>
      <c r="DO5" s="109"/>
      <c r="DP5" s="109"/>
      <c r="DQ5" s="109"/>
      <c r="DR5" s="109"/>
      <c r="DS5" s="109"/>
      <c r="DT5" s="109"/>
      <c r="DU5" s="109"/>
      <c r="DV5" s="109"/>
      <c r="DW5" s="109"/>
      <c r="DX5" s="109"/>
      <c r="DY5" s="109"/>
      <c r="DZ5" s="109"/>
      <c r="EA5" s="109"/>
      <c r="EB5" s="109"/>
      <c r="EC5" s="109"/>
      <c r="ED5" s="109"/>
      <c r="EE5" s="109"/>
      <c r="EF5" s="109"/>
      <c r="EG5" s="109"/>
      <c r="EH5" s="109"/>
      <c r="EI5" s="109"/>
      <c r="EJ5" s="109"/>
      <c r="EK5" s="114"/>
    </row>
    <row r="6" spans="1:200" ht="14.4" x14ac:dyDescent="0.3">
      <c r="A6" s="113" t="s">
        <v>161</v>
      </c>
      <c r="B6" s="112" t="s">
        <v>5</v>
      </c>
      <c r="C6" s="109"/>
      <c r="D6" s="110"/>
      <c r="E6" s="112" t="s">
        <v>11</v>
      </c>
      <c r="F6" s="109"/>
      <c r="G6" s="110"/>
      <c r="H6" s="112" t="s">
        <v>17</v>
      </c>
      <c r="I6" s="109"/>
      <c r="J6" s="110"/>
      <c r="K6" s="112" t="s">
        <v>24</v>
      </c>
      <c r="L6" s="109"/>
      <c r="M6" s="110"/>
      <c r="N6" s="112" t="s">
        <v>31</v>
      </c>
      <c r="O6" s="109"/>
      <c r="P6" s="110"/>
      <c r="Q6" s="112" t="s">
        <v>73</v>
      </c>
      <c r="R6" s="109"/>
      <c r="S6" s="110"/>
      <c r="T6" s="112" t="s">
        <v>80</v>
      </c>
      <c r="U6" s="109"/>
      <c r="V6" s="110"/>
      <c r="W6" s="112" t="s">
        <v>38</v>
      </c>
      <c r="X6" s="109"/>
      <c r="Y6" s="110"/>
      <c r="Z6" s="112" t="s">
        <v>45</v>
      </c>
      <c r="AA6" s="109"/>
      <c r="AB6" s="110"/>
      <c r="AC6" s="112" t="s">
        <v>52</v>
      </c>
      <c r="AD6" s="109"/>
      <c r="AE6" s="110"/>
      <c r="AF6" s="112" t="s">
        <v>87</v>
      </c>
      <c r="AG6" s="109"/>
      <c r="AH6" s="110"/>
      <c r="AI6" s="112" t="s">
        <v>94</v>
      </c>
      <c r="AJ6" s="109"/>
      <c r="AK6" s="110"/>
      <c r="AL6" s="112" t="s">
        <v>59</v>
      </c>
      <c r="AM6" s="109"/>
      <c r="AN6" s="110"/>
      <c r="AO6" s="112" t="s">
        <v>66</v>
      </c>
      <c r="AP6" s="109"/>
      <c r="AQ6" s="110"/>
      <c r="AR6" s="112" t="s">
        <v>115</v>
      </c>
      <c r="AS6" s="109"/>
      <c r="AT6" s="110"/>
      <c r="AU6" s="112" t="s">
        <v>121</v>
      </c>
      <c r="AV6" s="109"/>
      <c r="AW6" s="110"/>
      <c r="AX6" s="112" t="s">
        <v>101</v>
      </c>
      <c r="AY6" s="109"/>
      <c r="AZ6" s="110"/>
      <c r="BA6" s="112" t="s">
        <v>108</v>
      </c>
      <c r="BB6" s="109"/>
      <c r="BC6" s="110"/>
      <c r="BD6" s="113" t="s">
        <v>162</v>
      </c>
      <c r="BE6" s="112" t="s">
        <v>7</v>
      </c>
      <c r="BF6" s="109"/>
      <c r="BG6" s="110"/>
      <c r="BH6" s="112" t="s">
        <v>13</v>
      </c>
      <c r="BI6" s="109"/>
      <c r="BJ6" s="110"/>
      <c r="BK6" s="112" t="s">
        <v>19</v>
      </c>
      <c r="BL6" s="109"/>
      <c r="BM6" s="110"/>
      <c r="BN6" s="112" t="s">
        <v>26</v>
      </c>
      <c r="BO6" s="109"/>
      <c r="BP6" s="110"/>
      <c r="BQ6" s="112" t="s">
        <v>33</v>
      </c>
      <c r="BR6" s="109"/>
      <c r="BS6" s="110"/>
      <c r="BT6" s="112" t="s">
        <v>40</v>
      </c>
      <c r="BU6" s="109"/>
      <c r="BV6" s="110"/>
      <c r="BW6" s="112" t="s">
        <v>47</v>
      </c>
      <c r="BX6" s="109"/>
      <c r="BY6" s="110"/>
      <c r="BZ6" s="112" t="s">
        <v>54</v>
      </c>
      <c r="CA6" s="109"/>
      <c r="CB6" s="110"/>
      <c r="CC6" s="112" t="s">
        <v>61</v>
      </c>
      <c r="CD6" s="109"/>
      <c r="CE6" s="110"/>
      <c r="CF6" s="112" t="s">
        <v>163</v>
      </c>
      <c r="CG6" s="109"/>
      <c r="CH6" s="110"/>
      <c r="CI6" s="112" t="s">
        <v>164</v>
      </c>
      <c r="CJ6" s="109"/>
      <c r="CK6" s="110"/>
      <c r="CL6" s="112" t="s">
        <v>165</v>
      </c>
      <c r="CM6" s="109"/>
      <c r="CN6" s="110"/>
      <c r="CO6" s="112" t="s">
        <v>68</v>
      </c>
      <c r="CP6" s="109"/>
      <c r="CQ6" s="110"/>
      <c r="CR6" s="112" t="s">
        <v>75</v>
      </c>
      <c r="CS6" s="109"/>
      <c r="CT6" s="110"/>
      <c r="CU6" s="112" t="s">
        <v>103</v>
      </c>
      <c r="CV6" s="109"/>
      <c r="CW6" s="110"/>
      <c r="CX6" s="112" t="s">
        <v>110</v>
      </c>
      <c r="CY6" s="109"/>
      <c r="CZ6" s="110"/>
      <c r="DA6" s="112" t="s">
        <v>123</v>
      </c>
      <c r="DB6" s="109"/>
      <c r="DC6" s="110"/>
      <c r="DD6" s="112" t="s">
        <v>117</v>
      </c>
      <c r="DE6" s="109"/>
      <c r="DF6" s="110"/>
      <c r="DG6" s="113" t="s">
        <v>162</v>
      </c>
      <c r="DH6" s="112" t="s">
        <v>9</v>
      </c>
      <c r="DI6" s="109"/>
      <c r="DJ6" s="110"/>
      <c r="DK6" s="112" t="s">
        <v>15</v>
      </c>
      <c r="DL6" s="109"/>
      <c r="DM6" s="110"/>
      <c r="DN6" s="112" t="s">
        <v>166</v>
      </c>
      <c r="DO6" s="109"/>
      <c r="DP6" s="110"/>
      <c r="DQ6" s="112" t="s">
        <v>167</v>
      </c>
      <c r="DR6" s="109"/>
      <c r="DS6" s="110"/>
      <c r="DT6" s="112" t="s">
        <v>42</v>
      </c>
      <c r="DU6" s="109"/>
      <c r="DV6" s="110"/>
      <c r="DW6" s="112" t="s">
        <v>49</v>
      </c>
      <c r="DX6" s="109"/>
      <c r="DY6" s="110"/>
      <c r="DZ6" s="112" t="s">
        <v>56</v>
      </c>
      <c r="EA6" s="109"/>
      <c r="EB6" s="110"/>
      <c r="EC6" s="112" t="s">
        <v>63</v>
      </c>
      <c r="ED6" s="109"/>
      <c r="EE6" s="110"/>
      <c r="EF6" s="112" t="s">
        <v>98</v>
      </c>
      <c r="EG6" s="109"/>
      <c r="EH6" s="110"/>
      <c r="EI6" s="112" t="s">
        <v>105</v>
      </c>
      <c r="EJ6" s="109"/>
      <c r="EK6" s="110"/>
    </row>
    <row r="7" spans="1:200" ht="15" customHeight="1" x14ac:dyDescent="0.3">
      <c r="A7" s="106"/>
      <c r="B7" s="11" t="s">
        <v>168</v>
      </c>
      <c r="C7" s="11" t="s">
        <v>169</v>
      </c>
      <c r="D7" s="11" t="s">
        <v>170</v>
      </c>
      <c r="E7" s="11" t="s">
        <v>168</v>
      </c>
      <c r="F7" s="11" t="s">
        <v>169</v>
      </c>
      <c r="G7" s="11" t="s">
        <v>170</v>
      </c>
      <c r="H7" s="11" t="s">
        <v>168</v>
      </c>
      <c r="I7" s="11" t="s">
        <v>169</v>
      </c>
      <c r="J7" s="11" t="s">
        <v>170</v>
      </c>
      <c r="K7" s="11" t="s">
        <v>168</v>
      </c>
      <c r="L7" s="11" t="s">
        <v>169</v>
      </c>
      <c r="M7" s="11" t="s">
        <v>170</v>
      </c>
      <c r="N7" s="11" t="s">
        <v>168</v>
      </c>
      <c r="O7" s="11" t="s">
        <v>169</v>
      </c>
      <c r="P7" s="11" t="s">
        <v>170</v>
      </c>
      <c r="Q7" s="11" t="s">
        <v>168</v>
      </c>
      <c r="R7" s="11" t="s">
        <v>169</v>
      </c>
      <c r="S7" s="11" t="s">
        <v>170</v>
      </c>
      <c r="T7" s="11" t="s">
        <v>168</v>
      </c>
      <c r="U7" s="11" t="s">
        <v>169</v>
      </c>
      <c r="V7" s="11" t="s">
        <v>170</v>
      </c>
      <c r="W7" s="11" t="s">
        <v>168</v>
      </c>
      <c r="X7" s="11" t="s">
        <v>169</v>
      </c>
      <c r="Y7" s="11" t="s">
        <v>170</v>
      </c>
      <c r="Z7" s="11" t="s">
        <v>168</v>
      </c>
      <c r="AA7" s="11" t="s">
        <v>169</v>
      </c>
      <c r="AB7" s="11" t="s">
        <v>170</v>
      </c>
      <c r="AC7" s="11" t="s">
        <v>168</v>
      </c>
      <c r="AD7" s="11" t="s">
        <v>169</v>
      </c>
      <c r="AE7" s="11" t="s">
        <v>170</v>
      </c>
      <c r="AF7" s="11" t="s">
        <v>168</v>
      </c>
      <c r="AG7" s="11" t="s">
        <v>169</v>
      </c>
      <c r="AH7" s="11" t="s">
        <v>170</v>
      </c>
      <c r="AI7" s="11" t="s">
        <v>168</v>
      </c>
      <c r="AJ7" s="11" t="s">
        <v>169</v>
      </c>
      <c r="AK7" s="11" t="s">
        <v>170</v>
      </c>
      <c r="AL7" s="11" t="s">
        <v>168</v>
      </c>
      <c r="AM7" s="11" t="s">
        <v>169</v>
      </c>
      <c r="AN7" s="11" t="s">
        <v>170</v>
      </c>
      <c r="AO7" s="11" t="s">
        <v>168</v>
      </c>
      <c r="AP7" s="11" t="s">
        <v>169</v>
      </c>
      <c r="AQ7" s="11" t="s">
        <v>170</v>
      </c>
      <c r="AR7" s="11" t="s">
        <v>168</v>
      </c>
      <c r="AS7" s="11" t="s">
        <v>169</v>
      </c>
      <c r="AT7" s="11" t="s">
        <v>170</v>
      </c>
      <c r="AU7" s="11" t="s">
        <v>168</v>
      </c>
      <c r="AV7" s="11" t="s">
        <v>169</v>
      </c>
      <c r="AW7" s="11" t="s">
        <v>170</v>
      </c>
      <c r="AX7" s="11" t="s">
        <v>168</v>
      </c>
      <c r="AY7" s="11" t="s">
        <v>169</v>
      </c>
      <c r="AZ7" s="11" t="s">
        <v>170</v>
      </c>
      <c r="BA7" s="11" t="s">
        <v>168</v>
      </c>
      <c r="BB7" s="11" t="s">
        <v>169</v>
      </c>
      <c r="BC7" s="11" t="s">
        <v>170</v>
      </c>
      <c r="BD7" s="106"/>
      <c r="BE7" s="11" t="s">
        <v>168</v>
      </c>
      <c r="BF7" s="11" t="s">
        <v>169</v>
      </c>
      <c r="BG7" s="11" t="s">
        <v>170</v>
      </c>
      <c r="BH7" s="11" t="s">
        <v>168</v>
      </c>
      <c r="BI7" s="11" t="s">
        <v>169</v>
      </c>
      <c r="BJ7" s="11" t="s">
        <v>170</v>
      </c>
      <c r="BK7" s="11" t="s">
        <v>168</v>
      </c>
      <c r="BL7" s="11" t="s">
        <v>169</v>
      </c>
      <c r="BM7" s="11" t="s">
        <v>170</v>
      </c>
      <c r="BN7" s="11" t="s">
        <v>168</v>
      </c>
      <c r="BO7" s="11" t="s">
        <v>169</v>
      </c>
      <c r="BP7" s="11" t="s">
        <v>170</v>
      </c>
      <c r="BQ7" s="11" t="s">
        <v>168</v>
      </c>
      <c r="BR7" s="11" t="s">
        <v>169</v>
      </c>
      <c r="BS7" s="11" t="s">
        <v>170</v>
      </c>
      <c r="BT7" s="11" t="s">
        <v>168</v>
      </c>
      <c r="BU7" s="11" t="s">
        <v>169</v>
      </c>
      <c r="BV7" s="11" t="s">
        <v>170</v>
      </c>
      <c r="BW7" s="11" t="s">
        <v>168</v>
      </c>
      <c r="BX7" s="11" t="s">
        <v>169</v>
      </c>
      <c r="BY7" s="11" t="s">
        <v>170</v>
      </c>
      <c r="BZ7" s="11" t="s">
        <v>168</v>
      </c>
      <c r="CA7" s="11" t="s">
        <v>169</v>
      </c>
      <c r="CB7" s="11" t="s">
        <v>170</v>
      </c>
      <c r="CC7" s="11" t="s">
        <v>168</v>
      </c>
      <c r="CD7" s="11" t="s">
        <v>169</v>
      </c>
      <c r="CE7" s="11" t="s">
        <v>170</v>
      </c>
      <c r="CF7" s="11" t="s">
        <v>168</v>
      </c>
      <c r="CG7" s="11" t="s">
        <v>169</v>
      </c>
      <c r="CH7" s="11" t="s">
        <v>170</v>
      </c>
      <c r="CI7" s="11" t="s">
        <v>168</v>
      </c>
      <c r="CJ7" s="11" t="s">
        <v>169</v>
      </c>
      <c r="CK7" s="11" t="s">
        <v>170</v>
      </c>
      <c r="CL7" s="11" t="s">
        <v>168</v>
      </c>
      <c r="CM7" s="11" t="s">
        <v>169</v>
      </c>
      <c r="CN7" s="11" t="s">
        <v>170</v>
      </c>
      <c r="CO7" s="11" t="s">
        <v>168</v>
      </c>
      <c r="CP7" s="11" t="s">
        <v>169</v>
      </c>
      <c r="CQ7" s="11" t="s">
        <v>170</v>
      </c>
      <c r="CR7" s="11" t="s">
        <v>168</v>
      </c>
      <c r="CS7" s="11" t="s">
        <v>169</v>
      </c>
      <c r="CT7" s="11" t="s">
        <v>170</v>
      </c>
      <c r="CU7" s="11" t="s">
        <v>168</v>
      </c>
      <c r="CV7" s="11" t="s">
        <v>169</v>
      </c>
      <c r="CW7" s="11" t="s">
        <v>170</v>
      </c>
      <c r="CX7" s="11" t="s">
        <v>168</v>
      </c>
      <c r="CY7" s="11" t="s">
        <v>169</v>
      </c>
      <c r="CZ7" s="11" t="s">
        <v>170</v>
      </c>
      <c r="DA7" s="11" t="s">
        <v>168</v>
      </c>
      <c r="DB7" s="11" t="s">
        <v>169</v>
      </c>
      <c r="DC7" s="11" t="s">
        <v>170</v>
      </c>
      <c r="DD7" s="11" t="s">
        <v>168</v>
      </c>
      <c r="DE7" s="11" t="s">
        <v>169</v>
      </c>
      <c r="DF7" s="11" t="s">
        <v>170</v>
      </c>
      <c r="DG7" s="106"/>
      <c r="DH7" s="11" t="s">
        <v>168</v>
      </c>
      <c r="DI7" s="11" t="s">
        <v>169</v>
      </c>
      <c r="DJ7" s="11" t="s">
        <v>170</v>
      </c>
      <c r="DK7" s="11" t="s">
        <v>168</v>
      </c>
      <c r="DL7" s="11" t="s">
        <v>169</v>
      </c>
      <c r="DM7" s="11" t="s">
        <v>170</v>
      </c>
      <c r="DN7" s="11" t="s">
        <v>168</v>
      </c>
      <c r="DO7" s="11" t="s">
        <v>169</v>
      </c>
      <c r="DP7" s="11" t="s">
        <v>170</v>
      </c>
      <c r="DQ7" s="11" t="s">
        <v>168</v>
      </c>
      <c r="DR7" s="11" t="s">
        <v>169</v>
      </c>
      <c r="DS7" s="11" t="s">
        <v>170</v>
      </c>
      <c r="DT7" s="11" t="s">
        <v>168</v>
      </c>
      <c r="DU7" s="11" t="s">
        <v>169</v>
      </c>
      <c r="DV7" s="11" t="s">
        <v>170</v>
      </c>
      <c r="DW7" s="11" t="s">
        <v>168</v>
      </c>
      <c r="DX7" s="11" t="s">
        <v>169</v>
      </c>
      <c r="DY7" s="11" t="s">
        <v>170</v>
      </c>
      <c r="DZ7" s="11" t="s">
        <v>168</v>
      </c>
      <c r="EA7" s="11" t="s">
        <v>169</v>
      </c>
      <c r="EB7" s="11" t="s">
        <v>170</v>
      </c>
      <c r="EC7" s="11" t="s">
        <v>168</v>
      </c>
      <c r="ED7" s="11" t="s">
        <v>169</v>
      </c>
      <c r="EE7" s="11" t="s">
        <v>170</v>
      </c>
      <c r="EF7" s="11" t="s">
        <v>168</v>
      </c>
      <c r="EG7" s="11" t="s">
        <v>169</v>
      </c>
      <c r="EH7" s="11" t="s">
        <v>170</v>
      </c>
      <c r="EI7" s="11" t="s">
        <v>168</v>
      </c>
      <c r="EJ7" s="11" t="s">
        <v>169</v>
      </c>
      <c r="EK7" s="11" t="s">
        <v>170</v>
      </c>
      <c r="EM7" s="12"/>
      <c r="EN7" s="12" t="s">
        <v>400</v>
      </c>
      <c r="EO7" s="12" t="s">
        <v>401</v>
      </c>
      <c r="EP7" s="12" t="s">
        <v>402</v>
      </c>
      <c r="EQ7" s="97" t="s">
        <v>332</v>
      </c>
      <c r="ER7" s="97" t="s">
        <v>318</v>
      </c>
      <c r="ES7" s="97" t="s">
        <v>359</v>
      </c>
      <c r="ET7" s="97" t="s">
        <v>349</v>
      </c>
      <c r="EU7" s="97" t="s">
        <v>435</v>
      </c>
      <c r="EV7" s="97" t="s">
        <v>437</v>
      </c>
      <c r="EW7" s="97" t="s">
        <v>209</v>
      </c>
      <c r="EX7" s="97" t="s">
        <v>436</v>
      </c>
      <c r="EY7" s="97" t="s">
        <v>349</v>
      </c>
      <c r="EZ7" s="12">
        <v>149</v>
      </c>
      <c r="FA7" s="12">
        <v>203</v>
      </c>
      <c r="FB7" s="12">
        <v>206</v>
      </c>
      <c r="FC7" s="12">
        <v>207</v>
      </c>
      <c r="FD7" s="12">
        <v>210</v>
      </c>
      <c r="FE7" s="12" t="s">
        <v>397</v>
      </c>
      <c r="FF7" s="12">
        <v>219</v>
      </c>
      <c r="FG7" s="12">
        <v>220</v>
      </c>
      <c r="FH7" s="12">
        <v>221</v>
      </c>
      <c r="FI7" s="12">
        <v>222</v>
      </c>
      <c r="FJ7" s="12">
        <v>223</v>
      </c>
      <c r="FK7" s="12">
        <v>224</v>
      </c>
      <c r="FL7" s="12">
        <v>240</v>
      </c>
      <c r="FM7" s="12">
        <v>245</v>
      </c>
      <c r="FN7" s="12">
        <v>247</v>
      </c>
      <c r="FO7" s="12">
        <v>301</v>
      </c>
      <c r="FP7" s="12">
        <v>303</v>
      </c>
      <c r="FQ7" s="12">
        <v>305</v>
      </c>
      <c r="FR7" s="12">
        <v>306</v>
      </c>
      <c r="FS7" s="12">
        <v>308</v>
      </c>
      <c r="FT7" s="12">
        <v>310</v>
      </c>
      <c r="FU7" s="12">
        <v>312</v>
      </c>
      <c r="FV7" s="12">
        <v>313</v>
      </c>
      <c r="FW7" s="12">
        <v>315</v>
      </c>
      <c r="FX7" s="12">
        <v>316</v>
      </c>
      <c r="FY7" s="12">
        <v>317</v>
      </c>
      <c r="FZ7" s="12">
        <v>318</v>
      </c>
      <c r="GA7" s="12">
        <v>320</v>
      </c>
      <c r="GB7" s="12">
        <v>322</v>
      </c>
      <c r="GC7" s="12">
        <v>323</v>
      </c>
      <c r="GD7" s="12">
        <v>401</v>
      </c>
      <c r="GE7" s="12">
        <v>402</v>
      </c>
      <c r="GF7" s="12">
        <v>403</v>
      </c>
      <c r="GG7" s="12">
        <v>405</v>
      </c>
      <c r="GH7" s="12">
        <v>406</v>
      </c>
      <c r="GI7" s="12">
        <v>409</v>
      </c>
      <c r="GJ7" s="12" t="s">
        <v>171</v>
      </c>
      <c r="GK7" s="12" t="s">
        <v>260</v>
      </c>
      <c r="GL7" s="12" t="s">
        <v>403</v>
      </c>
      <c r="GM7" s="12"/>
      <c r="GN7" s="12"/>
      <c r="GO7" s="12"/>
      <c r="GP7" s="12"/>
      <c r="GQ7" s="12"/>
      <c r="GR7" s="12"/>
    </row>
    <row r="8" spans="1:200" ht="15" customHeight="1" x14ac:dyDescent="0.3">
      <c r="A8" s="13" t="s">
        <v>176</v>
      </c>
      <c r="B8" s="111" t="s">
        <v>177</v>
      </c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14"/>
      <c r="BD8" s="3" t="s">
        <v>176</v>
      </c>
      <c r="BE8" s="111" t="s">
        <v>177</v>
      </c>
      <c r="BF8" s="109"/>
      <c r="BG8" s="109"/>
      <c r="BH8" s="109"/>
      <c r="BI8" s="109"/>
      <c r="BJ8" s="109"/>
      <c r="BK8" s="109"/>
      <c r="BL8" s="109"/>
      <c r="BM8" s="109"/>
      <c r="BN8" s="109"/>
      <c r="BO8" s="109"/>
      <c r="BP8" s="109"/>
      <c r="BQ8" s="109"/>
      <c r="BR8" s="109"/>
      <c r="BS8" s="109"/>
      <c r="BT8" s="109"/>
      <c r="BU8" s="109"/>
      <c r="BV8" s="109"/>
      <c r="BW8" s="109"/>
      <c r="BX8" s="109"/>
      <c r="BY8" s="109"/>
      <c r="BZ8" s="109"/>
      <c r="CA8" s="109"/>
      <c r="CB8" s="109"/>
      <c r="CC8" s="109"/>
      <c r="CD8" s="109"/>
      <c r="CE8" s="109"/>
      <c r="CF8" s="109"/>
      <c r="CG8" s="109"/>
      <c r="CH8" s="109"/>
      <c r="CI8" s="109"/>
      <c r="CJ8" s="109"/>
      <c r="CK8" s="109"/>
      <c r="CL8" s="109"/>
      <c r="CM8" s="109"/>
      <c r="CN8" s="109"/>
      <c r="CO8" s="109"/>
      <c r="CP8" s="109"/>
      <c r="CQ8" s="109"/>
      <c r="CR8" s="109"/>
      <c r="CS8" s="109"/>
      <c r="CT8" s="109"/>
      <c r="CU8" s="109"/>
      <c r="CV8" s="109"/>
      <c r="CW8" s="109"/>
      <c r="CX8" s="109"/>
      <c r="CY8" s="109"/>
      <c r="CZ8" s="109"/>
      <c r="DA8" s="109"/>
      <c r="DB8" s="109"/>
      <c r="DC8" s="109"/>
      <c r="DD8" s="109"/>
      <c r="DE8" s="109"/>
      <c r="DF8" s="110"/>
      <c r="DG8" s="13" t="s">
        <v>176</v>
      </c>
      <c r="DH8" s="124" t="s">
        <v>434</v>
      </c>
      <c r="DI8" s="125"/>
      <c r="DJ8" s="125"/>
      <c r="DK8" s="125"/>
      <c r="DL8" s="125"/>
      <c r="DM8" s="125"/>
      <c r="DN8" s="125"/>
      <c r="DO8" s="125"/>
      <c r="DP8" s="125"/>
      <c r="DQ8" s="125"/>
      <c r="DR8" s="125"/>
      <c r="DS8" s="125"/>
      <c r="DT8" s="125"/>
      <c r="DU8" s="125"/>
      <c r="DV8" s="125"/>
      <c r="DW8" s="125"/>
      <c r="DX8" s="125"/>
      <c r="DY8" s="125"/>
      <c r="DZ8" s="125"/>
      <c r="EA8" s="125"/>
      <c r="EB8" s="125"/>
      <c r="EC8" s="125"/>
      <c r="ED8" s="125"/>
      <c r="EE8" s="125"/>
      <c r="EF8" s="125"/>
      <c r="EG8" s="125"/>
      <c r="EH8" s="125"/>
      <c r="EI8" s="125"/>
      <c r="EJ8" s="125"/>
      <c r="EK8" s="125"/>
      <c r="ET8" s="4"/>
    </row>
    <row r="9" spans="1:200" ht="15" customHeight="1" x14ac:dyDescent="0.3">
      <c r="A9" s="13" t="s">
        <v>180</v>
      </c>
      <c r="B9" s="111" t="s">
        <v>181</v>
      </c>
      <c r="C9" s="109"/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109"/>
      <c r="AL9" s="109"/>
      <c r="AM9" s="109"/>
      <c r="AN9" s="109"/>
      <c r="AO9" s="109"/>
      <c r="AP9" s="109"/>
      <c r="AQ9" s="109"/>
      <c r="AR9" s="109"/>
      <c r="AS9" s="109"/>
      <c r="AT9" s="109"/>
      <c r="AU9" s="109"/>
      <c r="AV9" s="109"/>
      <c r="AW9" s="109"/>
      <c r="AX9" s="109"/>
      <c r="AY9" s="109"/>
      <c r="AZ9" s="109"/>
      <c r="BA9" s="109"/>
      <c r="BB9" s="109"/>
      <c r="BC9" s="114"/>
      <c r="BD9" s="3" t="s">
        <v>180</v>
      </c>
      <c r="BE9" s="111" t="s">
        <v>181</v>
      </c>
      <c r="BF9" s="109"/>
      <c r="BG9" s="109"/>
      <c r="BH9" s="109"/>
      <c r="BI9" s="109"/>
      <c r="BJ9" s="109"/>
      <c r="BK9" s="109"/>
      <c r="BL9" s="109"/>
      <c r="BM9" s="109"/>
      <c r="BN9" s="109"/>
      <c r="BO9" s="109"/>
      <c r="BP9" s="109"/>
      <c r="BQ9" s="109"/>
      <c r="BR9" s="109"/>
      <c r="BS9" s="109"/>
      <c r="BT9" s="109"/>
      <c r="BU9" s="109"/>
      <c r="BV9" s="109"/>
      <c r="BW9" s="109"/>
      <c r="BX9" s="109"/>
      <c r="BY9" s="109"/>
      <c r="BZ9" s="109"/>
      <c r="CA9" s="109"/>
      <c r="CB9" s="109"/>
      <c r="CC9" s="109"/>
      <c r="CD9" s="109"/>
      <c r="CE9" s="109"/>
      <c r="CF9" s="109"/>
      <c r="CG9" s="109"/>
      <c r="CH9" s="109"/>
      <c r="CI9" s="109"/>
      <c r="CJ9" s="109"/>
      <c r="CK9" s="109"/>
      <c r="CL9" s="109"/>
      <c r="CM9" s="109"/>
      <c r="CN9" s="109"/>
      <c r="CO9" s="109"/>
      <c r="CP9" s="109"/>
      <c r="CQ9" s="109"/>
      <c r="CR9" s="109"/>
      <c r="CS9" s="109"/>
      <c r="CT9" s="109"/>
      <c r="CU9" s="109"/>
      <c r="CV9" s="109"/>
      <c r="CW9" s="109"/>
      <c r="CX9" s="109"/>
      <c r="CY9" s="109"/>
      <c r="CZ9" s="109"/>
      <c r="DA9" s="109"/>
      <c r="DB9" s="109"/>
      <c r="DC9" s="109"/>
      <c r="DD9" s="109"/>
      <c r="DE9" s="109"/>
      <c r="DF9" s="110"/>
      <c r="DG9" s="13" t="s">
        <v>180</v>
      </c>
      <c r="DH9" s="124" t="s">
        <v>181</v>
      </c>
      <c r="DI9" s="125"/>
      <c r="DJ9" s="125"/>
      <c r="DK9" s="125"/>
      <c r="DL9" s="125"/>
      <c r="DM9" s="125"/>
      <c r="DN9" s="125"/>
      <c r="DO9" s="125"/>
      <c r="DP9" s="125"/>
      <c r="DQ9" s="125"/>
      <c r="DR9" s="125"/>
      <c r="DS9" s="125"/>
      <c r="DT9" s="125"/>
      <c r="DU9" s="125"/>
      <c r="DV9" s="125"/>
      <c r="DW9" s="125"/>
      <c r="DX9" s="125"/>
      <c r="DY9" s="125"/>
      <c r="DZ9" s="125"/>
      <c r="EA9" s="125"/>
      <c r="EB9" s="125"/>
      <c r="EC9" s="125"/>
      <c r="ED9" s="125"/>
      <c r="EE9" s="125"/>
      <c r="EF9" s="125"/>
      <c r="EG9" s="125"/>
      <c r="EH9" s="125"/>
      <c r="EI9" s="125"/>
      <c r="EJ9" s="125"/>
      <c r="EK9" s="125"/>
      <c r="EM9" s="4">
        <f t="shared" ref="EM9:GR9" si="0">COUNTIF($B9:$EK9,EM$7)</f>
        <v>0</v>
      </c>
      <c r="EN9" s="4">
        <f t="shared" si="0"/>
        <v>0</v>
      </c>
      <c r="EO9" s="4">
        <f t="shared" si="0"/>
        <v>0</v>
      </c>
      <c r="EP9" s="4">
        <f t="shared" si="0"/>
        <v>0</v>
      </c>
      <c r="EQ9" s="4">
        <f t="shared" si="0"/>
        <v>0</v>
      </c>
      <c r="ER9" s="4">
        <f t="shared" si="0"/>
        <v>0</v>
      </c>
      <c r="ES9" s="4">
        <f t="shared" si="0"/>
        <v>0</v>
      </c>
      <c r="ET9" s="4">
        <f t="shared" si="0"/>
        <v>0</v>
      </c>
      <c r="EU9" s="4">
        <f t="shared" si="0"/>
        <v>0</v>
      </c>
      <c r="EV9" s="4">
        <f t="shared" si="0"/>
        <v>0</v>
      </c>
      <c r="EW9" s="4">
        <f t="shared" si="0"/>
        <v>0</v>
      </c>
      <c r="EX9" s="4">
        <f t="shared" si="0"/>
        <v>0</v>
      </c>
      <c r="EY9" s="4">
        <f t="shared" si="0"/>
        <v>0</v>
      </c>
      <c r="EZ9" s="4">
        <f t="shared" si="0"/>
        <v>0</v>
      </c>
      <c r="FA9" s="4">
        <f t="shared" si="0"/>
        <v>0</v>
      </c>
      <c r="FB9" s="4">
        <f t="shared" si="0"/>
        <v>0</v>
      </c>
      <c r="FC9" s="4">
        <f t="shared" si="0"/>
        <v>0</v>
      </c>
      <c r="FD9" s="4">
        <f t="shared" si="0"/>
        <v>0</v>
      </c>
      <c r="FE9" s="4">
        <f t="shared" si="0"/>
        <v>0</v>
      </c>
      <c r="FF9" s="4">
        <f t="shared" si="0"/>
        <v>0</v>
      </c>
      <c r="FG9" s="4">
        <f t="shared" si="0"/>
        <v>0</v>
      </c>
      <c r="FH9" s="4">
        <f t="shared" si="0"/>
        <v>0</v>
      </c>
      <c r="FI9" s="4">
        <f t="shared" si="0"/>
        <v>0</v>
      </c>
      <c r="FJ9" s="4">
        <f t="shared" si="0"/>
        <v>0</v>
      </c>
      <c r="FK9" s="4">
        <f t="shared" si="0"/>
        <v>0</v>
      </c>
      <c r="FL9" s="4">
        <f t="shared" si="0"/>
        <v>0</v>
      </c>
      <c r="FM9" s="4">
        <f t="shared" si="0"/>
        <v>0</v>
      </c>
      <c r="FN9" s="4">
        <f t="shared" si="0"/>
        <v>0</v>
      </c>
      <c r="FO9" s="4">
        <f t="shared" si="0"/>
        <v>0</v>
      </c>
      <c r="FP9" s="4">
        <f t="shared" si="0"/>
        <v>0</v>
      </c>
      <c r="FQ9" s="4">
        <f t="shared" si="0"/>
        <v>0</v>
      </c>
      <c r="FR9" s="4">
        <f t="shared" si="0"/>
        <v>0</v>
      </c>
      <c r="FS9" s="4">
        <f t="shared" si="0"/>
        <v>0</v>
      </c>
      <c r="FT9" s="4">
        <f t="shared" si="0"/>
        <v>0</v>
      </c>
      <c r="FU9" s="4">
        <f t="shared" si="0"/>
        <v>0</v>
      </c>
      <c r="FV9" s="4">
        <f t="shared" si="0"/>
        <v>0</v>
      </c>
      <c r="FW9" s="4">
        <f t="shared" si="0"/>
        <v>0</v>
      </c>
      <c r="FX9" s="4">
        <f t="shared" si="0"/>
        <v>0</v>
      </c>
      <c r="FY9" s="4">
        <f t="shared" si="0"/>
        <v>0</v>
      </c>
      <c r="FZ9" s="4">
        <f t="shared" si="0"/>
        <v>0</v>
      </c>
      <c r="GA9" s="4">
        <f t="shared" si="0"/>
        <v>0</v>
      </c>
      <c r="GB9" s="4">
        <f t="shared" si="0"/>
        <v>0</v>
      </c>
      <c r="GC9" s="4">
        <f t="shared" si="0"/>
        <v>0</v>
      </c>
      <c r="GD9" s="4">
        <f t="shared" si="0"/>
        <v>0</v>
      </c>
      <c r="GE9" s="4">
        <f t="shared" si="0"/>
        <v>0</v>
      </c>
      <c r="GF9" s="4">
        <f t="shared" si="0"/>
        <v>0</v>
      </c>
      <c r="GG9" s="4">
        <f t="shared" si="0"/>
        <v>0</v>
      </c>
      <c r="GH9" s="4">
        <f t="shared" si="0"/>
        <v>0</v>
      </c>
      <c r="GI9" s="4">
        <f t="shared" si="0"/>
        <v>0</v>
      </c>
      <c r="GJ9" s="4">
        <f t="shared" si="0"/>
        <v>0</v>
      </c>
      <c r="GK9" s="4">
        <f t="shared" si="0"/>
        <v>0</v>
      </c>
      <c r="GL9" s="4">
        <f t="shared" si="0"/>
        <v>0</v>
      </c>
      <c r="GM9" s="4">
        <f t="shared" si="0"/>
        <v>0</v>
      </c>
      <c r="GN9" s="4">
        <f t="shared" si="0"/>
        <v>0</v>
      </c>
      <c r="GO9" s="4">
        <f t="shared" si="0"/>
        <v>0</v>
      </c>
      <c r="GP9" s="4">
        <f t="shared" si="0"/>
        <v>0</v>
      </c>
      <c r="GQ9" s="4">
        <f t="shared" si="0"/>
        <v>0</v>
      </c>
      <c r="GR9" s="4">
        <f t="shared" si="0"/>
        <v>0</v>
      </c>
    </row>
    <row r="10" spans="1:200" ht="15" customHeight="1" x14ac:dyDescent="0.3">
      <c r="A10" s="3" t="s">
        <v>190</v>
      </c>
      <c r="B10" s="3">
        <v>126</v>
      </c>
      <c r="C10" s="3" t="s">
        <v>193</v>
      </c>
      <c r="D10" s="3" t="s">
        <v>194</v>
      </c>
      <c r="E10" s="3">
        <v>210</v>
      </c>
      <c r="F10" s="3" t="s">
        <v>199</v>
      </c>
      <c r="G10" s="3" t="s">
        <v>200</v>
      </c>
      <c r="H10" s="3">
        <v>206</v>
      </c>
      <c r="I10" s="3" t="s">
        <v>184</v>
      </c>
      <c r="J10" s="3"/>
      <c r="K10" s="3">
        <v>128</v>
      </c>
      <c r="L10" s="3" t="s">
        <v>189</v>
      </c>
      <c r="M10" s="3" t="s">
        <v>192</v>
      </c>
      <c r="N10" s="3">
        <v>130</v>
      </c>
      <c r="O10" s="3" t="s">
        <v>185</v>
      </c>
      <c r="P10" s="3" t="s">
        <v>218</v>
      </c>
      <c r="Q10" s="3">
        <v>145</v>
      </c>
      <c r="R10" s="3" t="s">
        <v>220</v>
      </c>
      <c r="S10" s="3" t="s">
        <v>74</v>
      </c>
      <c r="T10" s="3">
        <v>133</v>
      </c>
      <c r="U10" s="3" t="s">
        <v>204</v>
      </c>
      <c r="V10" s="3" t="s">
        <v>205</v>
      </c>
      <c r="W10" s="3">
        <v>245</v>
      </c>
      <c r="X10" s="3" t="s">
        <v>193</v>
      </c>
      <c r="Y10" s="3" t="s">
        <v>198</v>
      </c>
      <c r="Z10" s="3">
        <v>221</v>
      </c>
      <c r="AA10" s="3" t="s">
        <v>185</v>
      </c>
      <c r="AB10" s="3" t="s">
        <v>55</v>
      </c>
      <c r="AC10" s="3">
        <v>301</v>
      </c>
      <c r="AD10" s="3" t="s">
        <v>184</v>
      </c>
      <c r="AE10" s="3"/>
      <c r="AF10" s="3" t="s">
        <v>397</v>
      </c>
      <c r="AG10" s="3" t="s">
        <v>225</v>
      </c>
      <c r="AH10" s="3" t="s">
        <v>88</v>
      </c>
      <c r="AI10" s="3">
        <v>308</v>
      </c>
      <c r="AJ10" s="3" t="s">
        <v>229</v>
      </c>
      <c r="AK10" s="3" t="s">
        <v>60</v>
      </c>
      <c r="AL10" s="3">
        <v>405</v>
      </c>
      <c r="AM10" s="3" t="s">
        <v>184</v>
      </c>
      <c r="AN10" s="5"/>
      <c r="AO10" s="3">
        <v>132</v>
      </c>
      <c r="AP10" s="5" t="s">
        <v>185</v>
      </c>
      <c r="AQ10" s="5" t="s">
        <v>201</v>
      </c>
      <c r="AR10" s="3">
        <v>320</v>
      </c>
      <c r="AS10" s="3" t="s">
        <v>193</v>
      </c>
      <c r="AT10" s="3" t="s">
        <v>116</v>
      </c>
      <c r="AU10" s="3">
        <v>402</v>
      </c>
      <c r="AV10" s="3" t="s">
        <v>202</v>
      </c>
      <c r="AW10" s="3" t="s">
        <v>203</v>
      </c>
      <c r="AX10" s="3"/>
      <c r="AY10" s="3" t="s">
        <v>184</v>
      </c>
      <c r="AZ10" s="3"/>
      <c r="BA10" s="3" t="s">
        <v>171</v>
      </c>
      <c r="BB10" s="3" t="s">
        <v>226</v>
      </c>
      <c r="BC10" s="3" t="s">
        <v>248</v>
      </c>
      <c r="BD10" s="3" t="s">
        <v>190</v>
      </c>
      <c r="BE10" s="3">
        <v>322</v>
      </c>
      <c r="BF10" s="3" t="s">
        <v>184</v>
      </c>
      <c r="BG10" s="3"/>
      <c r="BH10" s="3">
        <v>219</v>
      </c>
      <c r="BI10" s="3" t="s">
        <v>202</v>
      </c>
      <c r="BJ10" s="3" t="s">
        <v>173</v>
      </c>
      <c r="BK10" s="3">
        <v>207</v>
      </c>
      <c r="BL10" s="3" t="s">
        <v>183</v>
      </c>
      <c r="BM10" s="3" t="s">
        <v>175</v>
      </c>
      <c r="BN10" s="3">
        <v>223</v>
      </c>
      <c r="BO10" s="3" t="s">
        <v>191</v>
      </c>
      <c r="BP10" s="3" t="s">
        <v>20</v>
      </c>
      <c r="BQ10" s="3">
        <v>323</v>
      </c>
      <c r="BR10" s="3" t="s">
        <v>184</v>
      </c>
      <c r="BS10" s="3"/>
      <c r="BT10" s="3">
        <v>134</v>
      </c>
      <c r="BU10" s="3" t="s">
        <v>185</v>
      </c>
      <c r="BV10" s="3" t="s">
        <v>14</v>
      </c>
      <c r="BW10" s="3">
        <v>220</v>
      </c>
      <c r="BX10" s="3" t="s">
        <v>189</v>
      </c>
      <c r="BY10" s="3" t="s">
        <v>207</v>
      </c>
      <c r="BZ10" s="3">
        <v>409</v>
      </c>
      <c r="CA10" s="3" t="s">
        <v>184</v>
      </c>
      <c r="CB10" s="3"/>
      <c r="CC10" s="3">
        <v>131</v>
      </c>
      <c r="CD10" s="3" t="s">
        <v>215</v>
      </c>
      <c r="CE10" s="3" t="s">
        <v>48</v>
      </c>
      <c r="CF10" s="3">
        <v>240</v>
      </c>
      <c r="CG10" s="3" t="s">
        <v>184</v>
      </c>
      <c r="CH10" s="3"/>
      <c r="CI10" s="3" t="s">
        <v>208</v>
      </c>
      <c r="CJ10" s="3" t="s">
        <v>209</v>
      </c>
      <c r="CK10" s="3"/>
      <c r="CL10" s="3">
        <v>140</v>
      </c>
      <c r="CM10" s="3" t="s">
        <v>184</v>
      </c>
      <c r="CN10" s="3"/>
      <c r="CO10" s="3">
        <v>313</v>
      </c>
      <c r="CP10" s="3" t="s">
        <v>184</v>
      </c>
      <c r="CQ10" s="3"/>
      <c r="CR10" s="3">
        <v>129</v>
      </c>
      <c r="CS10" s="6" t="s">
        <v>265</v>
      </c>
      <c r="CT10" s="4" t="s">
        <v>393</v>
      </c>
      <c r="CU10" s="3">
        <v>310</v>
      </c>
      <c r="CV10" s="3" t="s">
        <v>184</v>
      </c>
      <c r="CW10" s="3"/>
      <c r="CX10" s="3">
        <v>224</v>
      </c>
      <c r="CY10" s="3" t="s">
        <v>189</v>
      </c>
      <c r="CZ10" s="3" t="s">
        <v>210</v>
      </c>
      <c r="DA10" s="3"/>
      <c r="DB10" s="3" t="s">
        <v>184</v>
      </c>
      <c r="DC10" s="3"/>
      <c r="DD10" s="3">
        <v>222</v>
      </c>
      <c r="DE10" s="3" t="s">
        <v>195</v>
      </c>
      <c r="DF10" s="3" t="s">
        <v>196</v>
      </c>
      <c r="DG10" s="3" t="s">
        <v>190</v>
      </c>
      <c r="DH10" s="5">
        <v>203</v>
      </c>
      <c r="DI10" s="3" t="s">
        <v>184</v>
      </c>
      <c r="DJ10" s="3"/>
      <c r="DK10" s="5">
        <v>318</v>
      </c>
      <c r="DL10" s="5" t="s">
        <v>183</v>
      </c>
      <c r="DM10" s="5" t="s">
        <v>156</v>
      </c>
      <c r="DN10" s="5">
        <v>247</v>
      </c>
      <c r="DO10" s="3" t="s">
        <v>184</v>
      </c>
      <c r="DP10" s="3"/>
      <c r="DQ10" s="5">
        <v>149</v>
      </c>
      <c r="DR10" s="5" t="s">
        <v>185</v>
      </c>
      <c r="DS10" s="5" t="s">
        <v>186</v>
      </c>
      <c r="DT10" s="5">
        <v>305</v>
      </c>
      <c r="DU10" s="3" t="s">
        <v>184</v>
      </c>
      <c r="DV10" s="3"/>
      <c r="DW10" s="5">
        <v>317</v>
      </c>
      <c r="DX10" s="5" t="s">
        <v>195</v>
      </c>
      <c r="DY10" s="5" t="s">
        <v>57</v>
      </c>
      <c r="DZ10" s="5">
        <v>312</v>
      </c>
      <c r="EA10" s="3" t="s">
        <v>184</v>
      </c>
      <c r="EB10" s="3"/>
      <c r="EC10" s="5" t="s">
        <v>208</v>
      </c>
      <c r="ED10" s="3" t="s">
        <v>209</v>
      </c>
      <c r="EE10" s="5"/>
      <c r="EF10" s="5">
        <v>306</v>
      </c>
      <c r="EG10" s="3" t="s">
        <v>184</v>
      </c>
      <c r="EH10" s="3"/>
      <c r="EI10" s="5">
        <v>403</v>
      </c>
      <c r="EJ10" s="5" t="s">
        <v>191</v>
      </c>
      <c r="EK10" s="5" t="s">
        <v>99</v>
      </c>
      <c r="EM10" s="4">
        <f t="shared" ref="EM10:GR10" si="1">COUNTIF($B10:$EK10,EM$7)</f>
        <v>0</v>
      </c>
      <c r="EN10" s="4">
        <f t="shared" si="1"/>
        <v>1</v>
      </c>
      <c r="EO10" s="4">
        <f t="shared" si="1"/>
        <v>0</v>
      </c>
      <c r="EP10" s="4">
        <f t="shared" si="1"/>
        <v>1</v>
      </c>
      <c r="EQ10" s="4">
        <f t="shared" si="1"/>
        <v>1</v>
      </c>
      <c r="ER10" s="4">
        <f t="shared" si="1"/>
        <v>0</v>
      </c>
      <c r="ES10" s="4">
        <f t="shared" si="1"/>
        <v>1</v>
      </c>
      <c r="ET10" s="4">
        <f t="shared" si="1"/>
        <v>1</v>
      </c>
      <c r="EU10" s="4">
        <f t="shared" si="1"/>
        <v>0</v>
      </c>
      <c r="EV10" s="4">
        <f t="shared" si="1"/>
        <v>1</v>
      </c>
      <c r="EW10" s="4">
        <f t="shared" si="1"/>
        <v>2</v>
      </c>
      <c r="EX10" s="4">
        <f t="shared" si="1"/>
        <v>0</v>
      </c>
      <c r="EY10" s="4">
        <f t="shared" si="1"/>
        <v>1</v>
      </c>
      <c r="EZ10" s="4">
        <f t="shared" si="1"/>
        <v>1</v>
      </c>
      <c r="FA10" s="4">
        <f t="shared" si="1"/>
        <v>1</v>
      </c>
      <c r="FB10" s="4">
        <f t="shared" si="1"/>
        <v>1</v>
      </c>
      <c r="FC10" s="4">
        <f t="shared" si="1"/>
        <v>1</v>
      </c>
      <c r="FD10" s="4">
        <f t="shared" si="1"/>
        <v>1</v>
      </c>
      <c r="FE10" s="4">
        <f t="shared" si="1"/>
        <v>1</v>
      </c>
      <c r="FF10" s="4">
        <f t="shared" si="1"/>
        <v>1</v>
      </c>
      <c r="FG10" s="4">
        <f t="shared" si="1"/>
        <v>1</v>
      </c>
      <c r="FH10" s="4">
        <f t="shared" si="1"/>
        <v>1</v>
      </c>
      <c r="FI10" s="4">
        <f t="shared" si="1"/>
        <v>1</v>
      </c>
      <c r="FJ10" s="4">
        <f t="shared" si="1"/>
        <v>1</v>
      </c>
      <c r="FK10" s="4">
        <f t="shared" si="1"/>
        <v>1</v>
      </c>
      <c r="FL10" s="4">
        <f t="shared" si="1"/>
        <v>1</v>
      </c>
      <c r="FM10" s="4">
        <f t="shared" si="1"/>
        <v>1</v>
      </c>
      <c r="FN10" s="4">
        <f t="shared" si="1"/>
        <v>1</v>
      </c>
      <c r="FO10" s="4">
        <f t="shared" si="1"/>
        <v>1</v>
      </c>
      <c r="FP10" s="4">
        <f t="shared" si="1"/>
        <v>0</v>
      </c>
      <c r="FQ10" s="4">
        <f t="shared" si="1"/>
        <v>1</v>
      </c>
      <c r="FR10" s="4">
        <f t="shared" si="1"/>
        <v>1</v>
      </c>
      <c r="FS10" s="4">
        <f t="shared" si="1"/>
        <v>1</v>
      </c>
      <c r="FT10" s="4">
        <f t="shared" si="1"/>
        <v>1</v>
      </c>
      <c r="FU10" s="4">
        <f t="shared" si="1"/>
        <v>1</v>
      </c>
      <c r="FV10" s="4">
        <f t="shared" si="1"/>
        <v>1</v>
      </c>
      <c r="FW10" s="4">
        <f t="shared" si="1"/>
        <v>0</v>
      </c>
      <c r="FX10" s="4">
        <f t="shared" si="1"/>
        <v>0</v>
      </c>
      <c r="FY10" s="4">
        <f t="shared" si="1"/>
        <v>1</v>
      </c>
      <c r="FZ10" s="4">
        <f t="shared" si="1"/>
        <v>1</v>
      </c>
      <c r="GA10" s="4">
        <f t="shared" si="1"/>
        <v>1</v>
      </c>
      <c r="GB10" s="4">
        <f t="shared" si="1"/>
        <v>1</v>
      </c>
      <c r="GC10" s="4">
        <f t="shared" si="1"/>
        <v>1</v>
      </c>
      <c r="GD10" s="4">
        <f t="shared" si="1"/>
        <v>0</v>
      </c>
      <c r="GE10" s="4">
        <f t="shared" si="1"/>
        <v>1</v>
      </c>
      <c r="GF10" s="4">
        <f t="shared" si="1"/>
        <v>1</v>
      </c>
      <c r="GG10" s="4">
        <f t="shared" si="1"/>
        <v>1</v>
      </c>
      <c r="GH10" s="4">
        <f t="shared" si="1"/>
        <v>0</v>
      </c>
      <c r="GI10" s="4">
        <f t="shared" si="1"/>
        <v>1</v>
      </c>
      <c r="GJ10" s="4">
        <f t="shared" si="1"/>
        <v>1</v>
      </c>
      <c r="GK10" s="4">
        <f t="shared" si="1"/>
        <v>0</v>
      </c>
      <c r="GL10" s="4">
        <f t="shared" si="1"/>
        <v>1</v>
      </c>
      <c r="GM10" s="4">
        <f t="shared" si="1"/>
        <v>0</v>
      </c>
      <c r="GN10" s="4">
        <f t="shared" si="1"/>
        <v>0</v>
      </c>
      <c r="GO10" s="4">
        <f t="shared" si="1"/>
        <v>0</v>
      </c>
      <c r="GP10" s="4">
        <f t="shared" si="1"/>
        <v>0</v>
      </c>
      <c r="GQ10" s="4">
        <f t="shared" si="1"/>
        <v>0</v>
      </c>
      <c r="GR10" s="4">
        <f t="shared" si="1"/>
        <v>0</v>
      </c>
    </row>
    <row r="11" spans="1:200" ht="15" customHeight="1" x14ac:dyDescent="0.3">
      <c r="A11" s="3" t="s">
        <v>213</v>
      </c>
      <c r="B11" s="3">
        <v>126</v>
      </c>
      <c r="C11" s="3" t="s">
        <v>193</v>
      </c>
      <c r="D11" s="3" t="s">
        <v>194</v>
      </c>
      <c r="E11" s="3">
        <v>210</v>
      </c>
      <c r="F11" s="3" t="s">
        <v>199</v>
      </c>
      <c r="G11" s="3" t="s">
        <v>200</v>
      </c>
      <c r="H11" s="3">
        <v>206</v>
      </c>
      <c r="I11" s="3" t="s">
        <v>184</v>
      </c>
      <c r="J11" s="3"/>
      <c r="K11" s="3">
        <v>128</v>
      </c>
      <c r="L11" s="3" t="s">
        <v>189</v>
      </c>
      <c r="M11" s="3" t="s">
        <v>192</v>
      </c>
      <c r="N11" s="3">
        <v>130</v>
      </c>
      <c r="O11" s="3" t="s">
        <v>185</v>
      </c>
      <c r="P11" s="3" t="s">
        <v>218</v>
      </c>
      <c r="Q11" s="3">
        <v>145</v>
      </c>
      <c r="R11" s="3" t="s">
        <v>220</v>
      </c>
      <c r="S11" s="3" t="s">
        <v>74</v>
      </c>
      <c r="T11" s="3">
        <v>133</v>
      </c>
      <c r="U11" s="3" t="s">
        <v>204</v>
      </c>
      <c r="V11" s="3" t="s">
        <v>205</v>
      </c>
      <c r="W11" s="3">
        <v>245</v>
      </c>
      <c r="X11" s="3" t="s">
        <v>193</v>
      </c>
      <c r="Y11" s="3" t="s">
        <v>198</v>
      </c>
      <c r="Z11" s="3">
        <v>221</v>
      </c>
      <c r="AA11" s="3" t="s">
        <v>185</v>
      </c>
      <c r="AB11" s="3" t="s">
        <v>55</v>
      </c>
      <c r="AC11" s="3">
        <v>301</v>
      </c>
      <c r="AD11" s="3" t="s">
        <v>184</v>
      </c>
      <c r="AE11" s="3"/>
      <c r="AF11" s="3" t="s">
        <v>397</v>
      </c>
      <c r="AG11" s="3" t="s">
        <v>225</v>
      </c>
      <c r="AH11" s="3" t="s">
        <v>88</v>
      </c>
      <c r="AI11" s="3">
        <v>308</v>
      </c>
      <c r="AJ11" s="3" t="s">
        <v>229</v>
      </c>
      <c r="AK11" s="3" t="s">
        <v>60</v>
      </c>
      <c r="AL11" s="3">
        <v>405</v>
      </c>
      <c r="AM11" s="3" t="s">
        <v>184</v>
      </c>
      <c r="AN11" s="5"/>
      <c r="AO11" s="3">
        <v>132</v>
      </c>
      <c r="AP11" s="5" t="s">
        <v>185</v>
      </c>
      <c r="AQ11" s="5" t="s">
        <v>201</v>
      </c>
      <c r="AR11" s="3">
        <v>320</v>
      </c>
      <c r="AS11" s="3" t="s">
        <v>193</v>
      </c>
      <c r="AT11" s="3" t="s">
        <v>116</v>
      </c>
      <c r="AU11" s="3">
        <v>402</v>
      </c>
      <c r="AV11" s="3" t="s">
        <v>202</v>
      </c>
      <c r="AW11" s="3" t="s">
        <v>203</v>
      </c>
      <c r="AX11" s="3"/>
      <c r="AY11" s="3" t="s">
        <v>184</v>
      </c>
      <c r="AZ11" s="3"/>
      <c r="BA11" s="3" t="s">
        <v>171</v>
      </c>
      <c r="BB11" s="3" t="s">
        <v>226</v>
      </c>
      <c r="BC11" s="3" t="s">
        <v>248</v>
      </c>
      <c r="BD11" s="3" t="s">
        <v>213</v>
      </c>
      <c r="BE11" s="3">
        <v>322</v>
      </c>
      <c r="BF11" s="3" t="s">
        <v>184</v>
      </c>
      <c r="BG11" s="3"/>
      <c r="BH11" s="3">
        <v>219</v>
      </c>
      <c r="BI11" s="3" t="s">
        <v>202</v>
      </c>
      <c r="BJ11" s="3" t="s">
        <v>173</v>
      </c>
      <c r="BK11" s="3">
        <v>207</v>
      </c>
      <c r="BL11" s="3" t="s">
        <v>183</v>
      </c>
      <c r="BM11" s="3" t="s">
        <v>175</v>
      </c>
      <c r="BN11" s="3">
        <v>223</v>
      </c>
      <c r="BO11" s="3" t="s">
        <v>191</v>
      </c>
      <c r="BP11" s="3" t="s">
        <v>20</v>
      </c>
      <c r="BQ11" s="3">
        <v>323</v>
      </c>
      <c r="BR11" s="3" t="s">
        <v>184</v>
      </c>
      <c r="BS11" s="3"/>
      <c r="BT11" s="3">
        <v>134</v>
      </c>
      <c r="BU11" s="3" t="s">
        <v>185</v>
      </c>
      <c r="BV11" s="3" t="s">
        <v>14</v>
      </c>
      <c r="BW11" s="3">
        <v>220</v>
      </c>
      <c r="BX11" s="3" t="s">
        <v>189</v>
      </c>
      <c r="BY11" s="3" t="s">
        <v>207</v>
      </c>
      <c r="BZ11" s="3">
        <v>409</v>
      </c>
      <c r="CA11" s="3" t="s">
        <v>184</v>
      </c>
      <c r="CB11" s="3"/>
      <c r="CC11" s="3">
        <v>131</v>
      </c>
      <c r="CD11" s="3" t="s">
        <v>215</v>
      </c>
      <c r="CE11" s="3" t="s">
        <v>48</v>
      </c>
      <c r="CF11" s="3">
        <v>240</v>
      </c>
      <c r="CG11" s="3" t="s">
        <v>184</v>
      </c>
      <c r="CH11" s="3"/>
      <c r="CI11" s="3" t="s">
        <v>208</v>
      </c>
      <c r="CJ11" s="3" t="s">
        <v>209</v>
      </c>
      <c r="CK11" s="3"/>
      <c r="CL11" s="3">
        <v>140</v>
      </c>
      <c r="CM11" s="3" t="s">
        <v>184</v>
      </c>
      <c r="CN11" s="3"/>
      <c r="CO11" s="3">
        <v>313</v>
      </c>
      <c r="CP11" s="3" t="s">
        <v>184</v>
      </c>
      <c r="CQ11" s="3"/>
      <c r="CR11" s="3">
        <v>129</v>
      </c>
      <c r="CS11" s="6" t="s">
        <v>265</v>
      </c>
      <c r="CT11" s="4" t="s">
        <v>393</v>
      </c>
      <c r="CU11" s="3">
        <v>310</v>
      </c>
      <c r="CV11" s="3" t="s">
        <v>184</v>
      </c>
      <c r="CW11" s="3"/>
      <c r="CX11" s="3">
        <v>224</v>
      </c>
      <c r="CY11" s="3" t="s">
        <v>189</v>
      </c>
      <c r="CZ11" s="3" t="s">
        <v>210</v>
      </c>
      <c r="DA11" s="3"/>
      <c r="DB11" s="3" t="s">
        <v>184</v>
      </c>
      <c r="DC11" s="3"/>
      <c r="DD11" s="3">
        <v>222</v>
      </c>
      <c r="DE11" s="3" t="s">
        <v>195</v>
      </c>
      <c r="DF11" s="3" t="s">
        <v>196</v>
      </c>
      <c r="DG11" s="3" t="s">
        <v>213</v>
      </c>
      <c r="DH11" s="5">
        <v>203</v>
      </c>
      <c r="DI11" s="3" t="s">
        <v>184</v>
      </c>
      <c r="DJ11" s="3"/>
      <c r="DK11" s="5">
        <v>318</v>
      </c>
      <c r="DL11" s="5" t="s">
        <v>183</v>
      </c>
      <c r="DM11" s="5" t="s">
        <v>156</v>
      </c>
      <c r="DN11" s="5">
        <v>247</v>
      </c>
      <c r="DO11" s="3" t="s">
        <v>184</v>
      </c>
      <c r="DP11" s="3"/>
      <c r="DQ11" s="5">
        <v>149</v>
      </c>
      <c r="DR11" s="5" t="s">
        <v>185</v>
      </c>
      <c r="DS11" s="5" t="s">
        <v>186</v>
      </c>
      <c r="DT11" s="5">
        <v>305</v>
      </c>
      <c r="DU11" s="3" t="s">
        <v>184</v>
      </c>
      <c r="DV11" s="3"/>
      <c r="DW11" s="5">
        <v>317</v>
      </c>
      <c r="DX11" s="5" t="s">
        <v>195</v>
      </c>
      <c r="DY11" s="5" t="s">
        <v>57</v>
      </c>
      <c r="DZ11" s="5">
        <v>312</v>
      </c>
      <c r="EA11" s="3" t="s">
        <v>184</v>
      </c>
      <c r="EB11" s="3"/>
      <c r="EC11" s="5" t="s">
        <v>208</v>
      </c>
      <c r="ED11" s="3" t="s">
        <v>209</v>
      </c>
      <c r="EE11" s="5"/>
      <c r="EF11" s="5">
        <v>306</v>
      </c>
      <c r="EG11" s="3" t="s">
        <v>184</v>
      </c>
      <c r="EH11" s="3"/>
      <c r="EI11" s="5">
        <v>403</v>
      </c>
      <c r="EJ11" s="5" t="s">
        <v>191</v>
      </c>
      <c r="EK11" s="5" t="s">
        <v>99</v>
      </c>
      <c r="EM11" s="4">
        <f t="shared" ref="EM11:GR11" si="2">COUNTIF($B11:$EK11,EM$7)</f>
        <v>0</v>
      </c>
      <c r="EN11" s="4">
        <f t="shared" si="2"/>
        <v>1</v>
      </c>
      <c r="EO11" s="4">
        <f t="shared" si="2"/>
        <v>0</v>
      </c>
      <c r="EP11" s="4">
        <f t="shared" si="2"/>
        <v>1</v>
      </c>
      <c r="EQ11" s="4">
        <f t="shared" si="2"/>
        <v>1</v>
      </c>
      <c r="ER11" s="4">
        <f t="shared" si="2"/>
        <v>0</v>
      </c>
      <c r="ES11" s="4">
        <f t="shared" si="2"/>
        <v>1</v>
      </c>
      <c r="ET11" s="4">
        <f t="shared" si="2"/>
        <v>1</v>
      </c>
      <c r="EU11" s="4">
        <f t="shared" si="2"/>
        <v>0</v>
      </c>
      <c r="EV11" s="4">
        <f t="shared" si="2"/>
        <v>1</v>
      </c>
      <c r="EW11" s="4">
        <f t="shared" si="2"/>
        <v>2</v>
      </c>
      <c r="EX11" s="4">
        <f t="shared" si="2"/>
        <v>0</v>
      </c>
      <c r="EY11" s="4">
        <f t="shared" si="2"/>
        <v>1</v>
      </c>
      <c r="EZ11" s="4">
        <f t="shared" si="2"/>
        <v>1</v>
      </c>
      <c r="FA11" s="4">
        <f t="shared" si="2"/>
        <v>1</v>
      </c>
      <c r="FB11" s="4">
        <f t="shared" si="2"/>
        <v>1</v>
      </c>
      <c r="FC11" s="4">
        <f t="shared" si="2"/>
        <v>1</v>
      </c>
      <c r="FD11" s="4">
        <f t="shared" si="2"/>
        <v>1</v>
      </c>
      <c r="FE11" s="4">
        <f t="shared" si="2"/>
        <v>1</v>
      </c>
      <c r="FF11" s="4">
        <f t="shared" si="2"/>
        <v>1</v>
      </c>
      <c r="FG11" s="4">
        <f t="shared" si="2"/>
        <v>1</v>
      </c>
      <c r="FH11" s="4">
        <f t="shared" si="2"/>
        <v>1</v>
      </c>
      <c r="FI11" s="4">
        <f t="shared" si="2"/>
        <v>1</v>
      </c>
      <c r="FJ11" s="4">
        <f t="shared" si="2"/>
        <v>1</v>
      </c>
      <c r="FK11" s="4">
        <f t="shared" si="2"/>
        <v>1</v>
      </c>
      <c r="FL11" s="4">
        <f t="shared" si="2"/>
        <v>1</v>
      </c>
      <c r="FM11" s="4">
        <f t="shared" si="2"/>
        <v>1</v>
      </c>
      <c r="FN11" s="4">
        <f t="shared" si="2"/>
        <v>1</v>
      </c>
      <c r="FO11" s="4">
        <f t="shared" si="2"/>
        <v>1</v>
      </c>
      <c r="FP11" s="4">
        <f t="shared" si="2"/>
        <v>0</v>
      </c>
      <c r="FQ11" s="4">
        <f t="shared" si="2"/>
        <v>1</v>
      </c>
      <c r="FR11" s="4">
        <f t="shared" si="2"/>
        <v>1</v>
      </c>
      <c r="FS11" s="4">
        <f t="shared" si="2"/>
        <v>1</v>
      </c>
      <c r="FT11" s="4">
        <f t="shared" si="2"/>
        <v>1</v>
      </c>
      <c r="FU11" s="4">
        <f t="shared" si="2"/>
        <v>1</v>
      </c>
      <c r="FV11" s="4">
        <f t="shared" si="2"/>
        <v>1</v>
      </c>
      <c r="FW11" s="4">
        <f t="shared" si="2"/>
        <v>0</v>
      </c>
      <c r="FX11" s="4">
        <f t="shared" si="2"/>
        <v>0</v>
      </c>
      <c r="FY11" s="4">
        <f t="shared" si="2"/>
        <v>1</v>
      </c>
      <c r="FZ11" s="4">
        <f t="shared" si="2"/>
        <v>1</v>
      </c>
      <c r="GA11" s="4">
        <f t="shared" si="2"/>
        <v>1</v>
      </c>
      <c r="GB11" s="4">
        <f t="shared" si="2"/>
        <v>1</v>
      </c>
      <c r="GC11" s="4">
        <f t="shared" si="2"/>
        <v>1</v>
      </c>
      <c r="GD11" s="4">
        <f t="shared" si="2"/>
        <v>0</v>
      </c>
      <c r="GE11" s="4">
        <f t="shared" si="2"/>
        <v>1</v>
      </c>
      <c r="GF11" s="4">
        <f t="shared" si="2"/>
        <v>1</v>
      </c>
      <c r="GG11" s="4">
        <f t="shared" si="2"/>
        <v>1</v>
      </c>
      <c r="GH11" s="4">
        <f t="shared" si="2"/>
        <v>0</v>
      </c>
      <c r="GI11" s="4">
        <f t="shared" si="2"/>
        <v>1</v>
      </c>
      <c r="GJ11" s="4">
        <f t="shared" si="2"/>
        <v>1</v>
      </c>
      <c r="GK11" s="4">
        <f t="shared" si="2"/>
        <v>0</v>
      </c>
      <c r="GL11" s="4">
        <f t="shared" si="2"/>
        <v>1</v>
      </c>
      <c r="GM11" s="4">
        <f t="shared" si="2"/>
        <v>0</v>
      </c>
      <c r="GN11" s="4">
        <f t="shared" si="2"/>
        <v>0</v>
      </c>
      <c r="GO11" s="4">
        <f t="shared" si="2"/>
        <v>0</v>
      </c>
      <c r="GP11" s="4">
        <f t="shared" si="2"/>
        <v>0</v>
      </c>
      <c r="GQ11" s="4">
        <f t="shared" si="2"/>
        <v>0</v>
      </c>
      <c r="GR11" s="4">
        <f t="shared" si="2"/>
        <v>0</v>
      </c>
    </row>
    <row r="12" spans="1:200" ht="15" customHeight="1" x14ac:dyDescent="0.3">
      <c r="A12" s="3" t="s">
        <v>216</v>
      </c>
      <c r="B12" s="3">
        <v>129</v>
      </c>
      <c r="C12" s="3" t="s">
        <v>191</v>
      </c>
      <c r="D12" s="3" t="s">
        <v>393</v>
      </c>
      <c r="E12" s="3">
        <v>128</v>
      </c>
      <c r="F12" s="3" t="s">
        <v>195</v>
      </c>
      <c r="G12" s="3" t="s">
        <v>404</v>
      </c>
      <c r="H12" s="3">
        <v>206</v>
      </c>
      <c r="I12" s="3" t="s">
        <v>184</v>
      </c>
      <c r="J12" s="3"/>
      <c r="K12" s="3">
        <v>210</v>
      </c>
      <c r="L12" s="3" t="s">
        <v>199</v>
      </c>
      <c r="M12" s="3" t="s">
        <v>200</v>
      </c>
      <c r="N12" s="3">
        <v>130</v>
      </c>
      <c r="O12" s="3" t="s">
        <v>185</v>
      </c>
      <c r="P12" s="3" t="s">
        <v>218</v>
      </c>
      <c r="Q12" s="3">
        <v>145</v>
      </c>
      <c r="R12" s="3" t="s">
        <v>220</v>
      </c>
      <c r="S12" s="3" t="s">
        <v>74</v>
      </c>
      <c r="T12" s="3">
        <v>222</v>
      </c>
      <c r="U12" s="3" t="s">
        <v>195</v>
      </c>
      <c r="V12" s="3" t="s">
        <v>196</v>
      </c>
      <c r="W12" s="3">
        <v>223</v>
      </c>
      <c r="X12" s="3" t="s">
        <v>191</v>
      </c>
      <c r="Y12" s="3" t="s">
        <v>20</v>
      </c>
      <c r="Z12" s="3">
        <v>221</v>
      </c>
      <c r="AA12" s="3" t="s">
        <v>185</v>
      </c>
      <c r="AB12" s="3" t="s">
        <v>55</v>
      </c>
      <c r="AC12" s="3">
        <v>301</v>
      </c>
      <c r="AD12" s="3" t="s">
        <v>184</v>
      </c>
      <c r="AE12" s="3"/>
      <c r="AF12" s="3" t="s">
        <v>397</v>
      </c>
      <c r="AG12" s="3" t="s">
        <v>225</v>
      </c>
      <c r="AH12" s="3" t="s">
        <v>88</v>
      </c>
      <c r="AI12" s="3">
        <v>132</v>
      </c>
      <c r="AJ12" s="3" t="s">
        <v>405</v>
      </c>
      <c r="AK12" s="3" t="s">
        <v>201</v>
      </c>
      <c r="AL12" s="3">
        <v>405</v>
      </c>
      <c r="AM12" s="3" t="s">
        <v>184</v>
      </c>
      <c r="AN12" s="3"/>
      <c r="AO12" s="3">
        <v>308</v>
      </c>
      <c r="AP12" s="3" t="s">
        <v>204</v>
      </c>
      <c r="AQ12" s="3" t="s">
        <v>205</v>
      </c>
      <c r="AR12" s="3">
        <v>133</v>
      </c>
      <c r="AS12" s="3" t="s">
        <v>191</v>
      </c>
      <c r="AT12" s="3" t="s">
        <v>124</v>
      </c>
      <c r="AU12" s="3">
        <v>320</v>
      </c>
      <c r="AV12" s="3" t="s">
        <v>187</v>
      </c>
      <c r="AW12" s="3" t="s">
        <v>210</v>
      </c>
      <c r="AX12" s="3"/>
      <c r="AY12" s="3" t="s">
        <v>184</v>
      </c>
      <c r="AZ12" s="3"/>
      <c r="BA12" s="3" t="s">
        <v>171</v>
      </c>
      <c r="BB12" s="3" t="s">
        <v>226</v>
      </c>
      <c r="BC12" s="3" t="s">
        <v>248</v>
      </c>
      <c r="BD12" s="3" t="s">
        <v>221</v>
      </c>
      <c r="BE12" s="111" t="s">
        <v>222</v>
      </c>
      <c r="BF12" s="109"/>
      <c r="BG12" s="109"/>
      <c r="BH12" s="109"/>
      <c r="BI12" s="109"/>
      <c r="BJ12" s="109"/>
      <c r="BK12" s="109"/>
      <c r="BL12" s="109"/>
      <c r="BM12" s="109"/>
      <c r="BN12" s="109"/>
      <c r="BO12" s="109"/>
      <c r="BP12" s="109"/>
      <c r="BQ12" s="109"/>
      <c r="BR12" s="109"/>
      <c r="BS12" s="109"/>
      <c r="BT12" s="109"/>
      <c r="BU12" s="109"/>
      <c r="BV12" s="109"/>
      <c r="BW12" s="109"/>
      <c r="BX12" s="109"/>
      <c r="BY12" s="109"/>
      <c r="BZ12" s="109"/>
      <c r="CA12" s="109"/>
      <c r="CB12" s="109"/>
      <c r="CC12" s="109"/>
      <c r="CD12" s="109"/>
      <c r="CE12" s="109"/>
      <c r="CF12" s="109"/>
      <c r="CG12" s="109"/>
      <c r="CH12" s="109"/>
      <c r="CI12" s="109"/>
      <c r="CJ12" s="109"/>
      <c r="CK12" s="109"/>
      <c r="CL12" s="109"/>
      <c r="CM12" s="109"/>
      <c r="CN12" s="109"/>
      <c r="CO12" s="109"/>
      <c r="CP12" s="109"/>
      <c r="CQ12" s="109"/>
      <c r="CR12" s="109"/>
      <c r="CS12" s="109"/>
      <c r="CT12" s="109"/>
      <c r="CU12" s="109"/>
      <c r="CV12" s="109"/>
      <c r="CW12" s="109"/>
      <c r="CX12" s="109"/>
      <c r="CY12" s="109"/>
      <c r="CZ12" s="109"/>
      <c r="DA12" s="109"/>
      <c r="DB12" s="109"/>
      <c r="DC12" s="109"/>
      <c r="DD12" s="109"/>
      <c r="DE12" s="109"/>
      <c r="DF12" s="110"/>
      <c r="DG12" s="3" t="s">
        <v>216</v>
      </c>
      <c r="DH12" s="5">
        <v>203</v>
      </c>
      <c r="DI12" s="3" t="s">
        <v>184</v>
      </c>
      <c r="DJ12" s="3"/>
      <c r="DK12" s="5">
        <v>318</v>
      </c>
      <c r="DL12" s="5" t="s">
        <v>183</v>
      </c>
      <c r="DM12" s="5" t="s">
        <v>156</v>
      </c>
      <c r="DN12" s="5">
        <v>247</v>
      </c>
      <c r="DO12" s="3" t="s">
        <v>184</v>
      </c>
      <c r="DP12" s="3"/>
      <c r="DQ12" s="5">
        <v>149</v>
      </c>
      <c r="DR12" s="5" t="s">
        <v>185</v>
      </c>
      <c r="DS12" s="5" t="s">
        <v>186</v>
      </c>
      <c r="DT12" s="5">
        <v>305</v>
      </c>
      <c r="DU12" s="3" t="s">
        <v>184</v>
      </c>
      <c r="DV12" s="3"/>
      <c r="DW12" s="5">
        <v>317</v>
      </c>
      <c r="DX12" s="5" t="s">
        <v>187</v>
      </c>
      <c r="DY12" s="5" t="s">
        <v>188</v>
      </c>
      <c r="DZ12" s="5">
        <v>312</v>
      </c>
      <c r="EA12" s="3" t="s">
        <v>184</v>
      </c>
      <c r="EB12" s="3"/>
      <c r="EC12" s="5">
        <v>316</v>
      </c>
      <c r="ED12" s="5" t="s">
        <v>183</v>
      </c>
      <c r="EE12" s="5" t="s">
        <v>113</v>
      </c>
      <c r="EF12" s="5">
        <v>306</v>
      </c>
      <c r="EG12" s="3" t="s">
        <v>184</v>
      </c>
      <c r="EH12" s="3"/>
      <c r="EI12" s="5">
        <v>403</v>
      </c>
      <c r="EJ12" s="5" t="s">
        <v>215</v>
      </c>
      <c r="EK12" s="5" t="s">
        <v>57</v>
      </c>
      <c r="EM12" s="4">
        <f t="shared" ref="EM12:GR12" si="3">COUNTIF($B12:$EK12,EM$7)</f>
        <v>0</v>
      </c>
      <c r="EN12" s="4">
        <f t="shared" si="3"/>
        <v>0</v>
      </c>
      <c r="EO12" s="4">
        <f t="shared" si="3"/>
        <v>0</v>
      </c>
      <c r="EP12" s="4">
        <f t="shared" si="3"/>
        <v>1</v>
      </c>
      <c r="EQ12" s="4">
        <f t="shared" si="3"/>
        <v>1</v>
      </c>
      <c r="ER12" s="4">
        <f t="shared" si="3"/>
        <v>1</v>
      </c>
      <c r="ES12" s="4">
        <f t="shared" si="3"/>
        <v>0</v>
      </c>
      <c r="ET12" s="4">
        <f t="shared" si="3"/>
        <v>1</v>
      </c>
      <c r="EU12" s="4">
        <f t="shared" si="3"/>
        <v>1</v>
      </c>
      <c r="EV12" s="4">
        <f t="shared" si="3"/>
        <v>1</v>
      </c>
      <c r="EW12" s="4">
        <f t="shared" si="3"/>
        <v>0</v>
      </c>
      <c r="EX12" s="4">
        <f t="shared" si="3"/>
        <v>0</v>
      </c>
      <c r="EY12" s="4">
        <f t="shared" si="3"/>
        <v>1</v>
      </c>
      <c r="EZ12" s="4">
        <f t="shared" si="3"/>
        <v>1</v>
      </c>
      <c r="FA12" s="4">
        <f t="shared" si="3"/>
        <v>1</v>
      </c>
      <c r="FB12" s="4">
        <f t="shared" si="3"/>
        <v>1</v>
      </c>
      <c r="FC12" s="4">
        <f t="shared" si="3"/>
        <v>0</v>
      </c>
      <c r="FD12" s="4">
        <f t="shared" si="3"/>
        <v>1</v>
      </c>
      <c r="FE12" s="4">
        <f t="shared" si="3"/>
        <v>1</v>
      </c>
      <c r="FF12" s="4">
        <f t="shared" si="3"/>
        <v>0</v>
      </c>
      <c r="FG12" s="4">
        <f t="shared" si="3"/>
        <v>0</v>
      </c>
      <c r="FH12" s="4">
        <f t="shared" si="3"/>
        <v>1</v>
      </c>
      <c r="FI12" s="4">
        <f t="shared" si="3"/>
        <v>1</v>
      </c>
      <c r="FJ12" s="4">
        <f t="shared" si="3"/>
        <v>1</v>
      </c>
      <c r="FK12" s="4">
        <f t="shared" si="3"/>
        <v>0</v>
      </c>
      <c r="FL12" s="4">
        <f t="shared" si="3"/>
        <v>0</v>
      </c>
      <c r="FM12" s="4">
        <f t="shared" si="3"/>
        <v>0</v>
      </c>
      <c r="FN12" s="4">
        <f t="shared" si="3"/>
        <v>1</v>
      </c>
      <c r="FO12" s="4">
        <f t="shared" si="3"/>
        <v>1</v>
      </c>
      <c r="FP12" s="4">
        <f t="shared" si="3"/>
        <v>0</v>
      </c>
      <c r="FQ12" s="4">
        <f t="shared" si="3"/>
        <v>1</v>
      </c>
      <c r="FR12" s="4">
        <f t="shared" si="3"/>
        <v>1</v>
      </c>
      <c r="FS12" s="4">
        <f t="shared" si="3"/>
        <v>1</v>
      </c>
      <c r="FT12" s="4">
        <f t="shared" si="3"/>
        <v>0</v>
      </c>
      <c r="FU12" s="4">
        <f t="shared" si="3"/>
        <v>1</v>
      </c>
      <c r="FV12" s="4">
        <f t="shared" si="3"/>
        <v>0</v>
      </c>
      <c r="FW12" s="4">
        <f t="shared" si="3"/>
        <v>0</v>
      </c>
      <c r="FX12" s="4">
        <f t="shared" si="3"/>
        <v>1</v>
      </c>
      <c r="FY12" s="4">
        <f t="shared" si="3"/>
        <v>1</v>
      </c>
      <c r="FZ12" s="4">
        <f t="shared" si="3"/>
        <v>1</v>
      </c>
      <c r="GA12" s="4">
        <f t="shared" si="3"/>
        <v>1</v>
      </c>
      <c r="GB12" s="4">
        <f t="shared" si="3"/>
        <v>0</v>
      </c>
      <c r="GC12" s="4">
        <f t="shared" si="3"/>
        <v>0</v>
      </c>
      <c r="GD12" s="4">
        <f t="shared" si="3"/>
        <v>0</v>
      </c>
      <c r="GE12" s="4">
        <f t="shared" si="3"/>
        <v>0</v>
      </c>
      <c r="GF12" s="4">
        <f t="shared" si="3"/>
        <v>1</v>
      </c>
      <c r="GG12" s="4">
        <f t="shared" si="3"/>
        <v>1</v>
      </c>
      <c r="GH12" s="4">
        <f t="shared" si="3"/>
        <v>0</v>
      </c>
      <c r="GI12" s="4">
        <f t="shared" si="3"/>
        <v>0</v>
      </c>
      <c r="GJ12" s="4">
        <f t="shared" si="3"/>
        <v>1</v>
      </c>
      <c r="GK12" s="4">
        <f t="shared" si="3"/>
        <v>0</v>
      </c>
      <c r="GL12" s="4">
        <f t="shared" si="3"/>
        <v>0</v>
      </c>
      <c r="GM12" s="4">
        <f t="shared" si="3"/>
        <v>0</v>
      </c>
      <c r="GN12" s="4">
        <f t="shared" si="3"/>
        <v>0</v>
      </c>
      <c r="GO12" s="4">
        <f t="shared" si="3"/>
        <v>0</v>
      </c>
      <c r="GP12" s="4">
        <f t="shared" si="3"/>
        <v>0</v>
      </c>
      <c r="GQ12" s="4">
        <f t="shared" si="3"/>
        <v>0</v>
      </c>
      <c r="GR12" s="4">
        <f t="shared" si="3"/>
        <v>0</v>
      </c>
    </row>
    <row r="13" spans="1:200" ht="15" customHeight="1" x14ac:dyDescent="0.3">
      <c r="A13" s="13" t="s">
        <v>224</v>
      </c>
      <c r="B13" s="111" t="s">
        <v>222</v>
      </c>
      <c r="C13" s="109"/>
      <c r="D13" s="109"/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109"/>
      <c r="AN13" s="109"/>
      <c r="AO13" s="109"/>
      <c r="AP13" s="109"/>
      <c r="AQ13" s="109"/>
      <c r="AR13" s="109"/>
      <c r="AS13" s="109"/>
      <c r="AT13" s="109"/>
      <c r="AU13" s="109"/>
      <c r="AV13" s="109"/>
      <c r="AW13" s="109"/>
      <c r="AX13" s="109"/>
      <c r="AY13" s="109"/>
      <c r="AZ13" s="109"/>
      <c r="BA13" s="109"/>
      <c r="BB13" s="109"/>
      <c r="BC13" s="114"/>
      <c r="BD13" s="3" t="s">
        <v>212</v>
      </c>
      <c r="BE13" s="3">
        <v>322</v>
      </c>
      <c r="BF13" s="3" t="s">
        <v>184</v>
      </c>
      <c r="BG13" s="3"/>
      <c r="BH13" s="3">
        <v>134</v>
      </c>
      <c r="BI13" s="3" t="s">
        <v>394</v>
      </c>
      <c r="BJ13" s="3" t="s">
        <v>14</v>
      </c>
      <c r="BK13" s="3">
        <v>207</v>
      </c>
      <c r="BL13" s="3" t="s">
        <v>183</v>
      </c>
      <c r="BM13" s="3" t="s">
        <v>175</v>
      </c>
      <c r="BN13" s="3">
        <v>220</v>
      </c>
      <c r="BO13" s="3" t="s">
        <v>189</v>
      </c>
      <c r="BP13" s="3" t="s">
        <v>192</v>
      </c>
      <c r="BQ13" s="3">
        <v>323</v>
      </c>
      <c r="BR13" s="3" t="s">
        <v>184</v>
      </c>
      <c r="BS13" s="3"/>
      <c r="BT13" s="3">
        <v>219</v>
      </c>
      <c r="BU13" s="3" t="s">
        <v>195</v>
      </c>
      <c r="BV13" s="3" t="s">
        <v>104</v>
      </c>
      <c r="BW13" s="3">
        <v>131</v>
      </c>
      <c r="BX13" s="3" t="s">
        <v>215</v>
      </c>
      <c r="BY13" s="3" t="s">
        <v>48</v>
      </c>
      <c r="BZ13" s="3">
        <v>409</v>
      </c>
      <c r="CA13" s="3" t="s">
        <v>184</v>
      </c>
      <c r="CB13" s="3"/>
      <c r="CC13" s="3">
        <v>224</v>
      </c>
      <c r="CD13" s="3" t="s">
        <v>226</v>
      </c>
      <c r="CE13" s="3" t="s">
        <v>62</v>
      </c>
      <c r="CF13" s="3">
        <v>240</v>
      </c>
      <c r="CG13" s="3" t="s">
        <v>184</v>
      </c>
      <c r="CH13" s="3"/>
      <c r="CI13" s="3">
        <v>245</v>
      </c>
      <c r="CJ13" s="3" t="s">
        <v>226</v>
      </c>
      <c r="CK13" s="3" t="s">
        <v>90</v>
      </c>
      <c r="CL13" s="3">
        <v>140</v>
      </c>
      <c r="CM13" s="3" t="s">
        <v>184</v>
      </c>
      <c r="CN13" s="3"/>
      <c r="CO13" s="3">
        <v>313</v>
      </c>
      <c r="CP13" s="3" t="s">
        <v>184</v>
      </c>
      <c r="CQ13" s="3"/>
      <c r="CR13" s="3" t="s">
        <v>208</v>
      </c>
      <c r="CS13" s="3" t="s">
        <v>209</v>
      </c>
      <c r="CT13" s="3"/>
      <c r="CU13" s="3">
        <v>310</v>
      </c>
      <c r="CV13" s="3" t="s">
        <v>184</v>
      </c>
      <c r="CW13" s="3"/>
      <c r="CX13" s="3" t="s">
        <v>208</v>
      </c>
      <c r="CY13" s="3" t="s">
        <v>209</v>
      </c>
      <c r="CZ13" s="3"/>
      <c r="DA13" s="3"/>
      <c r="DB13" s="3" t="s">
        <v>184</v>
      </c>
      <c r="DC13" s="3"/>
      <c r="DD13" s="3">
        <v>303</v>
      </c>
      <c r="DE13" s="3" t="s">
        <v>226</v>
      </c>
      <c r="DF13" s="3" t="s">
        <v>118</v>
      </c>
      <c r="DG13" s="96" t="s">
        <v>438</v>
      </c>
      <c r="DH13" s="5">
        <v>203</v>
      </c>
      <c r="DI13" s="3" t="s">
        <v>184</v>
      </c>
      <c r="DJ13" s="3"/>
      <c r="DK13" s="5">
        <v>318</v>
      </c>
      <c r="DL13" s="5" t="s">
        <v>183</v>
      </c>
      <c r="DM13" s="5" t="s">
        <v>156</v>
      </c>
      <c r="DN13" s="5">
        <v>247</v>
      </c>
      <c r="DO13" s="3" t="s">
        <v>184</v>
      </c>
      <c r="DP13" s="3"/>
      <c r="DQ13" s="5">
        <v>149</v>
      </c>
      <c r="DR13" s="5" t="s">
        <v>185</v>
      </c>
      <c r="DS13" s="5" t="s">
        <v>186</v>
      </c>
      <c r="DT13" s="5">
        <v>305</v>
      </c>
      <c r="DU13" s="3" t="s">
        <v>184</v>
      </c>
      <c r="DV13" s="3"/>
      <c r="DW13" s="5">
        <v>317</v>
      </c>
      <c r="DX13" s="5" t="s">
        <v>187</v>
      </c>
      <c r="DY13" s="5" t="s">
        <v>188</v>
      </c>
      <c r="DZ13" s="5">
        <v>312</v>
      </c>
      <c r="EA13" s="3" t="s">
        <v>184</v>
      </c>
      <c r="EB13" s="3"/>
      <c r="EC13" s="5">
        <v>316</v>
      </c>
      <c r="ED13" s="5" t="s">
        <v>183</v>
      </c>
      <c r="EE13" s="5" t="s">
        <v>113</v>
      </c>
      <c r="EF13" s="5">
        <v>306</v>
      </c>
      <c r="EG13" s="3" t="s">
        <v>184</v>
      </c>
      <c r="EH13" s="3"/>
      <c r="EI13" s="5">
        <v>403</v>
      </c>
      <c r="EJ13" s="5" t="s">
        <v>215</v>
      </c>
      <c r="EK13" s="5" t="s">
        <v>57</v>
      </c>
      <c r="EM13" s="4">
        <f t="shared" ref="EM13:GR13" si="4">COUNTIF($B13:$EK13,EM$7)</f>
        <v>0</v>
      </c>
      <c r="EN13" s="4">
        <f t="shared" si="4"/>
        <v>1</v>
      </c>
      <c r="EO13" s="4">
        <f t="shared" si="4"/>
        <v>0</v>
      </c>
      <c r="EP13" s="4">
        <f t="shared" si="4"/>
        <v>0</v>
      </c>
      <c r="EQ13" s="4">
        <f t="shared" si="4"/>
        <v>1</v>
      </c>
      <c r="ER13" s="4">
        <f t="shared" si="4"/>
        <v>1</v>
      </c>
      <c r="ES13" s="4">
        <f t="shared" si="4"/>
        <v>0</v>
      </c>
      <c r="ET13" s="4">
        <f t="shared" si="4"/>
        <v>1</v>
      </c>
      <c r="EU13" s="4">
        <f t="shared" si="4"/>
        <v>1</v>
      </c>
      <c r="EV13" s="4">
        <f t="shared" si="4"/>
        <v>1</v>
      </c>
      <c r="EW13" s="4">
        <f t="shared" si="4"/>
        <v>2</v>
      </c>
      <c r="EX13" s="4">
        <f t="shared" si="4"/>
        <v>0</v>
      </c>
      <c r="EY13" s="4">
        <f t="shared" si="4"/>
        <v>1</v>
      </c>
      <c r="EZ13" s="4">
        <f t="shared" si="4"/>
        <v>1</v>
      </c>
      <c r="FA13" s="4">
        <f t="shared" si="4"/>
        <v>1</v>
      </c>
      <c r="FB13" s="4">
        <f t="shared" si="4"/>
        <v>0</v>
      </c>
      <c r="FC13" s="4">
        <f t="shared" si="4"/>
        <v>1</v>
      </c>
      <c r="FD13" s="4">
        <f t="shared" si="4"/>
        <v>0</v>
      </c>
      <c r="FE13" s="4">
        <f t="shared" si="4"/>
        <v>0</v>
      </c>
      <c r="FF13" s="4">
        <f t="shared" si="4"/>
        <v>1</v>
      </c>
      <c r="FG13" s="4">
        <f t="shared" si="4"/>
        <v>1</v>
      </c>
      <c r="FH13" s="4">
        <f t="shared" si="4"/>
        <v>0</v>
      </c>
      <c r="FI13" s="4">
        <f t="shared" si="4"/>
        <v>0</v>
      </c>
      <c r="FJ13" s="4">
        <f t="shared" si="4"/>
        <v>0</v>
      </c>
      <c r="FK13" s="4">
        <f t="shared" si="4"/>
        <v>1</v>
      </c>
      <c r="FL13" s="4">
        <f t="shared" si="4"/>
        <v>1</v>
      </c>
      <c r="FM13" s="4">
        <f t="shared" si="4"/>
        <v>1</v>
      </c>
      <c r="FN13" s="4">
        <f t="shared" si="4"/>
        <v>1</v>
      </c>
      <c r="FO13" s="4">
        <f t="shared" si="4"/>
        <v>0</v>
      </c>
      <c r="FP13" s="4">
        <f t="shared" si="4"/>
        <v>1</v>
      </c>
      <c r="FQ13" s="4">
        <f t="shared" si="4"/>
        <v>1</v>
      </c>
      <c r="FR13" s="4">
        <f t="shared" si="4"/>
        <v>1</v>
      </c>
      <c r="FS13" s="4">
        <f t="shared" si="4"/>
        <v>0</v>
      </c>
      <c r="FT13" s="4">
        <f t="shared" si="4"/>
        <v>1</v>
      </c>
      <c r="FU13" s="4">
        <f t="shared" si="4"/>
        <v>1</v>
      </c>
      <c r="FV13" s="4">
        <f t="shared" si="4"/>
        <v>1</v>
      </c>
      <c r="FW13" s="4">
        <f t="shared" si="4"/>
        <v>0</v>
      </c>
      <c r="FX13" s="4">
        <f t="shared" si="4"/>
        <v>1</v>
      </c>
      <c r="FY13" s="4">
        <f t="shared" si="4"/>
        <v>1</v>
      </c>
      <c r="FZ13" s="4">
        <f t="shared" si="4"/>
        <v>1</v>
      </c>
      <c r="GA13" s="4">
        <f t="shared" si="4"/>
        <v>0</v>
      </c>
      <c r="GB13" s="4">
        <f t="shared" si="4"/>
        <v>1</v>
      </c>
      <c r="GC13" s="4">
        <f t="shared" si="4"/>
        <v>1</v>
      </c>
      <c r="GD13" s="4">
        <f t="shared" si="4"/>
        <v>0</v>
      </c>
      <c r="GE13" s="4">
        <f t="shared" si="4"/>
        <v>0</v>
      </c>
      <c r="GF13" s="4">
        <f t="shared" si="4"/>
        <v>1</v>
      </c>
      <c r="GG13" s="4">
        <f t="shared" si="4"/>
        <v>0</v>
      </c>
      <c r="GH13" s="4">
        <f t="shared" si="4"/>
        <v>0</v>
      </c>
      <c r="GI13" s="4">
        <f t="shared" si="4"/>
        <v>1</v>
      </c>
      <c r="GJ13" s="4">
        <f t="shared" si="4"/>
        <v>0</v>
      </c>
      <c r="GK13" s="4">
        <f t="shared" si="4"/>
        <v>0</v>
      </c>
      <c r="GL13" s="4">
        <f t="shared" si="4"/>
        <v>0</v>
      </c>
      <c r="GM13" s="4">
        <f t="shared" si="4"/>
        <v>0</v>
      </c>
      <c r="GN13" s="4">
        <f t="shared" si="4"/>
        <v>0</v>
      </c>
      <c r="GO13" s="4">
        <f t="shared" si="4"/>
        <v>0</v>
      </c>
      <c r="GP13" s="4">
        <f t="shared" si="4"/>
        <v>0</v>
      </c>
      <c r="GQ13" s="4">
        <f t="shared" si="4"/>
        <v>0</v>
      </c>
      <c r="GR13" s="4">
        <f t="shared" si="4"/>
        <v>0</v>
      </c>
    </row>
    <row r="14" spans="1:200" ht="15" customHeight="1" x14ac:dyDescent="0.3">
      <c r="A14" s="3" t="s">
        <v>214</v>
      </c>
      <c r="B14" s="3">
        <v>129</v>
      </c>
      <c r="C14" s="3" t="s">
        <v>191</v>
      </c>
      <c r="D14" s="3" t="s">
        <v>393</v>
      </c>
      <c r="E14" s="3">
        <v>128</v>
      </c>
      <c r="F14" s="3" t="s">
        <v>195</v>
      </c>
      <c r="G14" s="3" t="s">
        <v>404</v>
      </c>
      <c r="H14" s="3">
        <v>206</v>
      </c>
      <c r="I14" s="3" t="s">
        <v>184</v>
      </c>
      <c r="J14" s="3"/>
      <c r="K14" s="3">
        <v>210</v>
      </c>
      <c r="L14" s="3" t="s">
        <v>199</v>
      </c>
      <c r="M14" s="3" t="s">
        <v>200</v>
      </c>
      <c r="N14" s="3">
        <v>130</v>
      </c>
      <c r="O14" s="3" t="s">
        <v>185</v>
      </c>
      <c r="P14" s="3" t="s">
        <v>218</v>
      </c>
      <c r="Q14" s="3">
        <v>145</v>
      </c>
      <c r="R14" s="3" t="s">
        <v>220</v>
      </c>
      <c r="S14" s="3" t="s">
        <v>74</v>
      </c>
      <c r="T14" s="3">
        <v>222</v>
      </c>
      <c r="U14" s="3" t="s">
        <v>195</v>
      </c>
      <c r="V14" s="3" t="s">
        <v>196</v>
      </c>
      <c r="W14" s="3">
        <v>223</v>
      </c>
      <c r="X14" s="3" t="s">
        <v>191</v>
      </c>
      <c r="Y14" s="3" t="s">
        <v>20</v>
      </c>
      <c r="Z14" s="3">
        <v>221</v>
      </c>
      <c r="AA14" s="3" t="s">
        <v>185</v>
      </c>
      <c r="AB14" s="3" t="s">
        <v>55</v>
      </c>
      <c r="AC14" s="3">
        <v>301</v>
      </c>
      <c r="AD14" s="3" t="s">
        <v>184</v>
      </c>
      <c r="AE14" s="3"/>
      <c r="AF14" s="3" t="s">
        <v>397</v>
      </c>
      <c r="AG14" s="3" t="s">
        <v>225</v>
      </c>
      <c r="AH14" s="3" t="s">
        <v>88</v>
      </c>
      <c r="AI14" s="3">
        <v>132</v>
      </c>
      <c r="AJ14" s="3" t="s">
        <v>405</v>
      </c>
      <c r="AK14" s="3" t="s">
        <v>201</v>
      </c>
      <c r="AL14" s="3">
        <v>405</v>
      </c>
      <c r="AM14" s="3" t="s">
        <v>184</v>
      </c>
      <c r="AN14" s="3"/>
      <c r="AO14" s="3">
        <v>308</v>
      </c>
      <c r="AP14" s="3" t="s">
        <v>204</v>
      </c>
      <c r="AQ14" s="3" t="s">
        <v>205</v>
      </c>
      <c r="AR14" s="3">
        <v>133</v>
      </c>
      <c r="AS14" s="3" t="s">
        <v>191</v>
      </c>
      <c r="AT14" s="3" t="s">
        <v>124</v>
      </c>
      <c r="AU14" s="3">
        <v>320</v>
      </c>
      <c r="AV14" s="3" t="s">
        <v>187</v>
      </c>
      <c r="AW14" s="3" t="s">
        <v>210</v>
      </c>
      <c r="AX14" s="3"/>
      <c r="AY14" s="3" t="s">
        <v>184</v>
      </c>
      <c r="AZ14" s="3"/>
      <c r="BA14" s="3" t="s">
        <v>171</v>
      </c>
      <c r="BB14" s="3" t="s">
        <v>226</v>
      </c>
      <c r="BC14" s="3" t="s">
        <v>248</v>
      </c>
      <c r="BD14" s="3" t="s">
        <v>214</v>
      </c>
      <c r="BE14" s="3">
        <v>322</v>
      </c>
      <c r="BF14" s="3" t="s">
        <v>184</v>
      </c>
      <c r="BG14" s="3"/>
      <c r="BH14" s="3">
        <v>134</v>
      </c>
      <c r="BI14" s="3" t="s">
        <v>394</v>
      </c>
      <c r="BJ14" s="3" t="s">
        <v>14</v>
      </c>
      <c r="BK14" s="3">
        <v>207</v>
      </c>
      <c r="BL14" s="3" t="s">
        <v>183</v>
      </c>
      <c r="BM14" s="3" t="s">
        <v>175</v>
      </c>
      <c r="BN14" s="3">
        <v>220</v>
      </c>
      <c r="BO14" s="3" t="s">
        <v>189</v>
      </c>
      <c r="BP14" s="3" t="s">
        <v>192</v>
      </c>
      <c r="BQ14" s="3">
        <v>323</v>
      </c>
      <c r="BR14" s="3" t="s">
        <v>184</v>
      </c>
      <c r="BS14" s="3"/>
      <c r="BT14" s="3">
        <v>219</v>
      </c>
      <c r="BU14" s="3" t="s">
        <v>195</v>
      </c>
      <c r="BV14" s="3" t="s">
        <v>104</v>
      </c>
      <c r="BW14" s="3">
        <v>131</v>
      </c>
      <c r="BX14" s="3" t="s">
        <v>215</v>
      </c>
      <c r="BY14" s="3" t="s">
        <v>48</v>
      </c>
      <c r="BZ14" s="3">
        <v>409</v>
      </c>
      <c r="CA14" s="3" t="s">
        <v>184</v>
      </c>
      <c r="CB14" s="3"/>
      <c r="CC14" s="3">
        <v>224</v>
      </c>
      <c r="CD14" s="3" t="s">
        <v>226</v>
      </c>
      <c r="CE14" s="3" t="s">
        <v>62</v>
      </c>
      <c r="CF14" s="3">
        <v>240</v>
      </c>
      <c r="CG14" s="3" t="s">
        <v>184</v>
      </c>
      <c r="CH14" s="3"/>
      <c r="CI14" s="3">
        <v>245</v>
      </c>
      <c r="CJ14" s="3" t="s">
        <v>226</v>
      </c>
      <c r="CK14" s="3" t="s">
        <v>90</v>
      </c>
      <c r="CL14" s="3">
        <v>140</v>
      </c>
      <c r="CM14" s="3" t="s">
        <v>184</v>
      </c>
      <c r="CN14" s="3"/>
      <c r="CO14" s="3">
        <v>313</v>
      </c>
      <c r="CP14" s="3" t="s">
        <v>184</v>
      </c>
      <c r="CQ14" s="3"/>
      <c r="CR14" s="3" t="s">
        <v>208</v>
      </c>
      <c r="CS14" s="3" t="s">
        <v>209</v>
      </c>
      <c r="CT14" s="3"/>
      <c r="CU14" s="3">
        <v>310</v>
      </c>
      <c r="CV14" s="3" t="s">
        <v>184</v>
      </c>
      <c r="CW14" s="3"/>
      <c r="CX14" s="3" t="s">
        <v>208</v>
      </c>
      <c r="CY14" s="3" t="s">
        <v>209</v>
      </c>
      <c r="CZ14" s="3"/>
      <c r="DA14" s="3"/>
      <c r="DB14" s="3" t="s">
        <v>184</v>
      </c>
      <c r="DC14" s="3"/>
      <c r="DD14" s="3">
        <v>303</v>
      </c>
      <c r="DE14" s="3" t="s">
        <v>226</v>
      </c>
      <c r="DF14" s="3" t="s">
        <v>118</v>
      </c>
      <c r="DG14" s="95" t="s">
        <v>439</v>
      </c>
      <c r="DH14" s="121" t="s">
        <v>222</v>
      </c>
      <c r="DI14" s="122"/>
      <c r="DJ14" s="122"/>
      <c r="DK14" s="122"/>
      <c r="DL14" s="122"/>
      <c r="DM14" s="122"/>
      <c r="DN14" s="122"/>
      <c r="DO14" s="122"/>
      <c r="DP14" s="122"/>
      <c r="DQ14" s="122"/>
      <c r="DR14" s="122"/>
      <c r="DS14" s="122"/>
      <c r="DT14" s="122"/>
      <c r="DU14" s="122"/>
      <c r="DV14" s="122"/>
      <c r="DW14" s="122"/>
      <c r="DX14" s="122"/>
      <c r="DY14" s="122"/>
      <c r="DZ14" s="122"/>
      <c r="EA14" s="122"/>
      <c r="EB14" s="122"/>
      <c r="EC14" s="122"/>
      <c r="ED14" s="122"/>
      <c r="EE14" s="122"/>
      <c r="EF14" s="122"/>
      <c r="EG14" s="122"/>
      <c r="EH14" s="122"/>
      <c r="EI14" s="122"/>
      <c r="EJ14" s="122"/>
      <c r="EK14" s="122"/>
      <c r="EM14" s="4">
        <f t="shared" ref="EM14:GR14" si="5">COUNTIF($B14:$EK14,EM$7)</f>
        <v>0</v>
      </c>
      <c r="EN14" s="4">
        <f t="shared" si="5"/>
        <v>1</v>
      </c>
      <c r="EO14" s="4">
        <f t="shared" si="5"/>
        <v>0</v>
      </c>
      <c r="EP14" s="4">
        <f t="shared" si="5"/>
        <v>1</v>
      </c>
      <c r="EQ14" s="4">
        <f t="shared" si="5"/>
        <v>0</v>
      </c>
      <c r="ER14" s="4">
        <f t="shared" si="5"/>
        <v>0</v>
      </c>
      <c r="ES14" s="4">
        <f t="shared" si="5"/>
        <v>0</v>
      </c>
      <c r="ET14" s="4">
        <f t="shared" si="5"/>
        <v>0</v>
      </c>
      <c r="EU14" s="4">
        <f t="shared" si="5"/>
        <v>0</v>
      </c>
      <c r="EV14" s="4">
        <f t="shared" si="5"/>
        <v>0</v>
      </c>
      <c r="EW14" s="4">
        <f t="shared" si="5"/>
        <v>2</v>
      </c>
      <c r="EX14" s="4">
        <f t="shared" si="5"/>
        <v>0</v>
      </c>
      <c r="EY14" s="4">
        <f t="shared" si="5"/>
        <v>0</v>
      </c>
      <c r="EZ14" s="4">
        <f t="shared" si="5"/>
        <v>0</v>
      </c>
      <c r="FA14" s="4">
        <f t="shared" si="5"/>
        <v>0</v>
      </c>
      <c r="FB14" s="4">
        <f t="shared" si="5"/>
        <v>1</v>
      </c>
      <c r="FC14" s="4">
        <f t="shared" si="5"/>
        <v>1</v>
      </c>
      <c r="FD14" s="4">
        <f t="shared" si="5"/>
        <v>1</v>
      </c>
      <c r="FE14" s="4">
        <f t="shared" si="5"/>
        <v>1</v>
      </c>
      <c r="FF14" s="4">
        <f t="shared" si="5"/>
        <v>1</v>
      </c>
      <c r="FG14" s="4">
        <f t="shared" si="5"/>
        <v>1</v>
      </c>
      <c r="FH14" s="4">
        <f t="shared" si="5"/>
        <v>1</v>
      </c>
      <c r="FI14" s="4">
        <f t="shared" si="5"/>
        <v>1</v>
      </c>
      <c r="FJ14" s="4">
        <f t="shared" si="5"/>
        <v>1</v>
      </c>
      <c r="FK14" s="4">
        <f t="shared" si="5"/>
        <v>1</v>
      </c>
      <c r="FL14" s="4">
        <f t="shared" si="5"/>
        <v>1</v>
      </c>
      <c r="FM14" s="4">
        <f t="shared" si="5"/>
        <v>1</v>
      </c>
      <c r="FN14" s="4">
        <f t="shared" si="5"/>
        <v>0</v>
      </c>
      <c r="FO14" s="4">
        <f t="shared" si="5"/>
        <v>1</v>
      </c>
      <c r="FP14" s="4">
        <f t="shared" si="5"/>
        <v>1</v>
      </c>
      <c r="FQ14" s="4">
        <f t="shared" si="5"/>
        <v>0</v>
      </c>
      <c r="FR14" s="4">
        <f t="shared" si="5"/>
        <v>0</v>
      </c>
      <c r="FS14" s="4">
        <f t="shared" si="5"/>
        <v>1</v>
      </c>
      <c r="FT14" s="4">
        <f t="shared" si="5"/>
        <v>1</v>
      </c>
      <c r="FU14" s="4">
        <f t="shared" si="5"/>
        <v>0</v>
      </c>
      <c r="FV14" s="4">
        <f t="shared" si="5"/>
        <v>1</v>
      </c>
      <c r="FW14" s="4">
        <f t="shared" si="5"/>
        <v>0</v>
      </c>
      <c r="FX14" s="4">
        <f t="shared" si="5"/>
        <v>0</v>
      </c>
      <c r="FY14" s="4">
        <f t="shared" si="5"/>
        <v>0</v>
      </c>
      <c r="FZ14" s="4">
        <f t="shared" si="5"/>
        <v>0</v>
      </c>
      <c r="GA14" s="4">
        <f t="shared" si="5"/>
        <v>1</v>
      </c>
      <c r="GB14" s="4">
        <f t="shared" si="5"/>
        <v>1</v>
      </c>
      <c r="GC14" s="4">
        <f t="shared" si="5"/>
        <v>1</v>
      </c>
      <c r="GD14" s="4">
        <f t="shared" si="5"/>
        <v>0</v>
      </c>
      <c r="GE14" s="4">
        <f t="shared" si="5"/>
        <v>0</v>
      </c>
      <c r="GF14" s="4">
        <f t="shared" si="5"/>
        <v>0</v>
      </c>
      <c r="GG14" s="4">
        <f t="shared" si="5"/>
        <v>1</v>
      </c>
      <c r="GH14" s="4">
        <f t="shared" si="5"/>
        <v>0</v>
      </c>
      <c r="GI14" s="4">
        <f t="shared" si="5"/>
        <v>1</v>
      </c>
      <c r="GJ14" s="4">
        <f t="shared" si="5"/>
        <v>1</v>
      </c>
      <c r="GK14" s="4">
        <f t="shared" si="5"/>
        <v>0</v>
      </c>
      <c r="GL14" s="4">
        <f t="shared" si="5"/>
        <v>0</v>
      </c>
      <c r="GM14" s="4">
        <f t="shared" si="5"/>
        <v>0</v>
      </c>
      <c r="GN14" s="4">
        <f t="shared" si="5"/>
        <v>0</v>
      </c>
      <c r="GO14" s="4">
        <f t="shared" si="5"/>
        <v>0</v>
      </c>
      <c r="GP14" s="4">
        <f t="shared" si="5"/>
        <v>0</v>
      </c>
      <c r="GQ14" s="4">
        <f t="shared" si="5"/>
        <v>0</v>
      </c>
      <c r="GR14" s="4">
        <f t="shared" si="5"/>
        <v>0</v>
      </c>
    </row>
    <row r="15" spans="1:200" ht="15" customHeight="1" x14ac:dyDescent="0.3">
      <c r="A15" s="3" t="s">
        <v>223</v>
      </c>
      <c r="B15" s="3">
        <v>129</v>
      </c>
      <c r="C15" s="3" t="s">
        <v>191</v>
      </c>
      <c r="D15" s="3" t="s">
        <v>393</v>
      </c>
      <c r="E15" s="3">
        <v>220</v>
      </c>
      <c r="F15" s="3" t="s">
        <v>189</v>
      </c>
      <c r="G15" s="3" t="s">
        <v>192</v>
      </c>
      <c r="H15" s="3">
        <v>206</v>
      </c>
      <c r="I15" s="3" t="s">
        <v>184</v>
      </c>
      <c r="J15" s="3"/>
      <c r="K15" s="3" t="s">
        <v>208</v>
      </c>
      <c r="L15" s="3" t="s">
        <v>209</v>
      </c>
      <c r="M15" s="3"/>
      <c r="N15" s="3">
        <v>128</v>
      </c>
      <c r="O15" s="3" t="s">
        <v>195</v>
      </c>
      <c r="P15" s="3" t="s">
        <v>244</v>
      </c>
      <c r="Q15" s="3">
        <v>145</v>
      </c>
      <c r="R15" s="3" t="s">
        <v>220</v>
      </c>
      <c r="S15" s="3" t="s">
        <v>74</v>
      </c>
      <c r="T15" s="3">
        <v>222</v>
      </c>
      <c r="U15" s="3" t="s">
        <v>195</v>
      </c>
      <c r="V15" s="3" t="s">
        <v>196</v>
      </c>
      <c r="W15" s="3">
        <v>223</v>
      </c>
      <c r="X15" s="3" t="s">
        <v>191</v>
      </c>
      <c r="Y15" s="3" t="s">
        <v>20</v>
      </c>
      <c r="Z15" s="3">
        <v>210</v>
      </c>
      <c r="AA15" s="3" t="s">
        <v>229</v>
      </c>
      <c r="AB15" s="3" t="s">
        <v>200</v>
      </c>
      <c r="AC15" s="3">
        <v>301</v>
      </c>
      <c r="AD15" s="3" t="s">
        <v>184</v>
      </c>
      <c r="AE15" s="3"/>
      <c r="AF15" s="3" t="s">
        <v>397</v>
      </c>
      <c r="AG15" s="3" t="s">
        <v>225</v>
      </c>
      <c r="AH15" s="3" t="s">
        <v>88</v>
      </c>
      <c r="AI15" s="3">
        <v>130</v>
      </c>
      <c r="AJ15" s="3" t="s">
        <v>202</v>
      </c>
      <c r="AK15" s="3" t="s">
        <v>203</v>
      </c>
      <c r="AL15" s="3">
        <v>126</v>
      </c>
      <c r="AM15" s="3" t="s">
        <v>193</v>
      </c>
      <c r="AN15" s="3" t="s">
        <v>116</v>
      </c>
      <c r="AO15" s="3">
        <v>308</v>
      </c>
      <c r="AP15" s="3" t="s">
        <v>229</v>
      </c>
      <c r="AQ15" s="3" t="s">
        <v>60</v>
      </c>
      <c r="AR15" s="3">
        <v>133</v>
      </c>
      <c r="AS15" s="3" t="s">
        <v>191</v>
      </c>
      <c r="AT15" s="3" t="s">
        <v>124</v>
      </c>
      <c r="AU15" s="3">
        <v>219</v>
      </c>
      <c r="AV15" s="3" t="s">
        <v>204</v>
      </c>
      <c r="AW15" s="3" t="s">
        <v>205</v>
      </c>
      <c r="AX15" s="3"/>
      <c r="AY15" s="3" t="s">
        <v>184</v>
      </c>
      <c r="AZ15" s="3"/>
      <c r="BA15" s="3" t="s">
        <v>171</v>
      </c>
      <c r="BB15" s="3" t="s">
        <v>226</v>
      </c>
      <c r="BC15" s="3" t="s">
        <v>248</v>
      </c>
      <c r="BD15" s="3" t="s">
        <v>223</v>
      </c>
      <c r="BE15" s="3">
        <v>322</v>
      </c>
      <c r="BF15" s="3" t="s">
        <v>184</v>
      </c>
      <c r="BG15" s="3"/>
      <c r="BH15" s="3">
        <v>134</v>
      </c>
      <c r="BI15" s="3" t="s">
        <v>394</v>
      </c>
      <c r="BJ15" s="3" t="s">
        <v>14</v>
      </c>
      <c r="BK15" s="3">
        <v>207</v>
      </c>
      <c r="BL15" s="3" t="s">
        <v>184</v>
      </c>
      <c r="BM15" s="3"/>
      <c r="BN15" s="3">
        <v>132</v>
      </c>
      <c r="BO15" s="3" t="s">
        <v>202</v>
      </c>
      <c r="BP15" s="3" t="s">
        <v>173</v>
      </c>
      <c r="BQ15" s="3">
        <v>323</v>
      </c>
      <c r="BR15" s="3" t="s">
        <v>184</v>
      </c>
      <c r="BS15" s="3"/>
      <c r="BT15" s="3" t="s">
        <v>208</v>
      </c>
      <c r="BU15" s="3" t="s">
        <v>209</v>
      </c>
      <c r="BV15" s="3"/>
      <c r="BW15" s="3">
        <v>131</v>
      </c>
      <c r="BX15" s="3" t="s">
        <v>215</v>
      </c>
      <c r="BY15" s="3" t="s">
        <v>48</v>
      </c>
      <c r="BZ15" s="3">
        <v>409</v>
      </c>
      <c r="CA15" s="3" t="s">
        <v>184</v>
      </c>
      <c r="CB15" s="3"/>
      <c r="CC15" s="3">
        <v>320</v>
      </c>
      <c r="CD15" s="3" t="s">
        <v>226</v>
      </c>
      <c r="CE15" s="3" t="s">
        <v>62</v>
      </c>
      <c r="CF15" s="3">
        <v>240</v>
      </c>
      <c r="CG15" s="3" t="s">
        <v>184</v>
      </c>
      <c r="CH15" s="3"/>
      <c r="CI15" s="3">
        <v>245</v>
      </c>
      <c r="CJ15" s="3" t="s">
        <v>226</v>
      </c>
      <c r="CK15" s="3" t="s">
        <v>90</v>
      </c>
      <c r="CL15" s="3">
        <v>140</v>
      </c>
      <c r="CM15" s="3" t="s">
        <v>184</v>
      </c>
      <c r="CN15" s="3"/>
      <c r="CO15" s="3">
        <v>313</v>
      </c>
      <c r="CP15" s="3" t="s">
        <v>184</v>
      </c>
      <c r="CQ15" s="3"/>
      <c r="CR15" s="3">
        <v>402</v>
      </c>
      <c r="CS15" s="3" t="s">
        <v>185</v>
      </c>
      <c r="CT15" s="3" t="s">
        <v>201</v>
      </c>
      <c r="CU15" s="3">
        <v>310</v>
      </c>
      <c r="CV15" s="3" t="s">
        <v>184</v>
      </c>
      <c r="CW15" s="3"/>
      <c r="CX15" s="3">
        <v>221</v>
      </c>
      <c r="CY15" s="3" t="s">
        <v>195</v>
      </c>
      <c r="CZ15" s="3" t="s">
        <v>104</v>
      </c>
      <c r="DA15" s="3"/>
      <c r="DB15" s="3" t="s">
        <v>184</v>
      </c>
      <c r="DC15" s="3"/>
      <c r="DD15" s="3">
        <v>224</v>
      </c>
      <c r="DE15" s="3" t="s">
        <v>226</v>
      </c>
      <c r="DF15" s="3" t="s">
        <v>118</v>
      </c>
      <c r="DG15" s="3" t="s">
        <v>223</v>
      </c>
      <c r="DH15" s="5">
        <v>203</v>
      </c>
      <c r="DI15" s="3" t="s">
        <v>184</v>
      </c>
      <c r="DJ15" s="5"/>
      <c r="DK15" s="5">
        <v>318</v>
      </c>
      <c r="DL15" s="5" t="s">
        <v>187</v>
      </c>
      <c r="DM15" s="5" t="s">
        <v>188</v>
      </c>
      <c r="DN15" s="5">
        <v>247</v>
      </c>
      <c r="DO15" s="3" t="s">
        <v>184</v>
      </c>
      <c r="DP15" s="5"/>
      <c r="DQ15" s="5">
        <v>149</v>
      </c>
      <c r="DR15" s="5" t="s">
        <v>183</v>
      </c>
      <c r="DS15" s="5" t="s">
        <v>156</v>
      </c>
      <c r="DT15" s="5">
        <v>305</v>
      </c>
      <c r="DU15" s="3" t="s">
        <v>184</v>
      </c>
      <c r="DV15" s="5"/>
      <c r="DW15" s="5">
        <v>317</v>
      </c>
      <c r="DX15" s="5" t="s">
        <v>189</v>
      </c>
      <c r="DY15" s="5" t="s">
        <v>16</v>
      </c>
      <c r="DZ15" s="5">
        <v>312</v>
      </c>
      <c r="EA15" s="3" t="s">
        <v>184</v>
      </c>
      <c r="EB15" s="5"/>
      <c r="EC15" s="5">
        <v>316</v>
      </c>
      <c r="ED15" s="5" t="s">
        <v>185</v>
      </c>
      <c r="EE15" s="5" t="s">
        <v>186</v>
      </c>
      <c r="EF15" s="5">
        <v>306</v>
      </c>
      <c r="EG15" s="3" t="s">
        <v>184</v>
      </c>
      <c r="EH15" s="5"/>
      <c r="EI15" s="5">
        <v>403</v>
      </c>
      <c r="EJ15" s="5" t="s">
        <v>191</v>
      </c>
      <c r="EK15" s="5" t="s">
        <v>99</v>
      </c>
      <c r="EM15" s="4">
        <f t="shared" ref="EM15:GR15" si="6">COUNTIF($B15:$EK15,EM$7)</f>
        <v>0</v>
      </c>
      <c r="EN15" s="4">
        <f t="shared" si="6"/>
        <v>1</v>
      </c>
      <c r="EO15" s="4">
        <f t="shared" si="6"/>
        <v>1</v>
      </c>
      <c r="EP15" s="4">
        <f t="shared" si="6"/>
        <v>0</v>
      </c>
      <c r="EQ15" s="4">
        <f t="shared" si="6"/>
        <v>0</v>
      </c>
      <c r="ER15" s="4">
        <f t="shared" si="6"/>
        <v>1</v>
      </c>
      <c r="ES15" s="4">
        <f t="shared" si="6"/>
        <v>1</v>
      </c>
      <c r="ET15" s="4">
        <f t="shared" si="6"/>
        <v>1</v>
      </c>
      <c r="EU15" s="4">
        <f t="shared" si="6"/>
        <v>0</v>
      </c>
      <c r="EV15" s="4">
        <f t="shared" si="6"/>
        <v>1</v>
      </c>
      <c r="EW15" s="4">
        <f t="shared" si="6"/>
        <v>2</v>
      </c>
      <c r="EX15" s="4">
        <f t="shared" si="6"/>
        <v>0</v>
      </c>
      <c r="EY15" s="4">
        <f t="shared" si="6"/>
        <v>1</v>
      </c>
      <c r="EZ15" s="4">
        <f t="shared" si="6"/>
        <v>1</v>
      </c>
      <c r="FA15" s="4">
        <f t="shared" si="6"/>
        <v>1</v>
      </c>
      <c r="FB15" s="4">
        <f t="shared" si="6"/>
        <v>1</v>
      </c>
      <c r="FC15" s="4">
        <f t="shared" si="6"/>
        <v>1</v>
      </c>
      <c r="FD15" s="4">
        <f t="shared" si="6"/>
        <v>1</v>
      </c>
      <c r="FE15" s="4">
        <f t="shared" si="6"/>
        <v>1</v>
      </c>
      <c r="FF15" s="4">
        <f t="shared" si="6"/>
        <v>1</v>
      </c>
      <c r="FG15" s="4">
        <f t="shared" si="6"/>
        <v>1</v>
      </c>
      <c r="FH15" s="4">
        <f t="shared" si="6"/>
        <v>1</v>
      </c>
      <c r="FI15" s="4">
        <f t="shared" si="6"/>
        <v>1</v>
      </c>
      <c r="FJ15" s="4">
        <f t="shared" si="6"/>
        <v>1</v>
      </c>
      <c r="FK15" s="4">
        <f t="shared" si="6"/>
        <v>1</v>
      </c>
      <c r="FL15" s="4">
        <f t="shared" si="6"/>
        <v>1</v>
      </c>
      <c r="FM15" s="4">
        <f t="shared" si="6"/>
        <v>1</v>
      </c>
      <c r="FN15" s="4">
        <f t="shared" si="6"/>
        <v>1</v>
      </c>
      <c r="FO15" s="4">
        <f t="shared" si="6"/>
        <v>1</v>
      </c>
      <c r="FP15" s="4">
        <f t="shared" si="6"/>
        <v>0</v>
      </c>
      <c r="FQ15" s="4">
        <f t="shared" si="6"/>
        <v>1</v>
      </c>
      <c r="FR15" s="4">
        <f t="shared" si="6"/>
        <v>1</v>
      </c>
      <c r="FS15" s="4">
        <f t="shared" si="6"/>
        <v>1</v>
      </c>
      <c r="FT15" s="4">
        <f t="shared" si="6"/>
        <v>1</v>
      </c>
      <c r="FU15" s="4">
        <f t="shared" si="6"/>
        <v>1</v>
      </c>
      <c r="FV15" s="4">
        <f t="shared" si="6"/>
        <v>1</v>
      </c>
      <c r="FW15" s="4">
        <f t="shared" si="6"/>
        <v>0</v>
      </c>
      <c r="FX15" s="4">
        <f t="shared" si="6"/>
        <v>1</v>
      </c>
      <c r="FY15" s="4">
        <f t="shared" si="6"/>
        <v>1</v>
      </c>
      <c r="FZ15" s="4">
        <f t="shared" si="6"/>
        <v>1</v>
      </c>
      <c r="GA15" s="4">
        <f t="shared" si="6"/>
        <v>1</v>
      </c>
      <c r="GB15" s="4">
        <f t="shared" si="6"/>
        <v>1</v>
      </c>
      <c r="GC15" s="4">
        <f t="shared" si="6"/>
        <v>1</v>
      </c>
      <c r="GD15" s="4">
        <f t="shared" si="6"/>
        <v>0</v>
      </c>
      <c r="GE15" s="4">
        <f t="shared" si="6"/>
        <v>1</v>
      </c>
      <c r="GF15" s="4">
        <f t="shared" si="6"/>
        <v>1</v>
      </c>
      <c r="GG15" s="4">
        <f t="shared" si="6"/>
        <v>0</v>
      </c>
      <c r="GH15" s="4">
        <f t="shared" si="6"/>
        <v>0</v>
      </c>
      <c r="GI15" s="4">
        <f t="shared" si="6"/>
        <v>1</v>
      </c>
      <c r="GJ15" s="4">
        <f t="shared" si="6"/>
        <v>1</v>
      </c>
      <c r="GK15" s="4">
        <f t="shared" si="6"/>
        <v>0</v>
      </c>
      <c r="GL15" s="4">
        <f t="shared" si="6"/>
        <v>0</v>
      </c>
      <c r="GM15" s="4">
        <f t="shared" si="6"/>
        <v>0</v>
      </c>
      <c r="GN15" s="4">
        <f t="shared" si="6"/>
        <v>0</v>
      </c>
      <c r="GO15" s="4">
        <f t="shared" si="6"/>
        <v>0</v>
      </c>
      <c r="GP15" s="4">
        <f t="shared" si="6"/>
        <v>0</v>
      </c>
      <c r="GQ15" s="4">
        <f t="shared" si="6"/>
        <v>0</v>
      </c>
      <c r="GR15" s="4">
        <f t="shared" si="6"/>
        <v>0</v>
      </c>
    </row>
    <row r="16" spans="1:200" ht="15" customHeight="1" x14ac:dyDescent="0.3">
      <c r="A16" s="5" t="s">
        <v>227</v>
      </c>
      <c r="B16" s="3">
        <v>129</v>
      </c>
      <c r="C16" s="3" t="s">
        <v>191</v>
      </c>
      <c r="D16" s="3" t="s">
        <v>393</v>
      </c>
      <c r="E16" s="3">
        <v>220</v>
      </c>
      <c r="F16" s="3" t="s">
        <v>189</v>
      </c>
      <c r="G16" s="3" t="s">
        <v>192</v>
      </c>
      <c r="H16" s="3">
        <v>206</v>
      </c>
      <c r="I16" s="3" t="s">
        <v>184</v>
      </c>
      <c r="J16" s="3"/>
      <c r="K16" s="3" t="s">
        <v>208</v>
      </c>
      <c r="L16" s="3" t="s">
        <v>209</v>
      </c>
      <c r="M16" s="3"/>
      <c r="N16" s="3">
        <v>128</v>
      </c>
      <c r="O16" s="3" t="s">
        <v>195</v>
      </c>
      <c r="P16" s="3" t="s">
        <v>244</v>
      </c>
      <c r="Q16" s="3">
        <v>145</v>
      </c>
      <c r="R16" s="3" t="s">
        <v>220</v>
      </c>
      <c r="S16" s="3" t="s">
        <v>74</v>
      </c>
      <c r="T16" s="3">
        <v>222</v>
      </c>
      <c r="U16" s="3" t="s">
        <v>195</v>
      </c>
      <c r="V16" s="3" t="s">
        <v>196</v>
      </c>
      <c r="W16" s="3">
        <v>223</v>
      </c>
      <c r="X16" s="3" t="s">
        <v>191</v>
      </c>
      <c r="Y16" s="3" t="s">
        <v>20</v>
      </c>
      <c r="Z16" s="3">
        <v>210</v>
      </c>
      <c r="AA16" s="3" t="s">
        <v>229</v>
      </c>
      <c r="AB16" s="3" t="s">
        <v>200</v>
      </c>
      <c r="AC16" s="3">
        <v>301</v>
      </c>
      <c r="AD16" s="3" t="s">
        <v>184</v>
      </c>
      <c r="AE16" s="3"/>
      <c r="AF16" s="3" t="s">
        <v>397</v>
      </c>
      <c r="AG16" s="3" t="s">
        <v>225</v>
      </c>
      <c r="AH16" s="3" t="s">
        <v>88</v>
      </c>
      <c r="AI16" s="3">
        <v>130</v>
      </c>
      <c r="AJ16" s="3" t="s">
        <v>202</v>
      </c>
      <c r="AK16" s="3" t="s">
        <v>203</v>
      </c>
      <c r="AL16" s="3">
        <v>126</v>
      </c>
      <c r="AM16" s="3" t="s">
        <v>193</v>
      </c>
      <c r="AN16" s="3" t="s">
        <v>116</v>
      </c>
      <c r="AO16" s="3">
        <v>308</v>
      </c>
      <c r="AP16" s="3" t="s">
        <v>229</v>
      </c>
      <c r="AQ16" s="3" t="s">
        <v>60</v>
      </c>
      <c r="AR16" s="3">
        <v>133</v>
      </c>
      <c r="AS16" s="3" t="s">
        <v>191</v>
      </c>
      <c r="AT16" s="3" t="s">
        <v>124</v>
      </c>
      <c r="AU16" s="3">
        <v>219</v>
      </c>
      <c r="AV16" s="3" t="s">
        <v>204</v>
      </c>
      <c r="AW16" s="3" t="s">
        <v>205</v>
      </c>
      <c r="AX16" s="3"/>
      <c r="AY16" s="3" t="s">
        <v>184</v>
      </c>
      <c r="AZ16" s="3"/>
      <c r="BA16" s="3" t="s">
        <v>171</v>
      </c>
      <c r="BB16" s="3" t="s">
        <v>226</v>
      </c>
      <c r="BC16" s="3" t="s">
        <v>248</v>
      </c>
      <c r="BD16" s="3" t="s">
        <v>227</v>
      </c>
      <c r="BE16" s="3">
        <v>322</v>
      </c>
      <c r="BF16" s="3" t="s">
        <v>184</v>
      </c>
      <c r="BG16" s="3"/>
      <c r="BH16" s="3">
        <v>134</v>
      </c>
      <c r="BI16" s="3" t="s">
        <v>394</v>
      </c>
      <c r="BJ16" s="3" t="s">
        <v>14</v>
      </c>
      <c r="BK16" s="3">
        <v>207</v>
      </c>
      <c r="BL16" s="3" t="s">
        <v>184</v>
      </c>
      <c r="BM16" s="3"/>
      <c r="BN16" s="3">
        <v>132</v>
      </c>
      <c r="BO16" s="3" t="s">
        <v>202</v>
      </c>
      <c r="BP16" s="3" t="s">
        <v>173</v>
      </c>
      <c r="BQ16" s="3">
        <v>323</v>
      </c>
      <c r="BR16" s="3" t="s">
        <v>184</v>
      </c>
      <c r="BS16" s="3"/>
      <c r="BT16" s="3" t="s">
        <v>208</v>
      </c>
      <c r="BU16" s="3" t="s">
        <v>209</v>
      </c>
      <c r="BV16" s="3"/>
      <c r="BW16" s="3">
        <v>131</v>
      </c>
      <c r="BX16" s="3" t="s">
        <v>215</v>
      </c>
      <c r="BY16" s="3" t="s">
        <v>48</v>
      </c>
      <c r="BZ16" s="3">
        <v>409</v>
      </c>
      <c r="CA16" s="3" t="s">
        <v>184</v>
      </c>
      <c r="CB16" s="3"/>
      <c r="CC16" s="3">
        <v>320</v>
      </c>
      <c r="CD16" s="3" t="s">
        <v>226</v>
      </c>
      <c r="CE16" s="3" t="s">
        <v>62</v>
      </c>
      <c r="CF16" s="3">
        <v>240</v>
      </c>
      <c r="CG16" s="3" t="s">
        <v>184</v>
      </c>
      <c r="CH16" s="3"/>
      <c r="CI16" s="3">
        <v>245</v>
      </c>
      <c r="CJ16" s="3" t="s">
        <v>226</v>
      </c>
      <c r="CK16" s="3" t="s">
        <v>90</v>
      </c>
      <c r="CL16" s="3">
        <v>140</v>
      </c>
      <c r="CM16" s="3" t="s">
        <v>184</v>
      </c>
      <c r="CN16" s="3"/>
      <c r="CO16" s="3">
        <v>313</v>
      </c>
      <c r="CP16" s="3" t="s">
        <v>184</v>
      </c>
      <c r="CQ16" s="3"/>
      <c r="CR16" s="3">
        <v>402</v>
      </c>
      <c r="CS16" s="3" t="s">
        <v>185</v>
      </c>
      <c r="CT16" s="3" t="s">
        <v>201</v>
      </c>
      <c r="CU16" s="3">
        <v>310</v>
      </c>
      <c r="CV16" s="3" t="s">
        <v>184</v>
      </c>
      <c r="CW16" s="3"/>
      <c r="CX16" s="3">
        <v>221</v>
      </c>
      <c r="CY16" s="3" t="s">
        <v>195</v>
      </c>
      <c r="CZ16" s="3" t="s">
        <v>104</v>
      </c>
      <c r="DA16" s="3"/>
      <c r="DB16" s="3" t="s">
        <v>184</v>
      </c>
      <c r="DC16" s="3"/>
      <c r="DD16" s="3">
        <v>224</v>
      </c>
      <c r="DE16" s="3" t="s">
        <v>226</v>
      </c>
      <c r="DF16" s="3" t="s">
        <v>118</v>
      </c>
      <c r="DG16" s="5" t="s">
        <v>227</v>
      </c>
      <c r="DH16" s="5">
        <v>203</v>
      </c>
      <c r="DI16" s="3" t="s">
        <v>184</v>
      </c>
      <c r="DJ16" s="5"/>
      <c r="DK16" s="5">
        <v>318</v>
      </c>
      <c r="DL16" s="5" t="s">
        <v>187</v>
      </c>
      <c r="DM16" s="5" t="s">
        <v>188</v>
      </c>
      <c r="DN16" s="5">
        <v>247</v>
      </c>
      <c r="DO16" s="3" t="s">
        <v>184</v>
      </c>
      <c r="DP16" s="5"/>
      <c r="DQ16" s="5">
        <v>149</v>
      </c>
      <c r="DR16" s="5" t="s">
        <v>183</v>
      </c>
      <c r="DS16" s="5" t="s">
        <v>156</v>
      </c>
      <c r="DT16" s="5">
        <v>305</v>
      </c>
      <c r="DU16" s="3" t="s">
        <v>184</v>
      </c>
      <c r="DV16" s="5"/>
      <c r="DW16" s="5">
        <v>317</v>
      </c>
      <c r="DX16" s="5" t="s">
        <v>189</v>
      </c>
      <c r="DY16" s="5" t="s">
        <v>16</v>
      </c>
      <c r="DZ16" s="5">
        <v>312</v>
      </c>
      <c r="EA16" s="3" t="s">
        <v>184</v>
      </c>
      <c r="EB16" s="5"/>
      <c r="EC16" s="5">
        <v>316</v>
      </c>
      <c r="ED16" s="5" t="s">
        <v>185</v>
      </c>
      <c r="EE16" s="5" t="s">
        <v>186</v>
      </c>
      <c r="EF16" s="5">
        <v>306</v>
      </c>
      <c r="EG16" s="3" t="s">
        <v>184</v>
      </c>
      <c r="EH16" s="5"/>
      <c r="EI16" s="5">
        <v>403</v>
      </c>
      <c r="EJ16" s="5" t="s">
        <v>191</v>
      </c>
      <c r="EK16" s="5" t="s">
        <v>99</v>
      </c>
      <c r="EM16" s="4">
        <f t="shared" ref="EM16:GR16" si="7">COUNTIF($B16:$EK16,EM$7)</f>
        <v>0</v>
      </c>
      <c r="EN16" s="4">
        <f t="shared" si="7"/>
        <v>1</v>
      </c>
      <c r="EO16" s="4">
        <f t="shared" si="7"/>
        <v>1</v>
      </c>
      <c r="EP16" s="4">
        <f t="shared" si="7"/>
        <v>0</v>
      </c>
      <c r="EQ16" s="4">
        <f t="shared" si="7"/>
        <v>0</v>
      </c>
      <c r="ER16" s="4">
        <f t="shared" si="7"/>
        <v>1</v>
      </c>
      <c r="ES16" s="4">
        <f t="shared" si="7"/>
        <v>1</v>
      </c>
      <c r="ET16" s="4">
        <f t="shared" si="7"/>
        <v>1</v>
      </c>
      <c r="EU16" s="4">
        <f t="shared" si="7"/>
        <v>0</v>
      </c>
      <c r="EV16" s="4">
        <f t="shared" si="7"/>
        <v>1</v>
      </c>
      <c r="EW16" s="4">
        <f t="shared" si="7"/>
        <v>2</v>
      </c>
      <c r="EX16" s="4">
        <f t="shared" si="7"/>
        <v>0</v>
      </c>
      <c r="EY16" s="4">
        <f t="shared" si="7"/>
        <v>1</v>
      </c>
      <c r="EZ16" s="4">
        <f t="shared" si="7"/>
        <v>1</v>
      </c>
      <c r="FA16" s="4">
        <f t="shared" si="7"/>
        <v>1</v>
      </c>
      <c r="FB16" s="4">
        <f t="shared" si="7"/>
        <v>1</v>
      </c>
      <c r="FC16" s="4">
        <f t="shared" si="7"/>
        <v>1</v>
      </c>
      <c r="FD16" s="4">
        <f t="shared" si="7"/>
        <v>1</v>
      </c>
      <c r="FE16" s="4">
        <f t="shared" si="7"/>
        <v>1</v>
      </c>
      <c r="FF16" s="4">
        <f t="shared" si="7"/>
        <v>1</v>
      </c>
      <c r="FG16" s="4">
        <f t="shared" si="7"/>
        <v>1</v>
      </c>
      <c r="FH16" s="4">
        <f t="shared" si="7"/>
        <v>1</v>
      </c>
      <c r="FI16" s="4">
        <f t="shared" si="7"/>
        <v>1</v>
      </c>
      <c r="FJ16" s="4">
        <f t="shared" si="7"/>
        <v>1</v>
      </c>
      <c r="FK16" s="4">
        <f t="shared" si="7"/>
        <v>1</v>
      </c>
      <c r="FL16" s="4">
        <f t="shared" si="7"/>
        <v>1</v>
      </c>
      <c r="FM16" s="4">
        <f t="shared" si="7"/>
        <v>1</v>
      </c>
      <c r="FN16" s="4">
        <f t="shared" si="7"/>
        <v>1</v>
      </c>
      <c r="FO16" s="4">
        <f t="shared" si="7"/>
        <v>1</v>
      </c>
      <c r="FP16" s="4">
        <f t="shared" si="7"/>
        <v>0</v>
      </c>
      <c r="FQ16" s="4">
        <f t="shared" si="7"/>
        <v>1</v>
      </c>
      <c r="FR16" s="4">
        <f t="shared" si="7"/>
        <v>1</v>
      </c>
      <c r="FS16" s="4">
        <f t="shared" si="7"/>
        <v>1</v>
      </c>
      <c r="FT16" s="4">
        <f t="shared" si="7"/>
        <v>1</v>
      </c>
      <c r="FU16" s="4">
        <f t="shared" si="7"/>
        <v>1</v>
      </c>
      <c r="FV16" s="4">
        <f t="shared" si="7"/>
        <v>1</v>
      </c>
      <c r="FW16" s="4">
        <f t="shared" si="7"/>
        <v>0</v>
      </c>
      <c r="FX16" s="4">
        <f t="shared" si="7"/>
        <v>1</v>
      </c>
      <c r="FY16" s="4">
        <f t="shared" si="7"/>
        <v>1</v>
      </c>
      <c r="FZ16" s="4">
        <f t="shared" si="7"/>
        <v>1</v>
      </c>
      <c r="GA16" s="4">
        <f t="shared" si="7"/>
        <v>1</v>
      </c>
      <c r="GB16" s="4">
        <f t="shared" si="7"/>
        <v>1</v>
      </c>
      <c r="GC16" s="4">
        <f t="shared" si="7"/>
        <v>1</v>
      </c>
      <c r="GD16" s="4">
        <f t="shared" si="7"/>
        <v>0</v>
      </c>
      <c r="GE16" s="4">
        <f t="shared" si="7"/>
        <v>1</v>
      </c>
      <c r="GF16" s="4">
        <f t="shared" si="7"/>
        <v>1</v>
      </c>
      <c r="GG16" s="4">
        <f t="shared" si="7"/>
        <v>0</v>
      </c>
      <c r="GH16" s="4">
        <f t="shared" si="7"/>
        <v>0</v>
      </c>
      <c r="GI16" s="4">
        <f t="shared" si="7"/>
        <v>1</v>
      </c>
      <c r="GJ16" s="4">
        <f t="shared" si="7"/>
        <v>1</v>
      </c>
      <c r="GK16" s="4">
        <f t="shared" si="7"/>
        <v>0</v>
      </c>
      <c r="GL16" s="4">
        <f t="shared" si="7"/>
        <v>0</v>
      </c>
      <c r="GM16" s="4">
        <f t="shared" si="7"/>
        <v>0</v>
      </c>
      <c r="GN16" s="4">
        <f t="shared" si="7"/>
        <v>0</v>
      </c>
      <c r="GO16" s="4">
        <f t="shared" si="7"/>
        <v>0</v>
      </c>
      <c r="GP16" s="4">
        <f t="shared" si="7"/>
        <v>0</v>
      </c>
      <c r="GQ16" s="4">
        <f t="shared" si="7"/>
        <v>0</v>
      </c>
      <c r="GR16" s="4">
        <f t="shared" si="7"/>
        <v>0</v>
      </c>
    </row>
    <row r="17" spans="1:200" ht="15" customHeight="1" x14ac:dyDescent="0.3">
      <c r="A17" s="13" t="s">
        <v>228</v>
      </c>
      <c r="B17" s="111" t="s">
        <v>222</v>
      </c>
      <c r="C17" s="109"/>
      <c r="D17" s="109"/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09"/>
      <c r="BA17" s="109"/>
      <c r="BB17" s="109"/>
      <c r="BC17" s="114"/>
      <c r="BD17" s="3" t="s">
        <v>228</v>
      </c>
      <c r="BE17" s="3">
        <v>322</v>
      </c>
      <c r="BF17" s="3" t="s">
        <v>184</v>
      </c>
      <c r="BG17" s="3"/>
      <c r="BH17" s="3">
        <v>134</v>
      </c>
      <c r="BI17" s="3" t="s">
        <v>394</v>
      </c>
      <c r="BJ17" s="3" t="s">
        <v>14</v>
      </c>
      <c r="BK17" s="3">
        <v>207</v>
      </c>
      <c r="BL17" s="3" t="s">
        <v>184</v>
      </c>
      <c r="BM17" s="3"/>
      <c r="BN17" s="3">
        <v>132</v>
      </c>
      <c r="BO17" s="3" t="s">
        <v>202</v>
      </c>
      <c r="BP17" s="3" t="s">
        <v>173</v>
      </c>
      <c r="BQ17" s="3">
        <v>323</v>
      </c>
      <c r="BR17" s="3" t="s">
        <v>184</v>
      </c>
      <c r="BS17" s="3"/>
      <c r="BT17" s="3">
        <v>130</v>
      </c>
      <c r="BU17" s="3" t="s">
        <v>187</v>
      </c>
      <c r="BV17" s="3" t="s">
        <v>83</v>
      </c>
      <c r="BW17" s="3">
        <v>219</v>
      </c>
      <c r="BX17" s="3" t="s">
        <v>191</v>
      </c>
      <c r="BY17" s="3" t="s">
        <v>20</v>
      </c>
      <c r="BZ17" s="3">
        <v>303</v>
      </c>
      <c r="CA17" s="3" t="s">
        <v>183</v>
      </c>
      <c r="CB17" s="3" t="s">
        <v>175</v>
      </c>
      <c r="CC17" s="3">
        <v>320</v>
      </c>
      <c r="CD17" s="3" t="s">
        <v>226</v>
      </c>
      <c r="CE17" s="3" t="s">
        <v>62</v>
      </c>
      <c r="CF17" s="3">
        <v>240</v>
      </c>
      <c r="CG17" s="3" t="s">
        <v>184</v>
      </c>
      <c r="CH17" s="3"/>
      <c r="CI17" s="3">
        <v>245</v>
      </c>
      <c r="CJ17" s="3" t="s">
        <v>226</v>
      </c>
      <c r="CK17" s="3" t="s">
        <v>90</v>
      </c>
      <c r="CL17" s="3">
        <v>140</v>
      </c>
      <c r="CM17" s="3" t="s">
        <v>184</v>
      </c>
      <c r="CN17" s="3"/>
      <c r="CO17" s="3">
        <v>313</v>
      </c>
      <c r="CP17" s="3" t="s">
        <v>184</v>
      </c>
      <c r="CQ17" s="3"/>
      <c r="CR17" s="3">
        <v>133</v>
      </c>
      <c r="CS17" s="6" t="s">
        <v>195</v>
      </c>
      <c r="CT17" s="4" t="s">
        <v>104</v>
      </c>
      <c r="CU17" s="3">
        <v>310</v>
      </c>
      <c r="CV17" s="3" t="s">
        <v>184</v>
      </c>
      <c r="CW17" s="3"/>
      <c r="CX17" s="3">
        <v>405</v>
      </c>
      <c r="CY17" s="3" t="s">
        <v>185</v>
      </c>
      <c r="CZ17" s="3" t="s">
        <v>201</v>
      </c>
      <c r="DA17" s="3"/>
      <c r="DB17" s="3" t="s">
        <v>184</v>
      </c>
      <c r="DC17" s="3"/>
      <c r="DD17" s="3">
        <v>223</v>
      </c>
      <c r="DE17" s="3" t="s">
        <v>226</v>
      </c>
      <c r="DF17" s="3" t="s">
        <v>118</v>
      </c>
      <c r="DG17" s="96" t="s">
        <v>228</v>
      </c>
      <c r="DH17" s="5">
        <v>203</v>
      </c>
      <c r="DI17" s="3" t="s">
        <v>184</v>
      </c>
      <c r="DJ17" s="5"/>
      <c r="DK17" s="5">
        <v>318</v>
      </c>
      <c r="DL17" s="5" t="s">
        <v>187</v>
      </c>
      <c r="DM17" s="5" t="s">
        <v>188</v>
      </c>
      <c r="DN17" s="5">
        <v>247</v>
      </c>
      <c r="DO17" s="3" t="s">
        <v>184</v>
      </c>
      <c r="DP17" s="5"/>
      <c r="DQ17" s="5">
        <v>149</v>
      </c>
      <c r="DR17" s="5" t="s">
        <v>183</v>
      </c>
      <c r="DS17" s="5" t="s">
        <v>156</v>
      </c>
      <c r="DT17" s="5">
        <v>305</v>
      </c>
      <c r="DU17" s="3" t="s">
        <v>184</v>
      </c>
      <c r="DV17" s="5"/>
      <c r="DW17" s="5">
        <v>317</v>
      </c>
      <c r="DX17" s="5" t="s">
        <v>185</v>
      </c>
      <c r="DY17" s="5" t="s">
        <v>218</v>
      </c>
      <c r="DZ17" s="5">
        <v>312</v>
      </c>
      <c r="EA17" s="3" t="s">
        <v>184</v>
      </c>
      <c r="EB17" s="5"/>
      <c r="EC17" s="5">
        <v>316</v>
      </c>
      <c r="ED17" s="5" t="s">
        <v>185</v>
      </c>
      <c r="EE17" s="5" t="s">
        <v>186</v>
      </c>
      <c r="EF17" s="5">
        <v>306</v>
      </c>
      <c r="EG17" s="3" t="s">
        <v>184</v>
      </c>
      <c r="EH17" s="5"/>
      <c r="EI17" s="99" t="s">
        <v>208</v>
      </c>
      <c r="EJ17" s="99" t="s">
        <v>209</v>
      </c>
      <c r="EK17" s="5"/>
      <c r="EM17" s="4">
        <f t="shared" ref="EM17:GR17" si="8">COUNTIF($B17:$EK17,EM$7)</f>
        <v>0</v>
      </c>
      <c r="EN17" s="4">
        <f t="shared" si="8"/>
        <v>0</v>
      </c>
      <c r="EO17" s="4">
        <f t="shared" si="8"/>
        <v>0</v>
      </c>
      <c r="EP17" s="4">
        <f t="shared" si="8"/>
        <v>1</v>
      </c>
      <c r="EQ17" s="4">
        <f t="shared" si="8"/>
        <v>0</v>
      </c>
      <c r="ER17" s="4">
        <f t="shared" si="8"/>
        <v>1</v>
      </c>
      <c r="ES17" s="4">
        <f t="shared" si="8"/>
        <v>0</v>
      </c>
      <c r="ET17" s="4">
        <f t="shared" si="8"/>
        <v>1</v>
      </c>
      <c r="EU17" s="4">
        <f t="shared" si="8"/>
        <v>0</v>
      </c>
      <c r="EV17" s="4">
        <f t="shared" si="8"/>
        <v>1</v>
      </c>
      <c r="EW17" s="4">
        <f t="shared" si="8"/>
        <v>1</v>
      </c>
      <c r="EX17" s="4">
        <f t="shared" si="8"/>
        <v>0</v>
      </c>
      <c r="EY17" s="4">
        <f t="shared" si="8"/>
        <v>1</v>
      </c>
      <c r="EZ17" s="4">
        <f t="shared" si="8"/>
        <v>1</v>
      </c>
      <c r="FA17" s="4">
        <f t="shared" si="8"/>
        <v>1</v>
      </c>
      <c r="FB17" s="4">
        <f t="shared" si="8"/>
        <v>0</v>
      </c>
      <c r="FC17" s="4">
        <f t="shared" si="8"/>
        <v>1</v>
      </c>
      <c r="FD17" s="4">
        <f t="shared" si="8"/>
        <v>0</v>
      </c>
      <c r="FE17" s="4">
        <f t="shared" si="8"/>
        <v>0</v>
      </c>
      <c r="FF17" s="4">
        <f t="shared" si="8"/>
        <v>1</v>
      </c>
      <c r="FG17" s="4">
        <f t="shared" si="8"/>
        <v>0</v>
      </c>
      <c r="FH17" s="4">
        <f t="shared" si="8"/>
        <v>0</v>
      </c>
      <c r="FI17" s="4">
        <f t="shared" si="8"/>
        <v>0</v>
      </c>
      <c r="FJ17" s="4">
        <f t="shared" si="8"/>
        <v>1</v>
      </c>
      <c r="FK17" s="4">
        <f t="shared" si="8"/>
        <v>0</v>
      </c>
      <c r="FL17" s="4">
        <f t="shared" si="8"/>
        <v>1</v>
      </c>
      <c r="FM17" s="4">
        <f t="shared" si="8"/>
        <v>1</v>
      </c>
      <c r="FN17" s="4">
        <f t="shared" si="8"/>
        <v>1</v>
      </c>
      <c r="FO17" s="4">
        <f t="shared" si="8"/>
        <v>0</v>
      </c>
      <c r="FP17" s="4">
        <f t="shared" si="8"/>
        <v>1</v>
      </c>
      <c r="FQ17" s="4">
        <f t="shared" si="8"/>
        <v>1</v>
      </c>
      <c r="FR17" s="4">
        <f t="shared" si="8"/>
        <v>1</v>
      </c>
      <c r="FS17" s="4">
        <f t="shared" si="8"/>
        <v>0</v>
      </c>
      <c r="FT17" s="4">
        <f t="shared" si="8"/>
        <v>1</v>
      </c>
      <c r="FU17" s="4">
        <f t="shared" si="8"/>
        <v>1</v>
      </c>
      <c r="FV17" s="4">
        <f t="shared" si="8"/>
        <v>1</v>
      </c>
      <c r="FW17" s="4">
        <f t="shared" si="8"/>
        <v>0</v>
      </c>
      <c r="FX17" s="4">
        <f t="shared" si="8"/>
        <v>1</v>
      </c>
      <c r="FY17" s="4">
        <f t="shared" si="8"/>
        <v>1</v>
      </c>
      <c r="FZ17" s="4">
        <f t="shared" si="8"/>
        <v>1</v>
      </c>
      <c r="GA17" s="4">
        <f t="shared" si="8"/>
        <v>1</v>
      </c>
      <c r="GB17" s="4">
        <f t="shared" si="8"/>
        <v>1</v>
      </c>
      <c r="GC17" s="4">
        <f t="shared" si="8"/>
        <v>1</v>
      </c>
      <c r="GD17" s="4">
        <f t="shared" si="8"/>
        <v>0</v>
      </c>
      <c r="GE17" s="4">
        <f t="shared" si="8"/>
        <v>0</v>
      </c>
      <c r="GF17" s="4">
        <f t="shared" si="8"/>
        <v>0</v>
      </c>
      <c r="GG17" s="4">
        <f t="shared" si="8"/>
        <v>1</v>
      </c>
      <c r="GH17" s="4">
        <f t="shared" si="8"/>
        <v>0</v>
      </c>
      <c r="GI17" s="4">
        <f t="shared" si="8"/>
        <v>0</v>
      </c>
      <c r="GJ17" s="4">
        <f t="shared" si="8"/>
        <v>0</v>
      </c>
      <c r="GK17" s="4">
        <f t="shared" si="8"/>
        <v>0</v>
      </c>
      <c r="GL17" s="4">
        <f t="shared" si="8"/>
        <v>0</v>
      </c>
      <c r="GM17" s="4">
        <f t="shared" si="8"/>
        <v>0</v>
      </c>
      <c r="GN17" s="4">
        <f t="shared" si="8"/>
        <v>0</v>
      </c>
      <c r="GO17" s="4">
        <f t="shared" si="8"/>
        <v>0</v>
      </c>
      <c r="GP17" s="4">
        <f t="shared" si="8"/>
        <v>0</v>
      </c>
      <c r="GQ17" s="4">
        <f t="shared" si="8"/>
        <v>0</v>
      </c>
      <c r="GR17" s="4">
        <f t="shared" si="8"/>
        <v>0</v>
      </c>
    </row>
    <row r="18" spans="1:200" ht="15" customHeight="1" x14ac:dyDescent="0.3">
      <c r="A18" s="3" t="s">
        <v>230</v>
      </c>
      <c r="B18" s="3">
        <v>129</v>
      </c>
      <c r="C18" s="3" t="s">
        <v>191</v>
      </c>
      <c r="D18" s="3" t="s">
        <v>393</v>
      </c>
      <c r="E18" s="3">
        <v>224</v>
      </c>
      <c r="F18" s="3" t="s">
        <v>189</v>
      </c>
      <c r="G18" s="3" t="s">
        <v>192</v>
      </c>
      <c r="H18" s="3">
        <v>206</v>
      </c>
      <c r="I18" s="3" t="s">
        <v>184</v>
      </c>
      <c r="J18" s="3"/>
      <c r="K18" s="3">
        <v>131</v>
      </c>
      <c r="L18" s="3" t="s">
        <v>195</v>
      </c>
      <c r="M18" s="3" t="s">
        <v>404</v>
      </c>
      <c r="N18" s="3">
        <v>210</v>
      </c>
      <c r="O18" s="3" t="s">
        <v>199</v>
      </c>
      <c r="P18" s="3" t="s">
        <v>200</v>
      </c>
      <c r="Q18" s="3">
        <v>145</v>
      </c>
      <c r="R18" s="3" t="s">
        <v>220</v>
      </c>
      <c r="S18" s="3" t="s">
        <v>74</v>
      </c>
      <c r="T18" s="3" t="s">
        <v>208</v>
      </c>
      <c r="U18" s="3" t="s">
        <v>209</v>
      </c>
      <c r="V18" s="3"/>
      <c r="W18" s="3">
        <v>409</v>
      </c>
      <c r="X18" s="3" t="s">
        <v>184</v>
      </c>
      <c r="Y18" s="3"/>
      <c r="Z18" s="3">
        <v>220</v>
      </c>
      <c r="AA18" s="3" t="s">
        <v>202</v>
      </c>
      <c r="AB18" s="3" t="s">
        <v>203</v>
      </c>
      <c r="AC18" s="3">
        <v>301</v>
      </c>
      <c r="AD18" s="3" t="s">
        <v>193</v>
      </c>
      <c r="AE18" s="3" t="s">
        <v>198</v>
      </c>
      <c r="AF18" s="3" t="s">
        <v>397</v>
      </c>
      <c r="AG18" s="3" t="s">
        <v>225</v>
      </c>
      <c r="AH18" s="3" t="s">
        <v>88</v>
      </c>
      <c r="AI18" s="3">
        <v>402</v>
      </c>
      <c r="AJ18" s="3" t="s">
        <v>189</v>
      </c>
      <c r="AK18" s="3" t="s">
        <v>210</v>
      </c>
      <c r="AL18" s="3">
        <v>126</v>
      </c>
      <c r="AM18" s="3" t="s">
        <v>193</v>
      </c>
      <c r="AN18" s="3" t="s">
        <v>116</v>
      </c>
      <c r="AO18" s="3">
        <v>308</v>
      </c>
      <c r="AP18" s="3" t="s">
        <v>229</v>
      </c>
      <c r="AQ18" s="3" t="s">
        <v>60</v>
      </c>
      <c r="AR18" s="3"/>
      <c r="AS18" s="3" t="s">
        <v>184</v>
      </c>
      <c r="AT18" s="3"/>
      <c r="AU18" s="3">
        <v>128</v>
      </c>
      <c r="AV18" s="3" t="s">
        <v>204</v>
      </c>
      <c r="AW18" s="3" t="s">
        <v>205</v>
      </c>
      <c r="AX18" s="3"/>
      <c r="AY18" s="3" t="s">
        <v>184</v>
      </c>
      <c r="AZ18" s="3"/>
      <c r="BA18" s="3" t="s">
        <v>171</v>
      </c>
      <c r="BB18" s="3" t="s">
        <v>226</v>
      </c>
      <c r="BC18" s="3" t="s">
        <v>248</v>
      </c>
      <c r="BD18" s="3" t="s">
        <v>230</v>
      </c>
      <c r="BE18" s="111" t="s">
        <v>222</v>
      </c>
      <c r="BF18" s="109"/>
      <c r="BG18" s="109"/>
      <c r="BH18" s="109"/>
      <c r="BI18" s="109"/>
      <c r="BJ18" s="109"/>
      <c r="BK18" s="109"/>
      <c r="BL18" s="109"/>
      <c r="BM18" s="109"/>
      <c r="BN18" s="109"/>
      <c r="BO18" s="109"/>
      <c r="BP18" s="109"/>
      <c r="BQ18" s="109"/>
      <c r="BR18" s="109"/>
      <c r="BS18" s="109"/>
      <c r="BT18" s="109"/>
      <c r="BU18" s="109"/>
      <c r="BV18" s="109"/>
      <c r="BW18" s="109"/>
      <c r="BX18" s="109"/>
      <c r="BY18" s="109"/>
      <c r="BZ18" s="109"/>
      <c r="CA18" s="109"/>
      <c r="CB18" s="109"/>
      <c r="CC18" s="109"/>
      <c r="CD18" s="109"/>
      <c r="CE18" s="109"/>
      <c r="CF18" s="109"/>
      <c r="CG18" s="109"/>
      <c r="CH18" s="109"/>
      <c r="CI18" s="109"/>
      <c r="CJ18" s="109"/>
      <c r="CK18" s="109"/>
      <c r="CL18" s="109"/>
      <c r="CM18" s="109"/>
      <c r="CN18" s="109"/>
      <c r="CO18" s="109"/>
      <c r="CP18" s="109"/>
      <c r="CQ18" s="109"/>
      <c r="CR18" s="109"/>
      <c r="CS18" s="109"/>
      <c r="CT18" s="109"/>
      <c r="CU18" s="109"/>
      <c r="CV18" s="109"/>
      <c r="CW18" s="109"/>
      <c r="CX18" s="109"/>
      <c r="CY18" s="109"/>
      <c r="CZ18" s="109"/>
      <c r="DA18" s="109"/>
      <c r="DB18" s="109"/>
      <c r="DC18" s="109"/>
      <c r="DD18" s="109"/>
      <c r="DE18" s="109"/>
      <c r="DF18" s="110"/>
      <c r="DG18" s="3" t="s">
        <v>230</v>
      </c>
      <c r="DH18" s="5">
        <v>203</v>
      </c>
      <c r="DI18" s="3" t="s">
        <v>184</v>
      </c>
      <c r="DJ18" s="3"/>
      <c r="DK18" s="5">
        <v>318</v>
      </c>
      <c r="DL18" s="5" t="s">
        <v>187</v>
      </c>
      <c r="DM18" s="5" t="s">
        <v>188</v>
      </c>
      <c r="DN18" s="5">
        <v>247</v>
      </c>
      <c r="DO18" s="3" t="s">
        <v>184</v>
      </c>
      <c r="DP18" s="3"/>
      <c r="DQ18" s="5">
        <v>149</v>
      </c>
      <c r="DR18" s="5" t="s">
        <v>183</v>
      </c>
      <c r="DS18" s="5" t="s">
        <v>156</v>
      </c>
      <c r="DT18" s="5">
        <v>305</v>
      </c>
      <c r="DU18" s="3" t="s">
        <v>184</v>
      </c>
      <c r="DV18" s="3"/>
      <c r="DW18" s="5">
        <v>317</v>
      </c>
      <c r="DX18" s="5" t="s">
        <v>185</v>
      </c>
      <c r="DY18" s="5" t="s">
        <v>218</v>
      </c>
      <c r="DZ18" s="5">
        <v>312</v>
      </c>
      <c r="EA18" s="3" t="s">
        <v>184</v>
      </c>
      <c r="EB18" s="3"/>
      <c r="EC18" s="5">
        <v>316</v>
      </c>
      <c r="ED18" s="5" t="s">
        <v>185</v>
      </c>
      <c r="EE18" s="5" t="s">
        <v>186</v>
      </c>
      <c r="EF18" s="5">
        <v>306</v>
      </c>
      <c r="EG18" s="3" t="s">
        <v>184</v>
      </c>
      <c r="EH18" s="3"/>
      <c r="EI18" s="99" t="s">
        <v>208</v>
      </c>
      <c r="EJ18" s="99" t="s">
        <v>209</v>
      </c>
      <c r="EK18" s="5"/>
      <c r="EM18" s="4">
        <f t="shared" ref="EM18:GR18" si="9">COUNTIF($B18:$EK18,EM$7)</f>
        <v>0</v>
      </c>
      <c r="EN18" s="4">
        <f t="shared" si="9"/>
        <v>1</v>
      </c>
      <c r="EO18" s="4">
        <f t="shared" si="9"/>
        <v>0</v>
      </c>
      <c r="EP18" s="4">
        <f t="shared" si="9"/>
        <v>1</v>
      </c>
      <c r="EQ18" s="4">
        <f t="shared" si="9"/>
        <v>0</v>
      </c>
      <c r="ER18" s="4">
        <f t="shared" si="9"/>
        <v>1</v>
      </c>
      <c r="ES18" s="4">
        <f t="shared" si="9"/>
        <v>0</v>
      </c>
      <c r="ET18" s="4">
        <f t="shared" si="9"/>
        <v>1</v>
      </c>
      <c r="EU18" s="4">
        <f t="shared" si="9"/>
        <v>0</v>
      </c>
      <c r="EV18" s="4">
        <f t="shared" si="9"/>
        <v>1</v>
      </c>
      <c r="EW18" s="4">
        <f t="shared" si="9"/>
        <v>2</v>
      </c>
      <c r="EX18" s="4">
        <f t="shared" si="9"/>
        <v>0</v>
      </c>
      <c r="EY18" s="4">
        <f t="shared" si="9"/>
        <v>1</v>
      </c>
      <c r="EZ18" s="4">
        <f t="shared" si="9"/>
        <v>1</v>
      </c>
      <c r="FA18" s="4">
        <f t="shared" si="9"/>
        <v>1</v>
      </c>
      <c r="FB18" s="4">
        <f t="shared" si="9"/>
        <v>1</v>
      </c>
      <c r="FC18" s="4">
        <f t="shared" si="9"/>
        <v>0</v>
      </c>
      <c r="FD18" s="4">
        <f t="shared" si="9"/>
        <v>1</v>
      </c>
      <c r="FE18" s="4">
        <f t="shared" si="9"/>
        <v>1</v>
      </c>
      <c r="FF18" s="4">
        <f t="shared" si="9"/>
        <v>0</v>
      </c>
      <c r="FG18" s="4">
        <f t="shared" si="9"/>
        <v>1</v>
      </c>
      <c r="FH18" s="4">
        <f t="shared" si="9"/>
        <v>0</v>
      </c>
      <c r="FI18" s="4">
        <f t="shared" si="9"/>
        <v>0</v>
      </c>
      <c r="FJ18" s="4">
        <f t="shared" si="9"/>
        <v>0</v>
      </c>
      <c r="FK18" s="4">
        <f t="shared" si="9"/>
        <v>1</v>
      </c>
      <c r="FL18" s="4">
        <f t="shared" si="9"/>
        <v>0</v>
      </c>
      <c r="FM18" s="4">
        <f t="shared" si="9"/>
        <v>0</v>
      </c>
      <c r="FN18" s="4">
        <f t="shared" si="9"/>
        <v>1</v>
      </c>
      <c r="FO18" s="4">
        <f t="shared" si="9"/>
        <v>1</v>
      </c>
      <c r="FP18" s="4">
        <f t="shared" si="9"/>
        <v>0</v>
      </c>
      <c r="FQ18" s="4">
        <f t="shared" si="9"/>
        <v>1</v>
      </c>
      <c r="FR18" s="4">
        <f t="shared" si="9"/>
        <v>1</v>
      </c>
      <c r="FS18" s="4">
        <f t="shared" si="9"/>
        <v>1</v>
      </c>
      <c r="FT18" s="4">
        <f t="shared" si="9"/>
        <v>0</v>
      </c>
      <c r="FU18" s="4">
        <f t="shared" si="9"/>
        <v>1</v>
      </c>
      <c r="FV18" s="4">
        <f t="shared" si="9"/>
        <v>0</v>
      </c>
      <c r="FW18" s="4">
        <f t="shared" si="9"/>
        <v>0</v>
      </c>
      <c r="FX18" s="4">
        <f t="shared" si="9"/>
        <v>1</v>
      </c>
      <c r="FY18" s="4">
        <f t="shared" si="9"/>
        <v>1</v>
      </c>
      <c r="FZ18" s="4">
        <f t="shared" si="9"/>
        <v>1</v>
      </c>
      <c r="GA18" s="4">
        <f t="shared" si="9"/>
        <v>0</v>
      </c>
      <c r="GB18" s="4">
        <f t="shared" si="9"/>
        <v>0</v>
      </c>
      <c r="GC18" s="4">
        <f t="shared" si="9"/>
        <v>0</v>
      </c>
      <c r="GD18" s="4">
        <f t="shared" si="9"/>
        <v>0</v>
      </c>
      <c r="GE18" s="4">
        <f t="shared" si="9"/>
        <v>1</v>
      </c>
      <c r="GF18" s="4">
        <f t="shared" si="9"/>
        <v>0</v>
      </c>
      <c r="GG18" s="4">
        <f t="shared" si="9"/>
        <v>0</v>
      </c>
      <c r="GH18" s="4">
        <f t="shared" si="9"/>
        <v>0</v>
      </c>
      <c r="GI18" s="4">
        <f t="shared" si="9"/>
        <v>1</v>
      </c>
      <c r="GJ18" s="4">
        <f t="shared" si="9"/>
        <v>1</v>
      </c>
      <c r="GK18" s="4">
        <f t="shared" si="9"/>
        <v>0</v>
      </c>
      <c r="GL18" s="4">
        <f t="shared" si="9"/>
        <v>1</v>
      </c>
      <c r="GM18" s="4">
        <f t="shared" si="9"/>
        <v>0</v>
      </c>
      <c r="GN18" s="4">
        <f t="shared" si="9"/>
        <v>0</v>
      </c>
      <c r="GO18" s="4">
        <f t="shared" si="9"/>
        <v>0</v>
      </c>
      <c r="GP18" s="4">
        <f t="shared" si="9"/>
        <v>0</v>
      </c>
      <c r="GQ18" s="4">
        <f t="shared" si="9"/>
        <v>0</v>
      </c>
      <c r="GR18" s="4">
        <f t="shared" si="9"/>
        <v>0</v>
      </c>
    </row>
    <row r="19" spans="1:200" ht="15" customHeight="1" x14ac:dyDescent="0.3">
      <c r="A19" s="3" t="s">
        <v>231</v>
      </c>
      <c r="B19" s="3">
        <v>129</v>
      </c>
      <c r="C19" s="3" t="s">
        <v>191</v>
      </c>
      <c r="D19" s="3" t="s">
        <v>393</v>
      </c>
      <c r="E19" s="3">
        <v>224</v>
      </c>
      <c r="F19" s="3" t="s">
        <v>189</v>
      </c>
      <c r="G19" s="3" t="s">
        <v>192</v>
      </c>
      <c r="H19" s="3">
        <v>206</v>
      </c>
      <c r="I19" s="3" t="s">
        <v>184</v>
      </c>
      <c r="J19" s="3"/>
      <c r="K19" s="3">
        <v>131</v>
      </c>
      <c r="L19" s="3" t="s">
        <v>195</v>
      </c>
      <c r="M19" s="3" t="s">
        <v>404</v>
      </c>
      <c r="N19" s="3">
        <v>210</v>
      </c>
      <c r="O19" s="3" t="s">
        <v>199</v>
      </c>
      <c r="P19" s="3" t="s">
        <v>200</v>
      </c>
      <c r="Q19" s="3">
        <v>145</v>
      </c>
      <c r="R19" s="3" t="s">
        <v>220</v>
      </c>
      <c r="S19" s="3" t="s">
        <v>74</v>
      </c>
      <c r="T19" s="3" t="s">
        <v>208</v>
      </c>
      <c r="U19" s="3" t="s">
        <v>209</v>
      </c>
      <c r="V19" s="3"/>
      <c r="W19" s="3">
        <v>409</v>
      </c>
      <c r="X19" s="3" t="s">
        <v>184</v>
      </c>
      <c r="Y19" s="3"/>
      <c r="Z19" s="3">
        <v>220</v>
      </c>
      <c r="AA19" s="3" t="s">
        <v>202</v>
      </c>
      <c r="AB19" s="3" t="s">
        <v>203</v>
      </c>
      <c r="AC19" s="3">
        <v>301</v>
      </c>
      <c r="AD19" s="3" t="s">
        <v>193</v>
      </c>
      <c r="AE19" s="3" t="s">
        <v>198</v>
      </c>
      <c r="AF19" s="3" t="s">
        <v>397</v>
      </c>
      <c r="AG19" s="3" t="s">
        <v>225</v>
      </c>
      <c r="AH19" s="3" t="s">
        <v>88</v>
      </c>
      <c r="AI19" s="3">
        <v>402</v>
      </c>
      <c r="AJ19" s="3" t="s">
        <v>189</v>
      </c>
      <c r="AK19" s="3" t="s">
        <v>210</v>
      </c>
      <c r="AL19" s="3">
        <v>126</v>
      </c>
      <c r="AM19" s="3" t="s">
        <v>193</v>
      </c>
      <c r="AN19" s="3" t="s">
        <v>116</v>
      </c>
      <c r="AO19" s="3">
        <v>308</v>
      </c>
      <c r="AP19" s="3" t="s">
        <v>229</v>
      </c>
      <c r="AQ19" s="3" t="s">
        <v>60</v>
      </c>
      <c r="AR19" s="3"/>
      <c r="AS19" s="3" t="s">
        <v>184</v>
      </c>
      <c r="AT19" s="3"/>
      <c r="AU19" s="3">
        <v>128</v>
      </c>
      <c r="AV19" s="3" t="s">
        <v>204</v>
      </c>
      <c r="AW19" s="3" t="s">
        <v>205</v>
      </c>
      <c r="AX19" s="3"/>
      <c r="AY19" s="3" t="s">
        <v>184</v>
      </c>
      <c r="AZ19" s="3"/>
      <c r="BA19" s="3" t="s">
        <v>171</v>
      </c>
      <c r="BB19" s="3" t="s">
        <v>226</v>
      </c>
      <c r="BC19" s="3" t="s">
        <v>248</v>
      </c>
      <c r="BD19" s="3" t="s">
        <v>231</v>
      </c>
      <c r="BE19" s="3">
        <v>322</v>
      </c>
      <c r="BF19" s="3" t="s">
        <v>184</v>
      </c>
      <c r="BG19" s="3"/>
      <c r="BH19" s="3">
        <v>134</v>
      </c>
      <c r="BI19" s="3" t="s">
        <v>394</v>
      </c>
      <c r="BJ19" s="3" t="s">
        <v>14</v>
      </c>
      <c r="BK19" s="3">
        <v>207</v>
      </c>
      <c r="BL19" s="3" t="s">
        <v>184</v>
      </c>
      <c r="BM19" s="3"/>
      <c r="BN19" s="3">
        <v>132</v>
      </c>
      <c r="BO19" s="3" t="s">
        <v>202</v>
      </c>
      <c r="BP19" s="3" t="s">
        <v>173</v>
      </c>
      <c r="BQ19" s="3">
        <v>323</v>
      </c>
      <c r="BR19" s="3" t="s">
        <v>184</v>
      </c>
      <c r="BS19" s="3"/>
      <c r="BT19" s="3">
        <v>130</v>
      </c>
      <c r="BU19" s="3" t="s">
        <v>187</v>
      </c>
      <c r="BV19" s="3" t="s">
        <v>83</v>
      </c>
      <c r="BW19" s="3">
        <v>219</v>
      </c>
      <c r="BX19" s="3" t="s">
        <v>191</v>
      </c>
      <c r="BY19" s="3" t="s">
        <v>20</v>
      </c>
      <c r="BZ19" s="3">
        <v>303</v>
      </c>
      <c r="CA19" s="3" t="s">
        <v>183</v>
      </c>
      <c r="CB19" s="3" t="s">
        <v>175</v>
      </c>
      <c r="CC19" s="3">
        <v>320</v>
      </c>
      <c r="CD19" s="3" t="s">
        <v>226</v>
      </c>
      <c r="CE19" s="3" t="s">
        <v>62</v>
      </c>
      <c r="CF19" s="3">
        <v>240</v>
      </c>
      <c r="CG19" s="3" t="s">
        <v>184</v>
      </c>
      <c r="CH19" s="3"/>
      <c r="CI19" s="3">
        <v>245</v>
      </c>
      <c r="CJ19" s="3" t="s">
        <v>226</v>
      </c>
      <c r="CK19" s="3" t="s">
        <v>90</v>
      </c>
      <c r="CL19" s="3">
        <v>140</v>
      </c>
      <c r="CM19" s="3" t="s">
        <v>184</v>
      </c>
      <c r="CN19" s="3"/>
      <c r="CO19" s="3">
        <v>313</v>
      </c>
      <c r="CP19" s="3" t="s">
        <v>184</v>
      </c>
      <c r="CQ19" s="3"/>
      <c r="CR19" s="3">
        <v>133</v>
      </c>
      <c r="CS19" s="6" t="s">
        <v>195</v>
      </c>
      <c r="CT19" s="4" t="s">
        <v>104</v>
      </c>
      <c r="CU19" s="3">
        <v>310</v>
      </c>
      <c r="CV19" s="3" t="s">
        <v>184</v>
      </c>
      <c r="CW19" s="3"/>
      <c r="CX19" s="3">
        <v>405</v>
      </c>
      <c r="CY19" s="3" t="s">
        <v>185</v>
      </c>
      <c r="CZ19" s="3" t="s">
        <v>201</v>
      </c>
      <c r="DA19" s="3"/>
      <c r="DB19" s="3" t="s">
        <v>184</v>
      </c>
      <c r="DC19" s="3"/>
      <c r="DD19" s="3">
        <v>223</v>
      </c>
      <c r="DE19" s="3" t="s">
        <v>226</v>
      </c>
      <c r="DF19" s="3" t="s">
        <v>118</v>
      </c>
      <c r="DG19" s="100" t="s">
        <v>231</v>
      </c>
      <c r="DH19" s="121" t="s">
        <v>222</v>
      </c>
      <c r="DI19" s="122"/>
      <c r="DJ19" s="122"/>
      <c r="DK19" s="122"/>
      <c r="DL19" s="122"/>
      <c r="DM19" s="122"/>
      <c r="DN19" s="122"/>
      <c r="DO19" s="122"/>
      <c r="DP19" s="122"/>
      <c r="DQ19" s="122"/>
      <c r="DR19" s="122"/>
      <c r="DS19" s="122"/>
      <c r="DT19" s="122"/>
      <c r="DU19" s="122"/>
      <c r="DV19" s="122"/>
      <c r="DW19" s="122"/>
      <c r="DX19" s="122"/>
      <c r="DY19" s="122"/>
      <c r="DZ19" s="122"/>
      <c r="EA19" s="122"/>
      <c r="EB19" s="122"/>
      <c r="EC19" s="122"/>
      <c r="ED19" s="122"/>
      <c r="EE19" s="122"/>
      <c r="EF19" s="122"/>
      <c r="EG19" s="122"/>
      <c r="EH19" s="122"/>
      <c r="EI19" s="122"/>
      <c r="EJ19" s="122"/>
      <c r="EK19" s="122"/>
      <c r="EM19" s="4">
        <f t="shared" ref="EM19:GR19" si="10">COUNTIF($B19:$EK19,EM$7)</f>
        <v>0</v>
      </c>
      <c r="EN19" s="4">
        <f t="shared" si="10"/>
        <v>1</v>
      </c>
      <c r="EO19" s="4">
        <f t="shared" si="10"/>
        <v>0</v>
      </c>
      <c r="EP19" s="4">
        <f t="shared" si="10"/>
        <v>0</v>
      </c>
      <c r="EQ19" s="4">
        <f t="shared" si="10"/>
        <v>0</v>
      </c>
      <c r="ER19" s="4">
        <f t="shared" si="10"/>
        <v>0</v>
      </c>
      <c r="ES19" s="4">
        <f t="shared" si="10"/>
        <v>0</v>
      </c>
      <c r="ET19" s="4">
        <f t="shared" si="10"/>
        <v>0</v>
      </c>
      <c r="EU19" s="4">
        <f t="shared" si="10"/>
        <v>0</v>
      </c>
      <c r="EV19" s="4">
        <f t="shared" si="10"/>
        <v>0</v>
      </c>
      <c r="EW19" s="4">
        <f t="shared" si="10"/>
        <v>1</v>
      </c>
      <c r="EX19" s="4">
        <f t="shared" si="10"/>
        <v>0</v>
      </c>
      <c r="EY19" s="4">
        <f t="shared" si="10"/>
        <v>0</v>
      </c>
      <c r="EZ19" s="4">
        <f t="shared" si="10"/>
        <v>0</v>
      </c>
      <c r="FA19" s="4">
        <f t="shared" si="10"/>
        <v>0</v>
      </c>
      <c r="FB19" s="4">
        <f t="shared" si="10"/>
        <v>1</v>
      </c>
      <c r="FC19" s="4">
        <f t="shared" si="10"/>
        <v>1</v>
      </c>
      <c r="FD19" s="4">
        <f t="shared" si="10"/>
        <v>1</v>
      </c>
      <c r="FE19" s="4">
        <f t="shared" si="10"/>
        <v>1</v>
      </c>
      <c r="FF19" s="4">
        <f t="shared" si="10"/>
        <v>1</v>
      </c>
      <c r="FG19" s="4">
        <f t="shared" si="10"/>
        <v>1</v>
      </c>
      <c r="FH19" s="4">
        <f t="shared" si="10"/>
        <v>0</v>
      </c>
      <c r="FI19" s="4">
        <f t="shared" si="10"/>
        <v>0</v>
      </c>
      <c r="FJ19" s="4">
        <f t="shared" si="10"/>
        <v>1</v>
      </c>
      <c r="FK19" s="4">
        <f t="shared" si="10"/>
        <v>1</v>
      </c>
      <c r="FL19" s="4">
        <f t="shared" si="10"/>
        <v>1</v>
      </c>
      <c r="FM19" s="4">
        <f t="shared" si="10"/>
        <v>1</v>
      </c>
      <c r="FN19" s="4">
        <f t="shared" si="10"/>
        <v>0</v>
      </c>
      <c r="FO19" s="4">
        <f t="shared" si="10"/>
        <v>1</v>
      </c>
      <c r="FP19" s="4">
        <f t="shared" si="10"/>
        <v>1</v>
      </c>
      <c r="FQ19" s="4">
        <f t="shared" si="10"/>
        <v>0</v>
      </c>
      <c r="FR19" s="4">
        <f t="shared" si="10"/>
        <v>0</v>
      </c>
      <c r="FS19" s="4">
        <f t="shared" si="10"/>
        <v>1</v>
      </c>
      <c r="FT19" s="4">
        <f t="shared" si="10"/>
        <v>1</v>
      </c>
      <c r="FU19" s="4">
        <f t="shared" si="10"/>
        <v>0</v>
      </c>
      <c r="FV19" s="4">
        <f t="shared" si="10"/>
        <v>1</v>
      </c>
      <c r="FW19" s="4">
        <f t="shared" si="10"/>
        <v>0</v>
      </c>
      <c r="FX19" s="4">
        <f t="shared" si="10"/>
        <v>0</v>
      </c>
      <c r="FY19" s="4">
        <f t="shared" si="10"/>
        <v>0</v>
      </c>
      <c r="FZ19" s="4">
        <f t="shared" si="10"/>
        <v>0</v>
      </c>
      <c r="GA19" s="4">
        <f t="shared" si="10"/>
        <v>1</v>
      </c>
      <c r="GB19" s="4">
        <f t="shared" si="10"/>
        <v>1</v>
      </c>
      <c r="GC19" s="4">
        <f t="shared" si="10"/>
        <v>1</v>
      </c>
      <c r="GD19" s="4">
        <f t="shared" si="10"/>
        <v>0</v>
      </c>
      <c r="GE19" s="4">
        <f t="shared" si="10"/>
        <v>1</v>
      </c>
      <c r="GF19" s="4">
        <f t="shared" si="10"/>
        <v>0</v>
      </c>
      <c r="GG19" s="4">
        <f t="shared" si="10"/>
        <v>1</v>
      </c>
      <c r="GH19" s="4">
        <f t="shared" si="10"/>
        <v>0</v>
      </c>
      <c r="GI19" s="4">
        <f t="shared" si="10"/>
        <v>1</v>
      </c>
      <c r="GJ19" s="4">
        <f t="shared" si="10"/>
        <v>1</v>
      </c>
      <c r="GK19" s="4">
        <f t="shared" si="10"/>
        <v>0</v>
      </c>
      <c r="GL19" s="4">
        <f t="shared" si="10"/>
        <v>1</v>
      </c>
      <c r="GM19" s="4">
        <f t="shared" si="10"/>
        <v>0</v>
      </c>
      <c r="GN19" s="4">
        <f t="shared" si="10"/>
        <v>0</v>
      </c>
      <c r="GO19" s="4">
        <f t="shared" si="10"/>
        <v>0</v>
      </c>
      <c r="GP19" s="4">
        <f t="shared" si="10"/>
        <v>0</v>
      </c>
      <c r="GQ19" s="4">
        <f t="shared" si="10"/>
        <v>0</v>
      </c>
      <c r="GR19" s="4">
        <f t="shared" si="10"/>
        <v>0</v>
      </c>
    </row>
    <row r="20" spans="1:200" ht="15" customHeight="1" x14ac:dyDescent="0.3">
      <c r="A20" s="3" t="s">
        <v>232</v>
      </c>
      <c r="B20" s="3">
        <v>129</v>
      </c>
      <c r="C20" s="3" t="s">
        <v>191</v>
      </c>
      <c r="D20" s="3" t="s">
        <v>393</v>
      </c>
      <c r="E20" s="3">
        <v>224</v>
      </c>
      <c r="F20" s="3" t="s">
        <v>187</v>
      </c>
      <c r="G20" s="3" t="s">
        <v>83</v>
      </c>
      <c r="H20" s="3">
        <v>206</v>
      </c>
      <c r="I20" s="3" t="s">
        <v>184</v>
      </c>
      <c r="J20" s="3"/>
      <c r="K20" s="3">
        <v>131</v>
      </c>
      <c r="L20" s="3" t="s">
        <v>195</v>
      </c>
      <c r="M20" s="3" t="s">
        <v>404</v>
      </c>
      <c r="N20" s="3" t="s">
        <v>208</v>
      </c>
      <c r="O20" s="3" t="s">
        <v>209</v>
      </c>
      <c r="P20" s="3"/>
      <c r="Q20" s="3">
        <v>145</v>
      </c>
      <c r="R20" s="3" t="s">
        <v>193</v>
      </c>
      <c r="S20" s="3" t="s">
        <v>198</v>
      </c>
      <c r="T20" s="3">
        <v>245</v>
      </c>
      <c r="U20" s="3" t="s">
        <v>202</v>
      </c>
      <c r="V20" s="3" t="s">
        <v>203</v>
      </c>
      <c r="W20" s="3">
        <v>409</v>
      </c>
      <c r="X20" s="3" t="s">
        <v>184</v>
      </c>
      <c r="Y20" s="3"/>
      <c r="Z20" s="3" t="s">
        <v>208</v>
      </c>
      <c r="AA20" s="3" t="s">
        <v>209</v>
      </c>
      <c r="AB20" s="3"/>
      <c r="AC20" s="3">
        <v>301</v>
      </c>
      <c r="AD20" s="3" t="s">
        <v>184</v>
      </c>
      <c r="AE20" s="3"/>
      <c r="AF20" s="3">
        <v>308</v>
      </c>
      <c r="AG20" s="3" t="s">
        <v>184</v>
      </c>
      <c r="AH20" s="3"/>
      <c r="AI20" s="3">
        <v>126</v>
      </c>
      <c r="AJ20" s="3" t="s">
        <v>204</v>
      </c>
      <c r="AK20" s="3" t="s">
        <v>205</v>
      </c>
      <c r="AL20" s="3">
        <v>133</v>
      </c>
      <c r="AM20" s="3" t="s">
        <v>191</v>
      </c>
      <c r="AN20" s="3" t="s">
        <v>124</v>
      </c>
      <c r="AO20" s="3">
        <v>220</v>
      </c>
      <c r="AP20" s="3" t="s">
        <v>189</v>
      </c>
      <c r="AQ20" s="3" t="s">
        <v>210</v>
      </c>
      <c r="AR20" s="3"/>
      <c r="AS20" s="3" t="s">
        <v>184</v>
      </c>
      <c r="AT20" s="3"/>
      <c r="AU20" s="3">
        <v>128</v>
      </c>
      <c r="AV20" s="5" t="s">
        <v>185</v>
      </c>
      <c r="AW20" s="5" t="s">
        <v>211</v>
      </c>
      <c r="AX20" s="3"/>
      <c r="AY20" s="3" t="s">
        <v>184</v>
      </c>
      <c r="AZ20" s="5"/>
      <c r="BA20" s="3">
        <v>210</v>
      </c>
      <c r="BB20" s="3" t="s">
        <v>229</v>
      </c>
      <c r="BC20" s="3" t="s">
        <v>60</v>
      </c>
      <c r="BD20" s="3" t="s">
        <v>232</v>
      </c>
      <c r="BE20" s="3">
        <v>322</v>
      </c>
      <c r="BF20" s="3" t="s">
        <v>184</v>
      </c>
      <c r="BG20" s="3"/>
      <c r="BH20" s="3">
        <v>132</v>
      </c>
      <c r="BI20" s="3" t="s">
        <v>185</v>
      </c>
      <c r="BJ20" s="3" t="s">
        <v>14</v>
      </c>
      <c r="BK20" s="3">
        <v>207</v>
      </c>
      <c r="BL20" s="3" t="s">
        <v>184</v>
      </c>
      <c r="BM20" s="3"/>
      <c r="BN20" s="3">
        <v>130</v>
      </c>
      <c r="BO20" s="3" t="s">
        <v>195</v>
      </c>
      <c r="BP20" s="3" t="s">
        <v>104</v>
      </c>
      <c r="BQ20" s="3">
        <v>323</v>
      </c>
      <c r="BR20" s="3" t="s">
        <v>184</v>
      </c>
      <c r="BS20" s="3"/>
      <c r="BT20" s="3">
        <v>402</v>
      </c>
      <c r="BU20" s="3" t="s">
        <v>202</v>
      </c>
      <c r="BV20" s="3" t="s">
        <v>173</v>
      </c>
      <c r="BW20" s="3">
        <v>219</v>
      </c>
      <c r="BX20" s="3" t="s">
        <v>191</v>
      </c>
      <c r="BY20" s="3" t="s">
        <v>20</v>
      </c>
      <c r="BZ20" s="3">
        <v>303</v>
      </c>
      <c r="CA20" s="3" t="s">
        <v>183</v>
      </c>
      <c r="CB20" s="3" t="s">
        <v>175</v>
      </c>
      <c r="CC20" s="3">
        <v>221</v>
      </c>
      <c r="CD20" s="3" t="s">
        <v>185</v>
      </c>
      <c r="CE20" s="3" t="s">
        <v>55</v>
      </c>
      <c r="CF20" s="3">
        <v>240</v>
      </c>
      <c r="CG20" s="3" t="s">
        <v>184</v>
      </c>
      <c r="CH20" s="3"/>
      <c r="CI20" s="3">
        <v>222</v>
      </c>
      <c r="CJ20" s="3" t="s">
        <v>195</v>
      </c>
      <c r="CK20" s="3" t="s">
        <v>196</v>
      </c>
      <c r="CL20" s="3">
        <v>140</v>
      </c>
      <c r="CM20" s="3" t="s">
        <v>184</v>
      </c>
      <c r="CN20" s="3"/>
      <c r="CO20" s="3">
        <v>313</v>
      </c>
      <c r="CP20" s="3" t="s">
        <v>184</v>
      </c>
      <c r="CQ20" s="3"/>
      <c r="CR20" s="3">
        <v>320</v>
      </c>
      <c r="CS20" s="3" t="s">
        <v>187</v>
      </c>
      <c r="CT20" s="3" t="s">
        <v>88</v>
      </c>
      <c r="CU20" s="3">
        <v>310</v>
      </c>
      <c r="CV20" s="3" t="s">
        <v>184</v>
      </c>
      <c r="CW20" s="3"/>
      <c r="CX20" s="3">
        <v>405</v>
      </c>
      <c r="CY20" s="3" t="s">
        <v>185</v>
      </c>
      <c r="CZ20" s="3" t="s">
        <v>201</v>
      </c>
      <c r="DA20" s="3"/>
      <c r="DB20" s="3" t="s">
        <v>184</v>
      </c>
      <c r="DC20" s="3"/>
      <c r="DD20" s="3">
        <v>223</v>
      </c>
      <c r="DE20" s="3" t="s">
        <v>191</v>
      </c>
      <c r="DF20" s="3" t="s">
        <v>106</v>
      </c>
      <c r="DG20" s="3" t="s">
        <v>232</v>
      </c>
      <c r="DH20" s="5">
        <v>203</v>
      </c>
      <c r="DI20" s="3" t="s">
        <v>184</v>
      </c>
      <c r="DJ20" s="3"/>
      <c r="DK20" s="5">
        <v>318</v>
      </c>
      <c r="DL20" s="3" t="s">
        <v>185</v>
      </c>
      <c r="DM20" s="5" t="s">
        <v>22</v>
      </c>
      <c r="DN20" s="5">
        <v>247</v>
      </c>
      <c r="DO20" s="3" t="s">
        <v>184</v>
      </c>
      <c r="DP20" s="3"/>
      <c r="DQ20" s="5">
        <v>149</v>
      </c>
      <c r="DR20" s="5" t="s">
        <v>187</v>
      </c>
      <c r="DS20" s="5" t="s">
        <v>188</v>
      </c>
      <c r="DT20" s="5">
        <v>305</v>
      </c>
      <c r="DU20" s="3" t="s">
        <v>184</v>
      </c>
      <c r="DV20" s="3"/>
      <c r="DW20" s="5">
        <v>317</v>
      </c>
      <c r="DX20" s="5" t="s">
        <v>183</v>
      </c>
      <c r="DY20" s="5" t="s">
        <v>113</v>
      </c>
      <c r="DZ20" s="5">
        <v>312</v>
      </c>
      <c r="EA20" s="3" t="s">
        <v>184</v>
      </c>
      <c r="EB20" s="3"/>
      <c r="EC20" s="5">
        <v>316</v>
      </c>
      <c r="ED20" s="5" t="s">
        <v>189</v>
      </c>
      <c r="EE20" s="5" t="s">
        <v>16</v>
      </c>
      <c r="EF20" s="5">
        <v>306</v>
      </c>
      <c r="EG20" s="3" t="s">
        <v>184</v>
      </c>
      <c r="EH20" s="3"/>
      <c r="EI20" s="5">
        <v>403</v>
      </c>
      <c r="EJ20" s="5" t="s">
        <v>185</v>
      </c>
      <c r="EK20" s="5" t="s">
        <v>186</v>
      </c>
      <c r="EM20" s="4">
        <f t="shared" ref="EM20:GR20" si="11">COUNTIF($B20:$EK20,EM$7)</f>
        <v>0</v>
      </c>
      <c r="EN20" s="4">
        <f t="shared" si="11"/>
        <v>0</v>
      </c>
      <c r="EO20" s="4">
        <f t="shared" si="11"/>
        <v>1</v>
      </c>
      <c r="EP20" s="4">
        <f t="shared" si="11"/>
        <v>0</v>
      </c>
      <c r="EQ20" s="4">
        <f t="shared" si="11"/>
        <v>0</v>
      </c>
      <c r="ER20" s="4">
        <f t="shared" si="11"/>
        <v>1</v>
      </c>
      <c r="ES20" s="4">
        <f t="shared" si="11"/>
        <v>0</v>
      </c>
      <c r="ET20" s="4">
        <f t="shared" si="11"/>
        <v>1</v>
      </c>
      <c r="EU20" s="4">
        <f t="shared" si="11"/>
        <v>1</v>
      </c>
      <c r="EV20" s="4">
        <f t="shared" si="11"/>
        <v>0</v>
      </c>
      <c r="EW20" s="4">
        <f t="shared" si="11"/>
        <v>2</v>
      </c>
      <c r="EX20" s="4">
        <f t="shared" si="11"/>
        <v>0</v>
      </c>
      <c r="EY20" s="4">
        <f t="shared" si="11"/>
        <v>1</v>
      </c>
      <c r="EZ20" s="4">
        <f t="shared" si="11"/>
        <v>1</v>
      </c>
      <c r="FA20" s="4">
        <f t="shared" si="11"/>
        <v>1</v>
      </c>
      <c r="FB20" s="4">
        <f t="shared" si="11"/>
        <v>1</v>
      </c>
      <c r="FC20" s="4">
        <f t="shared" si="11"/>
        <v>1</v>
      </c>
      <c r="FD20" s="4">
        <f t="shared" si="11"/>
        <v>1</v>
      </c>
      <c r="FE20" s="4">
        <f t="shared" si="11"/>
        <v>0</v>
      </c>
      <c r="FF20" s="4">
        <f t="shared" si="11"/>
        <v>1</v>
      </c>
      <c r="FG20" s="4">
        <f t="shared" si="11"/>
        <v>1</v>
      </c>
      <c r="FH20" s="4">
        <f t="shared" si="11"/>
        <v>1</v>
      </c>
      <c r="FI20" s="4">
        <f t="shared" si="11"/>
        <v>1</v>
      </c>
      <c r="FJ20" s="4">
        <f t="shared" si="11"/>
        <v>1</v>
      </c>
      <c r="FK20" s="4">
        <f t="shared" si="11"/>
        <v>1</v>
      </c>
      <c r="FL20" s="4">
        <f t="shared" si="11"/>
        <v>1</v>
      </c>
      <c r="FM20" s="4">
        <f t="shared" si="11"/>
        <v>1</v>
      </c>
      <c r="FN20" s="4">
        <f t="shared" si="11"/>
        <v>1</v>
      </c>
      <c r="FO20" s="4">
        <f t="shared" si="11"/>
        <v>1</v>
      </c>
      <c r="FP20" s="4">
        <f t="shared" si="11"/>
        <v>1</v>
      </c>
      <c r="FQ20" s="4">
        <f t="shared" si="11"/>
        <v>1</v>
      </c>
      <c r="FR20" s="4">
        <f t="shared" si="11"/>
        <v>1</v>
      </c>
      <c r="FS20" s="4">
        <f t="shared" si="11"/>
        <v>1</v>
      </c>
      <c r="FT20" s="4">
        <f t="shared" si="11"/>
        <v>1</v>
      </c>
      <c r="FU20" s="4">
        <f t="shared" si="11"/>
        <v>1</v>
      </c>
      <c r="FV20" s="4">
        <f t="shared" si="11"/>
        <v>1</v>
      </c>
      <c r="FW20" s="4">
        <f t="shared" si="11"/>
        <v>0</v>
      </c>
      <c r="FX20" s="4">
        <f t="shared" si="11"/>
        <v>1</v>
      </c>
      <c r="FY20" s="4">
        <f t="shared" si="11"/>
        <v>1</v>
      </c>
      <c r="FZ20" s="4">
        <f t="shared" si="11"/>
        <v>1</v>
      </c>
      <c r="GA20" s="4">
        <f t="shared" si="11"/>
        <v>1</v>
      </c>
      <c r="GB20" s="4">
        <f t="shared" si="11"/>
        <v>1</v>
      </c>
      <c r="GC20" s="4">
        <f t="shared" si="11"/>
        <v>1</v>
      </c>
      <c r="GD20" s="4">
        <f t="shared" si="11"/>
        <v>0</v>
      </c>
      <c r="GE20" s="4">
        <f t="shared" si="11"/>
        <v>1</v>
      </c>
      <c r="GF20" s="4">
        <f t="shared" si="11"/>
        <v>1</v>
      </c>
      <c r="GG20" s="4">
        <f t="shared" si="11"/>
        <v>1</v>
      </c>
      <c r="GH20" s="4">
        <f t="shared" si="11"/>
        <v>0</v>
      </c>
      <c r="GI20" s="4">
        <f t="shared" si="11"/>
        <v>1</v>
      </c>
      <c r="GJ20" s="4">
        <f t="shared" si="11"/>
        <v>0</v>
      </c>
      <c r="GK20" s="4">
        <f t="shared" si="11"/>
        <v>0</v>
      </c>
      <c r="GL20" s="4">
        <f t="shared" si="11"/>
        <v>1</v>
      </c>
      <c r="GM20" s="4">
        <f t="shared" si="11"/>
        <v>0</v>
      </c>
      <c r="GN20" s="4">
        <f t="shared" si="11"/>
        <v>0</v>
      </c>
      <c r="GO20" s="4">
        <f t="shared" si="11"/>
        <v>0</v>
      </c>
      <c r="GP20" s="4">
        <f t="shared" si="11"/>
        <v>0</v>
      </c>
      <c r="GQ20" s="4">
        <f t="shared" si="11"/>
        <v>0</v>
      </c>
      <c r="GR20" s="4">
        <f t="shared" si="11"/>
        <v>0</v>
      </c>
    </row>
    <row r="21" spans="1:200" ht="15" customHeight="1" x14ac:dyDescent="0.3">
      <c r="A21" s="3" t="s">
        <v>236</v>
      </c>
      <c r="B21" s="3">
        <v>129</v>
      </c>
      <c r="C21" s="3" t="s">
        <v>191</v>
      </c>
      <c r="D21" s="3" t="s">
        <v>393</v>
      </c>
      <c r="E21" s="3">
        <v>224</v>
      </c>
      <c r="F21" s="3" t="s">
        <v>187</v>
      </c>
      <c r="G21" s="3" t="s">
        <v>83</v>
      </c>
      <c r="H21" s="3">
        <v>206</v>
      </c>
      <c r="I21" s="3" t="s">
        <v>184</v>
      </c>
      <c r="J21" s="3"/>
      <c r="K21" s="3">
        <v>131</v>
      </c>
      <c r="L21" s="3" t="s">
        <v>195</v>
      </c>
      <c r="M21" s="3" t="s">
        <v>404</v>
      </c>
      <c r="N21" s="3" t="s">
        <v>208</v>
      </c>
      <c r="O21" s="3" t="s">
        <v>209</v>
      </c>
      <c r="P21" s="3"/>
      <c r="Q21" s="3">
        <v>145</v>
      </c>
      <c r="R21" s="3" t="s">
        <v>193</v>
      </c>
      <c r="S21" s="3" t="s">
        <v>198</v>
      </c>
      <c r="T21" s="3">
        <v>245</v>
      </c>
      <c r="U21" s="3" t="s">
        <v>202</v>
      </c>
      <c r="V21" s="3" t="s">
        <v>203</v>
      </c>
      <c r="W21" s="3">
        <v>409</v>
      </c>
      <c r="X21" s="3" t="s">
        <v>184</v>
      </c>
      <c r="Y21" s="3"/>
      <c r="Z21" s="3" t="s">
        <v>208</v>
      </c>
      <c r="AA21" s="3" t="s">
        <v>209</v>
      </c>
      <c r="AB21" s="3"/>
      <c r="AC21" s="3">
        <v>301</v>
      </c>
      <c r="AD21" s="3" t="s">
        <v>184</v>
      </c>
      <c r="AE21" s="3"/>
      <c r="AF21" s="3">
        <v>308</v>
      </c>
      <c r="AG21" s="3" t="s">
        <v>184</v>
      </c>
      <c r="AH21" s="3"/>
      <c r="AI21" s="3">
        <v>126</v>
      </c>
      <c r="AJ21" s="3" t="s">
        <v>204</v>
      </c>
      <c r="AK21" s="3" t="s">
        <v>205</v>
      </c>
      <c r="AL21" s="3">
        <v>133</v>
      </c>
      <c r="AM21" s="3" t="s">
        <v>191</v>
      </c>
      <c r="AN21" s="3" t="s">
        <v>124</v>
      </c>
      <c r="AO21" s="3">
        <v>220</v>
      </c>
      <c r="AP21" s="3" t="s">
        <v>189</v>
      </c>
      <c r="AQ21" s="3" t="s">
        <v>210</v>
      </c>
      <c r="AR21" s="3"/>
      <c r="AS21" s="3" t="s">
        <v>184</v>
      </c>
      <c r="AT21" s="3"/>
      <c r="AU21" s="3">
        <v>128</v>
      </c>
      <c r="AV21" s="5" t="s">
        <v>185</v>
      </c>
      <c r="AW21" s="5" t="s">
        <v>211</v>
      </c>
      <c r="AX21" s="3"/>
      <c r="AY21" s="3" t="s">
        <v>184</v>
      </c>
      <c r="AZ21" s="5"/>
      <c r="BA21" s="3">
        <v>210</v>
      </c>
      <c r="BB21" s="3" t="s">
        <v>229</v>
      </c>
      <c r="BC21" s="3" t="s">
        <v>60</v>
      </c>
      <c r="BD21" s="3" t="s">
        <v>236</v>
      </c>
      <c r="BE21" s="3">
        <v>322</v>
      </c>
      <c r="BF21" s="3" t="s">
        <v>184</v>
      </c>
      <c r="BG21" s="3"/>
      <c r="BH21" s="3">
        <v>132</v>
      </c>
      <c r="BI21" s="3" t="s">
        <v>185</v>
      </c>
      <c r="BJ21" s="3" t="s">
        <v>14</v>
      </c>
      <c r="BK21" s="3">
        <v>207</v>
      </c>
      <c r="BL21" s="3" t="s">
        <v>184</v>
      </c>
      <c r="BM21" s="3"/>
      <c r="BN21" s="3">
        <v>130</v>
      </c>
      <c r="BO21" s="3" t="s">
        <v>195</v>
      </c>
      <c r="BP21" s="3" t="s">
        <v>104</v>
      </c>
      <c r="BQ21" s="3">
        <v>323</v>
      </c>
      <c r="BR21" s="3" t="s">
        <v>184</v>
      </c>
      <c r="BS21" s="3"/>
      <c r="BT21" s="3">
        <v>402</v>
      </c>
      <c r="BU21" s="3" t="s">
        <v>202</v>
      </c>
      <c r="BV21" s="3" t="s">
        <v>173</v>
      </c>
      <c r="BW21" s="3">
        <v>219</v>
      </c>
      <c r="BX21" s="3" t="s">
        <v>191</v>
      </c>
      <c r="BY21" s="3" t="s">
        <v>20</v>
      </c>
      <c r="BZ21" s="3">
        <v>303</v>
      </c>
      <c r="CA21" s="3" t="s">
        <v>183</v>
      </c>
      <c r="CB21" s="3" t="s">
        <v>175</v>
      </c>
      <c r="CC21" s="3">
        <v>221</v>
      </c>
      <c r="CD21" s="3" t="s">
        <v>185</v>
      </c>
      <c r="CE21" s="3" t="s">
        <v>55</v>
      </c>
      <c r="CF21" s="3">
        <v>240</v>
      </c>
      <c r="CG21" s="3" t="s">
        <v>184</v>
      </c>
      <c r="CH21" s="3"/>
      <c r="CI21" s="3">
        <v>222</v>
      </c>
      <c r="CJ21" s="3" t="s">
        <v>195</v>
      </c>
      <c r="CK21" s="3" t="s">
        <v>196</v>
      </c>
      <c r="CL21" s="3">
        <v>140</v>
      </c>
      <c r="CM21" s="3" t="s">
        <v>184</v>
      </c>
      <c r="CN21" s="3"/>
      <c r="CO21" s="3">
        <v>313</v>
      </c>
      <c r="CP21" s="3" t="s">
        <v>184</v>
      </c>
      <c r="CQ21" s="3"/>
      <c r="CR21" s="3">
        <v>320</v>
      </c>
      <c r="CS21" s="3" t="s">
        <v>187</v>
      </c>
      <c r="CT21" s="3" t="s">
        <v>88</v>
      </c>
      <c r="CU21" s="3">
        <v>310</v>
      </c>
      <c r="CV21" s="3" t="s">
        <v>184</v>
      </c>
      <c r="CW21" s="3"/>
      <c r="CX21" s="3">
        <v>405</v>
      </c>
      <c r="CY21" s="3" t="s">
        <v>185</v>
      </c>
      <c r="CZ21" s="3" t="s">
        <v>201</v>
      </c>
      <c r="DA21" s="3"/>
      <c r="DB21" s="3" t="s">
        <v>184</v>
      </c>
      <c r="DC21" s="3"/>
      <c r="DD21" s="3">
        <v>223</v>
      </c>
      <c r="DE21" s="3" t="s">
        <v>191</v>
      </c>
      <c r="DF21" s="3" t="s">
        <v>106</v>
      </c>
      <c r="DG21" s="3" t="s">
        <v>236</v>
      </c>
      <c r="DH21" s="5">
        <v>203</v>
      </c>
      <c r="DI21" s="3" t="s">
        <v>184</v>
      </c>
      <c r="DJ21" s="3"/>
      <c r="DK21" s="5">
        <v>318</v>
      </c>
      <c r="DL21" s="3" t="s">
        <v>185</v>
      </c>
      <c r="DM21" s="5" t="s">
        <v>22</v>
      </c>
      <c r="DN21" s="5">
        <v>247</v>
      </c>
      <c r="DO21" s="3" t="s">
        <v>184</v>
      </c>
      <c r="DP21" s="3"/>
      <c r="DQ21" s="5">
        <v>149</v>
      </c>
      <c r="DR21" s="5" t="s">
        <v>187</v>
      </c>
      <c r="DS21" s="5" t="s">
        <v>188</v>
      </c>
      <c r="DT21" s="5">
        <v>305</v>
      </c>
      <c r="DU21" s="3" t="s">
        <v>184</v>
      </c>
      <c r="DV21" s="3"/>
      <c r="DW21" s="5">
        <v>317</v>
      </c>
      <c r="DX21" s="5" t="s">
        <v>183</v>
      </c>
      <c r="DY21" s="5" t="s">
        <v>113</v>
      </c>
      <c r="DZ21" s="5">
        <v>312</v>
      </c>
      <c r="EA21" s="3" t="s">
        <v>184</v>
      </c>
      <c r="EB21" s="3"/>
      <c r="EC21" s="5">
        <v>316</v>
      </c>
      <c r="ED21" s="5" t="s">
        <v>189</v>
      </c>
      <c r="EE21" s="5" t="s">
        <v>16</v>
      </c>
      <c r="EF21" s="5">
        <v>306</v>
      </c>
      <c r="EG21" s="3" t="s">
        <v>184</v>
      </c>
      <c r="EH21" s="3"/>
      <c r="EI21" s="5">
        <v>403</v>
      </c>
      <c r="EJ21" s="5" t="s">
        <v>185</v>
      </c>
      <c r="EK21" s="5" t="s">
        <v>186</v>
      </c>
      <c r="EM21" s="4">
        <f t="shared" ref="EM21:GR21" si="12">COUNTIF($B21:$EK21,EM$7)</f>
        <v>0</v>
      </c>
      <c r="EN21" s="4">
        <f t="shared" si="12"/>
        <v>0</v>
      </c>
      <c r="EO21" s="4">
        <f t="shared" si="12"/>
        <v>1</v>
      </c>
      <c r="EP21" s="4">
        <f t="shared" si="12"/>
        <v>0</v>
      </c>
      <c r="EQ21" s="4">
        <f t="shared" si="12"/>
        <v>0</v>
      </c>
      <c r="ER21" s="4">
        <f t="shared" si="12"/>
        <v>1</v>
      </c>
      <c r="ES21" s="4">
        <f t="shared" si="12"/>
        <v>0</v>
      </c>
      <c r="ET21" s="4">
        <f t="shared" si="12"/>
        <v>1</v>
      </c>
      <c r="EU21" s="4">
        <f t="shared" si="12"/>
        <v>1</v>
      </c>
      <c r="EV21" s="4">
        <f t="shared" si="12"/>
        <v>0</v>
      </c>
      <c r="EW21" s="4">
        <f t="shared" si="12"/>
        <v>2</v>
      </c>
      <c r="EX21" s="4">
        <f t="shared" si="12"/>
        <v>0</v>
      </c>
      <c r="EY21" s="4">
        <f t="shared" si="12"/>
        <v>1</v>
      </c>
      <c r="EZ21" s="4">
        <f t="shared" si="12"/>
        <v>1</v>
      </c>
      <c r="FA21" s="4">
        <f t="shared" si="12"/>
        <v>1</v>
      </c>
      <c r="FB21" s="4">
        <f t="shared" si="12"/>
        <v>1</v>
      </c>
      <c r="FC21" s="4">
        <f t="shared" si="12"/>
        <v>1</v>
      </c>
      <c r="FD21" s="4">
        <f t="shared" si="12"/>
        <v>1</v>
      </c>
      <c r="FE21" s="4">
        <f t="shared" si="12"/>
        <v>0</v>
      </c>
      <c r="FF21" s="4">
        <f t="shared" si="12"/>
        <v>1</v>
      </c>
      <c r="FG21" s="4">
        <f t="shared" si="12"/>
        <v>1</v>
      </c>
      <c r="FH21" s="4">
        <f t="shared" si="12"/>
        <v>1</v>
      </c>
      <c r="FI21" s="4">
        <f t="shared" si="12"/>
        <v>1</v>
      </c>
      <c r="FJ21" s="4">
        <f t="shared" si="12"/>
        <v>1</v>
      </c>
      <c r="FK21" s="4">
        <f t="shared" si="12"/>
        <v>1</v>
      </c>
      <c r="FL21" s="4">
        <f t="shared" si="12"/>
        <v>1</v>
      </c>
      <c r="FM21" s="4">
        <f t="shared" si="12"/>
        <v>1</v>
      </c>
      <c r="FN21" s="4">
        <f t="shared" si="12"/>
        <v>1</v>
      </c>
      <c r="FO21" s="4">
        <f t="shared" si="12"/>
        <v>1</v>
      </c>
      <c r="FP21" s="4">
        <f t="shared" si="12"/>
        <v>1</v>
      </c>
      <c r="FQ21" s="4">
        <f t="shared" si="12"/>
        <v>1</v>
      </c>
      <c r="FR21" s="4">
        <f t="shared" si="12"/>
        <v>1</v>
      </c>
      <c r="FS21" s="4">
        <f t="shared" si="12"/>
        <v>1</v>
      </c>
      <c r="FT21" s="4">
        <f t="shared" si="12"/>
        <v>1</v>
      </c>
      <c r="FU21" s="4">
        <f t="shared" si="12"/>
        <v>1</v>
      </c>
      <c r="FV21" s="4">
        <f t="shared" si="12"/>
        <v>1</v>
      </c>
      <c r="FW21" s="4">
        <f t="shared" si="12"/>
        <v>0</v>
      </c>
      <c r="FX21" s="4">
        <f t="shared" si="12"/>
        <v>1</v>
      </c>
      <c r="FY21" s="4">
        <f t="shared" si="12"/>
        <v>1</v>
      </c>
      <c r="FZ21" s="4">
        <f t="shared" si="12"/>
        <v>1</v>
      </c>
      <c r="GA21" s="4">
        <f t="shared" si="12"/>
        <v>1</v>
      </c>
      <c r="GB21" s="4">
        <f t="shared" si="12"/>
        <v>1</v>
      </c>
      <c r="GC21" s="4">
        <f t="shared" si="12"/>
        <v>1</v>
      </c>
      <c r="GD21" s="4">
        <f t="shared" si="12"/>
        <v>0</v>
      </c>
      <c r="GE21" s="4">
        <f t="shared" si="12"/>
        <v>1</v>
      </c>
      <c r="GF21" s="4">
        <f t="shared" si="12"/>
        <v>1</v>
      </c>
      <c r="GG21" s="4">
        <f t="shared" si="12"/>
        <v>1</v>
      </c>
      <c r="GH21" s="4">
        <f t="shared" si="12"/>
        <v>0</v>
      </c>
      <c r="GI21" s="4">
        <f t="shared" si="12"/>
        <v>1</v>
      </c>
      <c r="GJ21" s="4">
        <f t="shared" si="12"/>
        <v>0</v>
      </c>
      <c r="GK21" s="4">
        <f t="shared" si="12"/>
        <v>0</v>
      </c>
      <c r="GL21" s="4">
        <f t="shared" si="12"/>
        <v>1</v>
      </c>
      <c r="GM21" s="4">
        <f t="shared" si="12"/>
        <v>0</v>
      </c>
      <c r="GN21" s="4">
        <f t="shared" si="12"/>
        <v>0</v>
      </c>
      <c r="GO21" s="4">
        <f t="shared" si="12"/>
        <v>0</v>
      </c>
      <c r="GP21" s="4">
        <f t="shared" si="12"/>
        <v>0</v>
      </c>
      <c r="GQ21" s="4">
        <f t="shared" si="12"/>
        <v>0</v>
      </c>
      <c r="GR21" s="4">
        <f t="shared" si="12"/>
        <v>0</v>
      </c>
    </row>
    <row r="22" spans="1:200" ht="15" customHeight="1" x14ac:dyDescent="0.3">
      <c r="A22" s="13" t="s">
        <v>239</v>
      </c>
      <c r="B22" s="120" t="s">
        <v>445</v>
      </c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  <c r="AL22" s="109"/>
      <c r="AM22" s="109"/>
      <c r="AN22" s="109"/>
      <c r="AO22" s="109"/>
      <c r="AP22" s="109"/>
      <c r="AQ22" s="109"/>
      <c r="AR22" s="109"/>
      <c r="AS22" s="109"/>
      <c r="AT22" s="109"/>
      <c r="AU22" s="109"/>
      <c r="AV22" s="109"/>
      <c r="AW22" s="109"/>
      <c r="AX22" s="109"/>
      <c r="AY22" s="109"/>
      <c r="AZ22" s="109"/>
      <c r="BA22" s="109"/>
      <c r="BB22" s="109"/>
      <c r="BC22" s="114"/>
      <c r="BD22" s="3" t="s">
        <v>239</v>
      </c>
      <c r="BE22" s="120" t="s">
        <v>445</v>
      </c>
      <c r="BF22" s="109"/>
      <c r="BG22" s="109"/>
      <c r="BH22" s="109"/>
      <c r="BI22" s="109"/>
      <c r="BJ22" s="109"/>
      <c r="BK22" s="109"/>
      <c r="BL22" s="109"/>
      <c r="BM22" s="109"/>
      <c r="BN22" s="109"/>
      <c r="BO22" s="109"/>
      <c r="BP22" s="109"/>
      <c r="BQ22" s="109"/>
      <c r="BR22" s="109"/>
      <c r="BS22" s="109"/>
      <c r="BT22" s="109"/>
      <c r="BU22" s="109"/>
      <c r="BV22" s="109"/>
      <c r="BW22" s="109"/>
      <c r="BX22" s="109"/>
      <c r="BY22" s="109"/>
      <c r="BZ22" s="109"/>
      <c r="CA22" s="109"/>
      <c r="CB22" s="109"/>
      <c r="CC22" s="109"/>
      <c r="CD22" s="109"/>
      <c r="CE22" s="109"/>
      <c r="CF22" s="109"/>
      <c r="CG22" s="109"/>
      <c r="CH22" s="109"/>
      <c r="CI22" s="109"/>
      <c r="CJ22" s="109"/>
      <c r="CK22" s="109"/>
      <c r="CL22" s="109"/>
      <c r="CM22" s="109"/>
      <c r="CN22" s="109"/>
      <c r="CO22" s="109"/>
      <c r="CP22" s="109"/>
      <c r="CQ22" s="109"/>
      <c r="CR22" s="109"/>
      <c r="CS22" s="109"/>
      <c r="CT22" s="109"/>
      <c r="CU22" s="109"/>
      <c r="CV22" s="109"/>
      <c r="CW22" s="109"/>
      <c r="CX22" s="109"/>
      <c r="CY22" s="109"/>
      <c r="CZ22" s="109"/>
      <c r="DA22" s="109"/>
      <c r="DB22" s="109"/>
      <c r="DC22" s="109"/>
      <c r="DD22" s="109"/>
      <c r="DE22" s="109"/>
      <c r="DF22" s="110"/>
      <c r="DG22" s="13" t="s">
        <v>239</v>
      </c>
      <c r="DH22" s="124" t="s">
        <v>445</v>
      </c>
      <c r="DI22" s="122"/>
      <c r="DJ22" s="122"/>
      <c r="DK22" s="122"/>
      <c r="DL22" s="122"/>
      <c r="DM22" s="122"/>
      <c r="DN22" s="122"/>
      <c r="DO22" s="122"/>
      <c r="DP22" s="122"/>
      <c r="DQ22" s="122"/>
      <c r="DR22" s="122"/>
      <c r="DS22" s="122"/>
      <c r="DT22" s="122"/>
      <c r="DU22" s="122"/>
      <c r="DV22" s="122"/>
      <c r="DW22" s="122"/>
      <c r="DX22" s="122"/>
      <c r="DY22" s="122"/>
      <c r="DZ22" s="122"/>
      <c r="EA22" s="122"/>
      <c r="EB22" s="122"/>
      <c r="EC22" s="122"/>
      <c r="ED22" s="122"/>
      <c r="EE22" s="122"/>
      <c r="EF22" s="122"/>
      <c r="EG22" s="122"/>
      <c r="EH22" s="122"/>
      <c r="EI22" s="122"/>
      <c r="EJ22" s="122"/>
      <c r="EK22" s="122"/>
    </row>
    <row r="23" spans="1:200" ht="15.75" customHeight="1" x14ac:dyDescent="0.3"/>
    <row r="24" spans="1:200" ht="15.75" customHeight="1" x14ac:dyDescent="0.3"/>
    <row r="25" spans="1:200" ht="15" customHeight="1" x14ac:dyDescent="0.3">
      <c r="A25" s="111" t="s">
        <v>240</v>
      </c>
      <c r="B25" s="109"/>
      <c r="C25" s="109"/>
      <c r="D25" s="109"/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09"/>
      <c r="AN25" s="109"/>
      <c r="AO25" s="109"/>
      <c r="AP25" s="109"/>
      <c r="AQ25" s="109"/>
      <c r="AR25" s="109"/>
      <c r="AS25" s="109"/>
      <c r="AT25" s="109"/>
      <c r="AU25" s="109"/>
      <c r="AV25" s="109"/>
      <c r="AW25" s="109"/>
      <c r="AX25" s="109"/>
      <c r="AY25" s="109"/>
      <c r="AZ25" s="109"/>
      <c r="BA25" s="109"/>
      <c r="BB25" s="109"/>
      <c r="BC25" s="109"/>
      <c r="BD25" s="109"/>
      <c r="BE25" s="109"/>
      <c r="BF25" s="109"/>
      <c r="BG25" s="109"/>
      <c r="BH25" s="109"/>
      <c r="BI25" s="109"/>
      <c r="BJ25" s="109"/>
      <c r="BK25" s="109"/>
      <c r="BL25" s="109"/>
      <c r="BM25" s="109"/>
      <c r="BN25" s="109"/>
      <c r="BO25" s="109"/>
      <c r="BP25" s="109"/>
      <c r="BQ25" s="109"/>
      <c r="BR25" s="109"/>
      <c r="BS25" s="109"/>
      <c r="BT25" s="109"/>
      <c r="BU25" s="109"/>
      <c r="BV25" s="109"/>
      <c r="BW25" s="109"/>
      <c r="BX25" s="109"/>
      <c r="BY25" s="109"/>
      <c r="BZ25" s="109"/>
      <c r="CA25" s="109"/>
      <c r="CB25" s="109"/>
      <c r="CC25" s="109"/>
      <c r="CD25" s="109"/>
      <c r="CE25" s="109"/>
      <c r="CF25" s="109"/>
      <c r="CG25" s="109"/>
      <c r="CH25" s="109"/>
      <c r="CI25" s="109"/>
      <c r="CJ25" s="109"/>
      <c r="CK25" s="109"/>
      <c r="CL25" s="109"/>
      <c r="CM25" s="109"/>
      <c r="CN25" s="109"/>
      <c r="CO25" s="109"/>
      <c r="CP25" s="109"/>
      <c r="CQ25" s="109"/>
      <c r="CR25" s="109"/>
      <c r="CS25" s="109"/>
      <c r="CT25" s="109"/>
      <c r="CU25" s="109"/>
      <c r="CV25" s="109"/>
      <c r="CW25" s="109"/>
      <c r="CX25" s="109"/>
      <c r="CY25" s="109"/>
      <c r="CZ25" s="109"/>
      <c r="DA25" s="109"/>
      <c r="DB25" s="109"/>
      <c r="DC25" s="109"/>
      <c r="DD25" s="109"/>
      <c r="DE25" s="109"/>
      <c r="DF25" s="109"/>
      <c r="DG25" s="109"/>
      <c r="DH25" s="109"/>
      <c r="DI25" s="109"/>
      <c r="DJ25" s="109"/>
      <c r="DK25" s="109"/>
      <c r="DL25" s="109"/>
      <c r="DM25" s="109"/>
      <c r="DN25" s="109"/>
      <c r="DO25" s="109"/>
      <c r="DP25" s="109"/>
      <c r="DQ25" s="109"/>
      <c r="DR25" s="109"/>
      <c r="DS25" s="109"/>
      <c r="DT25" s="109"/>
      <c r="DU25" s="109"/>
      <c r="DV25" s="109"/>
      <c r="DW25" s="109"/>
      <c r="DX25" s="109"/>
      <c r="DY25" s="109"/>
      <c r="DZ25" s="109"/>
      <c r="EA25" s="109"/>
      <c r="EB25" s="109"/>
      <c r="EC25" s="109"/>
      <c r="ED25" s="109"/>
      <c r="EE25" s="109"/>
      <c r="EF25" s="109"/>
      <c r="EG25" s="109"/>
      <c r="EH25" s="109"/>
      <c r="EI25" s="109"/>
      <c r="EJ25" s="109"/>
      <c r="EK25" s="114"/>
    </row>
    <row r="26" spans="1:200" ht="15" customHeight="1" x14ac:dyDescent="0.3">
      <c r="A26" s="113" t="s">
        <v>161</v>
      </c>
      <c r="B26" s="112" t="s">
        <v>5</v>
      </c>
      <c r="C26" s="109"/>
      <c r="D26" s="110"/>
      <c r="E26" s="112" t="s">
        <v>11</v>
      </c>
      <c r="F26" s="109"/>
      <c r="G26" s="110"/>
      <c r="H26" s="112" t="s">
        <v>17</v>
      </c>
      <c r="I26" s="109"/>
      <c r="J26" s="110"/>
      <c r="K26" s="112" t="s">
        <v>24</v>
      </c>
      <c r="L26" s="109"/>
      <c r="M26" s="110"/>
      <c r="N26" s="112" t="s">
        <v>31</v>
      </c>
      <c r="O26" s="109"/>
      <c r="P26" s="110"/>
      <c r="Q26" s="112" t="s">
        <v>73</v>
      </c>
      <c r="R26" s="109"/>
      <c r="S26" s="110"/>
      <c r="T26" s="112" t="s">
        <v>80</v>
      </c>
      <c r="U26" s="109"/>
      <c r="V26" s="110"/>
      <c r="W26" s="112" t="s">
        <v>38</v>
      </c>
      <c r="X26" s="109"/>
      <c r="Y26" s="110"/>
      <c r="Z26" s="112" t="s">
        <v>45</v>
      </c>
      <c r="AA26" s="109"/>
      <c r="AB26" s="110"/>
      <c r="AC26" s="112" t="s">
        <v>52</v>
      </c>
      <c r="AD26" s="109"/>
      <c r="AE26" s="110"/>
      <c r="AF26" s="112" t="s">
        <v>87</v>
      </c>
      <c r="AG26" s="109"/>
      <c r="AH26" s="110"/>
      <c r="AI26" s="112" t="s">
        <v>94</v>
      </c>
      <c r="AJ26" s="109"/>
      <c r="AK26" s="110"/>
      <c r="AL26" s="112" t="s">
        <v>59</v>
      </c>
      <c r="AM26" s="109"/>
      <c r="AN26" s="110"/>
      <c r="AO26" s="112" t="s">
        <v>66</v>
      </c>
      <c r="AP26" s="109"/>
      <c r="AQ26" s="110"/>
      <c r="AR26" s="112" t="s">
        <v>115</v>
      </c>
      <c r="AS26" s="109"/>
      <c r="AT26" s="110"/>
      <c r="AU26" s="112" t="s">
        <v>121</v>
      </c>
      <c r="AV26" s="109"/>
      <c r="AW26" s="110"/>
      <c r="AX26" s="112" t="s">
        <v>101</v>
      </c>
      <c r="AY26" s="109"/>
      <c r="AZ26" s="110"/>
      <c r="BA26" s="112" t="s">
        <v>108</v>
      </c>
      <c r="BB26" s="109"/>
      <c r="BC26" s="110"/>
      <c r="BD26" s="113" t="s">
        <v>162</v>
      </c>
      <c r="BE26" s="112" t="s">
        <v>7</v>
      </c>
      <c r="BF26" s="109"/>
      <c r="BG26" s="110"/>
      <c r="BH26" s="112" t="s">
        <v>13</v>
      </c>
      <c r="BI26" s="109"/>
      <c r="BJ26" s="110"/>
      <c r="BK26" s="112" t="s">
        <v>19</v>
      </c>
      <c r="BL26" s="109"/>
      <c r="BM26" s="110"/>
      <c r="BN26" s="112" t="s">
        <v>26</v>
      </c>
      <c r="BO26" s="109"/>
      <c r="BP26" s="110"/>
      <c r="BQ26" s="112" t="s">
        <v>33</v>
      </c>
      <c r="BR26" s="109"/>
      <c r="BS26" s="110"/>
      <c r="BT26" s="112" t="s">
        <v>40</v>
      </c>
      <c r="BU26" s="109"/>
      <c r="BV26" s="110"/>
      <c r="BW26" s="112" t="s">
        <v>47</v>
      </c>
      <c r="BX26" s="109"/>
      <c r="BY26" s="110"/>
      <c r="BZ26" s="112" t="s">
        <v>54</v>
      </c>
      <c r="CA26" s="109"/>
      <c r="CB26" s="110"/>
      <c r="CC26" s="112" t="s">
        <v>61</v>
      </c>
      <c r="CD26" s="109"/>
      <c r="CE26" s="110"/>
      <c r="CF26" s="112" t="s">
        <v>163</v>
      </c>
      <c r="CG26" s="109"/>
      <c r="CH26" s="110"/>
      <c r="CI26" s="112" t="s">
        <v>164</v>
      </c>
      <c r="CJ26" s="109"/>
      <c r="CK26" s="110"/>
      <c r="CL26" s="112" t="s">
        <v>165</v>
      </c>
      <c r="CM26" s="109"/>
      <c r="CN26" s="110"/>
      <c r="CO26" s="112" t="s">
        <v>68</v>
      </c>
      <c r="CP26" s="109"/>
      <c r="CQ26" s="110"/>
      <c r="CR26" s="112" t="s">
        <v>75</v>
      </c>
      <c r="CS26" s="109"/>
      <c r="CT26" s="110"/>
      <c r="CU26" s="112" t="s">
        <v>103</v>
      </c>
      <c r="CV26" s="109"/>
      <c r="CW26" s="110"/>
      <c r="CX26" s="112" t="s">
        <v>110</v>
      </c>
      <c r="CY26" s="109"/>
      <c r="CZ26" s="110"/>
      <c r="DA26" s="112" t="s">
        <v>123</v>
      </c>
      <c r="DB26" s="109"/>
      <c r="DC26" s="110"/>
      <c r="DD26" s="112" t="s">
        <v>117</v>
      </c>
      <c r="DE26" s="109"/>
      <c r="DF26" s="110"/>
      <c r="DG26" s="113" t="s">
        <v>162</v>
      </c>
      <c r="DH26" s="112" t="s">
        <v>9</v>
      </c>
      <c r="DI26" s="109"/>
      <c r="DJ26" s="110"/>
      <c r="DK26" s="112" t="s">
        <v>15</v>
      </c>
      <c r="DL26" s="109"/>
      <c r="DM26" s="110"/>
      <c r="DN26" s="112" t="s">
        <v>166</v>
      </c>
      <c r="DO26" s="109"/>
      <c r="DP26" s="110"/>
      <c r="DQ26" s="112" t="s">
        <v>167</v>
      </c>
      <c r="DR26" s="109"/>
      <c r="DS26" s="110"/>
      <c r="DT26" s="112" t="s">
        <v>42</v>
      </c>
      <c r="DU26" s="109"/>
      <c r="DV26" s="110"/>
      <c r="DW26" s="112" t="s">
        <v>49</v>
      </c>
      <c r="DX26" s="109"/>
      <c r="DY26" s="110"/>
      <c r="DZ26" s="112" t="s">
        <v>56</v>
      </c>
      <c r="EA26" s="109"/>
      <c r="EB26" s="110"/>
      <c r="EC26" s="112" t="s">
        <v>63</v>
      </c>
      <c r="ED26" s="109"/>
      <c r="EE26" s="110"/>
      <c r="EF26" s="112" t="s">
        <v>98</v>
      </c>
      <c r="EG26" s="109"/>
      <c r="EH26" s="110"/>
      <c r="EI26" s="112" t="s">
        <v>105</v>
      </c>
      <c r="EJ26" s="109"/>
      <c r="EK26" s="110"/>
    </row>
    <row r="27" spans="1:200" ht="15" customHeight="1" x14ac:dyDescent="0.3">
      <c r="A27" s="106"/>
      <c r="B27" s="11" t="s">
        <v>168</v>
      </c>
      <c r="C27" s="11" t="s">
        <v>169</v>
      </c>
      <c r="D27" s="11" t="s">
        <v>170</v>
      </c>
      <c r="E27" s="11" t="s">
        <v>168</v>
      </c>
      <c r="F27" s="11" t="s">
        <v>169</v>
      </c>
      <c r="G27" s="11" t="s">
        <v>170</v>
      </c>
      <c r="H27" s="11" t="s">
        <v>168</v>
      </c>
      <c r="I27" s="11" t="s">
        <v>169</v>
      </c>
      <c r="J27" s="11" t="s">
        <v>170</v>
      </c>
      <c r="K27" s="11" t="s">
        <v>168</v>
      </c>
      <c r="L27" s="11" t="s">
        <v>169</v>
      </c>
      <c r="M27" s="11" t="s">
        <v>170</v>
      </c>
      <c r="N27" s="11" t="s">
        <v>168</v>
      </c>
      <c r="O27" s="11" t="s">
        <v>169</v>
      </c>
      <c r="P27" s="11" t="s">
        <v>170</v>
      </c>
      <c r="Q27" s="11" t="s">
        <v>168</v>
      </c>
      <c r="R27" s="11" t="s">
        <v>169</v>
      </c>
      <c r="S27" s="11" t="s">
        <v>170</v>
      </c>
      <c r="T27" s="11" t="s">
        <v>168</v>
      </c>
      <c r="U27" s="11" t="s">
        <v>169</v>
      </c>
      <c r="V27" s="11" t="s">
        <v>170</v>
      </c>
      <c r="W27" s="11" t="s">
        <v>168</v>
      </c>
      <c r="X27" s="11" t="s">
        <v>169</v>
      </c>
      <c r="Y27" s="11" t="s">
        <v>170</v>
      </c>
      <c r="Z27" s="11" t="s">
        <v>168</v>
      </c>
      <c r="AA27" s="11" t="s">
        <v>169</v>
      </c>
      <c r="AB27" s="11" t="s">
        <v>170</v>
      </c>
      <c r="AC27" s="11" t="s">
        <v>168</v>
      </c>
      <c r="AD27" s="11" t="s">
        <v>169</v>
      </c>
      <c r="AE27" s="11" t="s">
        <v>170</v>
      </c>
      <c r="AF27" s="11" t="s">
        <v>168</v>
      </c>
      <c r="AG27" s="11" t="s">
        <v>169</v>
      </c>
      <c r="AH27" s="11" t="s">
        <v>170</v>
      </c>
      <c r="AI27" s="11" t="s">
        <v>168</v>
      </c>
      <c r="AJ27" s="11" t="s">
        <v>169</v>
      </c>
      <c r="AK27" s="11" t="s">
        <v>170</v>
      </c>
      <c r="AL27" s="11" t="s">
        <v>168</v>
      </c>
      <c r="AM27" s="11" t="s">
        <v>169</v>
      </c>
      <c r="AN27" s="11" t="s">
        <v>170</v>
      </c>
      <c r="AO27" s="11" t="s">
        <v>168</v>
      </c>
      <c r="AP27" s="11" t="s">
        <v>169</v>
      </c>
      <c r="AQ27" s="11" t="s">
        <v>170</v>
      </c>
      <c r="AR27" s="11" t="s">
        <v>168</v>
      </c>
      <c r="AS27" s="11" t="s">
        <v>169</v>
      </c>
      <c r="AT27" s="11" t="s">
        <v>170</v>
      </c>
      <c r="AU27" s="11" t="s">
        <v>168</v>
      </c>
      <c r="AV27" s="11" t="s">
        <v>169</v>
      </c>
      <c r="AW27" s="11" t="s">
        <v>170</v>
      </c>
      <c r="AX27" s="11" t="s">
        <v>168</v>
      </c>
      <c r="AY27" s="11" t="s">
        <v>169</v>
      </c>
      <c r="AZ27" s="11" t="s">
        <v>170</v>
      </c>
      <c r="BA27" s="11" t="s">
        <v>168</v>
      </c>
      <c r="BB27" s="11" t="s">
        <v>169</v>
      </c>
      <c r="BC27" s="11" t="s">
        <v>170</v>
      </c>
      <c r="BD27" s="106"/>
      <c r="BE27" s="11" t="s">
        <v>168</v>
      </c>
      <c r="BF27" s="11" t="s">
        <v>169</v>
      </c>
      <c r="BG27" s="11" t="s">
        <v>170</v>
      </c>
      <c r="BH27" s="11" t="s">
        <v>168</v>
      </c>
      <c r="BI27" s="11" t="s">
        <v>169</v>
      </c>
      <c r="BJ27" s="11" t="s">
        <v>170</v>
      </c>
      <c r="BK27" s="11" t="s">
        <v>168</v>
      </c>
      <c r="BL27" s="11" t="s">
        <v>169</v>
      </c>
      <c r="BM27" s="11" t="s">
        <v>170</v>
      </c>
      <c r="BN27" s="11" t="s">
        <v>168</v>
      </c>
      <c r="BO27" s="11" t="s">
        <v>169</v>
      </c>
      <c r="BP27" s="11" t="s">
        <v>170</v>
      </c>
      <c r="BQ27" s="11" t="s">
        <v>168</v>
      </c>
      <c r="BR27" s="11" t="s">
        <v>169</v>
      </c>
      <c r="BS27" s="11" t="s">
        <v>170</v>
      </c>
      <c r="BT27" s="11" t="s">
        <v>168</v>
      </c>
      <c r="BU27" s="11" t="s">
        <v>169</v>
      </c>
      <c r="BV27" s="11" t="s">
        <v>170</v>
      </c>
      <c r="BW27" s="11" t="s">
        <v>168</v>
      </c>
      <c r="BX27" s="11" t="s">
        <v>169</v>
      </c>
      <c r="BY27" s="11" t="s">
        <v>170</v>
      </c>
      <c r="BZ27" s="11" t="s">
        <v>168</v>
      </c>
      <c r="CA27" s="11" t="s">
        <v>169</v>
      </c>
      <c r="CB27" s="11" t="s">
        <v>170</v>
      </c>
      <c r="CC27" s="11" t="s">
        <v>168</v>
      </c>
      <c r="CD27" s="11" t="s">
        <v>169</v>
      </c>
      <c r="CE27" s="11" t="s">
        <v>170</v>
      </c>
      <c r="CF27" s="11" t="s">
        <v>168</v>
      </c>
      <c r="CG27" s="11" t="s">
        <v>169</v>
      </c>
      <c r="CH27" s="11" t="s">
        <v>170</v>
      </c>
      <c r="CI27" s="11" t="s">
        <v>168</v>
      </c>
      <c r="CJ27" s="11" t="s">
        <v>169</v>
      </c>
      <c r="CK27" s="11" t="s">
        <v>170</v>
      </c>
      <c r="CL27" s="11" t="s">
        <v>168</v>
      </c>
      <c r="CM27" s="11" t="s">
        <v>169</v>
      </c>
      <c r="CN27" s="11" t="s">
        <v>170</v>
      </c>
      <c r="CO27" s="11" t="s">
        <v>168</v>
      </c>
      <c r="CP27" s="11" t="s">
        <v>169</v>
      </c>
      <c r="CQ27" s="11" t="s">
        <v>170</v>
      </c>
      <c r="CR27" s="11" t="s">
        <v>168</v>
      </c>
      <c r="CS27" s="11" t="s">
        <v>169</v>
      </c>
      <c r="CT27" s="11" t="s">
        <v>170</v>
      </c>
      <c r="CU27" s="11" t="s">
        <v>168</v>
      </c>
      <c r="CV27" s="11" t="s">
        <v>169</v>
      </c>
      <c r="CW27" s="11" t="s">
        <v>170</v>
      </c>
      <c r="CX27" s="11" t="s">
        <v>168</v>
      </c>
      <c r="CY27" s="11" t="s">
        <v>169</v>
      </c>
      <c r="CZ27" s="11" t="s">
        <v>170</v>
      </c>
      <c r="DA27" s="11" t="s">
        <v>168</v>
      </c>
      <c r="DB27" s="11" t="s">
        <v>169</v>
      </c>
      <c r="DC27" s="11" t="s">
        <v>170</v>
      </c>
      <c r="DD27" s="11" t="s">
        <v>168</v>
      </c>
      <c r="DE27" s="11" t="s">
        <v>169</v>
      </c>
      <c r="DF27" s="11" t="s">
        <v>170</v>
      </c>
      <c r="DG27" s="106"/>
      <c r="DH27" s="11" t="s">
        <v>168</v>
      </c>
      <c r="DI27" s="11" t="s">
        <v>169</v>
      </c>
      <c r="DJ27" s="11" t="s">
        <v>170</v>
      </c>
      <c r="DK27" s="11" t="s">
        <v>168</v>
      </c>
      <c r="DL27" s="11" t="s">
        <v>169</v>
      </c>
      <c r="DM27" s="11" t="s">
        <v>170</v>
      </c>
      <c r="DN27" s="11" t="s">
        <v>168</v>
      </c>
      <c r="DO27" s="11" t="s">
        <v>169</v>
      </c>
      <c r="DP27" s="11" t="s">
        <v>170</v>
      </c>
      <c r="DQ27" s="11" t="s">
        <v>168</v>
      </c>
      <c r="DR27" s="11" t="s">
        <v>169</v>
      </c>
      <c r="DS27" s="11" t="s">
        <v>170</v>
      </c>
      <c r="DT27" s="11" t="s">
        <v>168</v>
      </c>
      <c r="DU27" s="11" t="s">
        <v>169</v>
      </c>
      <c r="DV27" s="11" t="s">
        <v>170</v>
      </c>
      <c r="DW27" s="11" t="s">
        <v>168</v>
      </c>
      <c r="DX27" s="11" t="s">
        <v>169</v>
      </c>
      <c r="DY27" s="11" t="s">
        <v>170</v>
      </c>
      <c r="DZ27" s="11" t="s">
        <v>168</v>
      </c>
      <c r="EA27" s="11" t="s">
        <v>169</v>
      </c>
      <c r="EB27" s="11" t="s">
        <v>170</v>
      </c>
      <c r="EC27" s="11" t="s">
        <v>168</v>
      </c>
      <c r="ED27" s="11" t="s">
        <v>169</v>
      </c>
      <c r="EE27" s="11" t="s">
        <v>170</v>
      </c>
      <c r="EF27" s="11" t="s">
        <v>168</v>
      </c>
      <c r="EG27" s="11" t="s">
        <v>169</v>
      </c>
      <c r="EH27" s="11" t="s">
        <v>170</v>
      </c>
      <c r="EI27" s="11" t="s">
        <v>168</v>
      </c>
      <c r="EJ27" s="11" t="s">
        <v>169</v>
      </c>
      <c r="EK27" s="11" t="s">
        <v>170</v>
      </c>
    </row>
    <row r="28" spans="1:200" ht="15" customHeight="1" x14ac:dyDescent="0.3">
      <c r="A28" s="11" t="s">
        <v>176</v>
      </c>
      <c r="B28" s="111" t="s">
        <v>177</v>
      </c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09"/>
      <c r="AT28" s="109"/>
      <c r="AU28" s="109"/>
      <c r="AV28" s="109"/>
      <c r="AW28" s="109"/>
      <c r="AX28" s="109"/>
      <c r="AY28" s="109"/>
      <c r="AZ28" s="109"/>
      <c r="BA28" s="109"/>
      <c r="BB28" s="109"/>
      <c r="BC28" s="114"/>
      <c r="BD28" s="11" t="s">
        <v>176</v>
      </c>
      <c r="BE28" s="111" t="s">
        <v>177</v>
      </c>
      <c r="BF28" s="109"/>
      <c r="BG28" s="109"/>
      <c r="BH28" s="109"/>
      <c r="BI28" s="109"/>
      <c r="BJ28" s="109"/>
      <c r="BK28" s="109"/>
      <c r="BL28" s="109"/>
      <c r="BM28" s="109"/>
      <c r="BN28" s="109"/>
      <c r="BO28" s="109"/>
      <c r="BP28" s="109"/>
      <c r="BQ28" s="109"/>
      <c r="BR28" s="109"/>
      <c r="BS28" s="109"/>
      <c r="BT28" s="109"/>
      <c r="BU28" s="109"/>
      <c r="BV28" s="109"/>
      <c r="BW28" s="109"/>
      <c r="BX28" s="109"/>
      <c r="BY28" s="109"/>
      <c r="BZ28" s="109"/>
      <c r="CA28" s="109"/>
      <c r="CB28" s="109"/>
      <c r="CC28" s="109"/>
      <c r="CD28" s="109"/>
      <c r="CE28" s="109"/>
      <c r="CF28" s="109"/>
      <c r="CG28" s="109"/>
      <c r="CH28" s="109"/>
      <c r="CI28" s="109"/>
      <c r="CJ28" s="109"/>
      <c r="CK28" s="109"/>
      <c r="CL28" s="109"/>
      <c r="CM28" s="109"/>
      <c r="CN28" s="109"/>
      <c r="CO28" s="109"/>
      <c r="CP28" s="109"/>
      <c r="CQ28" s="109"/>
      <c r="CR28" s="109"/>
      <c r="CS28" s="109"/>
      <c r="CT28" s="109"/>
      <c r="CU28" s="109"/>
      <c r="CV28" s="109"/>
      <c r="CW28" s="109"/>
      <c r="CX28" s="109"/>
      <c r="CY28" s="109"/>
      <c r="CZ28" s="109"/>
      <c r="DA28" s="109"/>
      <c r="DB28" s="109"/>
      <c r="DC28" s="109"/>
      <c r="DD28" s="109"/>
      <c r="DE28" s="109"/>
      <c r="DF28" s="110"/>
      <c r="DG28" s="11" t="s">
        <v>176</v>
      </c>
      <c r="DH28" s="124" t="s">
        <v>434</v>
      </c>
      <c r="DI28" s="125"/>
      <c r="DJ28" s="125"/>
      <c r="DK28" s="125"/>
      <c r="DL28" s="125"/>
      <c r="DM28" s="125"/>
      <c r="DN28" s="125"/>
      <c r="DO28" s="125"/>
      <c r="DP28" s="125"/>
      <c r="DQ28" s="125"/>
      <c r="DR28" s="125"/>
      <c r="DS28" s="125"/>
      <c r="DT28" s="125"/>
      <c r="DU28" s="125"/>
      <c r="DV28" s="125"/>
      <c r="DW28" s="125"/>
      <c r="DX28" s="125"/>
      <c r="DY28" s="125"/>
      <c r="DZ28" s="125"/>
      <c r="EA28" s="125"/>
      <c r="EB28" s="125"/>
      <c r="EC28" s="125"/>
      <c r="ED28" s="125"/>
      <c r="EE28" s="125"/>
      <c r="EF28" s="125"/>
      <c r="EG28" s="125"/>
      <c r="EH28" s="125"/>
      <c r="EI28" s="125"/>
      <c r="EJ28" s="125"/>
      <c r="EK28" s="125"/>
    </row>
    <row r="29" spans="1:200" ht="15" customHeight="1" x14ac:dyDescent="0.3">
      <c r="A29" s="129" t="s">
        <v>180</v>
      </c>
      <c r="B29" s="3">
        <v>206</v>
      </c>
      <c r="C29" s="3" t="s">
        <v>184</v>
      </c>
      <c r="D29" s="3"/>
      <c r="E29" s="3">
        <v>130</v>
      </c>
      <c r="F29" s="3" t="s">
        <v>187</v>
      </c>
      <c r="G29" s="3" t="s">
        <v>83</v>
      </c>
      <c r="H29" s="3">
        <v>129</v>
      </c>
      <c r="I29" s="3" t="s">
        <v>191</v>
      </c>
      <c r="J29" s="3" t="s">
        <v>393</v>
      </c>
      <c r="K29" s="3">
        <v>316</v>
      </c>
      <c r="L29" s="3" t="s">
        <v>226</v>
      </c>
      <c r="M29" s="3" t="s">
        <v>268</v>
      </c>
      <c r="N29" s="3">
        <v>128</v>
      </c>
      <c r="O29" s="3" t="s">
        <v>195</v>
      </c>
      <c r="P29" s="3" t="s">
        <v>244</v>
      </c>
      <c r="Q29" s="3" t="s">
        <v>392</v>
      </c>
      <c r="R29" s="3" t="s">
        <v>193</v>
      </c>
      <c r="S29" s="3" t="s">
        <v>198</v>
      </c>
      <c r="T29" s="3">
        <v>145</v>
      </c>
      <c r="U29" s="3" t="s">
        <v>220</v>
      </c>
      <c r="V29" s="3" t="s">
        <v>81</v>
      </c>
      <c r="W29" s="3">
        <v>303</v>
      </c>
      <c r="X29" s="3" t="s">
        <v>191</v>
      </c>
      <c r="Y29" s="3" t="s">
        <v>20</v>
      </c>
      <c r="Z29" s="5">
        <v>320</v>
      </c>
      <c r="AA29" s="3" t="s">
        <v>187</v>
      </c>
      <c r="AB29" s="3" t="s">
        <v>88</v>
      </c>
      <c r="AC29" s="5">
        <v>409</v>
      </c>
      <c r="AD29" s="3" t="s">
        <v>184</v>
      </c>
      <c r="AE29" s="3"/>
      <c r="AF29" s="3">
        <v>308</v>
      </c>
      <c r="AG29" s="3" t="s">
        <v>184</v>
      </c>
      <c r="AH29" s="3"/>
      <c r="AI29" s="3" t="s">
        <v>171</v>
      </c>
      <c r="AJ29" s="3" t="s">
        <v>225</v>
      </c>
      <c r="AK29" s="3" t="s">
        <v>95</v>
      </c>
      <c r="AL29" s="3">
        <v>221</v>
      </c>
      <c r="AM29" s="3" t="s">
        <v>184</v>
      </c>
      <c r="AN29" s="3"/>
      <c r="AO29" s="3" t="s">
        <v>208</v>
      </c>
      <c r="AP29" s="3" t="s">
        <v>209</v>
      </c>
      <c r="AQ29" s="3"/>
      <c r="AR29" s="3"/>
      <c r="AS29" s="3" t="s">
        <v>184</v>
      </c>
      <c r="AT29" s="3"/>
      <c r="AU29" s="3">
        <v>149</v>
      </c>
      <c r="AV29" s="3" t="s">
        <v>189</v>
      </c>
      <c r="AW29" s="3" t="s">
        <v>210</v>
      </c>
      <c r="AX29" s="3">
        <v>125</v>
      </c>
      <c r="AY29" s="3" t="s">
        <v>193</v>
      </c>
      <c r="AZ29" s="3" t="s">
        <v>194</v>
      </c>
      <c r="BA29" s="3">
        <v>210</v>
      </c>
      <c r="BB29" s="3" t="s">
        <v>229</v>
      </c>
      <c r="BC29" s="3" t="s">
        <v>60</v>
      </c>
      <c r="BD29" s="57" t="s">
        <v>180</v>
      </c>
      <c r="BE29" s="3">
        <v>134</v>
      </c>
      <c r="BF29" s="3" t="s">
        <v>184</v>
      </c>
      <c r="BG29" s="3"/>
      <c r="BH29" s="3">
        <v>219</v>
      </c>
      <c r="BI29" s="3" t="s">
        <v>185</v>
      </c>
      <c r="BJ29" s="3" t="s">
        <v>14</v>
      </c>
      <c r="BK29" s="3">
        <v>323</v>
      </c>
      <c r="BL29" s="3" t="s">
        <v>184</v>
      </c>
      <c r="BM29" s="3"/>
      <c r="BN29" s="3">
        <v>222</v>
      </c>
      <c r="BO29" s="3" t="s">
        <v>195</v>
      </c>
      <c r="BP29" s="3" t="s">
        <v>104</v>
      </c>
      <c r="BQ29" s="3">
        <v>322</v>
      </c>
      <c r="BR29" s="3" t="s">
        <v>184</v>
      </c>
      <c r="BS29" s="5"/>
      <c r="BT29" s="3">
        <v>224</v>
      </c>
      <c r="BU29" s="3" t="s">
        <v>189</v>
      </c>
      <c r="BV29" s="3" t="s">
        <v>192</v>
      </c>
      <c r="BW29" s="3">
        <v>220</v>
      </c>
      <c r="BX29" s="3" t="s">
        <v>189</v>
      </c>
      <c r="BY29" s="3" t="s">
        <v>207</v>
      </c>
      <c r="BZ29" s="3">
        <v>301</v>
      </c>
      <c r="CA29" s="3" t="s">
        <v>184</v>
      </c>
      <c r="CB29" s="3"/>
      <c r="CC29" s="3">
        <v>131</v>
      </c>
      <c r="CD29" s="3" t="s">
        <v>215</v>
      </c>
      <c r="CE29" s="3" t="s">
        <v>48</v>
      </c>
      <c r="CF29" s="3">
        <v>247</v>
      </c>
      <c r="CG29" s="3" t="s">
        <v>183</v>
      </c>
      <c r="CH29" s="3" t="s">
        <v>175</v>
      </c>
      <c r="CI29" s="3">
        <v>223</v>
      </c>
      <c r="CJ29" s="3" t="s">
        <v>191</v>
      </c>
      <c r="CK29" s="3" t="s">
        <v>197</v>
      </c>
      <c r="CL29" s="3">
        <v>245</v>
      </c>
      <c r="CM29" s="3" t="s">
        <v>184</v>
      </c>
      <c r="CN29" s="3"/>
      <c r="CO29" s="3">
        <v>313</v>
      </c>
      <c r="CP29" s="3" t="s">
        <v>184</v>
      </c>
      <c r="CQ29" s="3"/>
      <c r="CR29" s="3">
        <v>132</v>
      </c>
      <c r="CS29" s="3" t="s">
        <v>185</v>
      </c>
      <c r="CT29" s="3" t="s">
        <v>201</v>
      </c>
      <c r="CU29" s="3">
        <v>310</v>
      </c>
      <c r="CV29" s="3" t="s">
        <v>184</v>
      </c>
      <c r="CW29" s="5"/>
      <c r="CX29" s="3">
        <v>402</v>
      </c>
      <c r="CY29" s="3" t="s">
        <v>202</v>
      </c>
      <c r="CZ29" s="3" t="s">
        <v>173</v>
      </c>
      <c r="DA29" s="3"/>
      <c r="DB29" s="3" t="s">
        <v>184</v>
      </c>
      <c r="DC29" s="3"/>
      <c r="DD29" s="3">
        <v>133</v>
      </c>
      <c r="DE29" s="3" t="s">
        <v>191</v>
      </c>
      <c r="DF29" s="3" t="s">
        <v>106</v>
      </c>
      <c r="DG29" s="57" t="s">
        <v>180</v>
      </c>
      <c r="DH29" s="5">
        <v>203</v>
      </c>
      <c r="DI29" s="3" t="s">
        <v>184</v>
      </c>
      <c r="DJ29" s="3"/>
      <c r="DK29" s="5">
        <v>317</v>
      </c>
      <c r="DL29" s="5" t="s">
        <v>183</v>
      </c>
      <c r="DM29" s="5" t="s">
        <v>156</v>
      </c>
      <c r="DN29" s="5">
        <v>240</v>
      </c>
      <c r="DO29" s="3" t="s">
        <v>184</v>
      </c>
      <c r="DP29" s="3"/>
      <c r="DQ29" s="5" t="s">
        <v>208</v>
      </c>
      <c r="DR29" s="3" t="s">
        <v>209</v>
      </c>
      <c r="DS29" s="5"/>
      <c r="DT29" s="5">
        <v>305</v>
      </c>
      <c r="DU29" s="3" t="s">
        <v>184</v>
      </c>
      <c r="DV29" s="3"/>
      <c r="DW29" s="5">
        <v>318</v>
      </c>
      <c r="DX29" s="5" t="s">
        <v>185</v>
      </c>
      <c r="DY29" s="5" t="s">
        <v>218</v>
      </c>
      <c r="DZ29" s="5">
        <v>312</v>
      </c>
      <c r="EA29" s="3" t="s">
        <v>184</v>
      </c>
      <c r="EB29" s="3"/>
      <c r="EC29" s="5">
        <v>403</v>
      </c>
      <c r="ED29" s="5" t="s">
        <v>187</v>
      </c>
      <c r="EE29" s="5" t="s">
        <v>188</v>
      </c>
      <c r="EF29" s="5">
        <v>306</v>
      </c>
      <c r="EG29" s="3" t="s">
        <v>184</v>
      </c>
      <c r="EH29" s="3"/>
      <c r="EI29" s="5">
        <v>405</v>
      </c>
      <c r="EJ29" s="5" t="s">
        <v>185</v>
      </c>
      <c r="EK29" s="5" t="s">
        <v>186</v>
      </c>
      <c r="EM29" s="4">
        <f t="shared" ref="EM29:GR29" si="13">COUNTIF($B29:$EK29,EM$7)</f>
        <v>0</v>
      </c>
      <c r="EN29" s="4">
        <f t="shared" si="13"/>
        <v>1</v>
      </c>
      <c r="EO29" s="4">
        <f t="shared" si="13"/>
        <v>0</v>
      </c>
      <c r="EP29" s="4">
        <f t="shared" si="13"/>
        <v>1</v>
      </c>
      <c r="EQ29" s="4">
        <f t="shared" si="13"/>
        <v>0</v>
      </c>
      <c r="ER29" s="4">
        <f t="shared" si="13"/>
        <v>1</v>
      </c>
      <c r="ES29" s="4">
        <f t="shared" si="13"/>
        <v>0</v>
      </c>
      <c r="ET29" s="4">
        <f t="shared" si="13"/>
        <v>1</v>
      </c>
      <c r="EU29" s="4">
        <f t="shared" si="13"/>
        <v>0</v>
      </c>
      <c r="EV29" s="4">
        <f t="shared" si="13"/>
        <v>1</v>
      </c>
      <c r="EW29" s="4">
        <f t="shared" si="13"/>
        <v>2</v>
      </c>
      <c r="EX29" s="4">
        <f t="shared" si="13"/>
        <v>0</v>
      </c>
      <c r="EY29" s="4">
        <f t="shared" si="13"/>
        <v>1</v>
      </c>
      <c r="EZ29" s="4">
        <f t="shared" si="13"/>
        <v>1</v>
      </c>
      <c r="FA29" s="4">
        <f t="shared" si="13"/>
        <v>1</v>
      </c>
      <c r="FB29" s="4">
        <f t="shared" si="13"/>
        <v>1</v>
      </c>
      <c r="FC29" s="4">
        <f t="shared" si="13"/>
        <v>0</v>
      </c>
      <c r="FD29" s="4">
        <f t="shared" si="13"/>
        <v>1</v>
      </c>
      <c r="FE29" s="4">
        <f t="shared" si="13"/>
        <v>1</v>
      </c>
      <c r="FF29" s="4">
        <f t="shared" si="13"/>
        <v>1</v>
      </c>
      <c r="FG29" s="4">
        <f t="shared" si="13"/>
        <v>1</v>
      </c>
      <c r="FH29" s="4">
        <f t="shared" si="13"/>
        <v>1</v>
      </c>
      <c r="FI29" s="4">
        <f t="shared" si="13"/>
        <v>1</v>
      </c>
      <c r="FJ29" s="4">
        <f t="shared" si="13"/>
        <v>1</v>
      </c>
      <c r="FK29" s="4">
        <f t="shared" si="13"/>
        <v>1</v>
      </c>
      <c r="FL29" s="4">
        <f t="shared" si="13"/>
        <v>1</v>
      </c>
      <c r="FM29" s="4">
        <f t="shared" si="13"/>
        <v>1</v>
      </c>
      <c r="FN29" s="4">
        <f t="shared" si="13"/>
        <v>1</v>
      </c>
      <c r="FO29" s="4">
        <f t="shared" si="13"/>
        <v>1</v>
      </c>
      <c r="FP29" s="4">
        <f t="shared" si="13"/>
        <v>1</v>
      </c>
      <c r="FQ29" s="4">
        <f t="shared" si="13"/>
        <v>1</v>
      </c>
      <c r="FR29" s="4">
        <f t="shared" si="13"/>
        <v>1</v>
      </c>
      <c r="FS29" s="4">
        <f t="shared" si="13"/>
        <v>1</v>
      </c>
      <c r="FT29" s="4">
        <f t="shared" si="13"/>
        <v>1</v>
      </c>
      <c r="FU29" s="4">
        <f t="shared" si="13"/>
        <v>1</v>
      </c>
      <c r="FV29" s="4">
        <f t="shared" si="13"/>
        <v>1</v>
      </c>
      <c r="FW29" s="4">
        <f t="shared" si="13"/>
        <v>0</v>
      </c>
      <c r="FX29" s="4">
        <f t="shared" si="13"/>
        <v>1</v>
      </c>
      <c r="FY29" s="4">
        <f t="shared" si="13"/>
        <v>1</v>
      </c>
      <c r="FZ29" s="4">
        <f t="shared" si="13"/>
        <v>1</v>
      </c>
      <c r="GA29" s="4">
        <f t="shared" si="13"/>
        <v>1</v>
      </c>
      <c r="GB29" s="4">
        <f t="shared" si="13"/>
        <v>1</v>
      </c>
      <c r="GC29" s="4">
        <f t="shared" si="13"/>
        <v>1</v>
      </c>
      <c r="GD29" s="4">
        <f t="shared" si="13"/>
        <v>0</v>
      </c>
      <c r="GE29" s="4">
        <f t="shared" si="13"/>
        <v>1</v>
      </c>
      <c r="GF29" s="4">
        <f t="shared" si="13"/>
        <v>1</v>
      </c>
      <c r="GG29" s="4">
        <f t="shared" si="13"/>
        <v>1</v>
      </c>
      <c r="GH29" s="4">
        <f t="shared" si="13"/>
        <v>0</v>
      </c>
      <c r="GI29" s="4">
        <f t="shared" si="13"/>
        <v>1</v>
      </c>
      <c r="GJ29" s="4">
        <f t="shared" si="13"/>
        <v>1</v>
      </c>
      <c r="GK29" s="4">
        <f t="shared" si="13"/>
        <v>0</v>
      </c>
      <c r="GL29" s="4">
        <f t="shared" si="13"/>
        <v>1</v>
      </c>
      <c r="GM29" s="4">
        <f t="shared" si="13"/>
        <v>0</v>
      </c>
      <c r="GN29" s="4">
        <f t="shared" si="13"/>
        <v>0</v>
      </c>
      <c r="GO29" s="4">
        <f t="shared" si="13"/>
        <v>0</v>
      </c>
      <c r="GP29" s="4">
        <f t="shared" si="13"/>
        <v>0</v>
      </c>
      <c r="GQ29" s="4">
        <f t="shared" si="13"/>
        <v>0</v>
      </c>
      <c r="GR29" s="4">
        <f t="shared" si="13"/>
        <v>0</v>
      </c>
    </row>
    <row r="30" spans="1:200" ht="15" customHeight="1" x14ac:dyDescent="0.3">
      <c r="A30" s="129" t="s">
        <v>190</v>
      </c>
      <c r="B30" s="3">
        <v>206</v>
      </c>
      <c r="C30" s="3" t="s">
        <v>184</v>
      </c>
      <c r="D30" s="3"/>
      <c r="E30" s="3">
        <v>130</v>
      </c>
      <c r="F30" s="3" t="s">
        <v>187</v>
      </c>
      <c r="G30" s="3" t="s">
        <v>83</v>
      </c>
      <c r="H30" s="3">
        <v>129</v>
      </c>
      <c r="I30" s="3" t="s">
        <v>191</v>
      </c>
      <c r="J30" s="3" t="s">
        <v>393</v>
      </c>
      <c r="K30" s="3">
        <v>316</v>
      </c>
      <c r="L30" s="3" t="s">
        <v>226</v>
      </c>
      <c r="M30" s="3" t="s">
        <v>268</v>
      </c>
      <c r="N30" s="3">
        <v>128</v>
      </c>
      <c r="O30" s="3" t="s">
        <v>195</v>
      </c>
      <c r="P30" s="3" t="s">
        <v>244</v>
      </c>
      <c r="Q30" s="3" t="s">
        <v>392</v>
      </c>
      <c r="R30" s="3" t="s">
        <v>193</v>
      </c>
      <c r="S30" s="3" t="s">
        <v>198</v>
      </c>
      <c r="T30" s="3">
        <v>145</v>
      </c>
      <c r="U30" s="3" t="s">
        <v>220</v>
      </c>
      <c r="V30" s="3" t="s">
        <v>81</v>
      </c>
      <c r="W30" s="3">
        <v>303</v>
      </c>
      <c r="X30" s="3" t="s">
        <v>191</v>
      </c>
      <c r="Y30" s="3" t="s">
        <v>20</v>
      </c>
      <c r="Z30" s="5">
        <v>320</v>
      </c>
      <c r="AA30" s="3" t="s">
        <v>187</v>
      </c>
      <c r="AB30" s="3" t="s">
        <v>88</v>
      </c>
      <c r="AC30" s="5">
        <v>409</v>
      </c>
      <c r="AD30" s="3" t="s">
        <v>184</v>
      </c>
      <c r="AE30" s="3"/>
      <c r="AF30" s="3">
        <v>308</v>
      </c>
      <c r="AG30" s="3" t="s">
        <v>184</v>
      </c>
      <c r="AH30" s="3"/>
      <c r="AI30" s="3" t="s">
        <v>171</v>
      </c>
      <c r="AJ30" s="3" t="s">
        <v>225</v>
      </c>
      <c r="AK30" s="3" t="s">
        <v>95</v>
      </c>
      <c r="AL30" s="3">
        <v>221</v>
      </c>
      <c r="AM30" s="3" t="s">
        <v>184</v>
      </c>
      <c r="AN30" s="3"/>
      <c r="AO30" s="3" t="s">
        <v>208</v>
      </c>
      <c r="AP30" s="3" t="s">
        <v>209</v>
      </c>
      <c r="AQ30" s="3"/>
      <c r="AR30" s="3"/>
      <c r="AS30" s="3" t="s">
        <v>184</v>
      </c>
      <c r="AT30" s="3"/>
      <c r="AU30" s="3">
        <v>149</v>
      </c>
      <c r="AV30" s="3" t="s">
        <v>189</v>
      </c>
      <c r="AW30" s="3" t="s">
        <v>210</v>
      </c>
      <c r="AX30" s="3">
        <v>125</v>
      </c>
      <c r="AY30" s="3" t="s">
        <v>193</v>
      </c>
      <c r="AZ30" s="3" t="s">
        <v>194</v>
      </c>
      <c r="BA30" s="3">
        <v>210</v>
      </c>
      <c r="BB30" s="3" t="s">
        <v>229</v>
      </c>
      <c r="BC30" s="3" t="s">
        <v>60</v>
      </c>
      <c r="BD30" s="57" t="s">
        <v>190</v>
      </c>
      <c r="BE30" s="3">
        <v>134</v>
      </c>
      <c r="BF30" s="3" t="s">
        <v>184</v>
      </c>
      <c r="BG30" s="3"/>
      <c r="BH30" s="3">
        <v>219</v>
      </c>
      <c r="BI30" s="3" t="s">
        <v>185</v>
      </c>
      <c r="BJ30" s="3" t="s">
        <v>14</v>
      </c>
      <c r="BK30" s="3">
        <v>323</v>
      </c>
      <c r="BL30" s="3" t="s">
        <v>184</v>
      </c>
      <c r="BM30" s="3"/>
      <c r="BN30" s="3">
        <v>222</v>
      </c>
      <c r="BO30" s="3" t="s">
        <v>195</v>
      </c>
      <c r="BP30" s="3" t="s">
        <v>104</v>
      </c>
      <c r="BQ30" s="3">
        <v>322</v>
      </c>
      <c r="BR30" s="3" t="s">
        <v>184</v>
      </c>
      <c r="BS30" s="5"/>
      <c r="BT30" s="3">
        <v>224</v>
      </c>
      <c r="BU30" s="3" t="s">
        <v>189</v>
      </c>
      <c r="BV30" s="3" t="s">
        <v>192</v>
      </c>
      <c r="BW30" s="3">
        <v>220</v>
      </c>
      <c r="BX30" s="3" t="s">
        <v>189</v>
      </c>
      <c r="BY30" s="3" t="s">
        <v>207</v>
      </c>
      <c r="BZ30" s="3">
        <v>301</v>
      </c>
      <c r="CA30" s="3" t="s">
        <v>184</v>
      </c>
      <c r="CB30" s="3"/>
      <c r="CC30" s="3">
        <v>131</v>
      </c>
      <c r="CD30" s="3" t="s">
        <v>215</v>
      </c>
      <c r="CE30" s="3" t="s">
        <v>48</v>
      </c>
      <c r="CF30" s="3">
        <v>247</v>
      </c>
      <c r="CG30" s="3" t="s">
        <v>183</v>
      </c>
      <c r="CH30" s="3" t="s">
        <v>175</v>
      </c>
      <c r="CI30" s="3">
        <v>223</v>
      </c>
      <c r="CJ30" s="3" t="s">
        <v>191</v>
      </c>
      <c r="CK30" s="3" t="s">
        <v>197</v>
      </c>
      <c r="CL30" s="3">
        <v>245</v>
      </c>
      <c r="CM30" s="3" t="s">
        <v>184</v>
      </c>
      <c r="CN30" s="3"/>
      <c r="CO30" s="3">
        <v>313</v>
      </c>
      <c r="CP30" s="3" t="s">
        <v>184</v>
      </c>
      <c r="CQ30" s="3"/>
      <c r="CR30" s="3">
        <v>132</v>
      </c>
      <c r="CS30" s="3" t="s">
        <v>185</v>
      </c>
      <c r="CT30" s="3" t="s">
        <v>201</v>
      </c>
      <c r="CU30" s="3">
        <v>310</v>
      </c>
      <c r="CV30" s="3" t="s">
        <v>184</v>
      </c>
      <c r="CW30" s="5"/>
      <c r="CX30" s="3">
        <v>402</v>
      </c>
      <c r="CY30" s="3" t="s">
        <v>202</v>
      </c>
      <c r="CZ30" s="3" t="s">
        <v>173</v>
      </c>
      <c r="DA30" s="3"/>
      <c r="DB30" s="3" t="s">
        <v>184</v>
      </c>
      <c r="DC30" s="3"/>
      <c r="DD30" s="3">
        <v>133</v>
      </c>
      <c r="DE30" s="3" t="s">
        <v>191</v>
      </c>
      <c r="DF30" s="3" t="s">
        <v>106</v>
      </c>
      <c r="DG30" s="57" t="s">
        <v>190</v>
      </c>
      <c r="DH30" s="5">
        <v>203</v>
      </c>
      <c r="DI30" s="3" t="s">
        <v>184</v>
      </c>
      <c r="DJ30" s="3"/>
      <c r="DK30" s="5">
        <v>317</v>
      </c>
      <c r="DL30" s="5" t="s">
        <v>183</v>
      </c>
      <c r="DM30" s="5" t="s">
        <v>156</v>
      </c>
      <c r="DN30" s="5">
        <v>240</v>
      </c>
      <c r="DO30" s="3" t="s">
        <v>184</v>
      </c>
      <c r="DP30" s="3"/>
      <c r="DQ30" s="5" t="s">
        <v>208</v>
      </c>
      <c r="DR30" s="3" t="s">
        <v>209</v>
      </c>
      <c r="DS30" s="5"/>
      <c r="DT30" s="5">
        <v>305</v>
      </c>
      <c r="DU30" s="3" t="s">
        <v>184</v>
      </c>
      <c r="DV30" s="3"/>
      <c r="DW30" s="5">
        <v>318</v>
      </c>
      <c r="DX30" s="5" t="s">
        <v>185</v>
      </c>
      <c r="DY30" s="5" t="s">
        <v>218</v>
      </c>
      <c r="DZ30" s="5">
        <v>312</v>
      </c>
      <c r="EA30" s="3" t="s">
        <v>184</v>
      </c>
      <c r="EB30" s="3"/>
      <c r="EC30" s="5">
        <v>403</v>
      </c>
      <c r="ED30" s="5" t="s">
        <v>187</v>
      </c>
      <c r="EE30" s="5" t="s">
        <v>188</v>
      </c>
      <c r="EF30" s="5">
        <v>306</v>
      </c>
      <c r="EG30" s="3" t="s">
        <v>184</v>
      </c>
      <c r="EH30" s="3"/>
      <c r="EI30" s="5">
        <v>405</v>
      </c>
      <c r="EJ30" s="5" t="s">
        <v>185</v>
      </c>
      <c r="EK30" s="5" t="s">
        <v>186</v>
      </c>
      <c r="EM30" s="4">
        <f t="shared" ref="EM30:GR30" si="14">COUNTIF($B30:$EK30,EM$7)</f>
        <v>0</v>
      </c>
      <c r="EN30" s="4">
        <f t="shared" si="14"/>
        <v>1</v>
      </c>
      <c r="EO30" s="4">
        <f t="shared" si="14"/>
        <v>0</v>
      </c>
      <c r="EP30" s="4">
        <f t="shared" si="14"/>
        <v>1</v>
      </c>
      <c r="EQ30" s="4">
        <f t="shared" si="14"/>
        <v>0</v>
      </c>
      <c r="ER30" s="4">
        <f t="shared" si="14"/>
        <v>1</v>
      </c>
      <c r="ES30" s="4">
        <f t="shared" si="14"/>
        <v>0</v>
      </c>
      <c r="ET30" s="4">
        <f t="shared" si="14"/>
        <v>1</v>
      </c>
      <c r="EU30" s="4">
        <f t="shared" si="14"/>
        <v>0</v>
      </c>
      <c r="EV30" s="4">
        <f t="shared" si="14"/>
        <v>1</v>
      </c>
      <c r="EW30" s="4">
        <f t="shared" si="14"/>
        <v>2</v>
      </c>
      <c r="EX30" s="4">
        <f t="shared" si="14"/>
        <v>0</v>
      </c>
      <c r="EY30" s="4">
        <f t="shared" si="14"/>
        <v>1</v>
      </c>
      <c r="EZ30" s="4">
        <f t="shared" si="14"/>
        <v>1</v>
      </c>
      <c r="FA30" s="4">
        <f t="shared" si="14"/>
        <v>1</v>
      </c>
      <c r="FB30" s="4">
        <f t="shared" si="14"/>
        <v>1</v>
      </c>
      <c r="FC30" s="4">
        <f t="shared" si="14"/>
        <v>0</v>
      </c>
      <c r="FD30" s="4">
        <f t="shared" si="14"/>
        <v>1</v>
      </c>
      <c r="FE30" s="4">
        <f t="shared" si="14"/>
        <v>1</v>
      </c>
      <c r="FF30" s="4">
        <f t="shared" si="14"/>
        <v>1</v>
      </c>
      <c r="FG30" s="4">
        <f t="shared" si="14"/>
        <v>1</v>
      </c>
      <c r="FH30" s="4">
        <f t="shared" si="14"/>
        <v>1</v>
      </c>
      <c r="FI30" s="4">
        <f t="shared" si="14"/>
        <v>1</v>
      </c>
      <c r="FJ30" s="4">
        <f t="shared" si="14"/>
        <v>1</v>
      </c>
      <c r="FK30" s="4">
        <f t="shared" si="14"/>
        <v>1</v>
      </c>
      <c r="FL30" s="4">
        <f t="shared" si="14"/>
        <v>1</v>
      </c>
      <c r="FM30" s="4">
        <f t="shared" si="14"/>
        <v>1</v>
      </c>
      <c r="FN30" s="4">
        <f t="shared" si="14"/>
        <v>1</v>
      </c>
      <c r="FO30" s="4">
        <f t="shared" si="14"/>
        <v>1</v>
      </c>
      <c r="FP30" s="4">
        <f t="shared" si="14"/>
        <v>1</v>
      </c>
      <c r="FQ30" s="4">
        <f t="shared" si="14"/>
        <v>1</v>
      </c>
      <c r="FR30" s="4">
        <f t="shared" si="14"/>
        <v>1</v>
      </c>
      <c r="FS30" s="4">
        <f t="shared" si="14"/>
        <v>1</v>
      </c>
      <c r="FT30" s="4">
        <f t="shared" si="14"/>
        <v>1</v>
      </c>
      <c r="FU30" s="4">
        <f t="shared" si="14"/>
        <v>1</v>
      </c>
      <c r="FV30" s="4">
        <f t="shared" si="14"/>
        <v>1</v>
      </c>
      <c r="FW30" s="4">
        <f t="shared" si="14"/>
        <v>0</v>
      </c>
      <c r="FX30" s="4">
        <f t="shared" si="14"/>
        <v>1</v>
      </c>
      <c r="FY30" s="4">
        <f t="shared" si="14"/>
        <v>1</v>
      </c>
      <c r="FZ30" s="4">
        <f t="shared" si="14"/>
        <v>1</v>
      </c>
      <c r="GA30" s="4">
        <f t="shared" si="14"/>
        <v>1</v>
      </c>
      <c r="GB30" s="4">
        <f t="shared" si="14"/>
        <v>1</v>
      </c>
      <c r="GC30" s="4">
        <f t="shared" si="14"/>
        <v>1</v>
      </c>
      <c r="GD30" s="4">
        <f t="shared" si="14"/>
        <v>0</v>
      </c>
      <c r="GE30" s="4">
        <f t="shared" si="14"/>
        <v>1</v>
      </c>
      <c r="GF30" s="4">
        <f t="shared" si="14"/>
        <v>1</v>
      </c>
      <c r="GG30" s="4">
        <f t="shared" si="14"/>
        <v>1</v>
      </c>
      <c r="GH30" s="4">
        <f t="shared" si="14"/>
        <v>0</v>
      </c>
      <c r="GI30" s="4">
        <f t="shared" si="14"/>
        <v>1</v>
      </c>
      <c r="GJ30" s="4">
        <f t="shared" si="14"/>
        <v>1</v>
      </c>
      <c r="GK30" s="4">
        <f t="shared" si="14"/>
        <v>0</v>
      </c>
      <c r="GL30" s="4">
        <f t="shared" si="14"/>
        <v>1</v>
      </c>
      <c r="GM30" s="4">
        <f t="shared" si="14"/>
        <v>0</v>
      </c>
      <c r="GN30" s="4">
        <f t="shared" si="14"/>
        <v>0</v>
      </c>
      <c r="GO30" s="4">
        <f t="shared" si="14"/>
        <v>0</v>
      </c>
      <c r="GP30" s="4">
        <f t="shared" si="14"/>
        <v>0</v>
      </c>
      <c r="GQ30" s="4">
        <f t="shared" si="14"/>
        <v>0</v>
      </c>
      <c r="GR30" s="4">
        <f t="shared" si="14"/>
        <v>0</v>
      </c>
    </row>
    <row r="31" spans="1:200" ht="15" customHeight="1" x14ac:dyDescent="0.3">
      <c r="A31" s="129" t="s">
        <v>213</v>
      </c>
      <c r="B31" s="3">
        <v>206</v>
      </c>
      <c r="C31" s="3" t="s">
        <v>184</v>
      </c>
      <c r="D31" s="3"/>
      <c r="E31" s="3" t="s">
        <v>208</v>
      </c>
      <c r="F31" s="3" t="s">
        <v>209</v>
      </c>
      <c r="G31" s="3"/>
      <c r="H31" s="3">
        <v>129</v>
      </c>
      <c r="I31" s="3" t="s">
        <v>191</v>
      </c>
      <c r="J31" s="3" t="s">
        <v>393</v>
      </c>
      <c r="K31" s="3">
        <v>316</v>
      </c>
      <c r="L31" s="3" t="s">
        <v>226</v>
      </c>
      <c r="M31" s="3" t="s">
        <v>268</v>
      </c>
      <c r="N31" s="3">
        <v>207</v>
      </c>
      <c r="O31" s="3" t="s">
        <v>199</v>
      </c>
      <c r="P31" s="3" t="s">
        <v>200</v>
      </c>
      <c r="Q31" s="3">
        <v>223</v>
      </c>
      <c r="R31" s="3" t="s">
        <v>191</v>
      </c>
      <c r="S31" s="3" t="s">
        <v>197</v>
      </c>
      <c r="T31" s="3">
        <v>145</v>
      </c>
      <c r="U31" s="3" t="s">
        <v>220</v>
      </c>
      <c r="V31" s="3" t="s">
        <v>81</v>
      </c>
      <c r="W31" s="3">
        <v>303</v>
      </c>
      <c r="X31" s="3" t="s">
        <v>191</v>
      </c>
      <c r="Y31" s="3" t="s">
        <v>20</v>
      </c>
      <c r="Z31" s="5">
        <v>320</v>
      </c>
      <c r="AA31" s="3" t="s">
        <v>187</v>
      </c>
      <c r="AB31" s="3" t="s">
        <v>88</v>
      </c>
      <c r="AC31" s="5">
        <v>409</v>
      </c>
      <c r="AD31" s="3" t="s">
        <v>184</v>
      </c>
      <c r="AE31" s="3"/>
      <c r="AF31" s="3">
        <v>308</v>
      </c>
      <c r="AG31" s="3" t="s">
        <v>184</v>
      </c>
      <c r="AH31" s="3"/>
      <c r="AI31" s="3">
        <v>402</v>
      </c>
      <c r="AJ31" s="3" t="s">
        <v>225</v>
      </c>
      <c r="AK31" s="3" t="s">
        <v>95</v>
      </c>
      <c r="AL31" s="3">
        <v>126</v>
      </c>
      <c r="AM31" s="3" t="s">
        <v>193</v>
      </c>
      <c r="AN31" s="3" t="s">
        <v>116</v>
      </c>
      <c r="AO31" s="3">
        <v>130</v>
      </c>
      <c r="AP31" s="3" t="s">
        <v>204</v>
      </c>
      <c r="AQ31" s="3" t="s">
        <v>205</v>
      </c>
      <c r="AR31" s="3"/>
      <c r="AS31" s="3" t="s">
        <v>184</v>
      </c>
      <c r="AT31" s="3"/>
      <c r="AU31" s="3">
        <v>224</v>
      </c>
      <c r="AV31" s="3" t="s">
        <v>189</v>
      </c>
      <c r="AW31" s="3" t="s">
        <v>210</v>
      </c>
      <c r="AX31" s="3">
        <v>125</v>
      </c>
      <c r="AY31" s="3" t="s">
        <v>193</v>
      </c>
      <c r="AZ31" s="3" t="s">
        <v>194</v>
      </c>
      <c r="BA31" s="3">
        <v>210</v>
      </c>
      <c r="BB31" s="3" t="s">
        <v>229</v>
      </c>
      <c r="BC31" s="3" t="s">
        <v>60</v>
      </c>
      <c r="BD31" s="130" t="s">
        <v>213</v>
      </c>
      <c r="BE31" s="3">
        <v>134</v>
      </c>
      <c r="BF31" s="3" t="s">
        <v>184</v>
      </c>
      <c r="BG31" s="3"/>
      <c r="BH31" s="3">
        <v>221</v>
      </c>
      <c r="BI31" s="3" t="s">
        <v>191</v>
      </c>
      <c r="BJ31" s="3" t="s">
        <v>99</v>
      </c>
      <c r="BK31" s="3">
        <v>323</v>
      </c>
      <c r="BL31" s="3" t="s">
        <v>184</v>
      </c>
      <c r="BM31" s="3"/>
      <c r="BN31" s="3">
        <v>219</v>
      </c>
      <c r="BO31" s="3" t="s">
        <v>185</v>
      </c>
      <c r="BP31" s="3" t="s">
        <v>14</v>
      </c>
      <c r="BQ31" s="3">
        <v>322</v>
      </c>
      <c r="BR31" s="3" t="s">
        <v>184</v>
      </c>
      <c r="BS31" s="5"/>
      <c r="BT31" s="3" t="s">
        <v>171</v>
      </c>
      <c r="BU31" s="3" t="s">
        <v>225</v>
      </c>
      <c r="BV31" s="3" t="s">
        <v>41</v>
      </c>
      <c r="BW31" s="3">
        <v>132</v>
      </c>
      <c r="BX31" s="3" t="s">
        <v>185</v>
      </c>
      <c r="BY31" s="3" t="s">
        <v>55</v>
      </c>
      <c r="BZ31" s="3">
        <v>301</v>
      </c>
      <c r="CA31" s="3" t="s">
        <v>184</v>
      </c>
      <c r="CB31" s="3"/>
      <c r="CC31" s="3">
        <v>131</v>
      </c>
      <c r="CD31" s="3" t="s">
        <v>215</v>
      </c>
      <c r="CE31" s="3" t="s">
        <v>48</v>
      </c>
      <c r="CF31" s="3">
        <v>247</v>
      </c>
      <c r="CG31" s="3" t="s">
        <v>183</v>
      </c>
      <c r="CH31" s="3" t="s">
        <v>175</v>
      </c>
      <c r="CI31" s="3">
        <v>149</v>
      </c>
      <c r="CJ31" s="3" t="s">
        <v>226</v>
      </c>
      <c r="CK31" s="3" t="s">
        <v>90</v>
      </c>
      <c r="CL31" s="3">
        <v>245</v>
      </c>
      <c r="CM31" s="3" t="s">
        <v>184</v>
      </c>
      <c r="CN31" s="3"/>
      <c r="CO31" s="3">
        <v>313</v>
      </c>
      <c r="CP31" s="3" t="s">
        <v>184</v>
      </c>
      <c r="CQ31" s="3"/>
      <c r="CR31" s="3">
        <v>133</v>
      </c>
      <c r="CS31" s="3" t="s">
        <v>185</v>
      </c>
      <c r="CT31" s="3" t="s">
        <v>201</v>
      </c>
      <c r="CU31" s="3">
        <v>310</v>
      </c>
      <c r="CV31" s="3" t="s">
        <v>184</v>
      </c>
      <c r="CW31" s="3"/>
      <c r="CX31" s="3">
        <v>220</v>
      </c>
      <c r="CY31" s="3" t="s">
        <v>226</v>
      </c>
      <c r="CZ31" s="3" t="s">
        <v>111</v>
      </c>
      <c r="DA31" s="3"/>
      <c r="DB31" s="3" t="s">
        <v>184</v>
      </c>
      <c r="DC31" s="3"/>
      <c r="DD31" s="3">
        <v>222</v>
      </c>
      <c r="DE31" s="3" t="s">
        <v>185</v>
      </c>
      <c r="DF31" s="3" t="s">
        <v>211</v>
      </c>
      <c r="DG31" s="130" t="s">
        <v>213</v>
      </c>
      <c r="DH31" s="5">
        <v>203</v>
      </c>
      <c r="DI31" s="3" t="s">
        <v>184</v>
      </c>
      <c r="DJ31" s="3"/>
      <c r="DK31" s="5" t="s">
        <v>208</v>
      </c>
      <c r="DL31" s="3" t="s">
        <v>209</v>
      </c>
      <c r="DM31" s="5"/>
      <c r="DN31" s="5">
        <v>240</v>
      </c>
      <c r="DO31" s="3" t="s">
        <v>184</v>
      </c>
      <c r="DP31" s="3"/>
      <c r="DQ31" s="3">
        <v>140</v>
      </c>
      <c r="DR31" s="3" t="s">
        <v>195</v>
      </c>
      <c r="DS31" s="3" t="s">
        <v>196</v>
      </c>
      <c r="DT31" s="5">
        <v>305</v>
      </c>
      <c r="DU31" s="3" t="s">
        <v>184</v>
      </c>
      <c r="DV31" s="3"/>
      <c r="DW31" s="5">
        <v>318</v>
      </c>
      <c r="DX31" s="5" t="s">
        <v>185</v>
      </c>
      <c r="DY31" s="5" t="s">
        <v>218</v>
      </c>
      <c r="DZ31" s="5">
        <v>312</v>
      </c>
      <c r="EA31" s="3" t="s">
        <v>184</v>
      </c>
      <c r="EB31" s="3"/>
      <c r="EC31" s="5">
        <v>403</v>
      </c>
      <c r="ED31" s="5" t="s">
        <v>215</v>
      </c>
      <c r="EE31" s="5" t="s">
        <v>57</v>
      </c>
      <c r="EF31" s="5">
        <v>306</v>
      </c>
      <c r="EG31" s="3" t="s">
        <v>184</v>
      </c>
      <c r="EH31" s="3"/>
      <c r="EI31" s="5">
        <v>405</v>
      </c>
      <c r="EJ31" s="5" t="s">
        <v>185</v>
      </c>
      <c r="EK31" s="5" t="s">
        <v>186</v>
      </c>
      <c r="EM31" s="4">
        <f t="shared" ref="EM31:GR31" si="15">COUNTIF($B31:$EK31,EM$7)</f>
        <v>0</v>
      </c>
      <c r="EN31" s="4">
        <f t="shared" si="15"/>
        <v>0</v>
      </c>
      <c r="EO31" s="4">
        <f t="shared" si="15"/>
        <v>0</v>
      </c>
      <c r="EP31" s="4">
        <f t="shared" si="15"/>
        <v>1</v>
      </c>
      <c r="EQ31" s="4">
        <f t="shared" si="15"/>
        <v>1</v>
      </c>
      <c r="ER31" s="4">
        <f t="shared" si="15"/>
        <v>0</v>
      </c>
      <c r="ES31" s="4">
        <f t="shared" si="15"/>
        <v>1</v>
      </c>
      <c r="ET31" s="4">
        <f t="shared" si="15"/>
        <v>1</v>
      </c>
      <c r="EU31" s="4">
        <f t="shared" si="15"/>
        <v>0</v>
      </c>
      <c r="EV31" s="4">
        <f t="shared" si="15"/>
        <v>0</v>
      </c>
      <c r="EW31" s="4">
        <f t="shared" si="15"/>
        <v>2</v>
      </c>
      <c r="EX31" s="4">
        <f t="shared" si="15"/>
        <v>0</v>
      </c>
      <c r="EY31" s="4">
        <f t="shared" si="15"/>
        <v>1</v>
      </c>
      <c r="EZ31" s="4">
        <f t="shared" si="15"/>
        <v>1</v>
      </c>
      <c r="FA31" s="4">
        <f t="shared" si="15"/>
        <v>1</v>
      </c>
      <c r="FB31" s="4">
        <f t="shared" si="15"/>
        <v>1</v>
      </c>
      <c r="FC31" s="4">
        <f t="shared" si="15"/>
        <v>1</v>
      </c>
      <c r="FD31" s="4">
        <f t="shared" si="15"/>
        <v>1</v>
      </c>
      <c r="FE31" s="4">
        <f t="shared" si="15"/>
        <v>0</v>
      </c>
      <c r="FF31" s="4">
        <f t="shared" si="15"/>
        <v>1</v>
      </c>
      <c r="FG31" s="4">
        <f t="shared" si="15"/>
        <v>1</v>
      </c>
      <c r="FH31" s="4">
        <f t="shared" si="15"/>
        <v>1</v>
      </c>
      <c r="FI31" s="4">
        <f t="shared" si="15"/>
        <v>1</v>
      </c>
      <c r="FJ31" s="4">
        <f t="shared" si="15"/>
        <v>1</v>
      </c>
      <c r="FK31" s="4">
        <f t="shared" si="15"/>
        <v>1</v>
      </c>
      <c r="FL31" s="4">
        <f t="shared" si="15"/>
        <v>1</v>
      </c>
      <c r="FM31" s="4">
        <f t="shared" si="15"/>
        <v>1</v>
      </c>
      <c r="FN31" s="4">
        <f t="shared" si="15"/>
        <v>1</v>
      </c>
      <c r="FO31" s="4">
        <f t="shared" si="15"/>
        <v>1</v>
      </c>
      <c r="FP31" s="4">
        <f t="shared" si="15"/>
        <v>1</v>
      </c>
      <c r="FQ31" s="4">
        <f t="shared" si="15"/>
        <v>1</v>
      </c>
      <c r="FR31" s="4">
        <f t="shared" si="15"/>
        <v>1</v>
      </c>
      <c r="FS31" s="4">
        <f t="shared" si="15"/>
        <v>1</v>
      </c>
      <c r="FT31" s="4">
        <f t="shared" si="15"/>
        <v>1</v>
      </c>
      <c r="FU31" s="4">
        <f t="shared" si="15"/>
        <v>1</v>
      </c>
      <c r="FV31" s="4">
        <f t="shared" si="15"/>
        <v>1</v>
      </c>
      <c r="FW31" s="4">
        <f t="shared" si="15"/>
        <v>0</v>
      </c>
      <c r="FX31" s="4">
        <f t="shared" si="15"/>
        <v>1</v>
      </c>
      <c r="FY31" s="4">
        <f t="shared" si="15"/>
        <v>0</v>
      </c>
      <c r="FZ31" s="4">
        <f t="shared" si="15"/>
        <v>1</v>
      </c>
      <c r="GA31" s="4">
        <f t="shared" si="15"/>
        <v>1</v>
      </c>
      <c r="GB31" s="4">
        <f t="shared" si="15"/>
        <v>1</v>
      </c>
      <c r="GC31" s="4">
        <f t="shared" si="15"/>
        <v>1</v>
      </c>
      <c r="GD31" s="4">
        <f t="shared" si="15"/>
        <v>0</v>
      </c>
      <c r="GE31" s="4">
        <f t="shared" si="15"/>
        <v>1</v>
      </c>
      <c r="GF31" s="4">
        <f t="shared" si="15"/>
        <v>1</v>
      </c>
      <c r="GG31" s="4">
        <f t="shared" si="15"/>
        <v>1</v>
      </c>
      <c r="GH31" s="4">
        <f t="shared" si="15"/>
        <v>0</v>
      </c>
      <c r="GI31" s="4">
        <f t="shared" si="15"/>
        <v>1</v>
      </c>
      <c r="GJ31" s="4">
        <f t="shared" si="15"/>
        <v>1</v>
      </c>
      <c r="GK31" s="4">
        <f t="shared" si="15"/>
        <v>0</v>
      </c>
      <c r="GL31" s="4">
        <f t="shared" si="15"/>
        <v>0</v>
      </c>
      <c r="GM31" s="4">
        <f t="shared" si="15"/>
        <v>0</v>
      </c>
      <c r="GN31" s="4">
        <f t="shared" si="15"/>
        <v>0</v>
      </c>
      <c r="GO31" s="4">
        <f t="shared" si="15"/>
        <v>0</v>
      </c>
      <c r="GP31" s="4">
        <f t="shared" si="15"/>
        <v>0</v>
      </c>
      <c r="GQ31" s="4">
        <f t="shared" si="15"/>
        <v>0</v>
      </c>
      <c r="GR31" s="4">
        <f t="shared" si="15"/>
        <v>0</v>
      </c>
    </row>
    <row r="32" spans="1:200" ht="15" customHeight="1" x14ac:dyDescent="0.3">
      <c r="A32" s="11" t="s">
        <v>221</v>
      </c>
      <c r="B32" s="111" t="s">
        <v>222</v>
      </c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09"/>
      <c r="AT32" s="109"/>
      <c r="AU32" s="109"/>
      <c r="AV32" s="109"/>
      <c r="AW32" s="109"/>
      <c r="AX32" s="109"/>
      <c r="AY32" s="109"/>
      <c r="AZ32" s="109"/>
      <c r="BA32" s="109"/>
      <c r="BB32" s="109"/>
      <c r="BC32" s="114"/>
      <c r="BD32" s="131" t="s">
        <v>216</v>
      </c>
      <c r="BE32" s="3">
        <v>134</v>
      </c>
      <c r="BF32" s="3" t="s">
        <v>184</v>
      </c>
      <c r="BG32" s="3"/>
      <c r="BH32" s="3">
        <v>221</v>
      </c>
      <c r="BI32" s="3" t="s">
        <v>191</v>
      </c>
      <c r="BJ32" s="3" t="s">
        <v>99</v>
      </c>
      <c r="BK32" s="3">
        <v>323</v>
      </c>
      <c r="BL32" s="3" t="s">
        <v>184</v>
      </c>
      <c r="BM32" s="5"/>
      <c r="BN32" s="3">
        <v>219</v>
      </c>
      <c r="BO32" s="3" t="s">
        <v>185</v>
      </c>
      <c r="BP32" s="3" t="s">
        <v>14</v>
      </c>
      <c r="BQ32" s="3">
        <v>322</v>
      </c>
      <c r="BR32" s="3" t="s">
        <v>184</v>
      </c>
      <c r="BS32" s="3"/>
      <c r="BT32" s="3" t="s">
        <v>171</v>
      </c>
      <c r="BU32" s="3" t="s">
        <v>225</v>
      </c>
      <c r="BV32" s="3" t="s">
        <v>41</v>
      </c>
      <c r="BW32" s="3">
        <v>132</v>
      </c>
      <c r="BX32" s="3" t="s">
        <v>185</v>
      </c>
      <c r="BY32" s="3" t="s">
        <v>55</v>
      </c>
      <c r="BZ32" s="3">
        <v>301</v>
      </c>
      <c r="CA32" s="3" t="s">
        <v>184</v>
      </c>
      <c r="CB32" s="3"/>
      <c r="CC32" s="3">
        <v>131</v>
      </c>
      <c r="CD32" s="3" t="s">
        <v>215</v>
      </c>
      <c r="CE32" s="3" t="s">
        <v>48</v>
      </c>
      <c r="CF32" s="3">
        <v>247</v>
      </c>
      <c r="CG32" s="3" t="s">
        <v>183</v>
      </c>
      <c r="CH32" s="3" t="s">
        <v>175</v>
      </c>
      <c r="CI32" s="3">
        <v>149</v>
      </c>
      <c r="CJ32" s="3" t="s">
        <v>226</v>
      </c>
      <c r="CK32" s="3" t="s">
        <v>90</v>
      </c>
      <c r="CL32" s="3">
        <v>245</v>
      </c>
      <c r="CM32" s="3" t="s">
        <v>184</v>
      </c>
      <c r="CN32" s="3"/>
      <c r="CO32" s="3">
        <v>313</v>
      </c>
      <c r="CP32" s="3" t="s">
        <v>184</v>
      </c>
      <c r="CQ32" s="3"/>
      <c r="CR32" s="3">
        <v>133</v>
      </c>
      <c r="CS32" s="3" t="s">
        <v>185</v>
      </c>
      <c r="CT32" s="3" t="s">
        <v>201</v>
      </c>
      <c r="CU32" s="3">
        <v>310</v>
      </c>
      <c r="CV32" s="3" t="s">
        <v>184</v>
      </c>
      <c r="CW32" s="3"/>
      <c r="CX32" s="3">
        <v>220</v>
      </c>
      <c r="CY32" s="3" t="s">
        <v>226</v>
      </c>
      <c r="CZ32" s="3" t="s">
        <v>111</v>
      </c>
      <c r="DA32" s="3"/>
      <c r="DB32" s="3" t="s">
        <v>184</v>
      </c>
      <c r="DC32" s="3"/>
      <c r="DD32" s="3">
        <v>222</v>
      </c>
      <c r="DE32" s="3" t="s">
        <v>185</v>
      </c>
      <c r="DF32" s="3" t="s">
        <v>211</v>
      </c>
      <c r="DG32" s="131" t="s">
        <v>216</v>
      </c>
      <c r="DH32" s="5">
        <v>203</v>
      </c>
      <c r="DI32" s="3" t="s">
        <v>184</v>
      </c>
      <c r="DJ32" s="3"/>
      <c r="DK32" s="5" t="s">
        <v>208</v>
      </c>
      <c r="DL32" s="3" t="s">
        <v>209</v>
      </c>
      <c r="DM32" s="5"/>
      <c r="DN32" s="5">
        <v>240</v>
      </c>
      <c r="DO32" s="3" t="s">
        <v>184</v>
      </c>
      <c r="DP32" s="3"/>
      <c r="DQ32" s="3">
        <v>140</v>
      </c>
      <c r="DR32" s="3" t="s">
        <v>195</v>
      </c>
      <c r="DS32" s="3" t="s">
        <v>196</v>
      </c>
      <c r="DT32" s="5">
        <v>305</v>
      </c>
      <c r="DU32" s="3" t="s">
        <v>184</v>
      </c>
      <c r="DV32" s="3"/>
      <c r="DW32" s="5">
        <v>318</v>
      </c>
      <c r="DX32" s="5" t="s">
        <v>185</v>
      </c>
      <c r="DY32" s="5" t="s">
        <v>218</v>
      </c>
      <c r="DZ32" s="5">
        <v>312</v>
      </c>
      <c r="EA32" s="3" t="s">
        <v>184</v>
      </c>
      <c r="EB32" s="3"/>
      <c r="EC32" s="5">
        <v>403</v>
      </c>
      <c r="ED32" s="5" t="s">
        <v>215</v>
      </c>
      <c r="EE32" s="5" t="s">
        <v>57</v>
      </c>
      <c r="EF32" s="5">
        <v>306</v>
      </c>
      <c r="EG32" s="3" t="s">
        <v>184</v>
      </c>
      <c r="EH32" s="3"/>
      <c r="EI32" s="5">
        <v>405</v>
      </c>
      <c r="EJ32" s="5" t="s">
        <v>185</v>
      </c>
      <c r="EK32" s="5" t="s">
        <v>186</v>
      </c>
      <c r="EM32" s="4">
        <f t="shared" ref="EM32:GR32" si="16">COUNTIF($B32:$EK32,EM$7)</f>
        <v>0</v>
      </c>
      <c r="EN32" s="4">
        <f t="shared" si="16"/>
        <v>0</v>
      </c>
      <c r="EO32" s="4">
        <f t="shared" si="16"/>
        <v>0</v>
      </c>
      <c r="EP32" s="4">
        <f t="shared" si="16"/>
        <v>1</v>
      </c>
      <c r="EQ32" s="4">
        <f t="shared" si="16"/>
        <v>1</v>
      </c>
      <c r="ER32" s="4">
        <f t="shared" si="16"/>
        <v>0</v>
      </c>
      <c r="ES32" s="4">
        <f t="shared" si="16"/>
        <v>1</v>
      </c>
      <c r="ET32" s="4">
        <f t="shared" si="16"/>
        <v>1</v>
      </c>
      <c r="EU32" s="4">
        <f t="shared" si="16"/>
        <v>0</v>
      </c>
      <c r="EV32" s="4">
        <f t="shared" si="16"/>
        <v>0</v>
      </c>
      <c r="EW32" s="4">
        <f t="shared" si="16"/>
        <v>1</v>
      </c>
      <c r="EX32" s="4">
        <f t="shared" si="16"/>
        <v>0</v>
      </c>
      <c r="EY32" s="4">
        <f t="shared" si="16"/>
        <v>1</v>
      </c>
      <c r="EZ32" s="4">
        <f t="shared" si="16"/>
        <v>1</v>
      </c>
      <c r="FA32" s="4">
        <f t="shared" si="16"/>
        <v>1</v>
      </c>
      <c r="FB32" s="4">
        <f t="shared" si="16"/>
        <v>0</v>
      </c>
      <c r="FC32" s="4">
        <f t="shared" si="16"/>
        <v>0</v>
      </c>
      <c r="FD32" s="4">
        <f t="shared" si="16"/>
        <v>0</v>
      </c>
      <c r="FE32" s="4">
        <f t="shared" si="16"/>
        <v>0</v>
      </c>
      <c r="FF32" s="4">
        <f t="shared" si="16"/>
        <v>1</v>
      </c>
      <c r="FG32" s="4">
        <f t="shared" si="16"/>
        <v>1</v>
      </c>
      <c r="FH32" s="4">
        <f t="shared" si="16"/>
        <v>1</v>
      </c>
      <c r="FI32" s="4">
        <f t="shared" si="16"/>
        <v>1</v>
      </c>
      <c r="FJ32" s="4">
        <f t="shared" si="16"/>
        <v>0</v>
      </c>
      <c r="FK32" s="4">
        <f t="shared" si="16"/>
        <v>0</v>
      </c>
      <c r="FL32" s="4">
        <f t="shared" si="16"/>
        <v>1</v>
      </c>
      <c r="FM32" s="4">
        <f t="shared" si="16"/>
        <v>1</v>
      </c>
      <c r="FN32" s="4">
        <f t="shared" si="16"/>
        <v>1</v>
      </c>
      <c r="FO32" s="4">
        <f t="shared" si="16"/>
        <v>1</v>
      </c>
      <c r="FP32" s="4">
        <f t="shared" si="16"/>
        <v>0</v>
      </c>
      <c r="FQ32" s="4">
        <f t="shared" si="16"/>
        <v>1</v>
      </c>
      <c r="FR32" s="4">
        <f t="shared" si="16"/>
        <v>1</v>
      </c>
      <c r="FS32" s="4">
        <f t="shared" si="16"/>
        <v>0</v>
      </c>
      <c r="FT32" s="4">
        <f t="shared" si="16"/>
        <v>1</v>
      </c>
      <c r="FU32" s="4">
        <f t="shared" si="16"/>
        <v>1</v>
      </c>
      <c r="FV32" s="4">
        <f t="shared" si="16"/>
        <v>1</v>
      </c>
      <c r="FW32" s="4">
        <f t="shared" si="16"/>
        <v>0</v>
      </c>
      <c r="FX32" s="4">
        <f t="shared" si="16"/>
        <v>0</v>
      </c>
      <c r="FY32" s="4">
        <f t="shared" si="16"/>
        <v>0</v>
      </c>
      <c r="FZ32" s="4">
        <f t="shared" si="16"/>
        <v>1</v>
      </c>
      <c r="GA32" s="4">
        <f t="shared" si="16"/>
        <v>0</v>
      </c>
      <c r="GB32" s="4">
        <f t="shared" si="16"/>
        <v>1</v>
      </c>
      <c r="GC32" s="4">
        <f t="shared" si="16"/>
        <v>1</v>
      </c>
      <c r="GD32" s="4">
        <f t="shared" si="16"/>
        <v>0</v>
      </c>
      <c r="GE32" s="4">
        <f t="shared" si="16"/>
        <v>0</v>
      </c>
      <c r="GF32" s="4">
        <f t="shared" si="16"/>
        <v>1</v>
      </c>
      <c r="GG32" s="4">
        <f t="shared" si="16"/>
        <v>1</v>
      </c>
      <c r="GH32" s="4">
        <f t="shared" si="16"/>
        <v>0</v>
      </c>
      <c r="GI32" s="4">
        <f t="shared" si="16"/>
        <v>0</v>
      </c>
      <c r="GJ32" s="4">
        <f t="shared" si="16"/>
        <v>1</v>
      </c>
      <c r="GK32" s="4">
        <f t="shared" si="16"/>
        <v>0</v>
      </c>
      <c r="GL32" s="4">
        <f t="shared" si="16"/>
        <v>0</v>
      </c>
      <c r="GM32" s="4">
        <f t="shared" si="16"/>
        <v>0</v>
      </c>
      <c r="GN32" s="4">
        <f t="shared" si="16"/>
        <v>0</v>
      </c>
      <c r="GO32" s="4">
        <f t="shared" si="16"/>
        <v>0</v>
      </c>
      <c r="GP32" s="4">
        <f t="shared" si="16"/>
        <v>0</v>
      </c>
      <c r="GQ32" s="4">
        <f t="shared" si="16"/>
        <v>0</v>
      </c>
      <c r="GR32" s="4">
        <f t="shared" si="16"/>
        <v>0</v>
      </c>
    </row>
    <row r="33" spans="1:200" ht="15" customHeight="1" x14ac:dyDescent="0.3">
      <c r="A33" s="57" t="s">
        <v>212</v>
      </c>
      <c r="B33" s="3">
        <v>206</v>
      </c>
      <c r="C33" s="3" t="s">
        <v>184</v>
      </c>
      <c r="D33" s="3"/>
      <c r="E33" s="3" t="s">
        <v>208</v>
      </c>
      <c r="F33" s="3" t="s">
        <v>209</v>
      </c>
      <c r="G33" s="3"/>
      <c r="H33" s="3">
        <v>129</v>
      </c>
      <c r="I33" s="3" t="s">
        <v>191</v>
      </c>
      <c r="J33" s="3" t="s">
        <v>393</v>
      </c>
      <c r="K33" s="3">
        <v>316</v>
      </c>
      <c r="L33" s="3" t="s">
        <v>226</v>
      </c>
      <c r="M33" s="3" t="s">
        <v>268</v>
      </c>
      <c r="N33" s="3">
        <v>207</v>
      </c>
      <c r="O33" s="3" t="s">
        <v>199</v>
      </c>
      <c r="P33" s="3" t="s">
        <v>200</v>
      </c>
      <c r="Q33" s="3">
        <v>223</v>
      </c>
      <c r="R33" s="3" t="s">
        <v>191</v>
      </c>
      <c r="S33" s="3" t="s">
        <v>197</v>
      </c>
      <c r="T33" s="3">
        <v>145</v>
      </c>
      <c r="U33" s="3" t="s">
        <v>220</v>
      </c>
      <c r="V33" s="3" t="s">
        <v>81</v>
      </c>
      <c r="W33" s="3">
        <v>303</v>
      </c>
      <c r="X33" s="3" t="s">
        <v>191</v>
      </c>
      <c r="Y33" s="3" t="s">
        <v>20</v>
      </c>
      <c r="Z33" s="5">
        <v>320</v>
      </c>
      <c r="AA33" s="3" t="s">
        <v>187</v>
      </c>
      <c r="AB33" s="3" t="s">
        <v>88</v>
      </c>
      <c r="AC33" s="3">
        <v>409</v>
      </c>
      <c r="AD33" s="3" t="s">
        <v>184</v>
      </c>
      <c r="AE33" s="3"/>
      <c r="AF33" s="3">
        <v>308</v>
      </c>
      <c r="AG33" s="3" t="s">
        <v>184</v>
      </c>
      <c r="AH33" s="3"/>
      <c r="AI33" s="5">
        <v>402</v>
      </c>
      <c r="AJ33" s="3" t="s">
        <v>225</v>
      </c>
      <c r="AK33" s="3" t="s">
        <v>95</v>
      </c>
      <c r="AL33" s="3">
        <v>126</v>
      </c>
      <c r="AM33" s="3" t="s">
        <v>193</v>
      </c>
      <c r="AN33" s="3" t="s">
        <v>116</v>
      </c>
      <c r="AO33" s="3">
        <v>130</v>
      </c>
      <c r="AP33" s="3" t="s">
        <v>204</v>
      </c>
      <c r="AQ33" s="3" t="s">
        <v>205</v>
      </c>
      <c r="AR33" s="3"/>
      <c r="AS33" s="3" t="s">
        <v>184</v>
      </c>
      <c r="AT33" s="3"/>
      <c r="AU33" s="3">
        <v>224</v>
      </c>
      <c r="AV33" s="3" t="s">
        <v>189</v>
      </c>
      <c r="AW33" s="3" t="s">
        <v>210</v>
      </c>
      <c r="AX33" s="3">
        <v>125</v>
      </c>
      <c r="AY33" s="3" t="s">
        <v>193</v>
      </c>
      <c r="AZ33" s="3" t="s">
        <v>194</v>
      </c>
      <c r="BA33" s="3">
        <v>210</v>
      </c>
      <c r="BB33" s="3" t="s">
        <v>229</v>
      </c>
      <c r="BC33" s="3" t="s">
        <v>60</v>
      </c>
      <c r="BD33" s="132" t="s">
        <v>224</v>
      </c>
      <c r="BE33" s="111" t="s">
        <v>222</v>
      </c>
      <c r="BF33" s="109"/>
      <c r="BG33" s="109"/>
      <c r="BH33" s="109"/>
      <c r="BI33" s="109"/>
      <c r="BJ33" s="109"/>
      <c r="BK33" s="109"/>
      <c r="BL33" s="109"/>
      <c r="BM33" s="109"/>
      <c r="BN33" s="109"/>
      <c r="BO33" s="109"/>
      <c r="BP33" s="109"/>
      <c r="BQ33" s="109"/>
      <c r="BR33" s="109"/>
      <c r="BS33" s="109"/>
      <c r="BT33" s="109"/>
      <c r="BU33" s="109"/>
      <c r="BV33" s="109"/>
      <c r="BW33" s="109"/>
      <c r="BX33" s="109"/>
      <c r="BY33" s="109"/>
      <c r="BZ33" s="109"/>
      <c r="CA33" s="109"/>
      <c r="CB33" s="109"/>
      <c r="CC33" s="109"/>
      <c r="CD33" s="109"/>
      <c r="CE33" s="109"/>
      <c r="CF33" s="109"/>
      <c r="CG33" s="109"/>
      <c r="CH33" s="109"/>
      <c r="CI33" s="109"/>
      <c r="CJ33" s="109"/>
      <c r="CK33" s="109"/>
      <c r="CL33" s="109"/>
      <c r="CM33" s="109"/>
      <c r="CN33" s="109"/>
      <c r="CO33" s="109"/>
      <c r="CP33" s="109"/>
      <c r="CQ33" s="109"/>
      <c r="CR33" s="109"/>
      <c r="CS33" s="109"/>
      <c r="CT33" s="109"/>
      <c r="CU33" s="109"/>
      <c r="CV33" s="109"/>
      <c r="CW33" s="109"/>
      <c r="CX33" s="109"/>
      <c r="CY33" s="109"/>
      <c r="CZ33" s="109"/>
      <c r="DA33" s="109"/>
      <c r="DB33" s="109"/>
      <c r="DC33" s="109"/>
      <c r="DD33" s="109"/>
      <c r="DE33" s="109"/>
      <c r="DF33" s="110"/>
      <c r="DG33" s="132" t="s">
        <v>224</v>
      </c>
      <c r="DH33" s="121" t="s">
        <v>222</v>
      </c>
      <c r="DI33" s="122"/>
      <c r="DJ33" s="122"/>
      <c r="DK33" s="122"/>
      <c r="DL33" s="122"/>
      <c r="DM33" s="122"/>
      <c r="DN33" s="122"/>
      <c r="DO33" s="122"/>
      <c r="DP33" s="122"/>
      <c r="DQ33" s="122"/>
      <c r="DR33" s="122"/>
      <c r="DS33" s="122"/>
      <c r="DT33" s="122"/>
      <c r="DU33" s="122"/>
      <c r="DV33" s="122"/>
      <c r="DW33" s="122"/>
      <c r="DX33" s="122"/>
      <c r="DY33" s="122"/>
      <c r="DZ33" s="122"/>
      <c r="EA33" s="122"/>
      <c r="EB33" s="122"/>
      <c r="EC33" s="122"/>
      <c r="ED33" s="122"/>
      <c r="EE33" s="122"/>
      <c r="EF33" s="122"/>
      <c r="EG33" s="122"/>
      <c r="EH33" s="122"/>
      <c r="EI33" s="122"/>
      <c r="EJ33" s="122"/>
      <c r="EK33" s="122"/>
      <c r="EM33" s="4">
        <f t="shared" ref="EM33:GR33" si="17">COUNTIF($B33:$EK33,EM$7)</f>
        <v>0</v>
      </c>
      <c r="EN33" s="4">
        <f t="shared" si="17"/>
        <v>0</v>
      </c>
      <c r="EO33" s="4">
        <f t="shared" si="17"/>
        <v>0</v>
      </c>
      <c r="EP33" s="4">
        <f t="shared" si="17"/>
        <v>0</v>
      </c>
      <c r="EQ33" s="4">
        <f t="shared" si="17"/>
        <v>0</v>
      </c>
      <c r="ER33" s="4">
        <f t="shared" si="17"/>
        <v>0</v>
      </c>
      <c r="ES33" s="4">
        <f t="shared" si="17"/>
        <v>0</v>
      </c>
      <c r="ET33" s="4">
        <f t="shared" si="17"/>
        <v>0</v>
      </c>
      <c r="EU33" s="4">
        <f t="shared" si="17"/>
        <v>0</v>
      </c>
      <c r="EV33" s="4">
        <f t="shared" si="17"/>
        <v>0</v>
      </c>
      <c r="EW33" s="4">
        <f t="shared" si="17"/>
        <v>1</v>
      </c>
      <c r="EX33" s="4">
        <f t="shared" si="17"/>
        <v>0</v>
      </c>
      <c r="EY33" s="4">
        <f t="shared" si="17"/>
        <v>0</v>
      </c>
      <c r="EZ33" s="4">
        <f t="shared" si="17"/>
        <v>0</v>
      </c>
      <c r="FA33" s="4">
        <f t="shared" si="17"/>
        <v>0</v>
      </c>
      <c r="FB33" s="4">
        <f t="shared" si="17"/>
        <v>1</v>
      </c>
      <c r="FC33" s="4">
        <f t="shared" si="17"/>
        <v>1</v>
      </c>
      <c r="FD33" s="4">
        <f t="shared" si="17"/>
        <v>1</v>
      </c>
      <c r="FE33" s="4">
        <f t="shared" si="17"/>
        <v>0</v>
      </c>
      <c r="FF33" s="4">
        <f t="shared" si="17"/>
        <v>0</v>
      </c>
      <c r="FG33" s="4">
        <f t="shared" si="17"/>
        <v>0</v>
      </c>
      <c r="FH33" s="4">
        <f t="shared" si="17"/>
        <v>0</v>
      </c>
      <c r="FI33" s="4">
        <f t="shared" si="17"/>
        <v>0</v>
      </c>
      <c r="FJ33" s="4">
        <f t="shared" si="17"/>
        <v>1</v>
      </c>
      <c r="FK33" s="4">
        <f t="shared" si="17"/>
        <v>1</v>
      </c>
      <c r="FL33" s="4">
        <f t="shared" si="17"/>
        <v>0</v>
      </c>
      <c r="FM33" s="4">
        <f t="shared" si="17"/>
        <v>0</v>
      </c>
      <c r="FN33" s="4">
        <f t="shared" si="17"/>
        <v>0</v>
      </c>
      <c r="FO33" s="4">
        <f t="shared" si="17"/>
        <v>0</v>
      </c>
      <c r="FP33" s="4">
        <f t="shared" si="17"/>
        <v>1</v>
      </c>
      <c r="FQ33" s="4">
        <f t="shared" si="17"/>
        <v>0</v>
      </c>
      <c r="FR33" s="4">
        <f t="shared" si="17"/>
        <v>0</v>
      </c>
      <c r="FS33" s="4">
        <f t="shared" si="17"/>
        <v>1</v>
      </c>
      <c r="FT33" s="4">
        <f t="shared" si="17"/>
        <v>0</v>
      </c>
      <c r="FU33" s="4">
        <f t="shared" si="17"/>
        <v>0</v>
      </c>
      <c r="FV33" s="4">
        <f t="shared" si="17"/>
        <v>0</v>
      </c>
      <c r="FW33" s="4">
        <f t="shared" si="17"/>
        <v>0</v>
      </c>
      <c r="FX33" s="4">
        <f t="shared" si="17"/>
        <v>1</v>
      </c>
      <c r="FY33" s="4">
        <f t="shared" si="17"/>
        <v>0</v>
      </c>
      <c r="FZ33" s="4">
        <f t="shared" si="17"/>
        <v>0</v>
      </c>
      <c r="GA33" s="4">
        <f t="shared" si="17"/>
        <v>1</v>
      </c>
      <c r="GB33" s="4">
        <f t="shared" si="17"/>
        <v>0</v>
      </c>
      <c r="GC33" s="4">
        <f t="shared" si="17"/>
        <v>0</v>
      </c>
      <c r="GD33" s="4">
        <f t="shared" si="17"/>
        <v>0</v>
      </c>
      <c r="GE33" s="4">
        <f t="shared" si="17"/>
        <v>1</v>
      </c>
      <c r="GF33" s="4">
        <f t="shared" si="17"/>
        <v>0</v>
      </c>
      <c r="GG33" s="4">
        <f t="shared" si="17"/>
        <v>0</v>
      </c>
      <c r="GH33" s="4">
        <f t="shared" si="17"/>
        <v>0</v>
      </c>
      <c r="GI33" s="4">
        <f t="shared" si="17"/>
        <v>1</v>
      </c>
      <c r="GJ33" s="4">
        <f t="shared" si="17"/>
        <v>0</v>
      </c>
      <c r="GK33" s="4">
        <f t="shared" si="17"/>
        <v>0</v>
      </c>
      <c r="GL33" s="4">
        <f t="shared" si="17"/>
        <v>0</v>
      </c>
      <c r="GM33" s="4">
        <f t="shared" si="17"/>
        <v>0</v>
      </c>
      <c r="GN33" s="4">
        <f t="shared" si="17"/>
        <v>0</v>
      </c>
      <c r="GO33" s="4">
        <f t="shared" si="17"/>
        <v>0</v>
      </c>
      <c r="GP33" s="4">
        <f t="shared" si="17"/>
        <v>0</v>
      </c>
      <c r="GQ33" s="4">
        <f t="shared" si="17"/>
        <v>0</v>
      </c>
      <c r="GR33" s="4">
        <f t="shared" si="17"/>
        <v>0</v>
      </c>
    </row>
    <row r="34" spans="1:200" ht="15" customHeight="1" x14ac:dyDescent="0.3">
      <c r="A34" s="57" t="s">
        <v>214</v>
      </c>
      <c r="B34" s="3">
        <v>206</v>
      </c>
      <c r="C34" s="3" t="s">
        <v>184</v>
      </c>
      <c r="D34" s="3"/>
      <c r="E34" s="3">
        <v>128</v>
      </c>
      <c r="F34" s="3" t="s">
        <v>195</v>
      </c>
      <c r="G34" s="3" t="s">
        <v>244</v>
      </c>
      <c r="H34" s="3">
        <v>320</v>
      </c>
      <c r="I34" s="3" t="s">
        <v>193</v>
      </c>
      <c r="J34" s="3" t="s">
        <v>194</v>
      </c>
      <c r="K34" s="3">
        <v>316</v>
      </c>
      <c r="L34" s="3" t="s">
        <v>226</v>
      </c>
      <c r="M34" s="3" t="s">
        <v>268</v>
      </c>
      <c r="N34" s="3">
        <v>224</v>
      </c>
      <c r="O34" s="3" t="s">
        <v>189</v>
      </c>
      <c r="P34" s="3" t="s">
        <v>192</v>
      </c>
      <c r="Q34" s="3">
        <v>223</v>
      </c>
      <c r="R34" s="3" t="s">
        <v>191</v>
      </c>
      <c r="S34" s="3" t="s">
        <v>197</v>
      </c>
      <c r="T34" s="3">
        <v>145</v>
      </c>
      <c r="U34" s="3" t="s">
        <v>220</v>
      </c>
      <c r="V34" s="3" t="s">
        <v>81</v>
      </c>
      <c r="W34" s="3" t="s">
        <v>392</v>
      </c>
      <c r="X34" s="3" t="s">
        <v>193</v>
      </c>
      <c r="Y34" s="3" t="s">
        <v>198</v>
      </c>
      <c r="Z34" s="3">
        <v>210</v>
      </c>
      <c r="AA34" s="3" t="s">
        <v>199</v>
      </c>
      <c r="AB34" s="3" t="s">
        <v>200</v>
      </c>
      <c r="AC34" s="3">
        <v>409</v>
      </c>
      <c r="AD34" s="3" t="s">
        <v>184</v>
      </c>
      <c r="AE34" s="3"/>
      <c r="AF34" s="3">
        <v>133</v>
      </c>
      <c r="AG34" s="3" t="s">
        <v>191</v>
      </c>
      <c r="AH34" s="3" t="s">
        <v>124</v>
      </c>
      <c r="AI34" s="5">
        <v>308</v>
      </c>
      <c r="AJ34" s="3" t="s">
        <v>225</v>
      </c>
      <c r="AK34" s="3" t="s">
        <v>95</v>
      </c>
      <c r="AL34" s="3">
        <v>126</v>
      </c>
      <c r="AM34" s="3" t="s">
        <v>193</v>
      </c>
      <c r="AN34" s="3" t="s">
        <v>116</v>
      </c>
      <c r="AO34" s="3">
        <v>132</v>
      </c>
      <c r="AP34" s="5" t="s">
        <v>229</v>
      </c>
      <c r="AQ34" s="5" t="s">
        <v>60</v>
      </c>
      <c r="AR34" s="3"/>
      <c r="AS34" s="3" t="s">
        <v>184</v>
      </c>
      <c r="AT34" s="3"/>
      <c r="AU34" s="5" t="s">
        <v>208</v>
      </c>
      <c r="AV34" s="3" t="s">
        <v>209</v>
      </c>
      <c r="AW34" s="3"/>
      <c r="AX34" s="3">
        <v>303</v>
      </c>
      <c r="AY34" s="3" t="s">
        <v>191</v>
      </c>
      <c r="AZ34" s="3" t="s">
        <v>206</v>
      </c>
      <c r="BA34" s="3" t="s">
        <v>208</v>
      </c>
      <c r="BB34" s="3" t="s">
        <v>209</v>
      </c>
      <c r="BC34" s="3"/>
      <c r="BD34" s="133" t="s">
        <v>214</v>
      </c>
      <c r="BE34" s="3">
        <v>134</v>
      </c>
      <c r="BF34" s="3" t="s">
        <v>184</v>
      </c>
      <c r="BG34" s="3"/>
      <c r="BH34" s="3">
        <v>221</v>
      </c>
      <c r="BI34" s="3" t="s">
        <v>191</v>
      </c>
      <c r="BJ34" s="3" t="s">
        <v>99</v>
      </c>
      <c r="BK34" s="3">
        <v>323</v>
      </c>
      <c r="BL34" s="3" t="s">
        <v>184</v>
      </c>
      <c r="BM34" s="5"/>
      <c r="BN34" s="3">
        <v>219</v>
      </c>
      <c r="BO34" s="3" t="s">
        <v>185</v>
      </c>
      <c r="BP34" s="3" t="s">
        <v>14</v>
      </c>
      <c r="BQ34" s="3">
        <v>322</v>
      </c>
      <c r="BR34" s="3" t="s">
        <v>184</v>
      </c>
      <c r="BS34" s="3"/>
      <c r="BT34" s="3" t="s">
        <v>171</v>
      </c>
      <c r="BU34" s="3" t="s">
        <v>225</v>
      </c>
      <c r="BV34" s="3" t="s">
        <v>41</v>
      </c>
      <c r="BW34" s="3">
        <v>402</v>
      </c>
      <c r="BX34" s="3" t="s">
        <v>202</v>
      </c>
      <c r="BY34" s="3" t="s">
        <v>173</v>
      </c>
      <c r="BZ34" s="3">
        <v>301</v>
      </c>
      <c r="CA34" s="3" t="s">
        <v>184</v>
      </c>
      <c r="CB34" s="3"/>
      <c r="CC34" s="3">
        <v>220</v>
      </c>
      <c r="CD34" s="3" t="s">
        <v>191</v>
      </c>
      <c r="CE34" s="3" t="s">
        <v>20</v>
      </c>
      <c r="CF34" s="3">
        <v>247</v>
      </c>
      <c r="CG34" s="3" t="s">
        <v>184</v>
      </c>
      <c r="CH34" s="3"/>
      <c r="CI34" s="3">
        <v>149</v>
      </c>
      <c r="CJ34" s="3" t="s">
        <v>226</v>
      </c>
      <c r="CK34" s="3" t="s">
        <v>90</v>
      </c>
      <c r="CL34" s="3">
        <v>245</v>
      </c>
      <c r="CM34" s="3" t="s">
        <v>184</v>
      </c>
      <c r="CN34" s="3"/>
      <c r="CO34" s="3">
        <v>313</v>
      </c>
      <c r="CP34" s="3" t="s">
        <v>184</v>
      </c>
      <c r="CQ34" s="3"/>
      <c r="CR34" s="3">
        <v>129</v>
      </c>
      <c r="CS34" s="3" t="s">
        <v>191</v>
      </c>
      <c r="CT34" s="3" t="s">
        <v>393</v>
      </c>
      <c r="CU34" s="3">
        <v>310</v>
      </c>
      <c r="CV34" s="3" t="s">
        <v>184</v>
      </c>
      <c r="CW34" s="3"/>
      <c r="CX34" s="3">
        <v>207</v>
      </c>
      <c r="CY34" s="3" t="s">
        <v>226</v>
      </c>
      <c r="CZ34" s="3" t="s">
        <v>111</v>
      </c>
      <c r="DA34" s="3"/>
      <c r="DB34" s="3" t="s">
        <v>184</v>
      </c>
      <c r="DC34" s="3"/>
      <c r="DD34" s="3">
        <v>222</v>
      </c>
      <c r="DE34" s="3" t="s">
        <v>185</v>
      </c>
      <c r="DF34" s="3" t="s">
        <v>211</v>
      </c>
      <c r="DG34" s="133" t="s">
        <v>214</v>
      </c>
      <c r="DH34" s="5">
        <v>203</v>
      </c>
      <c r="DI34" s="3" t="s">
        <v>184</v>
      </c>
      <c r="DJ34" s="5"/>
      <c r="DK34" s="5">
        <v>317</v>
      </c>
      <c r="DL34" s="5" t="s">
        <v>189</v>
      </c>
      <c r="DM34" s="5" t="s">
        <v>16</v>
      </c>
      <c r="DN34" s="5">
        <v>240</v>
      </c>
      <c r="DO34" s="3" t="s">
        <v>184</v>
      </c>
      <c r="DP34" s="5"/>
      <c r="DQ34" s="3">
        <v>140</v>
      </c>
      <c r="DR34" s="5" t="s">
        <v>183</v>
      </c>
      <c r="DS34" s="5" t="s">
        <v>156</v>
      </c>
      <c r="DT34" s="5">
        <v>305</v>
      </c>
      <c r="DU34" s="3" t="s">
        <v>184</v>
      </c>
      <c r="DV34" s="5"/>
      <c r="DW34" s="5">
        <v>318</v>
      </c>
      <c r="DX34" s="5" t="s">
        <v>185</v>
      </c>
      <c r="DY34" s="5" t="s">
        <v>218</v>
      </c>
      <c r="DZ34" s="5">
        <v>312</v>
      </c>
      <c r="EA34" s="3" t="s">
        <v>184</v>
      </c>
      <c r="EB34" s="5"/>
      <c r="EC34" s="5">
        <v>403</v>
      </c>
      <c r="ED34" s="5" t="s">
        <v>191</v>
      </c>
      <c r="EE34" s="5" t="s">
        <v>253</v>
      </c>
      <c r="EF34" s="5">
        <v>306</v>
      </c>
      <c r="EG34" s="3" t="s">
        <v>184</v>
      </c>
      <c r="EH34" s="5"/>
      <c r="EI34" s="5">
        <v>405</v>
      </c>
      <c r="EJ34" s="5" t="s">
        <v>215</v>
      </c>
      <c r="EK34" s="5" t="s">
        <v>57</v>
      </c>
      <c r="EM34" s="4">
        <f t="shared" ref="EM34:GR34" si="18">COUNTIF($B34:$EK34,EM$7)</f>
        <v>0</v>
      </c>
      <c r="EN34" s="4">
        <f t="shared" si="18"/>
        <v>1</v>
      </c>
      <c r="EO34" s="4">
        <f t="shared" si="18"/>
        <v>1</v>
      </c>
      <c r="EP34" s="4">
        <f t="shared" si="18"/>
        <v>1</v>
      </c>
      <c r="EQ34" s="4">
        <f t="shared" si="18"/>
        <v>1</v>
      </c>
      <c r="ER34" s="4">
        <f t="shared" si="18"/>
        <v>0</v>
      </c>
      <c r="ES34" s="4">
        <f t="shared" si="18"/>
        <v>1</v>
      </c>
      <c r="ET34" s="4">
        <f t="shared" si="18"/>
        <v>0</v>
      </c>
      <c r="EU34" s="4">
        <f t="shared" si="18"/>
        <v>0</v>
      </c>
      <c r="EV34" s="4">
        <f t="shared" si="18"/>
        <v>1</v>
      </c>
      <c r="EW34" s="4">
        <f t="shared" si="18"/>
        <v>2</v>
      </c>
      <c r="EX34" s="4">
        <f t="shared" si="18"/>
        <v>1</v>
      </c>
      <c r="EY34" s="4">
        <f t="shared" si="18"/>
        <v>0</v>
      </c>
      <c r="EZ34" s="4">
        <f t="shared" si="18"/>
        <v>1</v>
      </c>
      <c r="FA34" s="4">
        <f t="shared" si="18"/>
        <v>1</v>
      </c>
      <c r="FB34" s="4">
        <f t="shared" si="18"/>
        <v>1</v>
      </c>
      <c r="FC34" s="4">
        <f t="shared" si="18"/>
        <v>1</v>
      </c>
      <c r="FD34" s="4">
        <f t="shared" si="18"/>
        <v>1</v>
      </c>
      <c r="FE34" s="4">
        <f t="shared" si="18"/>
        <v>1</v>
      </c>
      <c r="FF34" s="4">
        <f t="shared" si="18"/>
        <v>1</v>
      </c>
      <c r="FG34" s="4">
        <f t="shared" si="18"/>
        <v>1</v>
      </c>
      <c r="FH34" s="4">
        <f t="shared" si="18"/>
        <v>1</v>
      </c>
      <c r="FI34" s="4">
        <f t="shared" si="18"/>
        <v>1</v>
      </c>
      <c r="FJ34" s="4">
        <f t="shared" si="18"/>
        <v>1</v>
      </c>
      <c r="FK34" s="4">
        <f t="shared" si="18"/>
        <v>1</v>
      </c>
      <c r="FL34" s="4">
        <f t="shared" si="18"/>
        <v>1</v>
      </c>
      <c r="FM34" s="4">
        <f t="shared" si="18"/>
        <v>1</v>
      </c>
      <c r="FN34" s="4">
        <f t="shared" si="18"/>
        <v>1</v>
      </c>
      <c r="FO34" s="4">
        <f t="shared" si="18"/>
        <v>1</v>
      </c>
      <c r="FP34" s="4">
        <f t="shared" si="18"/>
        <v>1</v>
      </c>
      <c r="FQ34" s="4">
        <f t="shared" si="18"/>
        <v>1</v>
      </c>
      <c r="FR34" s="4">
        <f t="shared" si="18"/>
        <v>1</v>
      </c>
      <c r="FS34" s="4">
        <f t="shared" si="18"/>
        <v>1</v>
      </c>
      <c r="FT34" s="4">
        <f t="shared" si="18"/>
        <v>1</v>
      </c>
      <c r="FU34" s="4">
        <f t="shared" si="18"/>
        <v>1</v>
      </c>
      <c r="FV34" s="4">
        <f t="shared" si="18"/>
        <v>1</v>
      </c>
      <c r="FW34" s="4">
        <f t="shared" si="18"/>
        <v>0</v>
      </c>
      <c r="FX34" s="4">
        <f t="shared" si="18"/>
        <v>1</v>
      </c>
      <c r="FY34" s="4">
        <f t="shared" si="18"/>
        <v>1</v>
      </c>
      <c r="FZ34" s="4">
        <f t="shared" si="18"/>
        <v>1</v>
      </c>
      <c r="GA34" s="4">
        <f t="shared" si="18"/>
        <v>1</v>
      </c>
      <c r="GB34" s="4">
        <f t="shared" si="18"/>
        <v>1</v>
      </c>
      <c r="GC34" s="4">
        <f t="shared" si="18"/>
        <v>1</v>
      </c>
      <c r="GD34" s="4">
        <f t="shared" si="18"/>
        <v>0</v>
      </c>
      <c r="GE34" s="4">
        <f t="shared" si="18"/>
        <v>1</v>
      </c>
      <c r="GF34" s="4">
        <f t="shared" si="18"/>
        <v>1</v>
      </c>
      <c r="GG34" s="4">
        <f t="shared" si="18"/>
        <v>1</v>
      </c>
      <c r="GH34" s="4">
        <f t="shared" si="18"/>
        <v>0</v>
      </c>
      <c r="GI34" s="4">
        <f t="shared" si="18"/>
        <v>1</v>
      </c>
      <c r="GJ34" s="4">
        <f t="shared" si="18"/>
        <v>1</v>
      </c>
      <c r="GK34" s="4">
        <f t="shared" si="18"/>
        <v>0</v>
      </c>
      <c r="GL34" s="4">
        <f t="shared" si="18"/>
        <v>1</v>
      </c>
      <c r="GM34" s="4">
        <f t="shared" si="18"/>
        <v>0</v>
      </c>
      <c r="GN34" s="4">
        <f t="shared" si="18"/>
        <v>0</v>
      </c>
      <c r="GO34" s="4">
        <f t="shared" si="18"/>
        <v>0</v>
      </c>
      <c r="GP34" s="4">
        <f t="shared" si="18"/>
        <v>0</v>
      </c>
      <c r="GQ34" s="4">
        <f t="shared" si="18"/>
        <v>0</v>
      </c>
      <c r="GR34" s="4">
        <f t="shared" si="18"/>
        <v>0</v>
      </c>
    </row>
    <row r="35" spans="1:200" ht="15" customHeight="1" x14ac:dyDescent="0.3">
      <c r="A35" s="57" t="s">
        <v>223</v>
      </c>
      <c r="B35" s="3">
        <v>206</v>
      </c>
      <c r="C35" s="3" t="s">
        <v>184</v>
      </c>
      <c r="D35" s="3"/>
      <c r="E35" s="3">
        <v>128</v>
      </c>
      <c r="F35" s="3" t="s">
        <v>195</v>
      </c>
      <c r="G35" s="3" t="s">
        <v>244</v>
      </c>
      <c r="H35" s="3">
        <v>320</v>
      </c>
      <c r="I35" s="3" t="s">
        <v>193</v>
      </c>
      <c r="J35" s="3" t="s">
        <v>194</v>
      </c>
      <c r="K35" s="3">
        <v>316</v>
      </c>
      <c r="L35" s="3" t="s">
        <v>226</v>
      </c>
      <c r="M35" s="3" t="s">
        <v>268</v>
      </c>
      <c r="N35" s="3">
        <v>224</v>
      </c>
      <c r="O35" s="3" t="s">
        <v>189</v>
      </c>
      <c r="P35" s="3" t="s">
        <v>192</v>
      </c>
      <c r="Q35" s="3">
        <v>223</v>
      </c>
      <c r="R35" s="3" t="s">
        <v>191</v>
      </c>
      <c r="S35" s="3" t="s">
        <v>197</v>
      </c>
      <c r="T35" s="3">
        <v>145</v>
      </c>
      <c r="U35" s="3" t="s">
        <v>220</v>
      </c>
      <c r="V35" s="3" t="s">
        <v>81</v>
      </c>
      <c r="W35" s="3" t="s">
        <v>392</v>
      </c>
      <c r="X35" s="3" t="s">
        <v>193</v>
      </c>
      <c r="Y35" s="3" t="s">
        <v>198</v>
      </c>
      <c r="Z35" s="3">
        <v>210</v>
      </c>
      <c r="AA35" s="3" t="s">
        <v>199</v>
      </c>
      <c r="AB35" s="3" t="s">
        <v>200</v>
      </c>
      <c r="AC35" s="3">
        <v>409</v>
      </c>
      <c r="AD35" s="3" t="s">
        <v>184</v>
      </c>
      <c r="AE35" s="3"/>
      <c r="AF35" s="3">
        <v>133</v>
      </c>
      <c r="AG35" s="3" t="s">
        <v>191</v>
      </c>
      <c r="AH35" s="3" t="s">
        <v>124</v>
      </c>
      <c r="AI35" s="5">
        <v>308</v>
      </c>
      <c r="AJ35" s="3" t="s">
        <v>225</v>
      </c>
      <c r="AK35" s="3" t="s">
        <v>95</v>
      </c>
      <c r="AL35" s="3">
        <v>126</v>
      </c>
      <c r="AM35" s="3" t="s">
        <v>193</v>
      </c>
      <c r="AN35" s="3" t="s">
        <v>116</v>
      </c>
      <c r="AO35" s="3">
        <v>132</v>
      </c>
      <c r="AP35" s="5" t="s">
        <v>229</v>
      </c>
      <c r="AQ35" s="5" t="s">
        <v>60</v>
      </c>
      <c r="AR35" s="3"/>
      <c r="AS35" s="3" t="s">
        <v>184</v>
      </c>
      <c r="AT35" s="3"/>
      <c r="AU35" s="5" t="s">
        <v>208</v>
      </c>
      <c r="AV35" s="3" t="s">
        <v>209</v>
      </c>
      <c r="AW35" s="3"/>
      <c r="AX35" s="3">
        <v>303</v>
      </c>
      <c r="AY35" s="3" t="s">
        <v>191</v>
      </c>
      <c r="AZ35" s="3" t="s">
        <v>206</v>
      </c>
      <c r="BA35" s="3" t="s">
        <v>208</v>
      </c>
      <c r="BB35" s="3" t="s">
        <v>209</v>
      </c>
      <c r="BC35" s="3"/>
      <c r="BD35" s="133" t="s">
        <v>223</v>
      </c>
      <c r="BE35" s="3">
        <v>134</v>
      </c>
      <c r="BF35" s="3" t="s">
        <v>184</v>
      </c>
      <c r="BG35" s="3"/>
      <c r="BH35" s="3">
        <v>221</v>
      </c>
      <c r="BI35" s="3" t="s">
        <v>191</v>
      </c>
      <c r="BJ35" s="3" t="s">
        <v>99</v>
      </c>
      <c r="BK35" s="3">
        <v>323</v>
      </c>
      <c r="BL35" s="3" t="s">
        <v>184</v>
      </c>
      <c r="BM35" s="5"/>
      <c r="BN35" s="3">
        <v>219</v>
      </c>
      <c r="BO35" s="3" t="s">
        <v>185</v>
      </c>
      <c r="BP35" s="3" t="s">
        <v>14</v>
      </c>
      <c r="BQ35" s="3">
        <v>322</v>
      </c>
      <c r="BR35" s="3" t="s">
        <v>184</v>
      </c>
      <c r="BS35" s="3"/>
      <c r="BT35" s="3" t="s">
        <v>171</v>
      </c>
      <c r="BU35" s="3" t="s">
        <v>225</v>
      </c>
      <c r="BV35" s="3" t="s">
        <v>41</v>
      </c>
      <c r="BW35" s="3">
        <v>402</v>
      </c>
      <c r="BX35" s="3" t="s">
        <v>202</v>
      </c>
      <c r="BY35" s="3" t="s">
        <v>173</v>
      </c>
      <c r="BZ35" s="3">
        <v>301</v>
      </c>
      <c r="CA35" s="3" t="s">
        <v>184</v>
      </c>
      <c r="CB35" s="3"/>
      <c r="CC35" s="3">
        <v>220</v>
      </c>
      <c r="CD35" s="3" t="s">
        <v>191</v>
      </c>
      <c r="CE35" s="3" t="s">
        <v>20</v>
      </c>
      <c r="CF35" s="3">
        <v>247</v>
      </c>
      <c r="CG35" s="3" t="s">
        <v>184</v>
      </c>
      <c r="CH35" s="3"/>
      <c r="CI35" s="3">
        <v>149</v>
      </c>
      <c r="CJ35" s="3" t="s">
        <v>226</v>
      </c>
      <c r="CK35" s="3" t="s">
        <v>90</v>
      </c>
      <c r="CL35" s="3">
        <v>245</v>
      </c>
      <c r="CM35" s="3" t="s">
        <v>184</v>
      </c>
      <c r="CN35" s="3"/>
      <c r="CO35" s="3">
        <v>313</v>
      </c>
      <c r="CP35" s="3" t="s">
        <v>184</v>
      </c>
      <c r="CQ35" s="3"/>
      <c r="CR35" s="3">
        <v>129</v>
      </c>
      <c r="CS35" s="3" t="s">
        <v>191</v>
      </c>
      <c r="CT35" s="3" t="s">
        <v>393</v>
      </c>
      <c r="CU35" s="3">
        <v>310</v>
      </c>
      <c r="CV35" s="3" t="s">
        <v>184</v>
      </c>
      <c r="CW35" s="3"/>
      <c r="CX35" s="3">
        <v>207</v>
      </c>
      <c r="CY35" s="3" t="s">
        <v>226</v>
      </c>
      <c r="CZ35" s="3" t="s">
        <v>111</v>
      </c>
      <c r="DA35" s="3"/>
      <c r="DB35" s="3" t="s">
        <v>184</v>
      </c>
      <c r="DC35" s="3"/>
      <c r="DD35" s="3">
        <v>222</v>
      </c>
      <c r="DE35" s="3" t="s">
        <v>185</v>
      </c>
      <c r="DF35" s="3" t="s">
        <v>211</v>
      </c>
      <c r="DG35" s="133" t="s">
        <v>223</v>
      </c>
      <c r="DH35" s="5">
        <v>203</v>
      </c>
      <c r="DI35" s="3" t="s">
        <v>184</v>
      </c>
      <c r="DJ35" s="5"/>
      <c r="DK35" s="5">
        <v>317</v>
      </c>
      <c r="DL35" s="5" t="s">
        <v>189</v>
      </c>
      <c r="DM35" s="5" t="s">
        <v>16</v>
      </c>
      <c r="DN35" s="5">
        <v>240</v>
      </c>
      <c r="DO35" s="3" t="s">
        <v>184</v>
      </c>
      <c r="DP35" s="5"/>
      <c r="DQ35" s="3">
        <v>140</v>
      </c>
      <c r="DR35" s="5" t="s">
        <v>183</v>
      </c>
      <c r="DS35" s="5" t="s">
        <v>156</v>
      </c>
      <c r="DT35" s="5">
        <v>305</v>
      </c>
      <c r="DU35" s="3" t="s">
        <v>184</v>
      </c>
      <c r="DV35" s="5"/>
      <c r="DW35" s="5">
        <v>318</v>
      </c>
      <c r="DX35" s="5" t="s">
        <v>185</v>
      </c>
      <c r="DY35" s="5" t="s">
        <v>218</v>
      </c>
      <c r="DZ35" s="5">
        <v>312</v>
      </c>
      <c r="EA35" s="3" t="s">
        <v>184</v>
      </c>
      <c r="EB35" s="5"/>
      <c r="EC35" s="5">
        <v>403</v>
      </c>
      <c r="ED35" s="5" t="s">
        <v>191</v>
      </c>
      <c r="EE35" s="5" t="s">
        <v>253</v>
      </c>
      <c r="EF35" s="5">
        <v>306</v>
      </c>
      <c r="EG35" s="3" t="s">
        <v>184</v>
      </c>
      <c r="EH35" s="5"/>
      <c r="EI35" s="5">
        <v>405</v>
      </c>
      <c r="EJ35" s="5" t="s">
        <v>215</v>
      </c>
      <c r="EK35" s="5" t="s">
        <v>57</v>
      </c>
      <c r="EM35" s="4">
        <f t="shared" ref="EM35:GR35" si="19">COUNTIF($B35:$EK35,EM$7)</f>
        <v>0</v>
      </c>
      <c r="EN35" s="4">
        <f t="shared" si="19"/>
        <v>1</v>
      </c>
      <c r="EO35" s="4">
        <f t="shared" si="19"/>
        <v>1</v>
      </c>
      <c r="EP35" s="4">
        <f t="shared" si="19"/>
        <v>1</v>
      </c>
      <c r="EQ35" s="4">
        <f t="shared" si="19"/>
        <v>1</v>
      </c>
      <c r="ER35" s="4">
        <f t="shared" si="19"/>
        <v>0</v>
      </c>
      <c r="ES35" s="4">
        <f t="shared" si="19"/>
        <v>1</v>
      </c>
      <c r="ET35" s="4">
        <f t="shared" si="19"/>
        <v>0</v>
      </c>
      <c r="EU35" s="4">
        <f t="shared" si="19"/>
        <v>0</v>
      </c>
      <c r="EV35" s="4">
        <f t="shared" si="19"/>
        <v>1</v>
      </c>
      <c r="EW35" s="4">
        <f t="shared" si="19"/>
        <v>2</v>
      </c>
      <c r="EX35" s="4">
        <f t="shared" si="19"/>
        <v>1</v>
      </c>
      <c r="EY35" s="4">
        <f t="shared" si="19"/>
        <v>0</v>
      </c>
      <c r="EZ35" s="4">
        <f t="shared" si="19"/>
        <v>1</v>
      </c>
      <c r="FA35" s="4">
        <f t="shared" si="19"/>
        <v>1</v>
      </c>
      <c r="FB35" s="4">
        <f t="shared" si="19"/>
        <v>1</v>
      </c>
      <c r="FC35" s="4">
        <f t="shared" si="19"/>
        <v>1</v>
      </c>
      <c r="FD35" s="4">
        <f t="shared" si="19"/>
        <v>1</v>
      </c>
      <c r="FE35" s="4">
        <f t="shared" si="19"/>
        <v>1</v>
      </c>
      <c r="FF35" s="4">
        <f t="shared" si="19"/>
        <v>1</v>
      </c>
      <c r="FG35" s="4">
        <f t="shared" si="19"/>
        <v>1</v>
      </c>
      <c r="FH35" s="4">
        <f t="shared" si="19"/>
        <v>1</v>
      </c>
      <c r="FI35" s="4">
        <f t="shared" si="19"/>
        <v>1</v>
      </c>
      <c r="FJ35" s="4">
        <f t="shared" si="19"/>
        <v>1</v>
      </c>
      <c r="FK35" s="4">
        <f t="shared" si="19"/>
        <v>1</v>
      </c>
      <c r="FL35" s="4">
        <f t="shared" si="19"/>
        <v>1</v>
      </c>
      <c r="FM35" s="4">
        <f t="shared" si="19"/>
        <v>1</v>
      </c>
      <c r="FN35" s="4">
        <f t="shared" si="19"/>
        <v>1</v>
      </c>
      <c r="FO35" s="4">
        <f t="shared" si="19"/>
        <v>1</v>
      </c>
      <c r="FP35" s="4">
        <f t="shared" si="19"/>
        <v>1</v>
      </c>
      <c r="FQ35" s="4">
        <f t="shared" si="19"/>
        <v>1</v>
      </c>
      <c r="FR35" s="4">
        <f t="shared" si="19"/>
        <v>1</v>
      </c>
      <c r="FS35" s="4">
        <f t="shared" si="19"/>
        <v>1</v>
      </c>
      <c r="FT35" s="4">
        <f t="shared" si="19"/>
        <v>1</v>
      </c>
      <c r="FU35" s="4">
        <f t="shared" si="19"/>
        <v>1</v>
      </c>
      <c r="FV35" s="4">
        <f t="shared" si="19"/>
        <v>1</v>
      </c>
      <c r="FW35" s="4">
        <f t="shared" si="19"/>
        <v>0</v>
      </c>
      <c r="FX35" s="4">
        <f t="shared" si="19"/>
        <v>1</v>
      </c>
      <c r="FY35" s="4">
        <f t="shared" si="19"/>
        <v>1</v>
      </c>
      <c r="FZ35" s="4">
        <f t="shared" si="19"/>
        <v>1</v>
      </c>
      <c r="GA35" s="4">
        <f t="shared" si="19"/>
        <v>1</v>
      </c>
      <c r="GB35" s="4">
        <f t="shared" si="19"/>
        <v>1</v>
      </c>
      <c r="GC35" s="4">
        <f t="shared" si="19"/>
        <v>1</v>
      </c>
      <c r="GD35" s="4">
        <f t="shared" si="19"/>
        <v>0</v>
      </c>
      <c r="GE35" s="4">
        <f t="shared" si="19"/>
        <v>1</v>
      </c>
      <c r="GF35" s="4">
        <f t="shared" si="19"/>
        <v>1</v>
      </c>
      <c r="GG35" s="4">
        <f t="shared" si="19"/>
        <v>1</v>
      </c>
      <c r="GH35" s="4">
        <f t="shared" si="19"/>
        <v>0</v>
      </c>
      <c r="GI35" s="4">
        <f t="shared" si="19"/>
        <v>1</v>
      </c>
      <c r="GJ35" s="4">
        <f t="shared" si="19"/>
        <v>1</v>
      </c>
      <c r="GK35" s="4">
        <f t="shared" si="19"/>
        <v>0</v>
      </c>
      <c r="GL35" s="4">
        <f t="shared" si="19"/>
        <v>1</v>
      </c>
      <c r="GM35" s="4">
        <f t="shared" si="19"/>
        <v>0</v>
      </c>
      <c r="GN35" s="4">
        <f t="shared" si="19"/>
        <v>0</v>
      </c>
      <c r="GO35" s="4">
        <f t="shared" si="19"/>
        <v>0</v>
      </c>
      <c r="GP35" s="4">
        <f t="shared" si="19"/>
        <v>0</v>
      </c>
      <c r="GQ35" s="4">
        <f t="shared" si="19"/>
        <v>0</v>
      </c>
      <c r="GR35" s="4">
        <f t="shared" si="19"/>
        <v>0</v>
      </c>
    </row>
    <row r="36" spans="1:200" ht="15" customHeight="1" x14ac:dyDescent="0.3">
      <c r="A36" s="92" t="s">
        <v>227</v>
      </c>
      <c r="B36" s="3">
        <v>206</v>
      </c>
      <c r="C36" s="3" t="s">
        <v>184</v>
      </c>
      <c r="D36" s="3"/>
      <c r="E36" s="3">
        <v>210</v>
      </c>
      <c r="F36" s="3" t="s">
        <v>199</v>
      </c>
      <c r="G36" s="3" t="s">
        <v>200</v>
      </c>
      <c r="H36" s="3">
        <v>320</v>
      </c>
      <c r="I36" s="3" t="s">
        <v>193</v>
      </c>
      <c r="J36" s="3" t="s">
        <v>194</v>
      </c>
      <c r="K36" s="3">
        <v>316</v>
      </c>
      <c r="L36" s="3" t="s">
        <v>226</v>
      </c>
      <c r="M36" s="3" t="s">
        <v>268</v>
      </c>
      <c r="N36" s="3">
        <v>224</v>
      </c>
      <c r="O36" s="3" t="s">
        <v>195</v>
      </c>
      <c r="P36" s="3" t="s">
        <v>244</v>
      </c>
      <c r="Q36" s="3">
        <v>149</v>
      </c>
      <c r="R36" s="3" t="s">
        <v>184</v>
      </c>
      <c r="S36" s="3"/>
      <c r="T36" s="3">
        <v>145</v>
      </c>
      <c r="U36" s="3" t="s">
        <v>220</v>
      </c>
      <c r="V36" s="3" t="s">
        <v>81</v>
      </c>
      <c r="W36" s="3" t="s">
        <v>392</v>
      </c>
      <c r="X36" s="3" t="s">
        <v>193</v>
      </c>
      <c r="Y36" s="3" t="s">
        <v>198</v>
      </c>
      <c r="Z36" s="3">
        <v>221</v>
      </c>
      <c r="AA36" s="3" t="s">
        <v>185</v>
      </c>
      <c r="AB36" s="3" t="s">
        <v>55</v>
      </c>
      <c r="AC36" s="3">
        <v>223</v>
      </c>
      <c r="AD36" s="3" t="s">
        <v>191</v>
      </c>
      <c r="AE36" s="3" t="s">
        <v>20</v>
      </c>
      <c r="AF36" s="3">
        <v>219</v>
      </c>
      <c r="AG36" s="3" t="s">
        <v>193</v>
      </c>
      <c r="AH36" s="3" t="s">
        <v>116</v>
      </c>
      <c r="AI36" s="5">
        <v>308</v>
      </c>
      <c r="AJ36" s="3" t="s">
        <v>225</v>
      </c>
      <c r="AK36" s="3" t="s">
        <v>95</v>
      </c>
      <c r="AL36" s="3">
        <v>133</v>
      </c>
      <c r="AM36" s="3" t="s">
        <v>191</v>
      </c>
      <c r="AN36" s="3" t="s">
        <v>124</v>
      </c>
      <c r="AO36" s="3">
        <v>132</v>
      </c>
      <c r="AP36" s="5" t="s">
        <v>185</v>
      </c>
      <c r="AQ36" s="5" t="s">
        <v>201</v>
      </c>
      <c r="AR36" s="3"/>
      <c r="AS36" s="3" t="s">
        <v>184</v>
      </c>
      <c r="AT36" s="3"/>
      <c r="AU36" s="5">
        <v>131</v>
      </c>
      <c r="AV36" s="5" t="s">
        <v>185</v>
      </c>
      <c r="AW36" s="5" t="s">
        <v>211</v>
      </c>
      <c r="AX36" s="3">
        <v>303</v>
      </c>
      <c r="AY36" s="3" t="s">
        <v>191</v>
      </c>
      <c r="AZ36" s="3" t="s">
        <v>206</v>
      </c>
      <c r="BA36" s="3">
        <v>126</v>
      </c>
      <c r="BB36" s="3" t="s">
        <v>406</v>
      </c>
      <c r="BC36" s="3" t="s">
        <v>205</v>
      </c>
      <c r="BD36" s="131" t="s">
        <v>227</v>
      </c>
      <c r="BE36" s="3">
        <v>134</v>
      </c>
      <c r="BF36" s="3" t="s">
        <v>183</v>
      </c>
      <c r="BG36" s="3" t="s">
        <v>175</v>
      </c>
      <c r="BH36" s="3" t="s">
        <v>208</v>
      </c>
      <c r="BI36" s="3" t="s">
        <v>209</v>
      </c>
      <c r="BJ36" s="3"/>
      <c r="BK36" s="3">
        <v>323</v>
      </c>
      <c r="BL36" s="3" t="s">
        <v>184</v>
      </c>
      <c r="BM36" s="5"/>
      <c r="BN36" s="3" t="s">
        <v>208</v>
      </c>
      <c r="BO36" s="3" t="s">
        <v>209</v>
      </c>
      <c r="BP36" s="3"/>
      <c r="BQ36" s="3">
        <v>322</v>
      </c>
      <c r="BR36" s="3" t="s">
        <v>184</v>
      </c>
      <c r="BS36" s="5"/>
      <c r="BT36" s="3" t="s">
        <v>171</v>
      </c>
      <c r="BU36" s="3" t="s">
        <v>225</v>
      </c>
      <c r="BV36" s="3" t="s">
        <v>41</v>
      </c>
      <c r="BW36" s="3">
        <v>402</v>
      </c>
      <c r="BX36" s="3" t="s">
        <v>202</v>
      </c>
      <c r="BY36" s="3" t="s">
        <v>173</v>
      </c>
      <c r="BZ36" s="3">
        <v>301</v>
      </c>
      <c r="CA36" s="3" t="s">
        <v>184</v>
      </c>
      <c r="CB36" s="3"/>
      <c r="CC36" s="3">
        <v>220</v>
      </c>
      <c r="CD36" s="3" t="s">
        <v>189</v>
      </c>
      <c r="CE36" s="3" t="s">
        <v>207</v>
      </c>
      <c r="CF36" s="3">
        <v>247</v>
      </c>
      <c r="CG36" s="3" t="s">
        <v>184</v>
      </c>
      <c r="CH36" s="3"/>
      <c r="CI36" s="3">
        <v>130</v>
      </c>
      <c r="CJ36" s="3" t="s">
        <v>226</v>
      </c>
      <c r="CK36" s="3" t="s">
        <v>90</v>
      </c>
      <c r="CL36" s="3">
        <v>245</v>
      </c>
      <c r="CM36" s="3" t="s">
        <v>184</v>
      </c>
      <c r="CN36" s="3"/>
      <c r="CO36" s="3">
        <v>313</v>
      </c>
      <c r="CP36" s="3" t="s">
        <v>184</v>
      </c>
      <c r="CQ36" s="3"/>
      <c r="CR36" s="3">
        <v>129</v>
      </c>
      <c r="CS36" s="3" t="s">
        <v>191</v>
      </c>
      <c r="CT36" s="3" t="s">
        <v>393</v>
      </c>
      <c r="CU36" s="3">
        <v>310</v>
      </c>
      <c r="CV36" s="3" t="s">
        <v>184</v>
      </c>
      <c r="CW36" s="3"/>
      <c r="CX36" s="3">
        <v>207</v>
      </c>
      <c r="CY36" s="3" t="s">
        <v>226</v>
      </c>
      <c r="CZ36" s="3" t="s">
        <v>111</v>
      </c>
      <c r="DA36" s="3"/>
      <c r="DB36" s="3" t="s">
        <v>184</v>
      </c>
      <c r="DC36" s="3"/>
      <c r="DD36" s="3">
        <v>222</v>
      </c>
      <c r="DE36" s="3" t="s">
        <v>195</v>
      </c>
      <c r="DF36" s="3" t="s">
        <v>196</v>
      </c>
      <c r="DG36" s="131" t="s">
        <v>227</v>
      </c>
      <c r="DH36" s="5">
        <v>203</v>
      </c>
      <c r="DI36" s="3" t="s">
        <v>184</v>
      </c>
      <c r="DJ36" s="5"/>
      <c r="DK36" s="5">
        <v>317</v>
      </c>
      <c r="DL36" s="5" t="s">
        <v>195</v>
      </c>
      <c r="DM36" s="5" t="s">
        <v>29</v>
      </c>
      <c r="DN36" s="5">
        <v>240</v>
      </c>
      <c r="DO36" s="3" t="s">
        <v>184</v>
      </c>
      <c r="DP36" s="5"/>
      <c r="DQ36" s="3">
        <v>140</v>
      </c>
      <c r="DR36" s="5" t="s">
        <v>185</v>
      </c>
      <c r="DS36" s="5" t="s">
        <v>186</v>
      </c>
      <c r="DT36" s="5">
        <v>305</v>
      </c>
      <c r="DU36" s="3" t="s">
        <v>184</v>
      </c>
      <c r="DV36" s="5"/>
      <c r="DW36" s="5">
        <v>318</v>
      </c>
      <c r="DX36" s="5" t="s">
        <v>183</v>
      </c>
      <c r="DY36" s="5" t="s">
        <v>113</v>
      </c>
      <c r="DZ36" s="5">
        <v>312</v>
      </c>
      <c r="EA36" s="3" t="s">
        <v>184</v>
      </c>
      <c r="EB36" s="5"/>
      <c r="EC36" s="5">
        <v>403</v>
      </c>
      <c r="ED36" s="5" t="s">
        <v>191</v>
      </c>
      <c r="EE36" s="5" t="s">
        <v>253</v>
      </c>
      <c r="EF36" s="5">
        <v>306</v>
      </c>
      <c r="EG36" s="3" t="s">
        <v>184</v>
      </c>
      <c r="EH36" s="5"/>
      <c r="EI36" s="5">
        <v>405</v>
      </c>
      <c r="EJ36" s="5" t="s">
        <v>215</v>
      </c>
      <c r="EK36" s="5" t="s">
        <v>57</v>
      </c>
      <c r="EM36" s="4">
        <f t="shared" ref="EM36:GR36" si="20">COUNTIF($B36:$EK36,EM$7)</f>
        <v>0</v>
      </c>
      <c r="EN36" s="4">
        <f t="shared" si="20"/>
        <v>0</v>
      </c>
      <c r="EO36" s="4">
        <f t="shared" si="20"/>
        <v>0</v>
      </c>
      <c r="EP36" s="4">
        <f t="shared" si="20"/>
        <v>0</v>
      </c>
      <c r="EQ36" s="4">
        <f t="shared" si="20"/>
        <v>1</v>
      </c>
      <c r="ER36" s="4">
        <f t="shared" si="20"/>
        <v>0</v>
      </c>
      <c r="ES36" s="4">
        <f t="shared" si="20"/>
        <v>0</v>
      </c>
      <c r="ET36" s="4">
        <f t="shared" si="20"/>
        <v>1</v>
      </c>
      <c r="EU36" s="4">
        <f t="shared" si="20"/>
        <v>1</v>
      </c>
      <c r="EV36" s="4">
        <f t="shared" si="20"/>
        <v>0</v>
      </c>
      <c r="EW36" s="4">
        <f t="shared" si="20"/>
        <v>2</v>
      </c>
      <c r="EX36" s="4">
        <f t="shared" si="20"/>
        <v>1</v>
      </c>
      <c r="EY36" s="4">
        <f t="shared" si="20"/>
        <v>1</v>
      </c>
      <c r="EZ36" s="4">
        <f t="shared" si="20"/>
        <v>1</v>
      </c>
      <c r="FA36" s="4">
        <f t="shared" si="20"/>
        <v>1</v>
      </c>
      <c r="FB36" s="4">
        <f t="shared" si="20"/>
        <v>1</v>
      </c>
      <c r="FC36" s="4">
        <f t="shared" si="20"/>
        <v>1</v>
      </c>
      <c r="FD36" s="4">
        <f t="shared" si="20"/>
        <v>1</v>
      </c>
      <c r="FE36" s="4">
        <f t="shared" si="20"/>
        <v>1</v>
      </c>
      <c r="FF36" s="4">
        <f t="shared" si="20"/>
        <v>1</v>
      </c>
      <c r="FG36" s="4">
        <f t="shared" si="20"/>
        <v>1</v>
      </c>
      <c r="FH36" s="4">
        <f t="shared" si="20"/>
        <v>1</v>
      </c>
      <c r="FI36" s="4">
        <f t="shared" si="20"/>
        <v>1</v>
      </c>
      <c r="FJ36" s="4">
        <f t="shared" si="20"/>
        <v>1</v>
      </c>
      <c r="FK36" s="4">
        <f t="shared" si="20"/>
        <v>1</v>
      </c>
      <c r="FL36" s="4">
        <f t="shared" si="20"/>
        <v>1</v>
      </c>
      <c r="FM36" s="4">
        <f t="shared" si="20"/>
        <v>1</v>
      </c>
      <c r="FN36" s="4">
        <f t="shared" si="20"/>
        <v>1</v>
      </c>
      <c r="FO36" s="4">
        <f t="shared" si="20"/>
        <v>1</v>
      </c>
      <c r="FP36" s="4">
        <f t="shared" si="20"/>
        <v>1</v>
      </c>
      <c r="FQ36" s="4">
        <f t="shared" si="20"/>
        <v>1</v>
      </c>
      <c r="FR36" s="4">
        <f t="shared" si="20"/>
        <v>1</v>
      </c>
      <c r="FS36" s="4">
        <f t="shared" si="20"/>
        <v>1</v>
      </c>
      <c r="FT36" s="4">
        <f t="shared" si="20"/>
        <v>1</v>
      </c>
      <c r="FU36" s="4">
        <f t="shared" si="20"/>
        <v>1</v>
      </c>
      <c r="FV36" s="4">
        <f t="shared" si="20"/>
        <v>1</v>
      </c>
      <c r="FW36" s="4">
        <f t="shared" si="20"/>
        <v>0</v>
      </c>
      <c r="FX36" s="4">
        <f t="shared" si="20"/>
        <v>1</v>
      </c>
      <c r="FY36" s="4">
        <f t="shared" si="20"/>
        <v>1</v>
      </c>
      <c r="FZ36" s="4">
        <f t="shared" si="20"/>
        <v>1</v>
      </c>
      <c r="GA36" s="4">
        <f t="shared" si="20"/>
        <v>1</v>
      </c>
      <c r="GB36" s="4">
        <f t="shared" si="20"/>
        <v>1</v>
      </c>
      <c r="GC36" s="4">
        <f t="shared" si="20"/>
        <v>1</v>
      </c>
      <c r="GD36" s="4">
        <f t="shared" si="20"/>
        <v>0</v>
      </c>
      <c r="GE36" s="4">
        <f t="shared" si="20"/>
        <v>1</v>
      </c>
      <c r="GF36" s="4">
        <f t="shared" si="20"/>
        <v>1</v>
      </c>
      <c r="GG36" s="4">
        <f t="shared" si="20"/>
        <v>1</v>
      </c>
      <c r="GH36" s="4">
        <f t="shared" si="20"/>
        <v>0</v>
      </c>
      <c r="GI36" s="4">
        <f t="shared" si="20"/>
        <v>0</v>
      </c>
      <c r="GJ36" s="4">
        <f t="shared" si="20"/>
        <v>1</v>
      </c>
      <c r="GK36" s="4">
        <f t="shared" si="20"/>
        <v>0</v>
      </c>
      <c r="GL36" s="4">
        <f t="shared" si="20"/>
        <v>1</v>
      </c>
      <c r="GM36" s="4">
        <f t="shared" si="20"/>
        <v>0</v>
      </c>
      <c r="GN36" s="4">
        <f t="shared" si="20"/>
        <v>0</v>
      </c>
      <c r="GO36" s="4">
        <f t="shared" si="20"/>
        <v>0</v>
      </c>
      <c r="GP36" s="4">
        <f t="shared" si="20"/>
        <v>0</v>
      </c>
      <c r="GQ36" s="4">
        <f t="shared" si="20"/>
        <v>0</v>
      </c>
      <c r="GR36" s="4">
        <f t="shared" si="20"/>
        <v>0</v>
      </c>
    </row>
    <row r="37" spans="1:200" ht="15" customHeight="1" x14ac:dyDescent="0.3">
      <c r="A37" s="11" t="s">
        <v>228</v>
      </c>
      <c r="B37" s="111" t="s">
        <v>222</v>
      </c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09"/>
      <c r="AT37" s="109"/>
      <c r="AU37" s="109"/>
      <c r="AV37" s="109"/>
      <c r="AW37" s="109"/>
      <c r="AX37" s="109"/>
      <c r="AY37" s="109"/>
      <c r="AZ37" s="109"/>
      <c r="BA37" s="109"/>
      <c r="BB37" s="109"/>
      <c r="BC37" s="114"/>
      <c r="BD37" s="131" t="s">
        <v>228</v>
      </c>
      <c r="BE37" s="3">
        <v>134</v>
      </c>
      <c r="BF37" s="3" t="s">
        <v>183</v>
      </c>
      <c r="BG37" s="3" t="s">
        <v>175</v>
      </c>
      <c r="BH37" s="3" t="s">
        <v>208</v>
      </c>
      <c r="BI37" s="3" t="s">
        <v>209</v>
      </c>
      <c r="BJ37" s="3"/>
      <c r="BK37" s="3">
        <v>323</v>
      </c>
      <c r="BL37" s="3" t="s">
        <v>184</v>
      </c>
      <c r="BM37" s="5"/>
      <c r="BN37" s="3" t="s">
        <v>208</v>
      </c>
      <c r="BO37" s="3" t="s">
        <v>209</v>
      </c>
      <c r="BP37" s="3"/>
      <c r="BQ37" s="3">
        <v>322</v>
      </c>
      <c r="BR37" s="3" t="s">
        <v>184</v>
      </c>
      <c r="BS37" s="5"/>
      <c r="BT37" s="3" t="s">
        <v>171</v>
      </c>
      <c r="BU37" s="3" t="s">
        <v>225</v>
      </c>
      <c r="BV37" s="3" t="s">
        <v>41</v>
      </c>
      <c r="BW37" s="3">
        <v>402</v>
      </c>
      <c r="BX37" s="3" t="s">
        <v>202</v>
      </c>
      <c r="BY37" s="3" t="s">
        <v>173</v>
      </c>
      <c r="BZ37" s="3">
        <v>301</v>
      </c>
      <c r="CA37" s="3" t="s">
        <v>184</v>
      </c>
      <c r="CB37" s="3"/>
      <c r="CC37" s="3">
        <v>220</v>
      </c>
      <c r="CD37" s="3" t="s">
        <v>189</v>
      </c>
      <c r="CE37" s="3" t="s">
        <v>207</v>
      </c>
      <c r="CF37" s="3">
        <v>247</v>
      </c>
      <c r="CG37" s="3" t="s">
        <v>184</v>
      </c>
      <c r="CH37" s="3"/>
      <c r="CI37" s="3">
        <v>130</v>
      </c>
      <c r="CJ37" s="3" t="s">
        <v>226</v>
      </c>
      <c r="CK37" s="3" t="s">
        <v>90</v>
      </c>
      <c r="CL37" s="3">
        <v>245</v>
      </c>
      <c r="CM37" s="3" t="s">
        <v>184</v>
      </c>
      <c r="CN37" s="3"/>
      <c r="CO37" s="3">
        <v>313</v>
      </c>
      <c r="CP37" s="3" t="s">
        <v>184</v>
      </c>
      <c r="CQ37" s="3"/>
      <c r="CR37" s="3">
        <v>129</v>
      </c>
      <c r="CS37" s="15" t="s">
        <v>191</v>
      </c>
      <c r="CT37" s="15" t="s">
        <v>393</v>
      </c>
      <c r="CU37" s="3">
        <v>310</v>
      </c>
      <c r="CV37" s="3" t="s">
        <v>184</v>
      </c>
      <c r="CW37" s="3"/>
      <c r="CX37" s="3">
        <v>207</v>
      </c>
      <c r="CY37" s="3" t="s">
        <v>226</v>
      </c>
      <c r="CZ37" s="3" t="s">
        <v>111</v>
      </c>
      <c r="DA37" s="3"/>
      <c r="DB37" s="3" t="s">
        <v>184</v>
      </c>
      <c r="DC37" s="3"/>
      <c r="DD37" s="3">
        <v>222</v>
      </c>
      <c r="DE37" s="3" t="s">
        <v>195</v>
      </c>
      <c r="DF37" s="3" t="s">
        <v>196</v>
      </c>
      <c r="DG37" s="131" t="s">
        <v>228</v>
      </c>
      <c r="DH37" s="5">
        <v>203</v>
      </c>
      <c r="DI37" s="3" t="s">
        <v>184</v>
      </c>
      <c r="DJ37" s="3"/>
      <c r="DK37" s="5">
        <v>317</v>
      </c>
      <c r="DL37" s="5" t="s">
        <v>195</v>
      </c>
      <c r="DM37" s="5" t="s">
        <v>29</v>
      </c>
      <c r="DN37" s="5">
        <v>240</v>
      </c>
      <c r="DO37" s="3" t="s">
        <v>184</v>
      </c>
      <c r="DP37" s="3"/>
      <c r="DQ37" s="3">
        <v>140</v>
      </c>
      <c r="DR37" s="5" t="s">
        <v>185</v>
      </c>
      <c r="DS37" s="5" t="s">
        <v>186</v>
      </c>
      <c r="DT37" s="5">
        <v>305</v>
      </c>
      <c r="DU37" s="3" t="s">
        <v>184</v>
      </c>
      <c r="DV37" s="3"/>
      <c r="DW37" s="5">
        <v>318</v>
      </c>
      <c r="DX37" s="5" t="s">
        <v>183</v>
      </c>
      <c r="DY37" s="5" t="s">
        <v>113</v>
      </c>
      <c r="DZ37" s="5">
        <v>312</v>
      </c>
      <c r="EA37" s="3" t="s">
        <v>184</v>
      </c>
      <c r="EB37" s="3"/>
      <c r="EC37" s="5">
        <v>403</v>
      </c>
      <c r="ED37" s="5" t="s">
        <v>191</v>
      </c>
      <c r="EE37" s="5" t="s">
        <v>253</v>
      </c>
      <c r="EF37" s="5">
        <v>306</v>
      </c>
      <c r="EG37" s="3" t="s">
        <v>184</v>
      </c>
      <c r="EH37" s="3"/>
      <c r="EI37" s="5">
        <v>405</v>
      </c>
      <c r="EJ37" s="5" t="s">
        <v>215</v>
      </c>
      <c r="EK37" s="5" t="s">
        <v>57</v>
      </c>
      <c r="EM37" s="4">
        <f t="shared" ref="EM37:GR37" si="21">COUNTIF($B37:$EK37,EM$7)</f>
        <v>0</v>
      </c>
      <c r="EN37" s="4">
        <f t="shared" si="21"/>
        <v>0</v>
      </c>
      <c r="EO37" s="4">
        <f t="shared" si="21"/>
        <v>0</v>
      </c>
      <c r="EP37" s="4">
        <f t="shared" si="21"/>
        <v>0</v>
      </c>
      <c r="EQ37" s="4">
        <f t="shared" si="21"/>
        <v>1</v>
      </c>
      <c r="ER37" s="4">
        <f t="shared" si="21"/>
        <v>0</v>
      </c>
      <c r="ES37" s="4">
        <f t="shared" si="21"/>
        <v>0</v>
      </c>
      <c r="ET37" s="4">
        <f t="shared" si="21"/>
        <v>1</v>
      </c>
      <c r="EU37" s="4">
        <f t="shared" si="21"/>
        <v>1</v>
      </c>
      <c r="EV37" s="4">
        <f t="shared" si="21"/>
        <v>0</v>
      </c>
      <c r="EW37" s="4">
        <f t="shared" si="21"/>
        <v>2</v>
      </c>
      <c r="EX37" s="4">
        <f t="shared" si="21"/>
        <v>1</v>
      </c>
      <c r="EY37" s="4">
        <f t="shared" si="21"/>
        <v>1</v>
      </c>
      <c r="EZ37" s="4">
        <f t="shared" si="21"/>
        <v>0</v>
      </c>
      <c r="FA37" s="4">
        <f t="shared" si="21"/>
        <v>1</v>
      </c>
      <c r="FB37" s="4">
        <f t="shared" si="21"/>
        <v>0</v>
      </c>
      <c r="FC37" s="4">
        <f t="shared" si="21"/>
        <v>1</v>
      </c>
      <c r="FD37" s="4">
        <f t="shared" si="21"/>
        <v>0</v>
      </c>
      <c r="FE37" s="4">
        <f t="shared" si="21"/>
        <v>0</v>
      </c>
      <c r="FF37" s="4">
        <f t="shared" si="21"/>
        <v>0</v>
      </c>
      <c r="FG37" s="4">
        <f t="shared" si="21"/>
        <v>1</v>
      </c>
      <c r="FH37" s="4">
        <f t="shared" si="21"/>
        <v>0</v>
      </c>
      <c r="FI37" s="4">
        <f t="shared" si="21"/>
        <v>1</v>
      </c>
      <c r="FJ37" s="4">
        <f t="shared" si="21"/>
        <v>0</v>
      </c>
      <c r="FK37" s="4">
        <f t="shared" si="21"/>
        <v>0</v>
      </c>
      <c r="FL37" s="4">
        <f t="shared" si="21"/>
        <v>1</v>
      </c>
      <c r="FM37" s="4">
        <f t="shared" si="21"/>
        <v>1</v>
      </c>
      <c r="FN37" s="4">
        <f t="shared" si="21"/>
        <v>1</v>
      </c>
      <c r="FO37" s="4">
        <f t="shared" si="21"/>
        <v>1</v>
      </c>
      <c r="FP37" s="4">
        <f t="shared" si="21"/>
        <v>0</v>
      </c>
      <c r="FQ37" s="4">
        <f t="shared" si="21"/>
        <v>1</v>
      </c>
      <c r="FR37" s="4">
        <f t="shared" si="21"/>
        <v>1</v>
      </c>
      <c r="FS37" s="4">
        <f t="shared" si="21"/>
        <v>0</v>
      </c>
      <c r="FT37" s="4">
        <f t="shared" si="21"/>
        <v>1</v>
      </c>
      <c r="FU37" s="4">
        <f t="shared" si="21"/>
        <v>1</v>
      </c>
      <c r="FV37" s="4">
        <f t="shared" si="21"/>
        <v>1</v>
      </c>
      <c r="FW37" s="4">
        <f t="shared" si="21"/>
        <v>0</v>
      </c>
      <c r="FX37" s="4">
        <f t="shared" si="21"/>
        <v>0</v>
      </c>
      <c r="FY37" s="4">
        <f t="shared" si="21"/>
        <v>1</v>
      </c>
      <c r="FZ37" s="4">
        <f t="shared" si="21"/>
        <v>1</v>
      </c>
      <c r="GA37" s="4">
        <f t="shared" si="21"/>
        <v>0</v>
      </c>
      <c r="GB37" s="4">
        <f t="shared" si="21"/>
        <v>1</v>
      </c>
      <c r="GC37" s="4">
        <f t="shared" si="21"/>
        <v>1</v>
      </c>
      <c r="GD37" s="4">
        <f t="shared" si="21"/>
        <v>0</v>
      </c>
      <c r="GE37" s="4">
        <f t="shared" si="21"/>
        <v>1</v>
      </c>
      <c r="GF37" s="4">
        <f t="shared" si="21"/>
        <v>1</v>
      </c>
      <c r="GG37" s="4">
        <f t="shared" si="21"/>
        <v>1</v>
      </c>
      <c r="GH37" s="4">
        <f t="shared" si="21"/>
        <v>0</v>
      </c>
      <c r="GI37" s="4">
        <f t="shared" si="21"/>
        <v>0</v>
      </c>
      <c r="GJ37" s="4">
        <f t="shared" si="21"/>
        <v>1</v>
      </c>
      <c r="GK37" s="4">
        <f t="shared" si="21"/>
        <v>0</v>
      </c>
      <c r="GL37" s="4">
        <f t="shared" si="21"/>
        <v>0</v>
      </c>
      <c r="GM37" s="4">
        <f t="shared" si="21"/>
        <v>0</v>
      </c>
      <c r="GN37" s="4">
        <f t="shared" si="21"/>
        <v>0</v>
      </c>
      <c r="GO37" s="4">
        <f t="shared" si="21"/>
        <v>0</v>
      </c>
      <c r="GP37" s="4">
        <f t="shared" si="21"/>
        <v>0</v>
      </c>
      <c r="GQ37" s="4">
        <f t="shared" si="21"/>
        <v>0</v>
      </c>
      <c r="GR37" s="4">
        <f t="shared" si="21"/>
        <v>0</v>
      </c>
    </row>
    <row r="38" spans="1:200" ht="15" customHeight="1" x14ac:dyDescent="0.3">
      <c r="A38" s="57" t="s">
        <v>230</v>
      </c>
      <c r="B38" s="3">
        <v>206</v>
      </c>
      <c r="C38" s="3" t="s">
        <v>184</v>
      </c>
      <c r="D38" s="3"/>
      <c r="E38" s="3">
        <v>210</v>
      </c>
      <c r="F38" s="3" t="s">
        <v>199</v>
      </c>
      <c r="G38" s="3" t="s">
        <v>200</v>
      </c>
      <c r="H38" s="3">
        <v>320</v>
      </c>
      <c r="I38" s="3" t="s">
        <v>193</v>
      </c>
      <c r="J38" s="3" t="s">
        <v>194</v>
      </c>
      <c r="K38" s="3">
        <v>316</v>
      </c>
      <c r="L38" s="3" t="s">
        <v>226</v>
      </c>
      <c r="M38" s="3" t="s">
        <v>268</v>
      </c>
      <c r="N38" s="3">
        <v>224</v>
      </c>
      <c r="O38" s="3" t="s">
        <v>195</v>
      </c>
      <c r="P38" s="3" t="s">
        <v>244</v>
      </c>
      <c r="Q38" s="3">
        <v>149</v>
      </c>
      <c r="R38" s="3" t="s">
        <v>184</v>
      </c>
      <c r="S38" s="3"/>
      <c r="T38" s="3">
        <v>145</v>
      </c>
      <c r="U38" s="3" t="s">
        <v>220</v>
      </c>
      <c r="V38" s="3" t="s">
        <v>81</v>
      </c>
      <c r="W38" s="3" t="s">
        <v>392</v>
      </c>
      <c r="X38" s="3" t="s">
        <v>193</v>
      </c>
      <c r="Y38" s="3" t="s">
        <v>198</v>
      </c>
      <c r="Z38" s="3">
        <v>221</v>
      </c>
      <c r="AA38" s="3" t="s">
        <v>185</v>
      </c>
      <c r="AB38" s="3" t="s">
        <v>55</v>
      </c>
      <c r="AC38" s="3">
        <v>223</v>
      </c>
      <c r="AD38" s="3" t="s">
        <v>191</v>
      </c>
      <c r="AE38" s="3" t="s">
        <v>20</v>
      </c>
      <c r="AF38" s="3">
        <v>219</v>
      </c>
      <c r="AG38" s="3" t="s">
        <v>193</v>
      </c>
      <c r="AH38" s="3" t="s">
        <v>116</v>
      </c>
      <c r="AI38" s="5">
        <v>308</v>
      </c>
      <c r="AJ38" s="3" t="s">
        <v>225</v>
      </c>
      <c r="AK38" s="3" t="s">
        <v>95</v>
      </c>
      <c r="AL38" s="3">
        <v>133</v>
      </c>
      <c r="AM38" s="3" t="s">
        <v>191</v>
      </c>
      <c r="AN38" s="3" t="s">
        <v>124</v>
      </c>
      <c r="AO38" s="3">
        <v>132</v>
      </c>
      <c r="AP38" s="5" t="s">
        <v>185</v>
      </c>
      <c r="AQ38" s="5" t="s">
        <v>201</v>
      </c>
      <c r="AR38" s="3"/>
      <c r="AS38" s="3" t="s">
        <v>184</v>
      </c>
      <c r="AT38" s="3"/>
      <c r="AU38" s="3">
        <v>131</v>
      </c>
      <c r="AV38" s="5" t="s">
        <v>185</v>
      </c>
      <c r="AW38" s="5" t="s">
        <v>211</v>
      </c>
      <c r="AX38" s="3">
        <v>303</v>
      </c>
      <c r="AY38" s="3" t="s">
        <v>191</v>
      </c>
      <c r="AZ38" s="3" t="s">
        <v>206</v>
      </c>
      <c r="BA38" s="3">
        <v>126</v>
      </c>
      <c r="BB38" s="3" t="s">
        <v>406</v>
      </c>
      <c r="BC38" s="3" t="s">
        <v>205</v>
      </c>
      <c r="BD38" s="132" t="s">
        <v>230</v>
      </c>
      <c r="BE38" s="111" t="s">
        <v>222</v>
      </c>
      <c r="BF38" s="109"/>
      <c r="BG38" s="109"/>
      <c r="BH38" s="109"/>
      <c r="BI38" s="109"/>
      <c r="BJ38" s="109"/>
      <c r="BK38" s="109"/>
      <c r="BL38" s="109"/>
      <c r="BM38" s="109"/>
      <c r="BN38" s="109"/>
      <c r="BO38" s="109"/>
      <c r="BP38" s="109"/>
      <c r="BQ38" s="109"/>
      <c r="BR38" s="109"/>
      <c r="BS38" s="109"/>
      <c r="BT38" s="109"/>
      <c r="BU38" s="109"/>
      <c r="BV38" s="109"/>
      <c r="BW38" s="109"/>
      <c r="BX38" s="109"/>
      <c r="BY38" s="109"/>
      <c r="BZ38" s="109"/>
      <c r="CA38" s="109"/>
      <c r="CB38" s="109"/>
      <c r="CC38" s="109"/>
      <c r="CD38" s="109"/>
      <c r="CE38" s="109"/>
      <c r="CF38" s="109"/>
      <c r="CG38" s="109"/>
      <c r="CH38" s="109"/>
      <c r="CI38" s="109"/>
      <c r="CJ38" s="109"/>
      <c r="CK38" s="109"/>
      <c r="CL38" s="109"/>
      <c r="CM38" s="109"/>
      <c r="CN38" s="109"/>
      <c r="CO38" s="109"/>
      <c r="CP38" s="109"/>
      <c r="CQ38" s="109"/>
      <c r="CR38" s="109"/>
      <c r="CS38" s="109"/>
      <c r="CT38" s="109"/>
      <c r="CU38" s="109"/>
      <c r="CV38" s="109"/>
      <c r="CW38" s="109"/>
      <c r="CX38" s="109"/>
      <c r="CY38" s="109"/>
      <c r="CZ38" s="109"/>
      <c r="DA38" s="109"/>
      <c r="DB38" s="109"/>
      <c r="DC38" s="109"/>
      <c r="DD38" s="109"/>
      <c r="DE38" s="109"/>
      <c r="DF38" s="110"/>
      <c r="DG38" s="132" t="s">
        <v>230</v>
      </c>
      <c r="DH38" s="121" t="s">
        <v>222</v>
      </c>
      <c r="DI38" s="122"/>
      <c r="DJ38" s="122"/>
      <c r="DK38" s="122"/>
      <c r="DL38" s="122"/>
      <c r="DM38" s="122"/>
      <c r="DN38" s="122"/>
      <c r="DO38" s="122"/>
      <c r="DP38" s="122"/>
      <c r="DQ38" s="122"/>
      <c r="DR38" s="122"/>
      <c r="DS38" s="122"/>
      <c r="DT38" s="122"/>
      <c r="DU38" s="122"/>
      <c r="DV38" s="122"/>
      <c r="DW38" s="122"/>
      <c r="DX38" s="122"/>
      <c r="DY38" s="122"/>
      <c r="DZ38" s="122"/>
      <c r="EA38" s="122"/>
      <c r="EB38" s="122"/>
      <c r="EC38" s="122"/>
      <c r="ED38" s="122"/>
      <c r="EE38" s="122"/>
      <c r="EF38" s="122"/>
      <c r="EG38" s="122"/>
      <c r="EH38" s="122"/>
      <c r="EI38" s="122"/>
      <c r="EJ38" s="122"/>
      <c r="EK38" s="122"/>
      <c r="EM38" s="4">
        <f t="shared" ref="EM38:GR38" si="22">COUNTIF($B38:$EK38,EM$7)</f>
        <v>0</v>
      </c>
      <c r="EN38" s="4">
        <f t="shared" si="22"/>
        <v>0</v>
      </c>
      <c r="EO38" s="4">
        <f t="shared" si="22"/>
        <v>0</v>
      </c>
      <c r="EP38" s="4">
        <f t="shared" si="22"/>
        <v>0</v>
      </c>
      <c r="EQ38" s="4">
        <f t="shared" si="22"/>
        <v>0</v>
      </c>
      <c r="ER38" s="4">
        <f t="shared" si="22"/>
        <v>0</v>
      </c>
      <c r="ES38" s="4">
        <f t="shared" si="22"/>
        <v>0</v>
      </c>
      <c r="ET38" s="4">
        <f t="shared" si="22"/>
        <v>0</v>
      </c>
      <c r="EU38" s="4">
        <f t="shared" si="22"/>
        <v>0</v>
      </c>
      <c r="EV38" s="4">
        <f t="shared" si="22"/>
        <v>0</v>
      </c>
      <c r="EW38" s="4">
        <f t="shared" si="22"/>
        <v>0</v>
      </c>
      <c r="EX38" s="4">
        <f t="shared" si="22"/>
        <v>0</v>
      </c>
      <c r="EY38" s="4">
        <f t="shared" si="22"/>
        <v>0</v>
      </c>
      <c r="EZ38" s="4">
        <f t="shared" si="22"/>
        <v>1</v>
      </c>
      <c r="FA38" s="4">
        <f t="shared" si="22"/>
        <v>0</v>
      </c>
      <c r="FB38" s="4">
        <f t="shared" si="22"/>
        <v>1</v>
      </c>
      <c r="FC38" s="4">
        <f t="shared" si="22"/>
        <v>0</v>
      </c>
      <c r="FD38" s="4">
        <f t="shared" si="22"/>
        <v>1</v>
      </c>
      <c r="FE38" s="4">
        <f t="shared" si="22"/>
        <v>1</v>
      </c>
      <c r="FF38" s="4">
        <f t="shared" si="22"/>
        <v>1</v>
      </c>
      <c r="FG38" s="4">
        <f t="shared" si="22"/>
        <v>0</v>
      </c>
      <c r="FH38" s="4">
        <f t="shared" si="22"/>
        <v>1</v>
      </c>
      <c r="FI38" s="4">
        <f t="shared" si="22"/>
        <v>0</v>
      </c>
      <c r="FJ38" s="4">
        <f t="shared" si="22"/>
        <v>1</v>
      </c>
      <c r="FK38" s="4">
        <f t="shared" si="22"/>
        <v>1</v>
      </c>
      <c r="FL38" s="4">
        <f t="shared" si="22"/>
        <v>0</v>
      </c>
      <c r="FM38" s="4">
        <f t="shared" si="22"/>
        <v>0</v>
      </c>
      <c r="FN38" s="4">
        <f t="shared" si="22"/>
        <v>0</v>
      </c>
      <c r="FO38" s="4">
        <f t="shared" si="22"/>
        <v>0</v>
      </c>
      <c r="FP38" s="4">
        <f t="shared" si="22"/>
        <v>1</v>
      </c>
      <c r="FQ38" s="4">
        <f t="shared" si="22"/>
        <v>0</v>
      </c>
      <c r="FR38" s="4">
        <f t="shared" si="22"/>
        <v>0</v>
      </c>
      <c r="FS38" s="4">
        <f t="shared" si="22"/>
        <v>1</v>
      </c>
      <c r="FT38" s="4">
        <f t="shared" si="22"/>
        <v>0</v>
      </c>
      <c r="FU38" s="4">
        <f t="shared" si="22"/>
        <v>0</v>
      </c>
      <c r="FV38" s="4">
        <f t="shared" si="22"/>
        <v>0</v>
      </c>
      <c r="FW38" s="4">
        <f t="shared" si="22"/>
        <v>0</v>
      </c>
      <c r="FX38" s="4">
        <f t="shared" si="22"/>
        <v>1</v>
      </c>
      <c r="FY38" s="4">
        <f t="shared" si="22"/>
        <v>0</v>
      </c>
      <c r="FZ38" s="4">
        <f t="shared" si="22"/>
        <v>0</v>
      </c>
      <c r="GA38" s="4">
        <f t="shared" si="22"/>
        <v>1</v>
      </c>
      <c r="GB38" s="4">
        <f t="shared" si="22"/>
        <v>0</v>
      </c>
      <c r="GC38" s="4">
        <f t="shared" si="22"/>
        <v>0</v>
      </c>
      <c r="GD38" s="4">
        <f t="shared" si="22"/>
        <v>0</v>
      </c>
      <c r="GE38" s="4">
        <f t="shared" si="22"/>
        <v>0</v>
      </c>
      <c r="GF38" s="4">
        <f t="shared" si="22"/>
        <v>0</v>
      </c>
      <c r="GG38" s="4">
        <f t="shared" si="22"/>
        <v>0</v>
      </c>
      <c r="GH38" s="4">
        <f t="shared" si="22"/>
        <v>0</v>
      </c>
      <c r="GI38" s="4">
        <f t="shared" si="22"/>
        <v>0</v>
      </c>
      <c r="GJ38" s="4">
        <f t="shared" si="22"/>
        <v>0</v>
      </c>
      <c r="GK38" s="4">
        <f t="shared" si="22"/>
        <v>0</v>
      </c>
      <c r="GL38" s="4">
        <f t="shared" si="22"/>
        <v>1</v>
      </c>
      <c r="GM38" s="4">
        <f t="shared" si="22"/>
        <v>0</v>
      </c>
      <c r="GN38" s="4">
        <f t="shared" si="22"/>
        <v>0</v>
      </c>
      <c r="GO38" s="4">
        <f t="shared" si="22"/>
        <v>0</v>
      </c>
      <c r="GP38" s="4">
        <f t="shared" si="22"/>
        <v>0</v>
      </c>
      <c r="GQ38" s="4">
        <f t="shared" si="22"/>
        <v>0</v>
      </c>
      <c r="GR38" s="4">
        <f t="shared" si="22"/>
        <v>0</v>
      </c>
    </row>
    <row r="39" spans="1:200" ht="15" customHeight="1" x14ac:dyDescent="0.3">
      <c r="A39" s="57" t="s">
        <v>231</v>
      </c>
      <c r="B39" s="3">
        <v>206</v>
      </c>
      <c r="C39" s="3" t="s">
        <v>184</v>
      </c>
      <c r="D39" s="3"/>
      <c r="E39" s="3">
        <v>210</v>
      </c>
      <c r="F39" s="3" t="s">
        <v>199</v>
      </c>
      <c r="G39" s="3" t="s">
        <v>200</v>
      </c>
      <c r="H39" s="3">
        <v>320</v>
      </c>
      <c r="I39" s="3" t="s">
        <v>193</v>
      </c>
      <c r="J39" s="3" t="s">
        <v>194</v>
      </c>
      <c r="K39" s="3">
        <v>130</v>
      </c>
      <c r="L39" s="3" t="s">
        <v>187</v>
      </c>
      <c r="M39" s="3" t="s">
        <v>83</v>
      </c>
      <c r="N39" s="3">
        <v>402</v>
      </c>
      <c r="O39" s="3" t="s">
        <v>202</v>
      </c>
      <c r="P39" s="3" t="s">
        <v>203</v>
      </c>
      <c r="Q39" s="3">
        <v>149</v>
      </c>
      <c r="R39" s="3" t="s">
        <v>184</v>
      </c>
      <c r="S39" s="3"/>
      <c r="T39" s="3">
        <v>145</v>
      </c>
      <c r="U39" s="3" t="s">
        <v>185</v>
      </c>
      <c r="V39" s="3" t="s">
        <v>74</v>
      </c>
      <c r="W39" s="3">
        <v>409</v>
      </c>
      <c r="X39" s="3" t="s">
        <v>184</v>
      </c>
      <c r="Y39" s="3"/>
      <c r="Z39" s="3">
        <v>303</v>
      </c>
      <c r="AA39" s="3" t="s">
        <v>204</v>
      </c>
      <c r="AB39" s="3" t="s">
        <v>205</v>
      </c>
      <c r="AC39" s="3">
        <v>126</v>
      </c>
      <c r="AD39" s="3" t="s">
        <v>193</v>
      </c>
      <c r="AE39" s="3" t="s">
        <v>198</v>
      </c>
      <c r="AF39" s="3">
        <v>219</v>
      </c>
      <c r="AG39" s="3" t="s">
        <v>193</v>
      </c>
      <c r="AH39" s="3" t="s">
        <v>116</v>
      </c>
      <c r="AI39" s="5">
        <v>129</v>
      </c>
      <c r="AJ39" s="3" t="s">
        <v>195</v>
      </c>
      <c r="AK39" s="3" t="s">
        <v>104</v>
      </c>
      <c r="AL39" s="3">
        <v>133</v>
      </c>
      <c r="AM39" s="3" t="s">
        <v>191</v>
      </c>
      <c r="AN39" s="3" t="s">
        <v>124</v>
      </c>
      <c r="AO39" s="3">
        <v>222</v>
      </c>
      <c r="AP39" s="3" t="s">
        <v>187</v>
      </c>
      <c r="AQ39" s="3" t="s">
        <v>88</v>
      </c>
      <c r="AR39" s="3"/>
      <c r="AS39" s="3" t="s">
        <v>184</v>
      </c>
      <c r="AT39" s="3"/>
      <c r="AU39" s="3">
        <v>207</v>
      </c>
      <c r="AV39" s="3" t="s">
        <v>229</v>
      </c>
      <c r="AW39" s="3" t="s">
        <v>60</v>
      </c>
      <c r="AX39" s="3"/>
      <c r="AY39" s="3" t="s">
        <v>184</v>
      </c>
      <c r="AZ39" s="3"/>
      <c r="BA39" s="3" t="s">
        <v>392</v>
      </c>
      <c r="BB39" s="3" t="s">
        <v>189</v>
      </c>
      <c r="BC39" s="3" t="s">
        <v>210</v>
      </c>
      <c r="BD39" s="133" t="s">
        <v>231</v>
      </c>
      <c r="BE39" s="3">
        <v>134</v>
      </c>
      <c r="BF39" s="3" t="s">
        <v>183</v>
      </c>
      <c r="BG39" s="3" t="s">
        <v>175</v>
      </c>
      <c r="BH39" s="3">
        <v>128</v>
      </c>
      <c r="BI39" s="3" t="s">
        <v>195</v>
      </c>
      <c r="BJ39" s="3" t="s">
        <v>244</v>
      </c>
      <c r="BK39" s="3">
        <v>323</v>
      </c>
      <c r="BL39" s="3" t="s">
        <v>184</v>
      </c>
      <c r="BM39" s="5"/>
      <c r="BN39" s="3">
        <v>223</v>
      </c>
      <c r="BO39" s="3" t="s">
        <v>191</v>
      </c>
      <c r="BP39" s="3" t="s">
        <v>20</v>
      </c>
      <c r="BQ39" s="3">
        <v>322</v>
      </c>
      <c r="BR39" s="3" t="s">
        <v>184</v>
      </c>
      <c r="BS39" s="3"/>
      <c r="BT39" s="3">
        <v>220</v>
      </c>
      <c r="BU39" s="3" t="s">
        <v>191</v>
      </c>
      <c r="BV39" s="3" t="s">
        <v>393</v>
      </c>
      <c r="BW39" s="3" t="s">
        <v>208</v>
      </c>
      <c r="BX39" s="3" t="s">
        <v>209</v>
      </c>
      <c r="BY39" s="3"/>
      <c r="BZ39" s="3">
        <v>301</v>
      </c>
      <c r="CA39" s="3" t="s">
        <v>184</v>
      </c>
      <c r="CB39" s="3"/>
      <c r="CC39" s="3">
        <v>132</v>
      </c>
      <c r="CD39" s="3" t="s">
        <v>185</v>
      </c>
      <c r="CE39" s="3" t="s">
        <v>55</v>
      </c>
      <c r="CF39" s="3">
        <v>247</v>
      </c>
      <c r="CG39" s="3" t="s">
        <v>184</v>
      </c>
      <c r="CH39" s="3"/>
      <c r="CI39" s="3">
        <v>224</v>
      </c>
      <c r="CJ39" s="3" t="s">
        <v>189</v>
      </c>
      <c r="CK39" s="3" t="s">
        <v>192</v>
      </c>
      <c r="CL39" s="3">
        <v>245</v>
      </c>
      <c r="CM39" s="3" t="s">
        <v>184</v>
      </c>
      <c r="CN39" s="3"/>
      <c r="CO39" s="17">
        <v>313</v>
      </c>
      <c r="CP39" s="3" t="s">
        <v>184</v>
      </c>
      <c r="CQ39" s="3"/>
      <c r="CR39" s="16">
        <v>131</v>
      </c>
      <c r="CS39" s="3" t="s">
        <v>202</v>
      </c>
      <c r="CT39" s="3" t="s">
        <v>173</v>
      </c>
      <c r="CU39" s="3">
        <v>310</v>
      </c>
      <c r="CV39" s="3" t="s">
        <v>184</v>
      </c>
      <c r="CW39" s="3"/>
      <c r="CX39" s="3">
        <v>221</v>
      </c>
      <c r="CY39" s="3" t="s">
        <v>185</v>
      </c>
      <c r="CZ39" s="3" t="s">
        <v>201</v>
      </c>
      <c r="DA39" s="3"/>
      <c r="DB39" s="3" t="s">
        <v>184</v>
      </c>
      <c r="DC39" s="5"/>
      <c r="DD39" s="3" t="s">
        <v>208</v>
      </c>
      <c r="DE39" s="3" t="s">
        <v>209</v>
      </c>
      <c r="DF39" s="3"/>
      <c r="DG39" s="133" t="s">
        <v>231</v>
      </c>
      <c r="DH39" s="5">
        <v>203</v>
      </c>
      <c r="DI39" s="3" t="s">
        <v>184</v>
      </c>
      <c r="DJ39" s="3"/>
      <c r="DK39" s="5">
        <v>317</v>
      </c>
      <c r="DL39" s="5" t="s">
        <v>191</v>
      </c>
      <c r="DM39" s="5" t="s">
        <v>253</v>
      </c>
      <c r="DN39" s="5">
        <v>240</v>
      </c>
      <c r="DO39" s="3" t="s">
        <v>184</v>
      </c>
      <c r="DP39" s="3"/>
      <c r="DQ39" s="3">
        <v>140</v>
      </c>
      <c r="DR39" s="5" t="s">
        <v>195</v>
      </c>
      <c r="DS39" s="5" t="s">
        <v>29</v>
      </c>
      <c r="DT39" s="5">
        <v>305</v>
      </c>
      <c r="DU39" s="3" t="s">
        <v>184</v>
      </c>
      <c r="DV39" s="3"/>
      <c r="DW39" s="5">
        <v>318</v>
      </c>
      <c r="DX39" s="5" t="s">
        <v>189</v>
      </c>
      <c r="DY39" s="5" t="s">
        <v>16</v>
      </c>
      <c r="DZ39" s="5">
        <v>312</v>
      </c>
      <c r="EA39" s="3" t="s">
        <v>184</v>
      </c>
      <c r="EB39" s="3"/>
      <c r="EC39" s="5">
        <v>403</v>
      </c>
      <c r="ED39" s="5" t="s">
        <v>185</v>
      </c>
      <c r="EE39" s="5" t="s">
        <v>186</v>
      </c>
      <c r="EF39" s="5">
        <v>306</v>
      </c>
      <c r="EG39" s="3" t="s">
        <v>184</v>
      </c>
      <c r="EH39" s="3"/>
      <c r="EI39" s="5">
        <v>405</v>
      </c>
      <c r="EJ39" s="5" t="s">
        <v>187</v>
      </c>
      <c r="EK39" s="5" t="s">
        <v>188</v>
      </c>
      <c r="EM39" s="4">
        <f t="shared" ref="EM39:GR39" si="23">COUNTIF($B39:$EK39,EM$7)</f>
        <v>0</v>
      </c>
      <c r="EN39" s="4">
        <f t="shared" si="23"/>
        <v>1</v>
      </c>
      <c r="EO39" s="4">
        <f t="shared" si="23"/>
        <v>1</v>
      </c>
      <c r="EP39" s="4">
        <f t="shared" si="23"/>
        <v>0</v>
      </c>
      <c r="EQ39" s="4">
        <f t="shared" si="23"/>
        <v>0</v>
      </c>
      <c r="ER39" s="4">
        <f t="shared" si="23"/>
        <v>1</v>
      </c>
      <c r="ES39" s="4">
        <f t="shared" si="23"/>
        <v>0</v>
      </c>
      <c r="ET39" s="4">
        <f t="shared" si="23"/>
        <v>1</v>
      </c>
      <c r="EU39" s="4">
        <f t="shared" si="23"/>
        <v>0</v>
      </c>
      <c r="EV39" s="4">
        <f t="shared" si="23"/>
        <v>0</v>
      </c>
      <c r="EW39" s="4">
        <f t="shared" si="23"/>
        <v>2</v>
      </c>
      <c r="EX39" s="4">
        <f t="shared" si="23"/>
        <v>1</v>
      </c>
      <c r="EY39" s="4">
        <f t="shared" si="23"/>
        <v>1</v>
      </c>
      <c r="EZ39" s="4">
        <f t="shared" si="23"/>
        <v>1</v>
      </c>
      <c r="FA39" s="4">
        <f t="shared" si="23"/>
        <v>1</v>
      </c>
      <c r="FB39" s="4">
        <f t="shared" si="23"/>
        <v>1</v>
      </c>
      <c r="FC39" s="4">
        <f t="shared" si="23"/>
        <v>1</v>
      </c>
      <c r="FD39" s="4">
        <f t="shared" si="23"/>
        <v>1</v>
      </c>
      <c r="FE39" s="4">
        <f t="shared" si="23"/>
        <v>1</v>
      </c>
      <c r="FF39" s="4">
        <f t="shared" si="23"/>
        <v>1</v>
      </c>
      <c r="FG39" s="4">
        <f t="shared" si="23"/>
        <v>1</v>
      </c>
      <c r="FH39" s="4">
        <f t="shared" si="23"/>
        <v>1</v>
      </c>
      <c r="FI39" s="4">
        <f t="shared" si="23"/>
        <v>1</v>
      </c>
      <c r="FJ39" s="4">
        <f t="shared" si="23"/>
        <v>1</v>
      </c>
      <c r="FK39" s="4">
        <f t="shared" si="23"/>
        <v>1</v>
      </c>
      <c r="FL39" s="4">
        <f t="shared" si="23"/>
        <v>1</v>
      </c>
      <c r="FM39" s="4">
        <f t="shared" si="23"/>
        <v>1</v>
      </c>
      <c r="FN39" s="4">
        <f t="shared" si="23"/>
        <v>1</v>
      </c>
      <c r="FO39" s="4">
        <f t="shared" si="23"/>
        <v>1</v>
      </c>
      <c r="FP39" s="4">
        <f t="shared" si="23"/>
        <v>1</v>
      </c>
      <c r="FQ39" s="4">
        <f t="shared" si="23"/>
        <v>1</v>
      </c>
      <c r="FR39" s="4">
        <f t="shared" si="23"/>
        <v>1</v>
      </c>
      <c r="FS39" s="4">
        <f t="shared" si="23"/>
        <v>0</v>
      </c>
      <c r="FT39" s="4">
        <f t="shared" si="23"/>
        <v>1</v>
      </c>
      <c r="FU39" s="4">
        <f t="shared" si="23"/>
        <v>1</v>
      </c>
      <c r="FV39" s="4">
        <f t="shared" si="23"/>
        <v>1</v>
      </c>
      <c r="FW39" s="4">
        <f t="shared" si="23"/>
        <v>0</v>
      </c>
      <c r="FX39" s="4">
        <f t="shared" si="23"/>
        <v>0</v>
      </c>
      <c r="FY39" s="4">
        <f t="shared" si="23"/>
        <v>1</v>
      </c>
      <c r="FZ39" s="4">
        <f t="shared" si="23"/>
        <v>1</v>
      </c>
      <c r="GA39" s="4">
        <f t="shared" si="23"/>
        <v>1</v>
      </c>
      <c r="GB39" s="4">
        <f t="shared" si="23"/>
        <v>1</v>
      </c>
      <c r="GC39" s="4">
        <f t="shared" si="23"/>
        <v>1</v>
      </c>
      <c r="GD39" s="4">
        <f t="shared" si="23"/>
        <v>0</v>
      </c>
      <c r="GE39" s="4">
        <f t="shared" si="23"/>
        <v>1</v>
      </c>
      <c r="GF39" s="4">
        <f t="shared" si="23"/>
        <v>1</v>
      </c>
      <c r="GG39" s="4">
        <f t="shared" si="23"/>
        <v>1</v>
      </c>
      <c r="GH39" s="4">
        <f t="shared" si="23"/>
        <v>0</v>
      </c>
      <c r="GI39" s="4">
        <f t="shared" si="23"/>
        <v>1</v>
      </c>
      <c r="GJ39" s="4">
        <f t="shared" si="23"/>
        <v>0</v>
      </c>
      <c r="GK39" s="4">
        <f t="shared" si="23"/>
        <v>0</v>
      </c>
      <c r="GL39" s="4">
        <f t="shared" si="23"/>
        <v>1</v>
      </c>
      <c r="GM39" s="4">
        <f t="shared" si="23"/>
        <v>0</v>
      </c>
      <c r="GN39" s="4">
        <f t="shared" si="23"/>
        <v>0</v>
      </c>
      <c r="GO39" s="4">
        <f t="shared" si="23"/>
        <v>0</v>
      </c>
      <c r="GP39" s="4">
        <f t="shared" si="23"/>
        <v>0</v>
      </c>
      <c r="GQ39" s="4">
        <f t="shared" si="23"/>
        <v>0</v>
      </c>
      <c r="GR39" s="4">
        <f t="shared" si="23"/>
        <v>0</v>
      </c>
    </row>
    <row r="40" spans="1:200" ht="15" customHeight="1" x14ac:dyDescent="0.3">
      <c r="A40" s="57" t="s">
        <v>232</v>
      </c>
      <c r="B40" s="3">
        <v>206</v>
      </c>
      <c r="C40" s="3" t="s">
        <v>184</v>
      </c>
      <c r="D40" s="3"/>
      <c r="E40" s="3">
        <v>210</v>
      </c>
      <c r="F40" s="3" t="s">
        <v>199</v>
      </c>
      <c r="G40" s="3" t="s">
        <v>200</v>
      </c>
      <c r="H40" s="3">
        <v>320</v>
      </c>
      <c r="I40" s="3" t="s">
        <v>193</v>
      </c>
      <c r="J40" s="3" t="s">
        <v>194</v>
      </c>
      <c r="K40" s="3">
        <v>130</v>
      </c>
      <c r="L40" s="3" t="s">
        <v>187</v>
      </c>
      <c r="M40" s="3" t="s">
        <v>83</v>
      </c>
      <c r="N40" s="3">
        <v>402</v>
      </c>
      <c r="O40" s="3" t="s">
        <v>202</v>
      </c>
      <c r="P40" s="3" t="s">
        <v>203</v>
      </c>
      <c r="Q40" s="3">
        <v>149</v>
      </c>
      <c r="R40" s="3" t="s">
        <v>184</v>
      </c>
      <c r="S40" s="3"/>
      <c r="T40" s="3">
        <v>145</v>
      </c>
      <c r="U40" s="3" t="s">
        <v>185</v>
      </c>
      <c r="V40" s="3" t="s">
        <v>74</v>
      </c>
      <c r="W40" s="3">
        <v>409</v>
      </c>
      <c r="X40" s="3" t="s">
        <v>184</v>
      </c>
      <c r="Y40" s="3"/>
      <c r="Z40" s="3">
        <v>303</v>
      </c>
      <c r="AA40" s="3" t="s">
        <v>204</v>
      </c>
      <c r="AB40" s="3" t="s">
        <v>205</v>
      </c>
      <c r="AC40" s="3">
        <v>126</v>
      </c>
      <c r="AD40" s="3" t="s">
        <v>193</v>
      </c>
      <c r="AE40" s="3" t="s">
        <v>198</v>
      </c>
      <c r="AF40" s="3">
        <v>219</v>
      </c>
      <c r="AG40" s="3" t="s">
        <v>193</v>
      </c>
      <c r="AH40" s="3" t="s">
        <v>116</v>
      </c>
      <c r="AI40" s="3">
        <v>129</v>
      </c>
      <c r="AJ40" s="3" t="s">
        <v>195</v>
      </c>
      <c r="AK40" s="3" t="s">
        <v>104</v>
      </c>
      <c r="AL40" s="3">
        <v>133</v>
      </c>
      <c r="AM40" s="3" t="s">
        <v>191</v>
      </c>
      <c r="AN40" s="3" t="s">
        <v>124</v>
      </c>
      <c r="AO40" s="3">
        <v>222</v>
      </c>
      <c r="AP40" s="3" t="s">
        <v>187</v>
      </c>
      <c r="AQ40" s="3" t="s">
        <v>88</v>
      </c>
      <c r="AR40" s="3"/>
      <c r="AS40" s="3" t="s">
        <v>184</v>
      </c>
      <c r="AT40" s="3"/>
      <c r="AU40" s="3">
        <v>207</v>
      </c>
      <c r="AV40" s="3" t="s">
        <v>229</v>
      </c>
      <c r="AW40" s="3" t="s">
        <v>60</v>
      </c>
      <c r="AX40" s="3"/>
      <c r="AY40" s="3" t="s">
        <v>184</v>
      </c>
      <c r="AZ40" s="3"/>
      <c r="BA40" s="3" t="s">
        <v>392</v>
      </c>
      <c r="BB40" s="3" t="s">
        <v>189</v>
      </c>
      <c r="BC40" s="3" t="s">
        <v>210</v>
      </c>
      <c r="BD40" s="133" t="s">
        <v>232</v>
      </c>
      <c r="BE40" s="3">
        <v>134</v>
      </c>
      <c r="BF40" s="3" t="s">
        <v>183</v>
      </c>
      <c r="BG40" s="3" t="s">
        <v>175</v>
      </c>
      <c r="BH40" s="3">
        <v>128</v>
      </c>
      <c r="BI40" s="3" t="s">
        <v>195</v>
      </c>
      <c r="BJ40" s="3" t="s">
        <v>244</v>
      </c>
      <c r="BK40" s="3">
        <v>323</v>
      </c>
      <c r="BL40" s="3" t="s">
        <v>184</v>
      </c>
      <c r="BM40" s="5"/>
      <c r="BN40" s="3">
        <v>223</v>
      </c>
      <c r="BO40" s="3" t="s">
        <v>191</v>
      </c>
      <c r="BP40" s="3" t="s">
        <v>20</v>
      </c>
      <c r="BQ40" s="3">
        <v>322</v>
      </c>
      <c r="BR40" s="3" t="s">
        <v>184</v>
      </c>
      <c r="BS40" s="3"/>
      <c r="BT40" s="3">
        <v>220</v>
      </c>
      <c r="BU40" s="3" t="s">
        <v>191</v>
      </c>
      <c r="BV40" s="3" t="s">
        <v>393</v>
      </c>
      <c r="BW40" s="3" t="s">
        <v>208</v>
      </c>
      <c r="BX40" s="3" t="s">
        <v>209</v>
      </c>
      <c r="BY40" s="3"/>
      <c r="BZ40" s="3">
        <v>301</v>
      </c>
      <c r="CA40" s="3" t="s">
        <v>184</v>
      </c>
      <c r="CB40" s="3"/>
      <c r="CC40" s="3">
        <v>132</v>
      </c>
      <c r="CD40" s="3" t="s">
        <v>185</v>
      </c>
      <c r="CE40" s="3" t="s">
        <v>55</v>
      </c>
      <c r="CF40" s="3">
        <v>247</v>
      </c>
      <c r="CG40" s="3" t="s">
        <v>184</v>
      </c>
      <c r="CH40" s="3"/>
      <c r="CI40" s="3">
        <v>224</v>
      </c>
      <c r="CJ40" s="3" t="s">
        <v>189</v>
      </c>
      <c r="CK40" s="3" t="s">
        <v>192</v>
      </c>
      <c r="CL40" s="3">
        <v>245</v>
      </c>
      <c r="CM40" s="3" t="s">
        <v>184</v>
      </c>
      <c r="CN40" s="3"/>
      <c r="CO40" s="17">
        <v>313</v>
      </c>
      <c r="CP40" s="3" t="s">
        <v>184</v>
      </c>
      <c r="CQ40" s="3"/>
      <c r="CR40" s="16">
        <v>131</v>
      </c>
      <c r="CS40" s="3" t="s">
        <v>202</v>
      </c>
      <c r="CT40" s="3" t="s">
        <v>173</v>
      </c>
      <c r="CU40" s="3">
        <v>310</v>
      </c>
      <c r="CV40" s="3" t="s">
        <v>184</v>
      </c>
      <c r="CW40" s="3"/>
      <c r="CX40" s="3">
        <v>221</v>
      </c>
      <c r="CY40" s="3" t="s">
        <v>185</v>
      </c>
      <c r="CZ40" s="3" t="s">
        <v>201</v>
      </c>
      <c r="DA40" s="3"/>
      <c r="DB40" s="3" t="s">
        <v>184</v>
      </c>
      <c r="DC40" s="5"/>
      <c r="DD40" s="3" t="s">
        <v>208</v>
      </c>
      <c r="DE40" s="3" t="s">
        <v>209</v>
      </c>
      <c r="DF40" s="3"/>
      <c r="DG40" s="133" t="s">
        <v>232</v>
      </c>
      <c r="DH40" s="5">
        <v>203</v>
      </c>
      <c r="DI40" s="3" t="s">
        <v>184</v>
      </c>
      <c r="DJ40" s="3"/>
      <c r="DK40" s="5">
        <v>317</v>
      </c>
      <c r="DL40" s="5" t="s">
        <v>191</v>
      </c>
      <c r="DM40" s="5" t="s">
        <v>253</v>
      </c>
      <c r="DN40" s="5">
        <v>240</v>
      </c>
      <c r="DO40" s="3" t="s">
        <v>184</v>
      </c>
      <c r="DP40" s="3"/>
      <c r="DQ40" s="3">
        <v>140</v>
      </c>
      <c r="DR40" s="5" t="s">
        <v>195</v>
      </c>
      <c r="DS40" s="5" t="s">
        <v>29</v>
      </c>
      <c r="DT40" s="5">
        <v>305</v>
      </c>
      <c r="DU40" s="3" t="s">
        <v>184</v>
      </c>
      <c r="DV40" s="3"/>
      <c r="DW40" s="5">
        <v>318</v>
      </c>
      <c r="DX40" s="5" t="s">
        <v>189</v>
      </c>
      <c r="DY40" s="5" t="s">
        <v>16</v>
      </c>
      <c r="DZ40" s="5">
        <v>312</v>
      </c>
      <c r="EA40" s="3" t="s">
        <v>184</v>
      </c>
      <c r="EB40" s="3"/>
      <c r="EC40" s="5">
        <v>403</v>
      </c>
      <c r="ED40" s="5" t="s">
        <v>185</v>
      </c>
      <c r="EE40" s="5" t="s">
        <v>186</v>
      </c>
      <c r="EF40" s="5">
        <v>306</v>
      </c>
      <c r="EG40" s="3" t="s">
        <v>184</v>
      </c>
      <c r="EH40" s="3"/>
      <c r="EI40" s="5">
        <v>405</v>
      </c>
      <c r="EJ40" s="5" t="s">
        <v>187</v>
      </c>
      <c r="EK40" s="5" t="s">
        <v>188</v>
      </c>
      <c r="EM40" s="4">
        <f t="shared" ref="EM40:GR40" si="24">COUNTIF($B40:$EK40,EM$7)</f>
        <v>0</v>
      </c>
      <c r="EN40" s="4">
        <f t="shared" si="24"/>
        <v>1</v>
      </c>
      <c r="EO40" s="4">
        <f t="shared" si="24"/>
        <v>1</v>
      </c>
      <c r="EP40" s="4">
        <f t="shared" si="24"/>
        <v>0</v>
      </c>
      <c r="EQ40" s="4">
        <f t="shared" si="24"/>
        <v>0</v>
      </c>
      <c r="ER40" s="4">
        <f t="shared" si="24"/>
        <v>1</v>
      </c>
      <c r="ES40" s="4">
        <f t="shared" si="24"/>
        <v>0</v>
      </c>
      <c r="ET40" s="4">
        <f t="shared" si="24"/>
        <v>1</v>
      </c>
      <c r="EU40" s="4">
        <f t="shared" si="24"/>
        <v>0</v>
      </c>
      <c r="EV40" s="4">
        <f t="shared" si="24"/>
        <v>0</v>
      </c>
      <c r="EW40" s="4">
        <f t="shared" si="24"/>
        <v>2</v>
      </c>
      <c r="EX40" s="4">
        <f t="shared" si="24"/>
        <v>1</v>
      </c>
      <c r="EY40" s="4">
        <f t="shared" si="24"/>
        <v>1</v>
      </c>
      <c r="EZ40" s="4">
        <f t="shared" si="24"/>
        <v>1</v>
      </c>
      <c r="FA40" s="4">
        <f t="shared" si="24"/>
        <v>1</v>
      </c>
      <c r="FB40" s="4">
        <f t="shared" si="24"/>
        <v>1</v>
      </c>
      <c r="FC40" s="4">
        <f t="shared" si="24"/>
        <v>1</v>
      </c>
      <c r="FD40" s="4">
        <f t="shared" si="24"/>
        <v>1</v>
      </c>
      <c r="FE40" s="4">
        <f t="shared" si="24"/>
        <v>1</v>
      </c>
      <c r="FF40" s="4">
        <f t="shared" si="24"/>
        <v>1</v>
      </c>
      <c r="FG40" s="4">
        <f t="shared" si="24"/>
        <v>1</v>
      </c>
      <c r="FH40" s="4">
        <f t="shared" si="24"/>
        <v>1</v>
      </c>
      <c r="FI40" s="4">
        <f t="shared" si="24"/>
        <v>1</v>
      </c>
      <c r="FJ40" s="4">
        <f t="shared" si="24"/>
        <v>1</v>
      </c>
      <c r="FK40" s="4">
        <f t="shared" si="24"/>
        <v>1</v>
      </c>
      <c r="FL40" s="4">
        <f t="shared" si="24"/>
        <v>1</v>
      </c>
      <c r="FM40" s="4">
        <f t="shared" si="24"/>
        <v>1</v>
      </c>
      <c r="FN40" s="4">
        <f t="shared" si="24"/>
        <v>1</v>
      </c>
      <c r="FO40" s="4">
        <f t="shared" si="24"/>
        <v>1</v>
      </c>
      <c r="FP40" s="4">
        <f t="shared" si="24"/>
        <v>1</v>
      </c>
      <c r="FQ40" s="4">
        <f t="shared" si="24"/>
        <v>1</v>
      </c>
      <c r="FR40" s="4">
        <f t="shared" si="24"/>
        <v>1</v>
      </c>
      <c r="FS40" s="4">
        <f t="shared" si="24"/>
        <v>0</v>
      </c>
      <c r="FT40" s="4">
        <f t="shared" si="24"/>
        <v>1</v>
      </c>
      <c r="FU40" s="4">
        <f t="shared" si="24"/>
        <v>1</v>
      </c>
      <c r="FV40" s="4">
        <f t="shared" si="24"/>
        <v>1</v>
      </c>
      <c r="FW40" s="4">
        <f t="shared" si="24"/>
        <v>0</v>
      </c>
      <c r="FX40" s="4">
        <f t="shared" si="24"/>
        <v>0</v>
      </c>
      <c r="FY40" s="4">
        <f t="shared" si="24"/>
        <v>1</v>
      </c>
      <c r="FZ40" s="4">
        <f t="shared" si="24"/>
        <v>1</v>
      </c>
      <c r="GA40" s="4">
        <f t="shared" si="24"/>
        <v>1</v>
      </c>
      <c r="GB40" s="4">
        <f t="shared" si="24"/>
        <v>1</v>
      </c>
      <c r="GC40" s="4">
        <f t="shared" si="24"/>
        <v>1</v>
      </c>
      <c r="GD40" s="4">
        <f t="shared" si="24"/>
        <v>0</v>
      </c>
      <c r="GE40" s="4">
        <f t="shared" si="24"/>
        <v>1</v>
      </c>
      <c r="GF40" s="4">
        <f t="shared" si="24"/>
        <v>1</v>
      </c>
      <c r="GG40" s="4">
        <f t="shared" si="24"/>
        <v>1</v>
      </c>
      <c r="GH40" s="4">
        <f t="shared" si="24"/>
        <v>0</v>
      </c>
      <c r="GI40" s="4">
        <f t="shared" si="24"/>
        <v>1</v>
      </c>
      <c r="GJ40" s="4">
        <f t="shared" si="24"/>
        <v>0</v>
      </c>
      <c r="GK40" s="4">
        <f t="shared" si="24"/>
        <v>0</v>
      </c>
      <c r="GL40" s="4">
        <f t="shared" si="24"/>
        <v>1</v>
      </c>
      <c r="GM40" s="4">
        <f t="shared" si="24"/>
        <v>0</v>
      </c>
      <c r="GN40" s="4">
        <f t="shared" si="24"/>
        <v>0</v>
      </c>
      <c r="GO40" s="4">
        <f t="shared" si="24"/>
        <v>0</v>
      </c>
      <c r="GP40" s="4">
        <f t="shared" si="24"/>
        <v>0</v>
      </c>
      <c r="GQ40" s="4">
        <f t="shared" si="24"/>
        <v>0</v>
      </c>
      <c r="GR40" s="4">
        <f t="shared" si="24"/>
        <v>0</v>
      </c>
    </row>
    <row r="41" spans="1:200" ht="15" customHeight="1" x14ac:dyDescent="0.3">
      <c r="A41" s="13" t="s">
        <v>446</v>
      </c>
      <c r="B41" s="111" t="s">
        <v>447</v>
      </c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09"/>
      <c r="AT41" s="109"/>
      <c r="AU41" s="109"/>
      <c r="AV41" s="109"/>
      <c r="AW41" s="109"/>
      <c r="AX41" s="109"/>
      <c r="AY41" s="109"/>
      <c r="AZ41" s="109"/>
      <c r="BA41" s="109"/>
      <c r="BB41" s="109"/>
      <c r="BC41" s="110"/>
      <c r="BD41" s="13" t="s">
        <v>446</v>
      </c>
      <c r="BE41" s="111" t="s">
        <v>447</v>
      </c>
      <c r="BF41" s="109"/>
      <c r="BG41" s="109"/>
      <c r="BH41" s="109"/>
      <c r="BI41" s="109"/>
      <c r="BJ41" s="109"/>
      <c r="BK41" s="109"/>
      <c r="BL41" s="109"/>
      <c r="BM41" s="109"/>
      <c r="BN41" s="109"/>
      <c r="BO41" s="109"/>
      <c r="BP41" s="109"/>
      <c r="BQ41" s="109"/>
      <c r="BR41" s="109"/>
      <c r="BS41" s="109"/>
      <c r="BT41" s="109"/>
      <c r="BU41" s="109"/>
      <c r="BV41" s="109"/>
      <c r="BW41" s="109"/>
      <c r="BX41" s="109"/>
      <c r="BY41" s="109"/>
      <c r="BZ41" s="109"/>
      <c r="CA41" s="109"/>
      <c r="CB41" s="109"/>
      <c r="CC41" s="109"/>
      <c r="CD41" s="109"/>
      <c r="CE41" s="109"/>
      <c r="CF41" s="109"/>
      <c r="CG41" s="109"/>
      <c r="CH41" s="109"/>
      <c r="CI41" s="109"/>
      <c r="CJ41" s="109"/>
      <c r="CK41" s="109"/>
      <c r="CL41" s="109"/>
      <c r="CM41" s="109"/>
      <c r="CN41" s="109"/>
      <c r="CO41" s="109"/>
      <c r="CP41" s="109"/>
      <c r="CQ41" s="109"/>
      <c r="CR41" s="109"/>
      <c r="CS41" s="109"/>
      <c r="CT41" s="109"/>
      <c r="CU41" s="109"/>
      <c r="CV41" s="109"/>
      <c r="CW41" s="109"/>
      <c r="CX41" s="109"/>
      <c r="CY41" s="109"/>
      <c r="CZ41" s="109"/>
      <c r="DA41" s="109"/>
      <c r="DB41" s="109"/>
      <c r="DC41" s="109"/>
      <c r="DD41" s="109"/>
      <c r="DE41" s="109"/>
      <c r="DF41" s="110"/>
      <c r="DG41" s="128" t="s">
        <v>446</v>
      </c>
      <c r="DH41" s="120" t="s">
        <v>447</v>
      </c>
      <c r="DI41" s="109"/>
      <c r="DJ41" s="109"/>
      <c r="DK41" s="109"/>
      <c r="DL41" s="109"/>
      <c r="DM41" s="109"/>
      <c r="DN41" s="109"/>
      <c r="DO41" s="109"/>
      <c r="DP41" s="109"/>
      <c r="DQ41" s="109"/>
      <c r="DR41" s="109"/>
      <c r="DS41" s="109"/>
      <c r="DT41" s="109"/>
      <c r="DU41" s="109"/>
      <c r="DV41" s="109"/>
      <c r="DW41" s="109"/>
      <c r="DX41" s="109"/>
      <c r="DY41" s="109"/>
      <c r="DZ41" s="109"/>
      <c r="EA41" s="109"/>
      <c r="EB41" s="109"/>
      <c r="EC41" s="109"/>
      <c r="ED41" s="109"/>
      <c r="EE41" s="109"/>
      <c r="EF41" s="109"/>
      <c r="EG41" s="109"/>
      <c r="EH41" s="109"/>
      <c r="EI41" s="109"/>
      <c r="EJ41" s="109"/>
      <c r="EK41" s="110"/>
      <c r="EM41" s="4">
        <f t="shared" ref="EM41:GR41" si="25">COUNTIF($B41:$EK41,EM$7)</f>
        <v>0</v>
      </c>
      <c r="EN41" s="4">
        <f t="shared" si="25"/>
        <v>0</v>
      </c>
      <c r="EO41" s="4">
        <f t="shared" si="25"/>
        <v>0</v>
      </c>
      <c r="EP41" s="4">
        <f t="shared" si="25"/>
        <v>0</v>
      </c>
      <c r="EQ41" s="4">
        <f t="shared" si="25"/>
        <v>0</v>
      </c>
      <c r="ER41" s="4">
        <f t="shared" si="25"/>
        <v>0</v>
      </c>
      <c r="ES41" s="4">
        <f t="shared" si="25"/>
        <v>0</v>
      </c>
      <c r="ET41" s="4">
        <f t="shared" si="25"/>
        <v>0</v>
      </c>
      <c r="EU41" s="4">
        <f t="shared" si="25"/>
        <v>0</v>
      </c>
      <c r="EV41" s="4">
        <f t="shared" si="25"/>
        <v>0</v>
      </c>
      <c r="EW41" s="4">
        <f t="shared" si="25"/>
        <v>0</v>
      </c>
      <c r="EX41" s="4">
        <f t="shared" si="25"/>
        <v>0</v>
      </c>
      <c r="EY41" s="4">
        <f t="shared" si="25"/>
        <v>0</v>
      </c>
      <c r="EZ41" s="4">
        <f t="shared" si="25"/>
        <v>0</v>
      </c>
      <c r="FA41" s="4">
        <f t="shared" si="25"/>
        <v>0</v>
      </c>
      <c r="FB41" s="4">
        <f t="shared" si="25"/>
        <v>0</v>
      </c>
      <c r="FC41" s="4">
        <f t="shared" si="25"/>
        <v>0</v>
      </c>
      <c r="FD41" s="4">
        <f t="shared" si="25"/>
        <v>0</v>
      </c>
      <c r="FE41" s="4">
        <f t="shared" si="25"/>
        <v>0</v>
      </c>
      <c r="FF41" s="4">
        <f t="shared" si="25"/>
        <v>0</v>
      </c>
      <c r="FG41" s="4">
        <f t="shared" si="25"/>
        <v>0</v>
      </c>
      <c r="FH41" s="4">
        <f t="shared" si="25"/>
        <v>0</v>
      </c>
      <c r="FI41" s="4">
        <f t="shared" si="25"/>
        <v>0</v>
      </c>
      <c r="FJ41" s="4">
        <f t="shared" si="25"/>
        <v>0</v>
      </c>
      <c r="FK41" s="4">
        <f t="shared" si="25"/>
        <v>0</v>
      </c>
      <c r="FL41" s="4">
        <f t="shared" si="25"/>
        <v>0</v>
      </c>
      <c r="FM41" s="4">
        <f t="shared" si="25"/>
        <v>0</v>
      </c>
      <c r="FN41" s="4">
        <f t="shared" si="25"/>
        <v>0</v>
      </c>
      <c r="FO41" s="4">
        <f t="shared" si="25"/>
        <v>0</v>
      </c>
      <c r="FP41" s="4">
        <f t="shared" si="25"/>
        <v>0</v>
      </c>
      <c r="FQ41" s="4">
        <f t="shared" si="25"/>
        <v>0</v>
      </c>
      <c r="FR41" s="4">
        <f t="shared" si="25"/>
        <v>0</v>
      </c>
      <c r="FS41" s="4">
        <f t="shared" si="25"/>
        <v>0</v>
      </c>
      <c r="FT41" s="4">
        <f t="shared" si="25"/>
        <v>0</v>
      </c>
      <c r="FU41" s="4">
        <f t="shared" si="25"/>
        <v>0</v>
      </c>
      <c r="FV41" s="4">
        <f t="shared" si="25"/>
        <v>0</v>
      </c>
      <c r="FW41" s="4">
        <f t="shared" si="25"/>
        <v>0</v>
      </c>
      <c r="FX41" s="4">
        <f t="shared" si="25"/>
        <v>0</v>
      </c>
      <c r="FY41" s="4">
        <f t="shared" si="25"/>
        <v>0</v>
      </c>
      <c r="FZ41" s="4">
        <f t="shared" si="25"/>
        <v>0</v>
      </c>
      <c r="GA41" s="4">
        <f t="shared" si="25"/>
        <v>0</v>
      </c>
      <c r="GB41" s="4">
        <f t="shared" si="25"/>
        <v>0</v>
      </c>
      <c r="GC41" s="4">
        <f t="shared" si="25"/>
        <v>0</v>
      </c>
      <c r="GD41" s="4">
        <f t="shared" si="25"/>
        <v>0</v>
      </c>
      <c r="GE41" s="4">
        <f t="shared" si="25"/>
        <v>0</v>
      </c>
      <c r="GF41" s="4">
        <f t="shared" si="25"/>
        <v>0</v>
      </c>
      <c r="GG41" s="4">
        <f t="shared" si="25"/>
        <v>0</v>
      </c>
      <c r="GH41" s="4">
        <f t="shared" si="25"/>
        <v>0</v>
      </c>
      <c r="GI41" s="4">
        <f t="shared" si="25"/>
        <v>0</v>
      </c>
      <c r="GJ41" s="4">
        <f t="shared" si="25"/>
        <v>0</v>
      </c>
      <c r="GK41" s="4">
        <f t="shared" si="25"/>
        <v>0</v>
      </c>
      <c r="GL41" s="4">
        <f t="shared" si="25"/>
        <v>0</v>
      </c>
      <c r="GM41" s="4">
        <f t="shared" si="25"/>
        <v>0</v>
      </c>
      <c r="GN41" s="4">
        <f t="shared" si="25"/>
        <v>0</v>
      </c>
      <c r="GO41" s="4">
        <f t="shared" si="25"/>
        <v>0</v>
      </c>
      <c r="GP41" s="4">
        <f t="shared" si="25"/>
        <v>0</v>
      </c>
      <c r="GQ41" s="4">
        <f t="shared" si="25"/>
        <v>0</v>
      </c>
      <c r="GR41" s="4">
        <f t="shared" si="25"/>
        <v>0</v>
      </c>
    </row>
    <row r="42" spans="1:200" ht="15" customHeight="1" x14ac:dyDescent="0.3">
      <c r="A42" s="13" t="s">
        <v>262</v>
      </c>
      <c r="B42" s="111" t="s">
        <v>444</v>
      </c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09"/>
      <c r="AT42" s="109"/>
      <c r="AU42" s="109"/>
      <c r="AV42" s="109"/>
      <c r="AW42" s="109"/>
      <c r="AX42" s="109"/>
      <c r="AY42" s="109"/>
      <c r="AZ42" s="109"/>
      <c r="BA42" s="109"/>
      <c r="BB42" s="109"/>
      <c r="BC42" s="110"/>
      <c r="BD42" s="13" t="s">
        <v>262</v>
      </c>
      <c r="BE42" s="111" t="s">
        <v>444</v>
      </c>
      <c r="BF42" s="109"/>
      <c r="BG42" s="109"/>
      <c r="BH42" s="109"/>
      <c r="BI42" s="109"/>
      <c r="BJ42" s="109"/>
      <c r="BK42" s="109"/>
      <c r="BL42" s="109"/>
      <c r="BM42" s="109"/>
      <c r="BN42" s="109"/>
      <c r="BO42" s="109"/>
      <c r="BP42" s="109"/>
      <c r="BQ42" s="109"/>
      <c r="BR42" s="109"/>
      <c r="BS42" s="109"/>
      <c r="BT42" s="109"/>
      <c r="BU42" s="109"/>
      <c r="BV42" s="109"/>
      <c r="BW42" s="109"/>
      <c r="BX42" s="109"/>
      <c r="BY42" s="109"/>
      <c r="BZ42" s="109"/>
      <c r="CA42" s="109"/>
      <c r="CB42" s="109"/>
      <c r="CC42" s="109"/>
      <c r="CD42" s="109"/>
      <c r="CE42" s="109"/>
      <c r="CF42" s="109"/>
      <c r="CG42" s="109"/>
      <c r="CH42" s="109"/>
      <c r="CI42" s="109"/>
      <c r="CJ42" s="109"/>
      <c r="CK42" s="109"/>
      <c r="CL42" s="109"/>
      <c r="CM42" s="109"/>
      <c r="CN42" s="109"/>
      <c r="CO42" s="109"/>
      <c r="CP42" s="109"/>
      <c r="CQ42" s="109"/>
      <c r="CR42" s="109"/>
      <c r="CS42" s="109"/>
      <c r="CT42" s="109"/>
      <c r="CU42" s="109"/>
      <c r="CV42" s="109"/>
      <c r="CW42" s="109"/>
      <c r="CX42" s="109"/>
      <c r="CY42" s="109"/>
      <c r="CZ42" s="109"/>
      <c r="DA42" s="109"/>
      <c r="DB42" s="109"/>
      <c r="DC42" s="109"/>
      <c r="DD42" s="109"/>
      <c r="DE42" s="109"/>
      <c r="DF42" s="110"/>
      <c r="DG42" s="128" t="s">
        <v>262</v>
      </c>
      <c r="DH42" s="120" t="s">
        <v>444</v>
      </c>
      <c r="DI42" s="109"/>
      <c r="DJ42" s="109"/>
      <c r="DK42" s="109"/>
      <c r="DL42" s="109"/>
      <c r="DM42" s="109"/>
      <c r="DN42" s="109"/>
      <c r="DO42" s="109"/>
      <c r="DP42" s="109"/>
      <c r="DQ42" s="109"/>
      <c r="DR42" s="109"/>
      <c r="DS42" s="109"/>
      <c r="DT42" s="109"/>
      <c r="DU42" s="109"/>
      <c r="DV42" s="109"/>
      <c r="DW42" s="109"/>
      <c r="DX42" s="109"/>
      <c r="DY42" s="109"/>
      <c r="DZ42" s="109"/>
      <c r="EA42" s="109"/>
      <c r="EB42" s="109"/>
      <c r="EC42" s="109"/>
      <c r="ED42" s="109"/>
      <c r="EE42" s="109"/>
      <c r="EF42" s="109"/>
      <c r="EG42" s="109"/>
      <c r="EH42" s="109"/>
      <c r="EI42" s="109"/>
      <c r="EJ42" s="109"/>
      <c r="EK42" s="110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</row>
    <row r="43" spans="1:200" ht="15.75" customHeight="1" x14ac:dyDescent="0.3"/>
    <row r="44" spans="1:200" ht="15.75" customHeight="1" x14ac:dyDescent="0.3"/>
    <row r="45" spans="1:200" ht="15" customHeight="1" x14ac:dyDescent="0.3">
      <c r="A45" s="111" t="s">
        <v>263</v>
      </c>
      <c r="B45" s="109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09"/>
      <c r="AT45" s="109"/>
      <c r="AU45" s="109"/>
      <c r="AV45" s="109"/>
      <c r="AW45" s="109"/>
      <c r="AX45" s="109"/>
      <c r="AY45" s="109"/>
      <c r="AZ45" s="109"/>
      <c r="BA45" s="109"/>
      <c r="BB45" s="109"/>
      <c r="BC45" s="109"/>
      <c r="BD45" s="109"/>
      <c r="BE45" s="109"/>
      <c r="BF45" s="109"/>
      <c r="BG45" s="109"/>
      <c r="BH45" s="109"/>
      <c r="BI45" s="109"/>
      <c r="BJ45" s="109"/>
      <c r="BK45" s="109"/>
      <c r="BL45" s="109"/>
      <c r="BM45" s="109"/>
      <c r="BN45" s="109"/>
      <c r="BO45" s="109"/>
      <c r="BP45" s="109"/>
      <c r="BQ45" s="109"/>
      <c r="BR45" s="109"/>
      <c r="BS45" s="109"/>
      <c r="BT45" s="109"/>
      <c r="BU45" s="109"/>
      <c r="BV45" s="109"/>
      <c r="BW45" s="109"/>
      <c r="BX45" s="109"/>
      <c r="BY45" s="109"/>
      <c r="BZ45" s="109"/>
      <c r="CA45" s="109"/>
      <c r="CB45" s="109"/>
      <c r="CC45" s="109"/>
      <c r="CD45" s="109"/>
      <c r="CE45" s="109"/>
      <c r="CF45" s="109"/>
      <c r="CG45" s="109"/>
      <c r="CH45" s="109"/>
      <c r="CI45" s="109"/>
      <c r="CJ45" s="109"/>
      <c r="CK45" s="109"/>
      <c r="CL45" s="109"/>
      <c r="CM45" s="109"/>
      <c r="CN45" s="109"/>
      <c r="CO45" s="109"/>
      <c r="CP45" s="109"/>
      <c r="CQ45" s="109"/>
      <c r="CR45" s="109"/>
      <c r="CS45" s="109"/>
      <c r="CT45" s="109"/>
      <c r="CU45" s="109"/>
      <c r="CV45" s="109"/>
      <c r="CW45" s="109"/>
      <c r="CX45" s="109"/>
      <c r="CY45" s="109"/>
      <c r="CZ45" s="109"/>
      <c r="DA45" s="109"/>
      <c r="DB45" s="109"/>
      <c r="DC45" s="109"/>
      <c r="DD45" s="109"/>
      <c r="DE45" s="109"/>
      <c r="DF45" s="109"/>
      <c r="DG45" s="109"/>
      <c r="DH45" s="109"/>
      <c r="DI45" s="109"/>
      <c r="DJ45" s="109"/>
      <c r="DK45" s="109"/>
      <c r="DL45" s="109"/>
      <c r="DM45" s="109"/>
      <c r="DN45" s="109"/>
      <c r="DO45" s="109"/>
      <c r="DP45" s="109"/>
      <c r="DQ45" s="109"/>
      <c r="DR45" s="109"/>
      <c r="DS45" s="109"/>
      <c r="DT45" s="109"/>
      <c r="DU45" s="109"/>
      <c r="DV45" s="109"/>
      <c r="DW45" s="109"/>
      <c r="DX45" s="109"/>
      <c r="DY45" s="109"/>
      <c r="DZ45" s="109"/>
      <c r="EA45" s="109"/>
      <c r="EB45" s="109"/>
      <c r="EC45" s="109"/>
      <c r="ED45" s="109"/>
      <c r="EE45" s="109"/>
      <c r="EF45" s="109"/>
      <c r="EG45" s="109"/>
      <c r="EH45" s="109"/>
      <c r="EI45" s="109"/>
      <c r="EJ45" s="109"/>
      <c r="EK45" s="114"/>
    </row>
    <row r="46" spans="1:200" ht="15" customHeight="1" x14ac:dyDescent="0.3">
      <c r="A46" s="113" t="s">
        <v>161</v>
      </c>
      <c r="B46" s="112" t="s">
        <v>5</v>
      </c>
      <c r="C46" s="109"/>
      <c r="D46" s="110"/>
      <c r="E46" s="112" t="s">
        <v>11</v>
      </c>
      <c r="F46" s="109"/>
      <c r="G46" s="110"/>
      <c r="H46" s="112" t="s">
        <v>17</v>
      </c>
      <c r="I46" s="109"/>
      <c r="J46" s="110"/>
      <c r="K46" s="112" t="s">
        <v>24</v>
      </c>
      <c r="L46" s="109"/>
      <c r="M46" s="110"/>
      <c r="N46" s="112" t="s">
        <v>31</v>
      </c>
      <c r="O46" s="109"/>
      <c r="P46" s="110"/>
      <c r="Q46" s="112" t="s">
        <v>73</v>
      </c>
      <c r="R46" s="109"/>
      <c r="S46" s="110"/>
      <c r="T46" s="112" t="s">
        <v>80</v>
      </c>
      <c r="U46" s="109"/>
      <c r="V46" s="110"/>
      <c r="W46" s="112" t="s">
        <v>38</v>
      </c>
      <c r="X46" s="109"/>
      <c r="Y46" s="110"/>
      <c r="Z46" s="112" t="s">
        <v>45</v>
      </c>
      <c r="AA46" s="109"/>
      <c r="AB46" s="110"/>
      <c r="AC46" s="112" t="s">
        <v>52</v>
      </c>
      <c r="AD46" s="109"/>
      <c r="AE46" s="110"/>
      <c r="AF46" s="112" t="s">
        <v>87</v>
      </c>
      <c r="AG46" s="109"/>
      <c r="AH46" s="110"/>
      <c r="AI46" s="112" t="s">
        <v>94</v>
      </c>
      <c r="AJ46" s="109"/>
      <c r="AK46" s="110"/>
      <c r="AL46" s="112" t="s">
        <v>59</v>
      </c>
      <c r="AM46" s="109"/>
      <c r="AN46" s="110"/>
      <c r="AO46" s="112" t="s">
        <v>66</v>
      </c>
      <c r="AP46" s="109"/>
      <c r="AQ46" s="110"/>
      <c r="AR46" s="112" t="s">
        <v>115</v>
      </c>
      <c r="AS46" s="109"/>
      <c r="AT46" s="110"/>
      <c r="AU46" s="112" t="s">
        <v>121</v>
      </c>
      <c r="AV46" s="109"/>
      <c r="AW46" s="110"/>
      <c r="AX46" s="112" t="s">
        <v>101</v>
      </c>
      <c r="AY46" s="109"/>
      <c r="AZ46" s="110"/>
      <c r="BA46" s="112" t="s">
        <v>108</v>
      </c>
      <c r="BB46" s="109"/>
      <c r="BC46" s="110"/>
      <c r="BD46" s="113" t="s">
        <v>162</v>
      </c>
      <c r="BE46" s="112" t="s">
        <v>7</v>
      </c>
      <c r="BF46" s="109"/>
      <c r="BG46" s="110"/>
      <c r="BH46" s="112" t="s">
        <v>13</v>
      </c>
      <c r="BI46" s="109"/>
      <c r="BJ46" s="110"/>
      <c r="BK46" s="112" t="s">
        <v>19</v>
      </c>
      <c r="BL46" s="109"/>
      <c r="BM46" s="110"/>
      <c r="BN46" s="112" t="s">
        <v>26</v>
      </c>
      <c r="BO46" s="109"/>
      <c r="BP46" s="110"/>
      <c r="BQ46" s="112" t="s">
        <v>33</v>
      </c>
      <c r="BR46" s="109"/>
      <c r="BS46" s="110"/>
      <c r="BT46" s="112" t="s">
        <v>40</v>
      </c>
      <c r="BU46" s="109"/>
      <c r="BV46" s="110"/>
      <c r="BW46" s="112" t="s">
        <v>47</v>
      </c>
      <c r="BX46" s="109"/>
      <c r="BY46" s="110"/>
      <c r="BZ46" s="112" t="s">
        <v>54</v>
      </c>
      <c r="CA46" s="109"/>
      <c r="CB46" s="110"/>
      <c r="CC46" s="112" t="s">
        <v>61</v>
      </c>
      <c r="CD46" s="109"/>
      <c r="CE46" s="110"/>
      <c r="CF46" s="112" t="s">
        <v>163</v>
      </c>
      <c r="CG46" s="109"/>
      <c r="CH46" s="110"/>
      <c r="CI46" s="112" t="s">
        <v>164</v>
      </c>
      <c r="CJ46" s="109"/>
      <c r="CK46" s="110"/>
      <c r="CL46" s="112" t="s">
        <v>165</v>
      </c>
      <c r="CM46" s="109"/>
      <c r="CN46" s="110"/>
      <c r="CO46" s="112" t="s">
        <v>68</v>
      </c>
      <c r="CP46" s="109"/>
      <c r="CQ46" s="110"/>
      <c r="CR46" s="112" t="s">
        <v>75</v>
      </c>
      <c r="CS46" s="109"/>
      <c r="CT46" s="110"/>
      <c r="CU46" s="112" t="s">
        <v>103</v>
      </c>
      <c r="CV46" s="109"/>
      <c r="CW46" s="110"/>
      <c r="CX46" s="112" t="s">
        <v>110</v>
      </c>
      <c r="CY46" s="109"/>
      <c r="CZ46" s="110"/>
      <c r="DA46" s="112" t="s">
        <v>123</v>
      </c>
      <c r="DB46" s="109"/>
      <c r="DC46" s="110"/>
      <c r="DD46" s="112" t="s">
        <v>117</v>
      </c>
      <c r="DE46" s="109"/>
      <c r="DF46" s="110"/>
      <c r="DG46" s="113" t="s">
        <v>162</v>
      </c>
      <c r="DH46" s="112" t="s">
        <v>9</v>
      </c>
      <c r="DI46" s="109"/>
      <c r="DJ46" s="110"/>
      <c r="DK46" s="112" t="s">
        <v>15</v>
      </c>
      <c r="DL46" s="109"/>
      <c r="DM46" s="110"/>
      <c r="DN46" s="112" t="s">
        <v>166</v>
      </c>
      <c r="DO46" s="109"/>
      <c r="DP46" s="110"/>
      <c r="DQ46" s="112" t="s">
        <v>167</v>
      </c>
      <c r="DR46" s="109"/>
      <c r="DS46" s="110"/>
      <c r="DT46" s="112" t="s">
        <v>42</v>
      </c>
      <c r="DU46" s="109"/>
      <c r="DV46" s="110"/>
      <c r="DW46" s="112" t="s">
        <v>49</v>
      </c>
      <c r="DX46" s="109"/>
      <c r="DY46" s="110"/>
      <c r="DZ46" s="112" t="s">
        <v>56</v>
      </c>
      <c r="EA46" s="109"/>
      <c r="EB46" s="110"/>
      <c r="EC46" s="112" t="s">
        <v>63</v>
      </c>
      <c r="ED46" s="109"/>
      <c r="EE46" s="110"/>
      <c r="EF46" s="112" t="s">
        <v>98</v>
      </c>
      <c r="EG46" s="109"/>
      <c r="EH46" s="110"/>
      <c r="EI46" s="112" t="s">
        <v>105</v>
      </c>
      <c r="EJ46" s="109"/>
      <c r="EK46" s="110"/>
    </row>
    <row r="47" spans="1:200" ht="15" customHeight="1" x14ac:dyDescent="0.3">
      <c r="A47" s="106"/>
      <c r="B47" s="11" t="s">
        <v>168</v>
      </c>
      <c r="C47" s="11" t="s">
        <v>169</v>
      </c>
      <c r="D47" s="11" t="s">
        <v>170</v>
      </c>
      <c r="E47" s="11" t="s">
        <v>168</v>
      </c>
      <c r="F47" s="11" t="s">
        <v>169</v>
      </c>
      <c r="G47" s="11" t="s">
        <v>170</v>
      </c>
      <c r="H47" s="11" t="s">
        <v>168</v>
      </c>
      <c r="I47" s="11" t="s">
        <v>169</v>
      </c>
      <c r="J47" s="11" t="s">
        <v>170</v>
      </c>
      <c r="K47" s="11" t="s">
        <v>168</v>
      </c>
      <c r="L47" s="11" t="s">
        <v>169</v>
      </c>
      <c r="M47" s="11" t="s">
        <v>170</v>
      </c>
      <c r="N47" s="11" t="s">
        <v>168</v>
      </c>
      <c r="O47" s="11" t="s">
        <v>169</v>
      </c>
      <c r="P47" s="11" t="s">
        <v>170</v>
      </c>
      <c r="Q47" s="11" t="s">
        <v>168</v>
      </c>
      <c r="R47" s="11" t="s">
        <v>169</v>
      </c>
      <c r="S47" s="11" t="s">
        <v>170</v>
      </c>
      <c r="T47" s="11" t="s">
        <v>168</v>
      </c>
      <c r="U47" s="11" t="s">
        <v>169</v>
      </c>
      <c r="V47" s="11" t="s">
        <v>170</v>
      </c>
      <c r="W47" s="11" t="s">
        <v>168</v>
      </c>
      <c r="X47" s="11" t="s">
        <v>169</v>
      </c>
      <c r="Y47" s="11" t="s">
        <v>170</v>
      </c>
      <c r="Z47" s="11" t="s">
        <v>168</v>
      </c>
      <c r="AA47" s="11" t="s">
        <v>169</v>
      </c>
      <c r="AB47" s="11" t="s">
        <v>170</v>
      </c>
      <c r="AC47" s="11" t="s">
        <v>168</v>
      </c>
      <c r="AD47" s="11" t="s">
        <v>169</v>
      </c>
      <c r="AE47" s="11" t="s">
        <v>170</v>
      </c>
      <c r="AF47" s="11" t="s">
        <v>168</v>
      </c>
      <c r="AG47" s="11" t="s">
        <v>169</v>
      </c>
      <c r="AH47" s="11" t="s">
        <v>170</v>
      </c>
      <c r="AI47" s="11" t="s">
        <v>168</v>
      </c>
      <c r="AJ47" s="11" t="s">
        <v>169</v>
      </c>
      <c r="AK47" s="11" t="s">
        <v>170</v>
      </c>
      <c r="AL47" s="11" t="s">
        <v>168</v>
      </c>
      <c r="AM47" s="11" t="s">
        <v>169</v>
      </c>
      <c r="AN47" s="11" t="s">
        <v>170</v>
      </c>
      <c r="AO47" s="11" t="s">
        <v>168</v>
      </c>
      <c r="AP47" s="11" t="s">
        <v>169</v>
      </c>
      <c r="AQ47" s="11" t="s">
        <v>170</v>
      </c>
      <c r="AR47" s="11" t="s">
        <v>168</v>
      </c>
      <c r="AS47" s="11" t="s">
        <v>169</v>
      </c>
      <c r="AT47" s="11" t="s">
        <v>170</v>
      </c>
      <c r="AU47" s="11" t="s">
        <v>168</v>
      </c>
      <c r="AV47" s="11" t="s">
        <v>169</v>
      </c>
      <c r="AW47" s="11" t="s">
        <v>170</v>
      </c>
      <c r="AX47" s="11" t="s">
        <v>168</v>
      </c>
      <c r="AY47" s="11" t="s">
        <v>169</v>
      </c>
      <c r="AZ47" s="11" t="s">
        <v>170</v>
      </c>
      <c r="BA47" s="11" t="s">
        <v>168</v>
      </c>
      <c r="BB47" s="11" t="s">
        <v>169</v>
      </c>
      <c r="BC47" s="11" t="s">
        <v>170</v>
      </c>
      <c r="BD47" s="106"/>
      <c r="BE47" s="11" t="s">
        <v>168</v>
      </c>
      <c r="BF47" s="11" t="s">
        <v>169</v>
      </c>
      <c r="BG47" s="11" t="s">
        <v>170</v>
      </c>
      <c r="BH47" s="11" t="s">
        <v>168</v>
      </c>
      <c r="BI47" s="11" t="s">
        <v>169</v>
      </c>
      <c r="BJ47" s="11" t="s">
        <v>170</v>
      </c>
      <c r="BK47" s="11" t="s">
        <v>168</v>
      </c>
      <c r="BL47" s="11" t="s">
        <v>169</v>
      </c>
      <c r="BM47" s="11" t="s">
        <v>170</v>
      </c>
      <c r="BN47" s="11" t="s">
        <v>168</v>
      </c>
      <c r="BO47" s="11" t="s">
        <v>169</v>
      </c>
      <c r="BP47" s="11" t="s">
        <v>170</v>
      </c>
      <c r="BQ47" s="11" t="s">
        <v>168</v>
      </c>
      <c r="BR47" s="11" t="s">
        <v>169</v>
      </c>
      <c r="BS47" s="11" t="s">
        <v>170</v>
      </c>
      <c r="BT47" s="11" t="s">
        <v>168</v>
      </c>
      <c r="BU47" s="11" t="s">
        <v>169</v>
      </c>
      <c r="BV47" s="11" t="s">
        <v>170</v>
      </c>
      <c r="BW47" s="11" t="s">
        <v>168</v>
      </c>
      <c r="BX47" s="11" t="s">
        <v>169</v>
      </c>
      <c r="BY47" s="11" t="s">
        <v>170</v>
      </c>
      <c r="BZ47" s="11" t="s">
        <v>168</v>
      </c>
      <c r="CA47" s="11" t="s">
        <v>169</v>
      </c>
      <c r="CB47" s="11" t="s">
        <v>170</v>
      </c>
      <c r="CC47" s="11" t="s">
        <v>168</v>
      </c>
      <c r="CD47" s="11" t="s">
        <v>169</v>
      </c>
      <c r="CE47" s="11" t="s">
        <v>170</v>
      </c>
      <c r="CF47" s="11" t="s">
        <v>168</v>
      </c>
      <c r="CG47" s="11" t="s">
        <v>169</v>
      </c>
      <c r="CH47" s="11" t="s">
        <v>170</v>
      </c>
      <c r="CI47" s="11" t="s">
        <v>168</v>
      </c>
      <c r="CJ47" s="11" t="s">
        <v>169</v>
      </c>
      <c r="CK47" s="11" t="s">
        <v>170</v>
      </c>
      <c r="CL47" s="11" t="s">
        <v>168</v>
      </c>
      <c r="CM47" s="11" t="s">
        <v>169</v>
      </c>
      <c r="CN47" s="11" t="s">
        <v>170</v>
      </c>
      <c r="CO47" s="11" t="s">
        <v>168</v>
      </c>
      <c r="CP47" s="11" t="s">
        <v>169</v>
      </c>
      <c r="CQ47" s="11" t="s">
        <v>170</v>
      </c>
      <c r="CR47" s="11" t="s">
        <v>168</v>
      </c>
      <c r="CS47" s="11" t="s">
        <v>169</v>
      </c>
      <c r="CT47" s="11" t="s">
        <v>170</v>
      </c>
      <c r="CU47" s="11" t="s">
        <v>168</v>
      </c>
      <c r="CV47" s="11" t="s">
        <v>169</v>
      </c>
      <c r="CW47" s="11" t="s">
        <v>170</v>
      </c>
      <c r="CX47" s="11" t="s">
        <v>168</v>
      </c>
      <c r="CY47" s="11" t="s">
        <v>169</v>
      </c>
      <c r="CZ47" s="11" t="s">
        <v>170</v>
      </c>
      <c r="DA47" s="11" t="s">
        <v>168</v>
      </c>
      <c r="DB47" s="11" t="s">
        <v>169</v>
      </c>
      <c r="DC47" s="11" t="s">
        <v>170</v>
      </c>
      <c r="DD47" s="11" t="s">
        <v>168</v>
      </c>
      <c r="DE47" s="11" t="s">
        <v>169</v>
      </c>
      <c r="DF47" s="11" t="s">
        <v>170</v>
      </c>
      <c r="DG47" s="106"/>
      <c r="DH47" s="11" t="s">
        <v>168</v>
      </c>
      <c r="DI47" s="11" t="s">
        <v>169</v>
      </c>
      <c r="DJ47" s="11" t="s">
        <v>170</v>
      </c>
      <c r="DK47" s="11" t="s">
        <v>168</v>
      </c>
      <c r="DL47" s="11" t="s">
        <v>169</v>
      </c>
      <c r="DM47" s="11" t="s">
        <v>170</v>
      </c>
      <c r="DN47" s="11" t="s">
        <v>168</v>
      </c>
      <c r="DO47" s="11" t="s">
        <v>169</v>
      </c>
      <c r="DP47" s="11" t="s">
        <v>170</v>
      </c>
      <c r="DQ47" s="11" t="s">
        <v>168</v>
      </c>
      <c r="DR47" s="11" t="s">
        <v>169</v>
      </c>
      <c r="DS47" s="11" t="s">
        <v>170</v>
      </c>
      <c r="DT47" s="11" t="s">
        <v>168</v>
      </c>
      <c r="DU47" s="11" t="s">
        <v>169</v>
      </c>
      <c r="DV47" s="11" t="s">
        <v>170</v>
      </c>
      <c r="DW47" s="11" t="s">
        <v>168</v>
      </c>
      <c r="DX47" s="11" t="s">
        <v>169</v>
      </c>
      <c r="DY47" s="11" t="s">
        <v>170</v>
      </c>
      <c r="DZ47" s="11" t="s">
        <v>168</v>
      </c>
      <c r="EA47" s="11" t="s">
        <v>169</v>
      </c>
      <c r="EB47" s="11" t="s">
        <v>170</v>
      </c>
      <c r="EC47" s="11" t="s">
        <v>168</v>
      </c>
      <c r="ED47" s="11" t="s">
        <v>169</v>
      </c>
      <c r="EE47" s="11" t="s">
        <v>170</v>
      </c>
      <c r="EF47" s="11" t="s">
        <v>168</v>
      </c>
      <c r="EG47" s="11" t="s">
        <v>169</v>
      </c>
      <c r="EH47" s="11" t="s">
        <v>170</v>
      </c>
      <c r="EI47" s="11" t="s">
        <v>168</v>
      </c>
      <c r="EJ47" s="11" t="s">
        <v>169</v>
      </c>
      <c r="EK47" s="11" t="s">
        <v>170</v>
      </c>
    </row>
    <row r="48" spans="1:200" ht="15" customHeight="1" x14ac:dyDescent="0.3">
      <c r="A48" s="11" t="s">
        <v>176</v>
      </c>
      <c r="B48" s="111" t="s">
        <v>177</v>
      </c>
      <c r="C48" s="109"/>
      <c r="D48" s="109"/>
      <c r="E48" s="109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9"/>
      <c r="W48" s="109"/>
      <c r="X48" s="109"/>
      <c r="Y48" s="109"/>
      <c r="Z48" s="109"/>
      <c r="AA48" s="109"/>
      <c r="AB48" s="109"/>
      <c r="AC48" s="109"/>
      <c r="AD48" s="109"/>
      <c r="AE48" s="109"/>
      <c r="AF48" s="109"/>
      <c r="AG48" s="109"/>
      <c r="AH48" s="109"/>
      <c r="AI48" s="109"/>
      <c r="AJ48" s="109"/>
      <c r="AK48" s="109"/>
      <c r="AL48" s="109"/>
      <c r="AM48" s="109"/>
      <c r="AN48" s="109"/>
      <c r="AO48" s="109"/>
      <c r="AP48" s="109"/>
      <c r="AQ48" s="109"/>
      <c r="AR48" s="109"/>
      <c r="AS48" s="109"/>
      <c r="AT48" s="109"/>
      <c r="AU48" s="109"/>
      <c r="AV48" s="109"/>
      <c r="AW48" s="109"/>
      <c r="AX48" s="109"/>
      <c r="AY48" s="109"/>
      <c r="AZ48" s="109"/>
      <c r="BA48" s="109"/>
      <c r="BB48" s="109"/>
      <c r="BC48" s="114"/>
      <c r="BD48" s="11" t="s">
        <v>176</v>
      </c>
      <c r="BE48" s="111" t="s">
        <v>177</v>
      </c>
      <c r="BF48" s="109"/>
      <c r="BG48" s="109"/>
      <c r="BH48" s="109"/>
      <c r="BI48" s="109"/>
      <c r="BJ48" s="109"/>
      <c r="BK48" s="109"/>
      <c r="BL48" s="109"/>
      <c r="BM48" s="109"/>
      <c r="BN48" s="109"/>
      <c r="BO48" s="109"/>
      <c r="BP48" s="109"/>
      <c r="BQ48" s="109"/>
      <c r="BR48" s="109"/>
      <c r="BS48" s="109"/>
      <c r="BT48" s="109"/>
      <c r="BU48" s="109"/>
      <c r="BV48" s="109"/>
      <c r="BW48" s="109"/>
      <c r="BX48" s="109"/>
      <c r="BY48" s="109"/>
      <c r="BZ48" s="109"/>
      <c r="CA48" s="109"/>
      <c r="CB48" s="109"/>
      <c r="CC48" s="109"/>
      <c r="CD48" s="109"/>
      <c r="CE48" s="109"/>
      <c r="CF48" s="109"/>
      <c r="CG48" s="109"/>
      <c r="CH48" s="109"/>
      <c r="CI48" s="109"/>
      <c r="CJ48" s="109"/>
      <c r="CK48" s="109"/>
      <c r="CL48" s="109"/>
      <c r="CM48" s="109"/>
      <c r="CN48" s="109"/>
      <c r="CO48" s="109"/>
      <c r="CP48" s="109"/>
      <c r="CQ48" s="109"/>
      <c r="CR48" s="109"/>
      <c r="CS48" s="109"/>
      <c r="CT48" s="109"/>
      <c r="CU48" s="109"/>
      <c r="CV48" s="109"/>
      <c r="CW48" s="109"/>
      <c r="CX48" s="109"/>
      <c r="CY48" s="109"/>
      <c r="CZ48" s="109"/>
      <c r="DA48" s="109"/>
      <c r="DB48" s="109"/>
      <c r="DC48" s="109"/>
      <c r="DD48" s="109"/>
      <c r="DE48" s="109"/>
      <c r="DF48" s="110"/>
      <c r="DG48" s="11" t="s">
        <v>176</v>
      </c>
      <c r="DH48" s="124" t="s">
        <v>434</v>
      </c>
      <c r="DI48" s="125"/>
      <c r="DJ48" s="125"/>
      <c r="DK48" s="125"/>
      <c r="DL48" s="125"/>
      <c r="DM48" s="125"/>
      <c r="DN48" s="125"/>
      <c r="DO48" s="125"/>
      <c r="DP48" s="125"/>
      <c r="DQ48" s="125"/>
      <c r="DR48" s="125"/>
      <c r="DS48" s="125"/>
      <c r="DT48" s="125"/>
      <c r="DU48" s="125"/>
      <c r="DV48" s="125"/>
      <c r="DW48" s="125"/>
      <c r="DX48" s="125"/>
      <c r="DY48" s="125"/>
      <c r="DZ48" s="125"/>
      <c r="EA48" s="125"/>
      <c r="EB48" s="125"/>
      <c r="EC48" s="125"/>
      <c r="ED48" s="125"/>
      <c r="EE48" s="125"/>
      <c r="EF48" s="125"/>
      <c r="EG48" s="125"/>
      <c r="EH48" s="125"/>
      <c r="EI48" s="125"/>
      <c r="EJ48" s="125"/>
      <c r="EK48" s="125"/>
    </row>
    <row r="49" spans="1:200" ht="15" customHeight="1" x14ac:dyDescent="0.3">
      <c r="A49" s="129" t="s">
        <v>180</v>
      </c>
      <c r="B49" s="3">
        <v>128</v>
      </c>
      <c r="C49" s="3" t="s">
        <v>226</v>
      </c>
      <c r="D49" s="3" t="s">
        <v>244</v>
      </c>
      <c r="E49" s="3" t="s">
        <v>171</v>
      </c>
      <c r="F49" s="3" t="s">
        <v>226</v>
      </c>
      <c r="G49" s="3" t="s">
        <v>218</v>
      </c>
      <c r="H49" s="3">
        <v>206</v>
      </c>
      <c r="I49" s="3" t="s">
        <v>184</v>
      </c>
      <c r="J49" s="3"/>
      <c r="K49" s="3">
        <v>207</v>
      </c>
      <c r="L49" s="3" t="s">
        <v>199</v>
      </c>
      <c r="M49" s="3" t="s">
        <v>200</v>
      </c>
      <c r="N49" s="3">
        <v>402</v>
      </c>
      <c r="O49" s="3" t="s">
        <v>202</v>
      </c>
      <c r="P49" s="3" t="s">
        <v>203</v>
      </c>
      <c r="Q49" s="3">
        <v>140</v>
      </c>
      <c r="R49" s="3" t="s">
        <v>184</v>
      </c>
      <c r="S49" s="3"/>
      <c r="T49" s="3">
        <v>132</v>
      </c>
      <c r="U49" s="3" t="s">
        <v>185</v>
      </c>
      <c r="V49" s="3" t="s">
        <v>74</v>
      </c>
      <c r="W49" s="3">
        <v>409</v>
      </c>
      <c r="X49" s="3" t="s">
        <v>184</v>
      </c>
      <c r="Y49" s="3"/>
      <c r="Z49" s="5">
        <v>220</v>
      </c>
      <c r="AA49" s="3" t="s">
        <v>220</v>
      </c>
      <c r="AB49" s="3" t="s">
        <v>198</v>
      </c>
      <c r="AC49" s="5">
        <v>129</v>
      </c>
      <c r="AD49" s="3" t="s">
        <v>191</v>
      </c>
      <c r="AE49" s="3" t="s">
        <v>20</v>
      </c>
      <c r="AF49" s="3">
        <v>308</v>
      </c>
      <c r="AG49" s="3" t="s">
        <v>184</v>
      </c>
      <c r="AH49" s="3"/>
      <c r="AI49" s="5" t="s">
        <v>208</v>
      </c>
      <c r="AJ49" s="3" t="s">
        <v>209</v>
      </c>
      <c r="AK49" s="5"/>
      <c r="AL49" s="3">
        <v>312</v>
      </c>
      <c r="AM49" s="3" t="s">
        <v>184</v>
      </c>
      <c r="AN49" s="3"/>
      <c r="AO49" s="3">
        <v>224</v>
      </c>
      <c r="AP49" s="3" t="s">
        <v>225</v>
      </c>
      <c r="AQ49" s="3" t="s">
        <v>67</v>
      </c>
      <c r="AR49" s="3">
        <v>118</v>
      </c>
      <c r="AS49" s="3" t="s">
        <v>193</v>
      </c>
      <c r="AT49" s="3" t="s">
        <v>116</v>
      </c>
      <c r="AU49" s="3" t="s">
        <v>397</v>
      </c>
      <c r="AV49" s="3" t="s">
        <v>225</v>
      </c>
      <c r="AW49" s="3" t="s">
        <v>122</v>
      </c>
      <c r="AX49" s="3">
        <v>210</v>
      </c>
      <c r="AY49" s="3" t="s">
        <v>226</v>
      </c>
      <c r="AZ49" s="3" t="s">
        <v>194</v>
      </c>
      <c r="BA49" s="3">
        <v>320</v>
      </c>
      <c r="BB49" s="3" t="s">
        <v>187</v>
      </c>
      <c r="BC49" s="3" t="s">
        <v>210</v>
      </c>
      <c r="BD49" s="57" t="s">
        <v>180</v>
      </c>
      <c r="BE49" s="3">
        <v>323</v>
      </c>
      <c r="BF49" s="3" t="s">
        <v>184</v>
      </c>
      <c r="BG49" s="3"/>
      <c r="BH49" s="3">
        <v>219</v>
      </c>
      <c r="BI49" s="3" t="s">
        <v>185</v>
      </c>
      <c r="BJ49" s="3" t="s">
        <v>14</v>
      </c>
      <c r="BK49" s="3">
        <v>322</v>
      </c>
      <c r="BL49" s="3" t="s">
        <v>184</v>
      </c>
      <c r="BM49" s="3"/>
      <c r="BN49" s="3">
        <v>130</v>
      </c>
      <c r="BO49" s="3" t="s">
        <v>187</v>
      </c>
      <c r="BP49" s="3" t="s">
        <v>83</v>
      </c>
      <c r="BQ49" s="3">
        <v>134</v>
      </c>
      <c r="BR49" s="3" t="s">
        <v>184</v>
      </c>
      <c r="BS49" s="5"/>
      <c r="BT49" s="3">
        <v>303</v>
      </c>
      <c r="BU49" s="3" t="s">
        <v>191</v>
      </c>
      <c r="BV49" s="3" t="s">
        <v>393</v>
      </c>
      <c r="BW49" s="3">
        <v>221</v>
      </c>
      <c r="BX49" s="3" t="s">
        <v>185</v>
      </c>
      <c r="BY49" s="3" t="s">
        <v>55</v>
      </c>
      <c r="BZ49" s="3" t="s">
        <v>260</v>
      </c>
      <c r="CA49" s="3" t="s">
        <v>184</v>
      </c>
      <c r="CB49" s="3"/>
      <c r="CC49" s="3">
        <v>316</v>
      </c>
      <c r="CD49" s="3" t="s">
        <v>202</v>
      </c>
      <c r="CE49" s="3" t="s">
        <v>173</v>
      </c>
      <c r="CF49" s="3">
        <v>240</v>
      </c>
      <c r="CG49" s="3" t="s">
        <v>184</v>
      </c>
      <c r="CH49" s="3"/>
      <c r="CI49" s="3">
        <v>223</v>
      </c>
      <c r="CJ49" s="3" t="s">
        <v>191</v>
      </c>
      <c r="CK49" s="3" t="s">
        <v>197</v>
      </c>
      <c r="CL49" s="3">
        <v>149</v>
      </c>
      <c r="CM49" s="3" t="s">
        <v>184</v>
      </c>
      <c r="CN49" s="3"/>
      <c r="CO49" s="3">
        <v>131</v>
      </c>
      <c r="CP49" s="3" t="s">
        <v>183</v>
      </c>
      <c r="CQ49" s="3" t="s">
        <v>175</v>
      </c>
      <c r="CR49" s="3">
        <v>222</v>
      </c>
      <c r="CS49" s="3" t="s">
        <v>195</v>
      </c>
      <c r="CT49" s="3" t="s">
        <v>104</v>
      </c>
      <c r="CU49" s="3">
        <v>403</v>
      </c>
      <c r="CV49" s="3" t="s">
        <v>184</v>
      </c>
      <c r="CW49" s="5"/>
      <c r="CX49" s="3">
        <v>133</v>
      </c>
      <c r="CY49" s="3" t="s">
        <v>191</v>
      </c>
      <c r="CZ49" s="3" t="s">
        <v>124</v>
      </c>
      <c r="DA49" s="3"/>
      <c r="DB49" s="3" t="s">
        <v>184</v>
      </c>
      <c r="DC49" s="3"/>
      <c r="DD49" s="3">
        <v>126</v>
      </c>
      <c r="DE49" s="3" t="s">
        <v>189</v>
      </c>
      <c r="DF49" s="3" t="s">
        <v>192</v>
      </c>
      <c r="DG49" s="57" t="s">
        <v>180</v>
      </c>
      <c r="DH49" s="5">
        <v>203</v>
      </c>
      <c r="DI49" s="3" t="s">
        <v>184</v>
      </c>
      <c r="DJ49" s="3"/>
      <c r="DK49" s="5" t="s">
        <v>208</v>
      </c>
      <c r="DL49" s="3" t="s">
        <v>209</v>
      </c>
      <c r="DM49" s="5"/>
      <c r="DN49" s="5">
        <v>247</v>
      </c>
      <c r="DO49" s="3" t="s">
        <v>184</v>
      </c>
      <c r="DP49" s="3"/>
      <c r="DQ49" s="3">
        <v>145</v>
      </c>
      <c r="DR49" s="5" t="s">
        <v>185</v>
      </c>
      <c r="DS49" s="5" t="s">
        <v>186</v>
      </c>
      <c r="DT49" s="5">
        <v>305</v>
      </c>
      <c r="DU49" s="3" t="s">
        <v>184</v>
      </c>
      <c r="DV49" s="3"/>
      <c r="DW49" s="5">
        <v>317</v>
      </c>
      <c r="DX49" s="5" t="s">
        <v>215</v>
      </c>
      <c r="DY49" s="5" t="s">
        <v>57</v>
      </c>
      <c r="DZ49" s="5">
        <v>313</v>
      </c>
      <c r="EA49" s="3" t="s">
        <v>184</v>
      </c>
      <c r="EB49" s="3"/>
      <c r="EC49" s="5">
        <v>405</v>
      </c>
      <c r="ED49" s="5" t="s">
        <v>191</v>
      </c>
      <c r="EE49" s="5" t="s">
        <v>253</v>
      </c>
      <c r="EF49" s="5">
        <v>306</v>
      </c>
      <c r="EG49" s="3" t="s">
        <v>184</v>
      </c>
      <c r="EH49" s="3"/>
      <c r="EI49" s="5">
        <v>310</v>
      </c>
      <c r="EJ49" s="5" t="s">
        <v>183</v>
      </c>
      <c r="EK49" s="5" t="s">
        <v>113</v>
      </c>
      <c r="EM49" s="4">
        <f t="shared" ref="EM49:GR49" si="26">COUNTIF($B49:$EK49,EM$7)</f>
        <v>0</v>
      </c>
      <c r="EN49" s="4">
        <f t="shared" si="26"/>
        <v>1</v>
      </c>
      <c r="EO49" s="4">
        <f t="shared" si="26"/>
        <v>0</v>
      </c>
      <c r="EP49" s="4">
        <f t="shared" si="26"/>
        <v>1</v>
      </c>
      <c r="EQ49" s="4">
        <f t="shared" si="26"/>
        <v>1</v>
      </c>
      <c r="ER49" s="4">
        <f t="shared" si="26"/>
        <v>0</v>
      </c>
      <c r="ES49" s="4">
        <f t="shared" si="26"/>
        <v>0</v>
      </c>
      <c r="ET49" s="4">
        <f t="shared" si="26"/>
        <v>1</v>
      </c>
      <c r="EU49" s="4">
        <f t="shared" si="26"/>
        <v>1</v>
      </c>
      <c r="EV49" s="4">
        <f t="shared" si="26"/>
        <v>0</v>
      </c>
      <c r="EW49" s="4">
        <f t="shared" si="26"/>
        <v>2</v>
      </c>
      <c r="EX49" s="4">
        <f t="shared" si="26"/>
        <v>1</v>
      </c>
      <c r="EY49" s="4">
        <f t="shared" si="26"/>
        <v>1</v>
      </c>
      <c r="EZ49" s="4">
        <f t="shared" si="26"/>
        <v>1</v>
      </c>
      <c r="FA49" s="4">
        <f t="shared" si="26"/>
        <v>1</v>
      </c>
      <c r="FB49" s="4">
        <f t="shared" si="26"/>
        <v>1</v>
      </c>
      <c r="FC49" s="4">
        <f t="shared" si="26"/>
        <v>1</v>
      </c>
      <c r="FD49" s="4">
        <f t="shared" si="26"/>
        <v>1</v>
      </c>
      <c r="FE49" s="4">
        <f t="shared" si="26"/>
        <v>1</v>
      </c>
      <c r="FF49" s="4">
        <f t="shared" si="26"/>
        <v>1</v>
      </c>
      <c r="FG49" s="4">
        <f t="shared" si="26"/>
        <v>1</v>
      </c>
      <c r="FH49" s="4">
        <f t="shared" si="26"/>
        <v>1</v>
      </c>
      <c r="FI49" s="4">
        <f t="shared" si="26"/>
        <v>1</v>
      </c>
      <c r="FJ49" s="4">
        <f t="shared" si="26"/>
        <v>1</v>
      </c>
      <c r="FK49" s="4">
        <f t="shared" si="26"/>
        <v>1</v>
      </c>
      <c r="FL49" s="4">
        <f t="shared" si="26"/>
        <v>1</v>
      </c>
      <c r="FM49" s="4">
        <f t="shared" si="26"/>
        <v>0</v>
      </c>
      <c r="FN49" s="4">
        <f t="shared" si="26"/>
        <v>1</v>
      </c>
      <c r="FO49" s="4">
        <f t="shared" si="26"/>
        <v>0</v>
      </c>
      <c r="FP49" s="4">
        <f t="shared" si="26"/>
        <v>1</v>
      </c>
      <c r="FQ49" s="4">
        <f t="shared" si="26"/>
        <v>1</v>
      </c>
      <c r="FR49" s="4">
        <f t="shared" si="26"/>
        <v>1</v>
      </c>
      <c r="FS49" s="4">
        <f t="shared" si="26"/>
        <v>1</v>
      </c>
      <c r="FT49" s="4">
        <f t="shared" si="26"/>
        <v>1</v>
      </c>
      <c r="FU49" s="4">
        <f t="shared" si="26"/>
        <v>1</v>
      </c>
      <c r="FV49" s="4">
        <f t="shared" si="26"/>
        <v>1</v>
      </c>
      <c r="FW49" s="4">
        <f t="shared" si="26"/>
        <v>0</v>
      </c>
      <c r="FX49" s="4">
        <f t="shared" si="26"/>
        <v>1</v>
      </c>
      <c r="FY49" s="4">
        <f t="shared" si="26"/>
        <v>1</v>
      </c>
      <c r="FZ49" s="4">
        <f t="shared" si="26"/>
        <v>0</v>
      </c>
      <c r="GA49" s="4">
        <f t="shared" si="26"/>
        <v>1</v>
      </c>
      <c r="GB49" s="4">
        <f t="shared" si="26"/>
        <v>1</v>
      </c>
      <c r="GC49" s="4">
        <f t="shared" si="26"/>
        <v>1</v>
      </c>
      <c r="GD49" s="4">
        <f t="shared" si="26"/>
        <v>0</v>
      </c>
      <c r="GE49" s="4">
        <f t="shared" si="26"/>
        <v>1</v>
      </c>
      <c r="GF49" s="4">
        <f t="shared" si="26"/>
        <v>1</v>
      </c>
      <c r="GG49" s="4">
        <f t="shared" si="26"/>
        <v>1</v>
      </c>
      <c r="GH49" s="4">
        <f t="shared" si="26"/>
        <v>0</v>
      </c>
      <c r="GI49" s="4">
        <f t="shared" si="26"/>
        <v>1</v>
      </c>
      <c r="GJ49" s="4">
        <f t="shared" si="26"/>
        <v>1</v>
      </c>
      <c r="GK49" s="4">
        <f t="shared" si="26"/>
        <v>1</v>
      </c>
      <c r="GL49" s="4">
        <f t="shared" si="26"/>
        <v>1</v>
      </c>
      <c r="GM49" s="4">
        <f t="shared" si="26"/>
        <v>0</v>
      </c>
      <c r="GN49" s="4">
        <f t="shared" si="26"/>
        <v>0</v>
      </c>
      <c r="GO49" s="4">
        <f t="shared" si="26"/>
        <v>0</v>
      </c>
      <c r="GP49" s="4">
        <f t="shared" si="26"/>
        <v>0</v>
      </c>
      <c r="GQ49" s="4">
        <f t="shared" si="26"/>
        <v>0</v>
      </c>
      <c r="GR49" s="4">
        <f t="shared" si="26"/>
        <v>0</v>
      </c>
    </row>
    <row r="50" spans="1:200" ht="15" customHeight="1" x14ac:dyDescent="0.3">
      <c r="A50" s="129" t="s">
        <v>190</v>
      </c>
      <c r="B50" s="3">
        <v>128</v>
      </c>
      <c r="C50" s="3" t="s">
        <v>226</v>
      </c>
      <c r="D50" s="3" t="s">
        <v>244</v>
      </c>
      <c r="E50" s="3" t="s">
        <v>171</v>
      </c>
      <c r="F50" s="3" t="s">
        <v>226</v>
      </c>
      <c r="G50" s="3" t="s">
        <v>218</v>
      </c>
      <c r="H50" s="3">
        <v>206</v>
      </c>
      <c r="I50" s="3" t="s">
        <v>184</v>
      </c>
      <c r="J50" s="3"/>
      <c r="K50" s="3">
        <v>207</v>
      </c>
      <c r="L50" s="3" t="s">
        <v>199</v>
      </c>
      <c r="M50" s="3" t="s">
        <v>200</v>
      </c>
      <c r="N50" s="3">
        <v>402</v>
      </c>
      <c r="O50" s="3" t="s">
        <v>202</v>
      </c>
      <c r="P50" s="3" t="s">
        <v>203</v>
      </c>
      <c r="Q50" s="3">
        <v>140</v>
      </c>
      <c r="R50" s="3" t="s">
        <v>184</v>
      </c>
      <c r="S50" s="3"/>
      <c r="T50" s="3">
        <v>132</v>
      </c>
      <c r="U50" s="3" t="s">
        <v>185</v>
      </c>
      <c r="V50" s="3" t="s">
        <v>74</v>
      </c>
      <c r="W50" s="3">
        <v>409</v>
      </c>
      <c r="X50" s="3" t="s">
        <v>184</v>
      </c>
      <c r="Y50" s="3"/>
      <c r="Z50" s="5">
        <v>220</v>
      </c>
      <c r="AA50" s="3" t="s">
        <v>220</v>
      </c>
      <c r="AB50" s="3" t="s">
        <v>198</v>
      </c>
      <c r="AC50" s="5">
        <v>129</v>
      </c>
      <c r="AD50" s="3" t="s">
        <v>191</v>
      </c>
      <c r="AE50" s="3" t="s">
        <v>20</v>
      </c>
      <c r="AF50" s="3">
        <v>308</v>
      </c>
      <c r="AG50" s="3" t="s">
        <v>184</v>
      </c>
      <c r="AH50" s="3"/>
      <c r="AI50" s="5" t="s">
        <v>208</v>
      </c>
      <c r="AJ50" s="5" t="s">
        <v>209</v>
      </c>
      <c r="AK50" s="5"/>
      <c r="AL50" s="3">
        <v>312</v>
      </c>
      <c r="AM50" s="3" t="s">
        <v>184</v>
      </c>
      <c r="AN50" s="3"/>
      <c r="AO50" s="3">
        <v>224</v>
      </c>
      <c r="AP50" s="3" t="s">
        <v>225</v>
      </c>
      <c r="AQ50" s="3" t="s">
        <v>67</v>
      </c>
      <c r="AR50" s="3">
        <v>118</v>
      </c>
      <c r="AS50" s="3" t="s">
        <v>193</v>
      </c>
      <c r="AT50" s="3" t="s">
        <v>116</v>
      </c>
      <c r="AU50" s="3" t="s">
        <v>397</v>
      </c>
      <c r="AV50" s="3" t="s">
        <v>225</v>
      </c>
      <c r="AW50" s="3" t="s">
        <v>122</v>
      </c>
      <c r="AX50" s="3">
        <v>210</v>
      </c>
      <c r="AY50" s="3" t="s">
        <v>226</v>
      </c>
      <c r="AZ50" s="3" t="s">
        <v>194</v>
      </c>
      <c r="BA50" s="3">
        <v>320</v>
      </c>
      <c r="BB50" s="3" t="s">
        <v>187</v>
      </c>
      <c r="BC50" s="3" t="s">
        <v>210</v>
      </c>
      <c r="BD50" s="57" t="s">
        <v>190</v>
      </c>
      <c r="BE50" s="3">
        <v>323</v>
      </c>
      <c r="BF50" s="3" t="s">
        <v>184</v>
      </c>
      <c r="BG50" s="3"/>
      <c r="BH50" s="3">
        <v>219</v>
      </c>
      <c r="BI50" s="3" t="s">
        <v>185</v>
      </c>
      <c r="BJ50" s="3" t="s">
        <v>14</v>
      </c>
      <c r="BK50" s="3">
        <v>322</v>
      </c>
      <c r="BL50" s="3" t="s">
        <v>184</v>
      </c>
      <c r="BM50" s="3"/>
      <c r="BN50" s="3">
        <v>130</v>
      </c>
      <c r="BO50" s="3" t="s">
        <v>187</v>
      </c>
      <c r="BP50" s="3" t="s">
        <v>83</v>
      </c>
      <c r="BQ50" s="3">
        <v>134</v>
      </c>
      <c r="BR50" s="3" t="s">
        <v>184</v>
      </c>
      <c r="BS50" s="5"/>
      <c r="BT50" s="3">
        <v>303</v>
      </c>
      <c r="BU50" s="3" t="s">
        <v>191</v>
      </c>
      <c r="BV50" s="3" t="s">
        <v>393</v>
      </c>
      <c r="BW50" s="3">
        <v>221</v>
      </c>
      <c r="BX50" s="3" t="s">
        <v>185</v>
      </c>
      <c r="BY50" s="3" t="s">
        <v>55</v>
      </c>
      <c r="BZ50" s="3" t="s">
        <v>260</v>
      </c>
      <c r="CA50" s="3" t="s">
        <v>184</v>
      </c>
      <c r="CB50" s="3"/>
      <c r="CC50" s="3">
        <v>316</v>
      </c>
      <c r="CD50" s="3" t="s">
        <v>202</v>
      </c>
      <c r="CE50" s="3" t="s">
        <v>173</v>
      </c>
      <c r="CF50" s="3">
        <v>240</v>
      </c>
      <c r="CG50" s="3" t="s">
        <v>184</v>
      </c>
      <c r="CH50" s="3"/>
      <c r="CI50" s="3">
        <v>223</v>
      </c>
      <c r="CJ50" s="3" t="s">
        <v>191</v>
      </c>
      <c r="CK50" s="3" t="s">
        <v>197</v>
      </c>
      <c r="CL50" s="3">
        <v>149</v>
      </c>
      <c r="CM50" s="3" t="s">
        <v>184</v>
      </c>
      <c r="CN50" s="3"/>
      <c r="CO50" s="3">
        <v>131</v>
      </c>
      <c r="CP50" s="3" t="s">
        <v>183</v>
      </c>
      <c r="CQ50" s="3" t="s">
        <v>175</v>
      </c>
      <c r="CR50" s="3">
        <v>222</v>
      </c>
      <c r="CS50" s="3" t="s">
        <v>195</v>
      </c>
      <c r="CT50" s="3" t="s">
        <v>104</v>
      </c>
      <c r="CU50" s="3">
        <v>403</v>
      </c>
      <c r="CV50" s="3" t="s">
        <v>184</v>
      </c>
      <c r="CW50" s="5"/>
      <c r="CX50" s="3">
        <v>133</v>
      </c>
      <c r="CY50" s="3" t="s">
        <v>191</v>
      </c>
      <c r="CZ50" s="3" t="s">
        <v>124</v>
      </c>
      <c r="DA50" s="3"/>
      <c r="DB50" s="3" t="s">
        <v>184</v>
      </c>
      <c r="DC50" s="3"/>
      <c r="DD50" s="3">
        <v>126</v>
      </c>
      <c r="DE50" s="3" t="s">
        <v>189</v>
      </c>
      <c r="DF50" s="3" t="s">
        <v>192</v>
      </c>
      <c r="DG50" s="57" t="s">
        <v>190</v>
      </c>
      <c r="DH50" s="5">
        <v>203</v>
      </c>
      <c r="DI50" s="3" t="s">
        <v>184</v>
      </c>
      <c r="DJ50" s="3"/>
      <c r="DK50" s="5" t="s">
        <v>208</v>
      </c>
      <c r="DL50" s="3" t="s">
        <v>209</v>
      </c>
      <c r="DM50" s="5"/>
      <c r="DN50" s="5">
        <v>247</v>
      </c>
      <c r="DO50" s="3" t="s">
        <v>184</v>
      </c>
      <c r="DP50" s="3"/>
      <c r="DQ50" s="3">
        <v>146</v>
      </c>
      <c r="DR50" s="5" t="s">
        <v>185</v>
      </c>
      <c r="DS50" s="5" t="s">
        <v>186</v>
      </c>
      <c r="DT50" s="5">
        <v>305</v>
      </c>
      <c r="DU50" s="3" t="s">
        <v>184</v>
      </c>
      <c r="DV50" s="3"/>
      <c r="DW50" s="5">
        <v>317</v>
      </c>
      <c r="DX50" s="5" t="s">
        <v>215</v>
      </c>
      <c r="DY50" s="5" t="s">
        <v>57</v>
      </c>
      <c r="DZ50" s="5">
        <v>313</v>
      </c>
      <c r="EA50" s="3" t="s">
        <v>184</v>
      </c>
      <c r="EB50" s="3"/>
      <c r="EC50" s="5">
        <v>405</v>
      </c>
      <c r="ED50" s="5" t="s">
        <v>191</v>
      </c>
      <c r="EE50" s="5" t="s">
        <v>253</v>
      </c>
      <c r="EF50" s="5">
        <v>306</v>
      </c>
      <c r="EG50" s="3" t="s">
        <v>184</v>
      </c>
      <c r="EH50" s="3"/>
      <c r="EI50" s="5">
        <v>310</v>
      </c>
      <c r="EJ50" s="5" t="s">
        <v>183</v>
      </c>
      <c r="EK50" s="5" t="s">
        <v>113</v>
      </c>
      <c r="EM50" s="4">
        <f t="shared" ref="EM50:GR50" si="27">COUNTIF($B50:$EK50,EM$7)</f>
        <v>0</v>
      </c>
      <c r="EN50" s="4">
        <f t="shared" si="27"/>
        <v>1</v>
      </c>
      <c r="EO50" s="4">
        <f t="shared" si="27"/>
        <v>0</v>
      </c>
      <c r="EP50" s="4">
        <f t="shared" si="27"/>
        <v>1</v>
      </c>
      <c r="EQ50" s="4">
        <f t="shared" si="27"/>
        <v>1</v>
      </c>
      <c r="ER50" s="4">
        <f t="shared" si="27"/>
        <v>0</v>
      </c>
      <c r="ES50" s="4">
        <f t="shared" si="27"/>
        <v>0</v>
      </c>
      <c r="ET50" s="4">
        <f t="shared" si="27"/>
        <v>1</v>
      </c>
      <c r="EU50" s="4">
        <f t="shared" si="27"/>
        <v>1</v>
      </c>
      <c r="EV50" s="4">
        <f t="shared" si="27"/>
        <v>0</v>
      </c>
      <c r="EW50" s="4">
        <f t="shared" si="27"/>
        <v>2</v>
      </c>
      <c r="EX50" s="4">
        <f t="shared" si="27"/>
        <v>1</v>
      </c>
      <c r="EY50" s="4">
        <f t="shared" si="27"/>
        <v>1</v>
      </c>
      <c r="EZ50" s="4">
        <f t="shared" si="27"/>
        <v>1</v>
      </c>
      <c r="FA50" s="4">
        <f t="shared" si="27"/>
        <v>1</v>
      </c>
      <c r="FB50" s="4">
        <f t="shared" si="27"/>
        <v>1</v>
      </c>
      <c r="FC50" s="4">
        <f t="shared" si="27"/>
        <v>1</v>
      </c>
      <c r="FD50" s="4">
        <f t="shared" si="27"/>
        <v>1</v>
      </c>
      <c r="FE50" s="4">
        <f t="shared" si="27"/>
        <v>1</v>
      </c>
      <c r="FF50" s="4">
        <f t="shared" si="27"/>
        <v>1</v>
      </c>
      <c r="FG50" s="4">
        <f t="shared" si="27"/>
        <v>1</v>
      </c>
      <c r="FH50" s="4">
        <f t="shared" si="27"/>
        <v>1</v>
      </c>
      <c r="FI50" s="4">
        <f t="shared" si="27"/>
        <v>1</v>
      </c>
      <c r="FJ50" s="4">
        <f t="shared" si="27"/>
        <v>1</v>
      </c>
      <c r="FK50" s="4">
        <f t="shared" si="27"/>
        <v>1</v>
      </c>
      <c r="FL50" s="4">
        <f t="shared" si="27"/>
        <v>1</v>
      </c>
      <c r="FM50" s="4">
        <f t="shared" si="27"/>
        <v>0</v>
      </c>
      <c r="FN50" s="4">
        <f t="shared" si="27"/>
        <v>1</v>
      </c>
      <c r="FO50" s="4">
        <f t="shared" si="27"/>
        <v>0</v>
      </c>
      <c r="FP50" s="4">
        <f t="shared" si="27"/>
        <v>1</v>
      </c>
      <c r="FQ50" s="4">
        <f t="shared" si="27"/>
        <v>1</v>
      </c>
      <c r="FR50" s="4">
        <f t="shared" si="27"/>
        <v>1</v>
      </c>
      <c r="FS50" s="4">
        <f t="shared" si="27"/>
        <v>1</v>
      </c>
      <c r="FT50" s="4">
        <f t="shared" si="27"/>
        <v>1</v>
      </c>
      <c r="FU50" s="4">
        <f t="shared" si="27"/>
        <v>1</v>
      </c>
      <c r="FV50" s="4">
        <f t="shared" si="27"/>
        <v>1</v>
      </c>
      <c r="FW50" s="4">
        <f t="shared" si="27"/>
        <v>0</v>
      </c>
      <c r="FX50" s="4">
        <f t="shared" si="27"/>
        <v>1</v>
      </c>
      <c r="FY50" s="4">
        <f t="shared" si="27"/>
        <v>1</v>
      </c>
      <c r="FZ50" s="4">
        <f t="shared" si="27"/>
        <v>0</v>
      </c>
      <c r="GA50" s="4">
        <f t="shared" si="27"/>
        <v>1</v>
      </c>
      <c r="GB50" s="4">
        <f t="shared" si="27"/>
        <v>1</v>
      </c>
      <c r="GC50" s="4">
        <f t="shared" si="27"/>
        <v>1</v>
      </c>
      <c r="GD50" s="4">
        <f t="shared" si="27"/>
        <v>0</v>
      </c>
      <c r="GE50" s="4">
        <f t="shared" si="27"/>
        <v>1</v>
      </c>
      <c r="GF50" s="4">
        <f t="shared" si="27"/>
        <v>1</v>
      </c>
      <c r="GG50" s="4">
        <f t="shared" si="27"/>
        <v>1</v>
      </c>
      <c r="GH50" s="4">
        <f t="shared" si="27"/>
        <v>0</v>
      </c>
      <c r="GI50" s="4">
        <f t="shared" si="27"/>
        <v>1</v>
      </c>
      <c r="GJ50" s="4">
        <f t="shared" si="27"/>
        <v>1</v>
      </c>
      <c r="GK50" s="4">
        <f t="shared" si="27"/>
        <v>1</v>
      </c>
      <c r="GL50" s="4">
        <f t="shared" si="27"/>
        <v>1</v>
      </c>
      <c r="GM50" s="4">
        <f t="shared" si="27"/>
        <v>0</v>
      </c>
      <c r="GN50" s="4">
        <f t="shared" si="27"/>
        <v>0</v>
      </c>
      <c r="GO50" s="4">
        <f t="shared" si="27"/>
        <v>0</v>
      </c>
      <c r="GP50" s="4">
        <f t="shared" si="27"/>
        <v>0</v>
      </c>
      <c r="GQ50" s="4">
        <f t="shared" si="27"/>
        <v>0</v>
      </c>
      <c r="GR50" s="4">
        <f t="shared" si="27"/>
        <v>0</v>
      </c>
    </row>
    <row r="51" spans="1:200" ht="15" customHeight="1" x14ac:dyDescent="0.3">
      <c r="A51" s="129" t="s">
        <v>213</v>
      </c>
      <c r="B51" s="3">
        <v>128</v>
      </c>
      <c r="C51" s="3" t="s">
        <v>226</v>
      </c>
      <c r="D51" s="3" t="s">
        <v>244</v>
      </c>
      <c r="E51" s="3" t="s">
        <v>171</v>
      </c>
      <c r="F51" s="3" t="s">
        <v>226</v>
      </c>
      <c r="G51" s="3" t="s">
        <v>218</v>
      </c>
      <c r="H51" s="3">
        <v>206</v>
      </c>
      <c r="I51" s="3" t="s">
        <v>184</v>
      </c>
      <c r="J51" s="3"/>
      <c r="K51" s="3">
        <v>207</v>
      </c>
      <c r="L51" s="3" t="s">
        <v>199</v>
      </c>
      <c r="M51" s="3" t="s">
        <v>200</v>
      </c>
      <c r="N51" s="3">
        <v>132</v>
      </c>
      <c r="O51" s="3" t="s">
        <v>204</v>
      </c>
      <c r="P51" s="3" t="s">
        <v>205</v>
      </c>
      <c r="Q51" s="3">
        <v>140</v>
      </c>
      <c r="R51" s="3" t="s">
        <v>184</v>
      </c>
      <c r="S51" s="3"/>
      <c r="T51" s="3">
        <v>220</v>
      </c>
      <c r="U51" s="3" t="s">
        <v>189</v>
      </c>
      <c r="V51" s="3" t="s">
        <v>192</v>
      </c>
      <c r="W51" s="3">
        <v>409</v>
      </c>
      <c r="X51" s="3" t="s">
        <v>184</v>
      </c>
      <c r="Y51" s="3"/>
      <c r="Z51" s="3">
        <v>126</v>
      </c>
      <c r="AA51" s="3" t="s">
        <v>220</v>
      </c>
      <c r="AB51" s="3" t="s">
        <v>198</v>
      </c>
      <c r="AC51" s="5">
        <v>129</v>
      </c>
      <c r="AD51" s="3" t="s">
        <v>191</v>
      </c>
      <c r="AE51" s="3" t="s">
        <v>20</v>
      </c>
      <c r="AF51" s="3">
        <v>308</v>
      </c>
      <c r="AG51" s="3" t="s">
        <v>184</v>
      </c>
      <c r="AH51" s="3"/>
      <c r="AI51" s="3">
        <v>131</v>
      </c>
      <c r="AJ51" s="3" t="s">
        <v>195</v>
      </c>
      <c r="AK51" s="3" t="s">
        <v>104</v>
      </c>
      <c r="AL51" s="3">
        <v>312</v>
      </c>
      <c r="AM51" s="3" t="s">
        <v>184</v>
      </c>
      <c r="AN51" s="3"/>
      <c r="AO51" s="3">
        <v>219</v>
      </c>
      <c r="AP51" s="3" t="s">
        <v>225</v>
      </c>
      <c r="AQ51" s="3" t="s">
        <v>67</v>
      </c>
      <c r="AR51" s="3">
        <v>118</v>
      </c>
      <c r="AS51" s="3" t="s">
        <v>193</v>
      </c>
      <c r="AT51" s="3" t="s">
        <v>116</v>
      </c>
      <c r="AU51" s="3" t="s">
        <v>397</v>
      </c>
      <c r="AV51" s="3" t="s">
        <v>225</v>
      </c>
      <c r="AW51" s="3" t="s">
        <v>122</v>
      </c>
      <c r="AX51" s="3">
        <v>210</v>
      </c>
      <c r="AY51" s="3" t="s">
        <v>226</v>
      </c>
      <c r="AZ51" s="3" t="s">
        <v>194</v>
      </c>
      <c r="BA51" s="3">
        <v>402</v>
      </c>
      <c r="BB51" s="3" t="s">
        <v>202</v>
      </c>
      <c r="BC51" s="3" t="s">
        <v>203</v>
      </c>
      <c r="BD51" s="130" t="s">
        <v>213</v>
      </c>
      <c r="BE51" s="3">
        <v>323</v>
      </c>
      <c r="BF51" s="3" t="s">
        <v>184</v>
      </c>
      <c r="BG51" s="3"/>
      <c r="BH51" s="3">
        <v>130</v>
      </c>
      <c r="BI51" s="3" t="s">
        <v>187</v>
      </c>
      <c r="BJ51" s="3" t="s">
        <v>83</v>
      </c>
      <c r="BK51" s="3">
        <v>322</v>
      </c>
      <c r="BL51" s="3" t="s">
        <v>184</v>
      </c>
      <c r="BM51" s="3"/>
      <c r="BN51" s="3">
        <v>222</v>
      </c>
      <c r="BO51" s="3" t="s">
        <v>395</v>
      </c>
      <c r="BP51" s="3" t="s">
        <v>393</v>
      </c>
      <c r="BQ51" s="3">
        <v>134</v>
      </c>
      <c r="BR51" s="3" t="s">
        <v>184</v>
      </c>
      <c r="BS51" s="5"/>
      <c r="BT51" s="3">
        <v>223</v>
      </c>
      <c r="BU51" s="3" t="s">
        <v>202</v>
      </c>
      <c r="BV51" s="3" t="s">
        <v>173</v>
      </c>
      <c r="BW51" s="3">
        <v>303</v>
      </c>
      <c r="BX51" s="3" t="s">
        <v>395</v>
      </c>
      <c r="BY51" s="3" t="s">
        <v>48</v>
      </c>
      <c r="BZ51" s="3" t="s">
        <v>260</v>
      </c>
      <c r="CA51" s="3" t="s">
        <v>184</v>
      </c>
      <c r="CB51" s="3"/>
      <c r="CC51" s="3">
        <v>316</v>
      </c>
      <c r="CD51" s="3" t="s">
        <v>226</v>
      </c>
      <c r="CE51" s="3" t="s">
        <v>62</v>
      </c>
      <c r="CF51" s="3">
        <v>240</v>
      </c>
      <c r="CG51" s="3" t="s">
        <v>184</v>
      </c>
      <c r="CH51" s="3"/>
      <c r="CI51" s="3" t="s">
        <v>208</v>
      </c>
      <c r="CJ51" s="3" t="s">
        <v>209</v>
      </c>
      <c r="CK51" s="3"/>
      <c r="CL51" s="3">
        <v>149</v>
      </c>
      <c r="CM51" s="3" t="s">
        <v>184</v>
      </c>
      <c r="CN51" s="3"/>
      <c r="CO51" s="3">
        <v>224</v>
      </c>
      <c r="CP51" s="3" t="s">
        <v>183</v>
      </c>
      <c r="CQ51" s="3" t="s">
        <v>175</v>
      </c>
      <c r="CR51" s="3">
        <v>133</v>
      </c>
      <c r="CS51" s="3" t="s">
        <v>189</v>
      </c>
      <c r="CT51" s="3" t="s">
        <v>210</v>
      </c>
      <c r="CU51" s="3">
        <v>403</v>
      </c>
      <c r="CV51" s="3" t="s">
        <v>184</v>
      </c>
      <c r="CW51" s="3"/>
      <c r="CX51" s="3">
        <v>320</v>
      </c>
      <c r="CY51" s="3" t="s">
        <v>187</v>
      </c>
      <c r="CZ51" s="3" t="s">
        <v>88</v>
      </c>
      <c r="DA51" s="3"/>
      <c r="DB51" s="3" t="s">
        <v>184</v>
      </c>
      <c r="DC51" s="3"/>
      <c r="DD51" s="3">
        <v>245</v>
      </c>
      <c r="DE51" s="3" t="s">
        <v>226</v>
      </c>
      <c r="DF51" s="3" t="s">
        <v>118</v>
      </c>
      <c r="DG51" s="130" t="s">
        <v>213</v>
      </c>
      <c r="DH51" s="5">
        <v>203</v>
      </c>
      <c r="DI51" s="3" t="s">
        <v>184</v>
      </c>
      <c r="DJ51" s="3"/>
      <c r="DK51" s="5">
        <v>318</v>
      </c>
      <c r="DL51" s="5" t="s">
        <v>191</v>
      </c>
      <c r="DM51" s="5" t="s">
        <v>253</v>
      </c>
      <c r="DN51" s="5">
        <v>247</v>
      </c>
      <c r="DO51" s="3" t="s">
        <v>184</v>
      </c>
      <c r="DP51" s="3"/>
      <c r="DQ51" s="5" t="s">
        <v>208</v>
      </c>
      <c r="DR51" s="3" t="s">
        <v>209</v>
      </c>
      <c r="DS51" s="5"/>
      <c r="DT51" s="5">
        <v>305</v>
      </c>
      <c r="DU51" s="3" t="s">
        <v>184</v>
      </c>
      <c r="DV51" s="3"/>
      <c r="DW51" s="5">
        <v>317</v>
      </c>
      <c r="DX51" s="5" t="s">
        <v>187</v>
      </c>
      <c r="DY51" s="5" t="s">
        <v>188</v>
      </c>
      <c r="DZ51" s="5">
        <v>313</v>
      </c>
      <c r="EA51" s="3" t="s">
        <v>184</v>
      </c>
      <c r="EB51" s="3"/>
      <c r="EC51" s="5">
        <v>405</v>
      </c>
      <c r="ED51" s="5" t="s">
        <v>183</v>
      </c>
      <c r="EE51" s="5" t="s">
        <v>113</v>
      </c>
      <c r="EF51" s="5">
        <v>306</v>
      </c>
      <c r="EG51" s="3" t="s">
        <v>184</v>
      </c>
      <c r="EH51" s="3"/>
      <c r="EI51" s="5">
        <v>310</v>
      </c>
      <c r="EJ51" s="5" t="s">
        <v>189</v>
      </c>
      <c r="EK51" s="5" t="s">
        <v>16</v>
      </c>
      <c r="EM51" s="4">
        <f t="shared" ref="EM51:GR51" si="28">COUNTIF($B51:$EK51,EM$7)</f>
        <v>0</v>
      </c>
      <c r="EN51" s="4">
        <f t="shared" si="28"/>
        <v>1</v>
      </c>
      <c r="EO51" s="4">
        <f t="shared" si="28"/>
        <v>1</v>
      </c>
      <c r="EP51" s="4">
        <f t="shared" si="28"/>
        <v>1</v>
      </c>
      <c r="EQ51" s="4">
        <f t="shared" si="28"/>
        <v>0</v>
      </c>
      <c r="ER51" s="4">
        <f t="shared" si="28"/>
        <v>1</v>
      </c>
      <c r="ES51" s="4">
        <f t="shared" si="28"/>
        <v>0</v>
      </c>
      <c r="ET51" s="4">
        <f t="shared" si="28"/>
        <v>0</v>
      </c>
      <c r="EU51" s="4">
        <f t="shared" si="28"/>
        <v>1</v>
      </c>
      <c r="EV51" s="4">
        <f t="shared" si="28"/>
        <v>0</v>
      </c>
      <c r="EW51" s="4">
        <f t="shared" si="28"/>
        <v>2</v>
      </c>
      <c r="EX51" s="4">
        <f t="shared" si="28"/>
        <v>1</v>
      </c>
      <c r="EY51" s="4">
        <f t="shared" si="28"/>
        <v>0</v>
      </c>
      <c r="EZ51" s="4">
        <f t="shared" si="28"/>
        <v>1</v>
      </c>
      <c r="FA51" s="4">
        <f t="shared" si="28"/>
        <v>1</v>
      </c>
      <c r="FB51" s="4">
        <f t="shared" si="28"/>
        <v>1</v>
      </c>
      <c r="FC51" s="4">
        <f t="shared" si="28"/>
        <v>1</v>
      </c>
      <c r="FD51" s="4">
        <f t="shared" si="28"/>
        <v>1</v>
      </c>
      <c r="FE51" s="4">
        <f t="shared" si="28"/>
        <v>1</v>
      </c>
      <c r="FF51" s="4">
        <f t="shared" si="28"/>
        <v>1</v>
      </c>
      <c r="FG51" s="4">
        <f t="shared" si="28"/>
        <v>1</v>
      </c>
      <c r="FH51" s="4">
        <f t="shared" si="28"/>
        <v>0</v>
      </c>
      <c r="FI51" s="4">
        <f t="shared" si="28"/>
        <v>1</v>
      </c>
      <c r="FJ51" s="4">
        <f t="shared" si="28"/>
        <v>1</v>
      </c>
      <c r="FK51" s="4">
        <f t="shared" si="28"/>
        <v>1</v>
      </c>
      <c r="FL51" s="4">
        <f t="shared" si="28"/>
        <v>1</v>
      </c>
      <c r="FM51" s="4">
        <f t="shared" si="28"/>
        <v>1</v>
      </c>
      <c r="FN51" s="4">
        <f t="shared" si="28"/>
        <v>1</v>
      </c>
      <c r="FO51" s="4">
        <f t="shared" si="28"/>
        <v>0</v>
      </c>
      <c r="FP51" s="4">
        <f t="shared" si="28"/>
        <v>1</v>
      </c>
      <c r="FQ51" s="4">
        <f t="shared" si="28"/>
        <v>1</v>
      </c>
      <c r="FR51" s="4">
        <f t="shared" si="28"/>
        <v>1</v>
      </c>
      <c r="FS51" s="4">
        <f t="shared" si="28"/>
        <v>1</v>
      </c>
      <c r="FT51" s="4">
        <f t="shared" si="28"/>
        <v>1</v>
      </c>
      <c r="FU51" s="4">
        <f t="shared" si="28"/>
        <v>1</v>
      </c>
      <c r="FV51" s="4">
        <f t="shared" si="28"/>
        <v>1</v>
      </c>
      <c r="FW51" s="4">
        <f t="shared" si="28"/>
        <v>0</v>
      </c>
      <c r="FX51" s="4">
        <f t="shared" si="28"/>
        <v>1</v>
      </c>
      <c r="FY51" s="4">
        <f t="shared" si="28"/>
        <v>1</v>
      </c>
      <c r="FZ51" s="4">
        <f t="shared" si="28"/>
        <v>1</v>
      </c>
      <c r="GA51" s="4">
        <f t="shared" si="28"/>
        <v>1</v>
      </c>
      <c r="GB51" s="4">
        <f t="shared" si="28"/>
        <v>1</v>
      </c>
      <c r="GC51" s="4">
        <f t="shared" si="28"/>
        <v>1</v>
      </c>
      <c r="GD51" s="4">
        <f t="shared" si="28"/>
        <v>0</v>
      </c>
      <c r="GE51" s="4">
        <f t="shared" si="28"/>
        <v>1</v>
      </c>
      <c r="GF51" s="4">
        <f t="shared" si="28"/>
        <v>1</v>
      </c>
      <c r="GG51" s="4">
        <f t="shared" si="28"/>
        <v>1</v>
      </c>
      <c r="GH51" s="4">
        <f t="shared" si="28"/>
        <v>0</v>
      </c>
      <c r="GI51" s="4">
        <f t="shared" si="28"/>
        <v>1</v>
      </c>
      <c r="GJ51" s="4">
        <f t="shared" si="28"/>
        <v>1</v>
      </c>
      <c r="GK51" s="4">
        <f t="shared" si="28"/>
        <v>1</v>
      </c>
      <c r="GL51" s="4">
        <f t="shared" si="28"/>
        <v>1</v>
      </c>
      <c r="GM51" s="4">
        <f t="shared" si="28"/>
        <v>0</v>
      </c>
      <c r="GN51" s="4">
        <f t="shared" si="28"/>
        <v>0</v>
      </c>
      <c r="GO51" s="4">
        <f t="shared" si="28"/>
        <v>0</v>
      </c>
      <c r="GP51" s="4">
        <f t="shared" si="28"/>
        <v>0</v>
      </c>
      <c r="GQ51" s="4">
        <f t="shared" si="28"/>
        <v>0</v>
      </c>
      <c r="GR51" s="4">
        <f t="shared" si="28"/>
        <v>0</v>
      </c>
    </row>
    <row r="52" spans="1:200" ht="15" customHeight="1" x14ac:dyDescent="0.3">
      <c r="A52" s="11" t="s">
        <v>221</v>
      </c>
      <c r="B52" s="111" t="s">
        <v>222</v>
      </c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  <c r="AE52" s="109"/>
      <c r="AF52" s="109"/>
      <c r="AG52" s="109"/>
      <c r="AH52" s="109"/>
      <c r="AI52" s="109"/>
      <c r="AJ52" s="109"/>
      <c r="AK52" s="109"/>
      <c r="AL52" s="109"/>
      <c r="AM52" s="109"/>
      <c r="AN52" s="109"/>
      <c r="AO52" s="109"/>
      <c r="AP52" s="109"/>
      <c r="AQ52" s="109"/>
      <c r="AR52" s="109"/>
      <c r="AS52" s="109"/>
      <c r="AT52" s="109"/>
      <c r="AU52" s="109"/>
      <c r="AV52" s="109"/>
      <c r="AW52" s="109"/>
      <c r="AX52" s="109"/>
      <c r="AY52" s="109"/>
      <c r="AZ52" s="109"/>
      <c r="BA52" s="109"/>
      <c r="BB52" s="109"/>
      <c r="BC52" s="114"/>
      <c r="BD52" s="131" t="s">
        <v>216</v>
      </c>
      <c r="BE52" s="3">
        <v>323</v>
      </c>
      <c r="BF52" s="3" t="s">
        <v>184</v>
      </c>
      <c r="BG52" s="3"/>
      <c r="BH52" s="3">
        <v>130</v>
      </c>
      <c r="BI52" s="3" t="s">
        <v>187</v>
      </c>
      <c r="BJ52" s="3" t="s">
        <v>83</v>
      </c>
      <c r="BK52" s="3">
        <v>322</v>
      </c>
      <c r="BL52" s="3" t="s">
        <v>184</v>
      </c>
      <c r="BM52" s="5"/>
      <c r="BN52" s="3">
        <v>222</v>
      </c>
      <c r="BO52" s="3" t="s">
        <v>395</v>
      </c>
      <c r="BP52" s="3" t="s">
        <v>393</v>
      </c>
      <c r="BQ52" s="3">
        <v>134</v>
      </c>
      <c r="BR52" s="3" t="s">
        <v>184</v>
      </c>
      <c r="BS52" s="3"/>
      <c r="BT52" s="3">
        <v>223</v>
      </c>
      <c r="BU52" s="3" t="s">
        <v>202</v>
      </c>
      <c r="BV52" s="3" t="s">
        <v>173</v>
      </c>
      <c r="BW52" s="3">
        <v>303</v>
      </c>
      <c r="BX52" s="3" t="s">
        <v>395</v>
      </c>
      <c r="BY52" s="3" t="s">
        <v>48</v>
      </c>
      <c r="BZ52" s="3" t="s">
        <v>260</v>
      </c>
      <c r="CA52" s="3" t="s">
        <v>184</v>
      </c>
      <c r="CB52" s="3"/>
      <c r="CC52" s="3">
        <v>316</v>
      </c>
      <c r="CD52" s="3" t="s">
        <v>226</v>
      </c>
      <c r="CE52" s="3" t="s">
        <v>62</v>
      </c>
      <c r="CF52" s="3">
        <v>240</v>
      </c>
      <c r="CG52" s="3" t="s">
        <v>184</v>
      </c>
      <c r="CH52" s="3"/>
      <c r="CI52" s="3" t="s">
        <v>208</v>
      </c>
      <c r="CJ52" s="3" t="s">
        <v>209</v>
      </c>
      <c r="CK52" s="3"/>
      <c r="CL52" s="3">
        <v>149</v>
      </c>
      <c r="CM52" s="3" t="s">
        <v>184</v>
      </c>
      <c r="CN52" s="3"/>
      <c r="CO52" s="3">
        <v>224</v>
      </c>
      <c r="CP52" s="3" t="s">
        <v>183</v>
      </c>
      <c r="CQ52" s="3" t="s">
        <v>175</v>
      </c>
      <c r="CR52" s="3">
        <v>133</v>
      </c>
      <c r="CS52" s="3" t="s">
        <v>189</v>
      </c>
      <c r="CT52" s="3" t="s">
        <v>210</v>
      </c>
      <c r="CU52" s="3">
        <v>403</v>
      </c>
      <c r="CV52" s="3" t="s">
        <v>184</v>
      </c>
      <c r="CW52" s="3"/>
      <c r="CX52" s="3">
        <v>320</v>
      </c>
      <c r="CY52" s="3" t="s">
        <v>187</v>
      </c>
      <c r="CZ52" s="3" t="s">
        <v>88</v>
      </c>
      <c r="DA52" s="3"/>
      <c r="DB52" s="3" t="s">
        <v>184</v>
      </c>
      <c r="DC52" s="3"/>
      <c r="DD52" s="3">
        <v>245</v>
      </c>
      <c r="DE52" s="3" t="s">
        <v>226</v>
      </c>
      <c r="DF52" s="3" t="s">
        <v>118</v>
      </c>
      <c r="DG52" s="131" t="s">
        <v>216</v>
      </c>
      <c r="DH52" s="5">
        <v>203</v>
      </c>
      <c r="DI52" s="3" t="s">
        <v>184</v>
      </c>
      <c r="DJ52" s="3"/>
      <c r="DK52" s="5">
        <v>318</v>
      </c>
      <c r="DL52" s="5" t="s">
        <v>191</v>
      </c>
      <c r="DM52" s="5" t="s">
        <v>253</v>
      </c>
      <c r="DN52" s="5">
        <v>247</v>
      </c>
      <c r="DO52" s="3" t="s">
        <v>184</v>
      </c>
      <c r="DP52" s="3"/>
      <c r="DQ52" s="5" t="s">
        <v>208</v>
      </c>
      <c r="DR52" s="3" t="s">
        <v>209</v>
      </c>
      <c r="DS52" s="5"/>
      <c r="DT52" s="5">
        <v>305</v>
      </c>
      <c r="DU52" s="3" t="s">
        <v>184</v>
      </c>
      <c r="DV52" s="3"/>
      <c r="DW52" s="5">
        <v>317</v>
      </c>
      <c r="DX52" s="5" t="s">
        <v>187</v>
      </c>
      <c r="DY52" s="5" t="s">
        <v>188</v>
      </c>
      <c r="DZ52" s="5">
        <v>313</v>
      </c>
      <c r="EA52" s="3" t="s">
        <v>184</v>
      </c>
      <c r="EB52" s="3"/>
      <c r="EC52" s="5">
        <v>405</v>
      </c>
      <c r="ED52" s="5" t="s">
        <v>183</v>
      </c>
      <c r="EE52" s="5" t="s">
        <v>113</v>
      </c>
      <c r="EF52" s="5">
        <v>306</v>
      </c>
      <c r="EG52" s="3" t="s">
        <v>184</v>
      </c>
      <c r="EH52" s="3"/>
      <c r="EI52" s="5">
        <v>310</v>
      </c>
      <c r="EJ52" s="5" t="s">
        <v>189</v>
      </c>
      <c r="EK52" s="5" t="s">
        <v>16</v>
      </c>
      <c r="EM52" s="4">
        <f t="shared" ref="EM52:GR52" si="29">COUNTIF($B52:$EK52,EM$7)</f>
        <v>0</v>
      </c>
      <c r="EN52" s="4">
        <f t="shared" si="29"/>
        <v>0</v>
      </c>
      <c r="EO52" s="4">
        <f t="shared" si="29"/>
        <v>1</v>
      </c>
      <c r="EP52" s="4">
        <f t="shared" si="29"/>
        <v>0</v>
      </c>
      <c r="EQ52" s="4">
        <f t="shared" si="29"/>
        <v>0</v>
      </c>
      <c r="ER52" s="4">
        <f t="shared" si="29"/>
        <v>1</v>
      </c>
      <c r="ES52" s="4">
        <f t="shared" si="29"/>
        <v>0</v>
      </c>
      <c r="ET52" s="4">
        <f t="shared" si="29"/>
        <v>0</v>
      </c>
      <c r="EU52" s="4">
        <f t="shared" si="29"/>
        <v>1</v>
      </c>
      <c r="EV52" s="4">
        <f t="shared" si="29"/>
        <v>0</v>
      </c>
      <c r="EW52" s="4">
        <f t="shared" si="29"/>
        <v>2</v>
      </c>
      <c r="EX52" s="4">
        <f t="shared" si="29"/>
        <v>1</v>
      </c>
      <c r="EY52" s="4">
        <f t="shared" si="29"/>
        <v>0</v>
      </c>
      <c r="EZ52" s="4">
        <f t="shared" si="29"/>
        <v>1</v>
      </c>
      <c r="FA52" s="4">
        <f t="shared" si="29"/>
        <v>1</v>
      </c>
      <c r="FB52" s="4">
        <f t="shared" si="29"/>
        <v>0</v>
      </c>
      <c r="FC52" s="4">
        <f t="shared" si="29"/>
        <v>0</v>
      </c>
      <c r="FD52" s="4">
        <f t="shared" si="29"/>
        <v>0</v>
      </c>
      <c r="FE52" s="4">
        <f t="shared" si="29"/>
        <v>0</v>
      </c>
      <c r="FF52" s="4">
        <f t="shared" si="29"/>
        <v>0</v>
      </c>
      <c r="FG52" s="4">
        <f t="shared" si="29"/>
        <v>0</v>
      </c>
      <c r="FH52" s="4">
        <f t="shared" si="29"/>
        <v>0</v>
      </c>
      <c r="FI52" s="4">
        <f t="shared" si="29"/>
        <v>1</v>
      </c>
      <c r="FJ52" s="4">
        <f t="shared" si="29"/>
        <v>1</v>
      </c>
      <c r="FK52" s="4">
        <f t="shared" si="29"/>
        <v>1</v>
      </c>
      <c r="FL52" s="4">
        <f t="shared" si="29"/>
        <v>1</v>
      </c>
      <c r="FM52" s="4">
        <f t="shared" si="29"/>
        <v>1</v>
      </c>
      <c r="FN52" s="4">
        <f t="shared" si="29"/>
        <v>1</v>
      </c>
      <c r="FO52" s="4">
        <f t="shared" si="29"/>
        <v>0</v>
      </c>
      <c r="FP52" s="4">
        <f t="shared" si="29"/>
        <v>1</v>
      </c>
      <c r="FQ52" s="4">
        <f t="shared" si="29"/>
        <v>1</v>
      </c>
      <c r="FR52" s="4">
        <f t="shared" si="29"/>
        <v>1</v>
      </c>
      <c r="FS52" s="4">
        <f t="shared" si="29"/>
        <v>0</v>
      </c>
      <c r="FT52" s="4">
        <f t="shared" si="29"/>
        <v>1</v>
      </c>
      <c r="FU52" s="4">
        <f t="shared" si="29"/>
        <v>0</v>
      </c>
      <c r="FV52" s="4">
        <f t="shared" si="29"/>
        <v>1</v>
      </c>
      <c r="FW52" s="4">
        <f t="shared" si="29"/>
        <v>0</v>
      </c>
      <c r="FX52" s="4">
        <f t="shared" si="29"/>
        <v>1</v>
      </c>
      <c r="FY52" s="4">
        <f t="shared" si="29"/>
        <v>1</v>
      </c>
      <c r="FZ52" s="4">
        <f t="shared" si="29"/>
        <v>1</v>
      </c>
      <c r="GA52" s="4">
        <f t="shared" si="29"/>
        <v>1</v>
      </c>
      <c r="GB52" s="4">
        <f t="shared" si="29"/>
        <v>1</v>
      </c>
      <c r="GC52" s="4">
        <f t="shared" si="29"/>
        <v>1</v>
      </c>
      <c r="GD52" s="4">
        <f t="shared" si="29"/>
        <v>0</v>
      </c>
      <c r="GE52" s="4">
        <f t="shared" si="29"/>
        <v>0</v>
      </c>
      <c r="GF52" s="4">
        <f t="shared" si="29"/>
        <v>1</v>
      </c>
      <c r="GG52" s="4">
        <f t="shared" si="29"/>
        <v>1</v>
      </c>
      <c r="GH52" s="4">
        <f t="shared" si="29"/>
        <v>0</v>
      </c>
      <c r="GI52" s="4">
        <f t="shared" si="29"/>
        <v>0</v>
      </c>
      <c r="GJ52" s="4">
        <f t="shared" si="29"/>
        <v>0</v>
      </c>
      <c r="GK52" s="4">
        <f t="shared" si="29"/>
        <v>1</v>
      </c>
      <c r="GL52" s="4">
        <f t="shared" si="29"/>
        <v>0</v>
      </c>
      <c r="GM52" s="4">
        <f t="shared" si="29"/>
        <v>0</v>
      </c>
      <c r="GN52" s="4">
        <f t="shared" si="29"/>
        <v>0</v>
      </c>
      <c r="GO52" s="4">
        <f t="shared" si="29"/>
        <v>0</v>
      </c>
      <c r="GP52" s="4">
        <f t="shared" si="29"/>
        <v>0</v>
      </c>
      <c r="GQ52" s="4">
        <f t="shared" si="29"/>
        <v>0</v>
      </c>
      <c r="GR52" s="4">
        <f t="shared" si="29"/>
        <v>0</v>
      </c>
    </row>
    <row r="53" spans="1:200" ht="15" customHeight="1" x14ac:dyDescent="0.3">
      <c r="A53" s="57" t="s">
        <v>212</v>
      </c>
      <c r="B53" s="3">
        <v>128</v>
      </c>
      <c r="C53" s="3" t="s">
        <v>226</v>
      </c>
      <c r="D53" s="3" t="s">
        <v>244</v>
      </c>
      <c r="E53" s="3" t="s">
        <v>171</v>
      </c>
      <c r="F53" s="3" t="s">
        <v>226</v>
      </c>
      <c r="G53" s="3" t="s">
        <v>218</v>
      </c>
      <c r="H53" s="3">
        <v>206</v>
      </c>
      <c r="I53" s="3" t="s">
        <v>184</v>
      </c>
      <c r="J53" s="3"/>
      <c r="K53" s="3">
        <v>207</v>
      </c>
      <c r="L53" s="3" t="s">
        <v>199</v>
      </c>
      <c r="M53" s="3" t="s">
        <v>200</v>
      </c>
      <c r="N53" s="3">
        <v>132</v>
      </c>
      <c r="O53" s="3" t="s">
        <v>204</v>
      </c>
      <c r="P53" s="3" t="s">
        <v>205</v>
      </c>
      <c r="Q53" s="3">
        <v>140</v>
      </c>
      <c r="R53" s="3" t="s">
        <v>184</v>
      </c>
      <c r="S53" s="3"/>
      <c r="T53" s="3">
        <v>220</v>
      </c>
      <c r="U53" s="3" t="s">
        <v>189</v>
      </c>
      <c r="V53" s="3" t="s">
        <v>192</v>
      </c>
      <c r="W53" s="3">
        <v>409</v>
      </c>
      <c r="X53" s="3" t="s">
        <v>184</v>
      </c>
      <c r="Y53" s="3"/>
      <c r="Z53" s="3">
        <v>126</v>
      </c>
      <c r="AA53" s="3" t="s">
        <v>220</v>
      </c>
      <c r="AB53" s="3" t="s">
        <v>198</v>
      </c>
      <c r="AC53" s="5">
        <v>129</v>
      </c>
      <c r="AD53" s="3" t="s">
        <v>191</v>
      </c>
      <c r="AE53" s="3" t="s">
        <v>20</v>
      </c>
      <c r="AF53" s="3">
        <v>308</v>
      </c>
      <c r="AG53" s="3" t="s">
        <v>184</v>
      </c>
      <c r="AH53" s="3"/>
      <c r="AI53" s="5">
        <v>131</v>
      </c>
      <c r="AJ53" s="3" t="s">
        <v>195</v>
      </c>
      <c r="AK53" s="3" t="s">
        <v>104</v>
      </c>
      <c r="AL53" s="3">
        <v>312</v>
      </c>
      <c r="AM53" s="3" t="s">
        <v>184</v>
      </c>
      <c r="AN53" s="3"/>
      <c r="AO53" s="3">
        <v>219</v>
      </c>
      <c r="AP53" s="3" t="s">
        <v>225</v>
      </c>
      <c r="AQ53" s="3" t="s">
        <v>67</v>
      </c>
      <c r="AR53" s="3">
        <v>118</v>
      </c>
      <c r="AS53" s="3" t="s">
        <v>193</v>
      </c>
      <c r="AT53" s="3" t="s">
        <v>116</v>
      </c>
      <c r="AU53" s="3" t="s">
        <v>397</v>
      </c>
      <c r="AV53" s="3" t="s">
        <v>225</v>
      </c>
      <c r="AW53" s="3" t="s">
        <v>122</v>
      </c>
      <c r="AX53" s="3">
        <v>210</v>
      </c>
      <c r="AY53" s="3" t="s">
        <v>226</v>
      </c>
      <c r="AZ53" s="3" t="s">
        <v>194</v>
      </c>
      <c r="BA53" s="3">
        <v>402</v>
      </c>
      <c r="BB53" s="3" t="s">
        <v>202</v>
      </c>
      <c r="BC53" s="3" t="s">
        <v>203</v>
      </c>
      <c r="BD53" s="132" t="s">
        <v>224</v>
      </c>
      <c r="BE53" s="111" t="s">
        <v>222</v>
      </c>
      <c r="BF53" s="109"/>
      <c r="BG53" s="109"/>
      <c r="BH53" s="109"/>
      <c r="BI53" s="109"/>
      <c r="BJ53" s="109"/>
      <c r="BK53" s="109"/>
      <c r="BL53" s="109"/>
      <c r="BM53" s="109"/>
      <c r="BN53" s="109"/>
      <c r="BO53" s="109"/>
      <c r="BP53" s="109"/>
      <c r="BQ53" s="109"/>
      <c r="BR53" s="109"/>
      <c r="BS53" s="109"/>
      <c r="BT53" s="109"/>
      <c r="BU53" s="109"/>
      <c r="BV53" s="109"/>
      <c r="BW53" s="109"/>
      <c r="BX53" s="109"/>
      <c r="BY53" s="109"/>
      <c r="BZ53" s="109"/>
      <c r="CA53" s="109"/>
      <c r="CB53" s="109"/>
      <c r="CC53" s="109"/>
      <c r="CD53" s="109"/>
      <c r="CE53" s="109"/>
      <c r="CF53" s="109"/>
      <c r="CG53" s="109"/>
      <c r="CH53" s="109"/>
      <c r="CI53" s="109"/>
      <c r="CJ53" s="109"/>
      <c r="CK53" s="109"/>
      <c r="CL53" s="109"/>
      <c r="CM53" s="109"/>
      <c r="CN53" s="109"/>
      <c r="CO53" s="109"/>
      <c r="CP53" s="109"/>
      <c r="CQ53" s="109"/>
      <c r="CR53" s="109"/>
      <c r="CS53" s="109"/>
      <c r="CT53" s="109"/>
      <c r="CU53" s="109"/>
      <c r="CV53" s="109"/>
      <c r="CW53" s="109"/>
      <c r="CX53" s="109"/>
      <c r="CY53" s="109"/>
      <c r="CZ53" s="109"/>
      <c r="DA53" s="109"/>
      <c r="DB53" s="109"/>
      <c r="DC53" s="109"/>
      <c r="DD53" s="109"/>
      <c r="DE53" s="109"/>
      <c r="DF53" s="110"/>
      <c r="DG53" s="132" t="s">
        <v>224</v>
      </c>
      <c r="DH53" s="121" t="s">
        <v>222</v>
      </c>
      <c r="DI53" s="122"/>
      <c r="DJ53" s="122"/>
      <c r="DK53" s="122"/>
      <c r="DL53" s="122"/>
      <c r="DM53" s="122"/>
      <c r="DN53" s="122"/>
      <c r="DO53" s="122"/>
      <c r="DP53" s="122"/>
      <c r="DQ53" s="122"/>
      <c r="DR53" s="122"/>
      <c r="DS53" s="122"/>
      <c r="DT53" s="122"/>
      <c r="DU53" s="122"/>
      <c r="DV53" s="122"/>
      <c r="DW53" s="122"/>
      <c r="DX53" s="122"/>
      <c r="DY53" s="122"/>
      <c r="DZ53" s="122"/>
      <c r="EA53" s="122"/>
      <c r="EB53" s="122"/>
      <c r="EC53" s="122"/>
      <c r="ED53" s="122"/>
      <c r="EE53" s="122"/>
      <c r="EF53" s="122"/>
      <c r="EG53" s="122"/>
      <c r="EH53" s="122"/>
      <c r="EI53" s="122"/>
      <c r="EJ53" s="122"/>
      <c r="EK53" s="122"/>
      <c r="EM53" s="4">
        <f t="shared" ref="EM53:GR53" si="30">COUNTIF($B53:$EK53,EM$7)</f>
        <v>0</v>
      </c>
      <c r="EN53" s="4">
        <f t="shared" si="30"/>
        <v>1</v>
      </c>
      <c r="EO53" s="4">
        <f t="shared" si="30"/>
        <v>0</v>
      </c>
      <c r="EP53" s="4">
        <f t="shared" si="30"/>
        <v>1</v>
      </c>
      <c r="EQ53" s="4">
        <f t="shared" si="30"/>
        <v>0</v>
      </c>
      <c r="ER53" s="4">
        <f t="shared" si="30"/>
        <v>0</v>
      </c>
      <c r="ES53" s="4">
        <f t="shared" si="30"/>
        <v>0</v>
      </c>
      <c r="ET53" s="4">
        <f t="shared" si="30"/>
        <v>0</v>
      </c>
      <c r="EU53" s="4">
        <f t="shared" si="30"/>
        <v>0</v>
      </c>
      <c r="EV53" s="4">
        <f t="shared" si="30"/>
        <v>0</v>
      </c>
      <c r="EW53" s="4">
        <f t="shared" si="30"/>
        <v>0</v>
      </c>
      <c r="EX53" s="4">
        <f t="shared" si="30"/>
        <v>0</v>
      </c>
      <c r="EY53" s="4">
        <f t="shared" si="30"/>
        <v>0</v>
      </c>
      <c r="EZ53" s="4">
        <f t="shared" si="30"/>
        <v>0</v>
      </c>
      <c r="FA53" s="4">
        <f t="shared" si="30"/>
        <v>0</v>
      </c>
      <c r="FB53" s="4">
        <f t="shared" si="30"/>
        <v>1</v>
      </c>
      <c r="FC53" s="4">
        <f t="shared" si="30"/>
        <v>1</v>
      </c>
      <c r="FD53" s="4">
        <f t="shared" si="30"/>
        <v>1</v>
      </c>
      <c r="FE53" s="4">
        <f t="shared" si="30"/>
        <v>1</v>
      </c>
      <c r="FF53" s="4">
        <f t="shared" si="30"/>
        <v>1</v>
      </c>
      <c r="FG53" s="4">
        <f t="shared" si="30"/>
        <v>1</v>
      </c>
      <c r="FH53" s="4">
        <f t="shared" si="30"/>
        <v>0</v>
      </c>
      <c r="FI53" s="4">
        <f t="shared" si="30"/>
        <v>0</v>
      </c>
      <c r="FJ53" s="4">
        <f t="shared" si="30"/>
        <v>0</v>
      </c>
      <c r="FK53" s="4">
        <f t="shared" si="30"/>
        <v>0</v>
      </c>
      <c r="FL53" s="4">
        <f t="shared" si="30"/>
        <v>0</v>
      </c>
      <c r="FM53" s="4">
        <f t="shared" si="30"/>
        <v>0</v>
      </c>
      <c r="FN53" s="4">
        <f t="shared" si="30"/>
        <v>0</v>
      </c>
      <c r="FO53" s="4">
        <f t="shared" si="30"/>
        <v>0</v>
      </c>
      <c r="FP53" s="4">
        <f t="shared" si="30"/>
        <v>0</v>
      </c>
      <c r="FQ53" s="4">
        <f t="shared" si="30"/>
        <v>0</v>
      </c>
      <c r="FR53" s="4">
        <f t="shared" si="30"/>
        <v>0</v>
      </c>
      <c r="FS53" s="4">
        <f t="shared" si="30"/>
        <v>1</v>
      </c>
      <c r="FT53" s="4">
        <f t="shared" si="30"/>
        <v>0</v>
      </c>
      <c r="FU53" s="4">
        <f t="shared" si="30"/>
        <v>1</v>
      </c>
      <c r="FV53" s="4">
        <f t="shared" si="30"/>
        <v>0</v>
      </c>
      <c r="FW53" s="4">
        <f t="shared" si="30"/>
        <v>0</v>
      </c>
      <c r="FX53" s="4">
        <f t="shared" si="30"/>
        <v>0</v>
      </c>
      <c r="FY53" s="4">
        <f t="shared" si="30"/>
        <v>0</v>
      </c>
      <c r="FZ53" s="4">
        <f t="shared" si="30"/>
        <v>0</v>
      </c>
      <c r="GA53" s="4">
        <f t="shared" si="30"/>
        <v>0</v>
      </c>
      <c r="GB53" s="4">
        <f t="shared" si="30"/>
        <v>0</v>
      </c>
      <c r="GC53" s="4">
        <f t="shared" si="30"/>
        <v>0</v>
      </c>
      <c r="GD53" s="4">
        <f t="shared" si="30"/>
        <v>0</v>
      </c>
      <c r="GE53" s="4">
        <f t="shared" si="30"/>
        <v>1</v>
      </c>
      <c r="GF53" s="4">
        <f t="shared" si="30"/>
        <v>0</v>
      </c>
      <c r="GG53" s="4">
        <f t="shared" si="30"/>
        <v>0</v>
      </c>
      <c r="GH53" s="4">
        <f t="shared" si="30"/>
        <v>0</v>
      </c>
      <c r="GI53" s="4">
        <f t="shared" si="30"/>
        <v>1</v>
      </c>
      <c r="GJ53" s="4">
        <f t="shared" si="30"/>
        <v>1</v>
      </c>
      <c r="GK53" s="4">
        <f t="shared" si="30"/>
        <v>0</v>
      </c>
      <c r="GL53" s="4">
        <f t="shared" si="30"/>
        <v>1</v>
      </c>
      <c r="GM53" s="4">
        <f t="shared" si="30"/>
        <v>0</v>
      </c>
      <c r="GN53" s="4">
        <f t="shared" si="30"/>
        <v>0</v>
      </c>
      <c r="GO53" s="4">
        <f t="shared" si="30"/>
        <v>0</v>
      </c>
      <c r="GP53" s="4">
        <f t="shared" si="30"/>
        <v>0</v>
      </c>
      <c r="GQ53" s="4">
        <f t="shared" si="30"/>
        <v>0</v>
      </c>
      <c r="GR53" s="4">
        <f t="shared" si="30"/>
        <v>0</v>
      </c>
    </row>
    <row r="54" spans="1:200" ht="15" customHeight="1" x14ac:dyDescent="0.3">
      <c r="A54" s="57" t="s">
        <v>214</v>
      </c>
      <c r="B54" s="3">
        <v>128</v>
      </c>
      <c r="C54" s="3" t="s">
        <v>226</v>
      </c>
      <c r="D54" s="3" t="s">
        <v>244</v>
      </c>
      <c r="E54" s="3" t="s">
        <v>171</v>
      </c>
      <c r="F54" s="3" t="s">
        <v>226</v>
      </c>
      <c r="G54" s="3" t="s">
        <v>218</v>
      </c>
      <c r="H54" s="3">
        <v>206</v>
      </c>
      <c r="I54" s="3" t="s">
        <v>184</v>
      </c>
      <c r="J54" s="3"/>
      <c r="K54" s="3">
        <v>402</v>
      </c>
      <c r="L54" s="3" t="s">
        <v>202</v>
      </c>
      <c r="M54" s="3" t="s">
        <v>203</v>
      </c>
      <c r="N54" s="3">
        <v>210</v>
      </c>
      <c r="O54" s="3" t="s">
        <v>199</v>
      </c>
      <c r="P54" s="3" t="s">
        <v>200</v>
      </c>
      <c r="Q54" s="3">
        <v>140</v>
      </c>
      <c r="R54" s="3" t="s">
        <v>184</v>
      </c>
      <c r="S54" s="3"/>
      <c r="T54" s="3">
        <v>131</v>
      </c>
      <c r="U54" s="3" t="s">
        <v>195</v>
      </c>
      <c r="V54" s="3" t="s">
        <v>196</v>
      </c>
      <c r="W54" s="3">
        <v>409</v>
      </c>
      <c r="X54" s="3" t="s">
        <v>184</v>
      </c>
      <c r="Y54" s="3"/>
      <c r="Z54" s="3">
        <v>126</v>
      </c>
      <c r="AA54" s="3" t="s">
        <v>220</v>
      </c>
      <c r="AB54" s="3" t="s">
        <v>198</v>
      </c>
      <c r="AC54" s="3">
        <v>301</v>
      </c>
      <c r="AD54" s="3" t="s">
        <v>184</v>
      </c>
      <c r="AE54" s="3"/>
      <c r="AF54" s="3">
        <v>308</v>
      </c>
      <c r="AG54" s="3" t="s">
        <v>184</v>
      </c>
      <c r="AH54" s="3"/>
      <c r="AI54" s="5">
        <v>220</v>
      </c>
      <c r="AJ54" s="3" t="s">
        <v>189</v>
      </c>
      <c r="AK54" s="3" t="s">
        <v>210</v>
      </c>
      <c r="AL54" s="3">
        <v>312</v>
      </c>
      <c r="AM54" s="3" t="s">
        <v>184</v>
      </c>
      <c r="AN54" s="3"/>
      <c r="AO54" s="3">
        <v>219</v>
      </c>
      <c r="AP54" s="3" t="s">
        <v>225</v>
      </c>
      <c r="AQ54" s="3" t="s">
        <v>67</v>
      </c>
      <c r="AR54" s="3">
        <v>118</v>
      </c>
      <c r="AS54" s="3" t="s">
        <v>184</v>
      </c>
      <c r="AT54" s="3"/>
      <c r="AU54" s="3" t="s">
        <v>397</v>
      </c>
      <c r="AV54" s="3" t="s">
        <v>225</v>
      </c>
      <c r="AW54" s="3" t="s">
        <v>122</v>
      </c>
      <c r="AX54" s="3">
        <v>207</v>
      </c>
      <c r="AY54" s="3" t="s">
        <v>226</v>
      </c>
      <c r="AZ54" s="3" t="s">
        <v>194</v>
      </c>
      <c r="BA54" s="3">
        <v>129</v>
      </c>
      <c r="BB54" s="3" t="s">
        <v>204</v>
      </c>
      <c r="BC54" s="3" t="s">
        <v>205</v>
      </c>
      <c r="BD54" s="133" t="s">
        <v>214</v>
      </c>
      <c r="BE54" s="3">
        <v>323</v>
      </c>
      <c r="BF54" s="3" t="s">
        <v>184</v>
      </c>
      <c r="BG54" s="3"/>
      <c r="BH54" s="3">
        <v>130</v>
      </c>
      <c r="BI54" s="3" t="s">
        <v>187</v>
      </c>
      <c r="BJ54" s="3" t="s">
        <v>83</v>
      </c>
      <c r="BK54" s="3">
        <v>322</v>
      </c>
      <c r="BL54" s="3" t="s">
        <v>184</v>
      </c>
      <c r="BM54" s="5"/>
      <c r="BN54" s="3">
        <v>222</v>
      </c>
      <c r="BO54" s="3" t="s">
        <v>395</v>
      </c>
      <c r="BP54" s="3" t="s">
        <v>393</v>
      </c>
      <c r="BQ54" s="3">
        <v>134</v>
      </c>
      <c r="BR54" s="3" t="s">
        <v>184</v>
      </c>
      <c r="BS54" s="3"/>
      <c r="BT54" s="3">
        <v>221</v>
      </c>
      <c r="BU54" s="3" t="s">
        <v>185</v>
      </c>
      <c r="BV54" s="3" t="s">
        <v>14</v>
      </c>
      <c r="BW54" s="3">
        <v>303</v>
      </c>
      <c r="BX54" s="3" t="s">
        <v>395</v>
      </c>
      <c r="BY54" s="3" t="s">
        <v>48</v>
      </c>
      <c r="BZ54" s="3" t="s">
        <v>260</v>
      </c>
      <c r="CA54" s="3" t="s">
        <v>184</v>
      </c>
      <c r="CB54" s="3"/>
      <c r="CC54" s="3">
        <v>224</v>
      </c>
      <c r="CD54" s="3" t="s">
        <v>226</v>
      </c>
      <c r="CE54" s="3" t="s">
        <v>62</v>
      </c>
      <c r="CF54" s="3">
        <v>240</v>
      </c>
      <c r="CG54" s="3" t="s">
        <v>184</v>
      </c>
      <c r="CH54" s="3"/>
      <c r="CI54" s="3">
        <v>132</v>
      </c>
      <c r="CJ54" s="3" t="s">
        <v>185</v>
      </c>
      <c r="CK54" s="3" t="s">
        <v>74</v>
      </c>
      <c r="CL54" s="3">
        <v>149</v>
      </c>
      <c r="CM54" s="3" t="s">
        <v>184</v>
      </c>
      <c r="CN54" s="3"/>
      <c r="CO54" s="3">
        <v>316</v>
      </c>
      <c r="CP54" s="3" t="s">
        <v>184</v>
      </c>
      <c r="CQ54" s="3"/>
      <c r="CR54" s="3" t="s">
        <v>264</v>
      </c>
      <c r="CS54" s="3" t="s">
        <v>209</v>
      </c>
      <c r="CT54" s="3"/>
      <c r="CU54" s="3">
        <v>403</v>
      </c>
      <c r="CV54" s="3" t="s">
        <v>184</v>
      </c>
      <c r="CW54" s="3"/>
      <c r="CX54" s="3" t="s">
        <v>208</v>
      </c>
      <c r="CY54" s="3" t="s">
        <v>209</v>
      </c>
      <c r="CZ54" s="3"/>
      <c r="DA54" s="3"/>
      <c r="DB54" s="3" t="s">
        <v>184</v>
      </c>
      <c r="DC54" s="3"/>
      <c r="DD54" s="3">
        <v>245</v>
      </c>
      <c r="DE54" s="3" t="s">
        <v>226</v>
      </c>
      <c r="DF54" s="3" t="s">
        <v>118</v>
      </c>
      <c r="DG54" s="133" t="s">
        <v>214</v>
      </c>
      <c r="DH54" s="5">
        <v>203</v>
      </c>
      <c r="DI54" s="3" t="s">
        <v>184</v>
      </c>
      <c r="DJ54" s="5"/>
      <c r="DK54" s="5">
        <v>318</v>
      </c>
      <c r="DL54" s="5" t="s">
        <v>183</v>
      </c>
      <c r="DM54" s="5" t="s">
        <v>156</v>
      </c>
      <c r="DN54" s="5">
        <v>247</v>
      </c>
      <c r="DO54" s="3" t="s">
        <v>184</v>
      </c>
      <c r="DP54" s="5"/>
      <c r="DQ54" s="3">
        <v>145</v>
      </c>
      <c r="DR54" s="5" t="s">
        <v>191</v>
      </c>
      <c r="DS54" s="5" t="s">
        <v>99</v>
      </c>
      <c r="DT54" s="5">
        <v>305</v>
      </c>
      <c r="DU54" s="3" t="s">
        <v>184</v>
      </c>
      <c r="DV54" s="5"/>
      <c r="DW54" s="5">
        <v>317</v>
      </c>
      <c r="DX54" s="5" t="s">
        <v>191</v>
      </c>
      <c r="DY54" s="5" t="s">
        <v>253</v>
      </c>
      <c r="DZ54" s="5">
        <v>313</v>
      </c>
      <c r="EA54" s="3" t="s">
        <v>184</v>
      </c>
      <c r="EB54" s="5"/>
      <c r="EC54" s="5">
        <v>405</v>
      </c>
      <c r="ED54" s="5" t="s">
        <v>215</v>
      </c>
      <c r="EE54" s="5" t="s">
        <v>57</v>
      </c>
      <c r="EF54" s="5">
        <v>306</v>
      </c>
      <c r="EG54" s="3" t="s">
        <v>184</v>
      </c>
      <c r="EH54" s="5"/>
      <c r="EI54" s="5">
        <v>310</v>
      </c>
      <c r="EJ54" s="5" t="s">
        <v>183</v>
      </c>
      <c r="EK54" s="5" t="s">
        <v>113</v>
      </c>
      <c r="EM54" s="4">
        <f t="shared" ref="EM54:GR54" si="31">COUNTIF($B54:$EK54,EM$7)</f>
        <v>0</v>
      </c>
      <c r="EN54" s="4">
        <f t="shared" si="31"/>
        <v>0</v>
      </c>
      <c r="EO54" s="4">
        <f t="shared" si="31"/>
        <v>0</v>
      </c>
      <c r="EP54" s="4">
        <f t="shared" si="31"/>
        <v>1</v>
      </c>
      <c r="EQ54" s="4">
        <f t="shared" si="31"/>
        <v>1</v>
      </c>
      <c r="ER54" s="4">
        <f t="shared" si="31"/>
        <v>0</v>
      </c>
      <c r="ES54" s="4">
        <f t="shared" si="31"/>
        <v>1</v>
      </c>
      <c r="ET54" s="4">
        <f t="shared" si="31"/>
        <v>0</v>
      </c>
      <c r="EU54" s="4">
        <f t="shared" si="31"/>
        <v>1</v>
      </c>
      <c r="EV54" s="4">
        <f t="shared" si="31"/>
        <v>1</v>
      </c>
      <c r="EW54" s="4">
        <f t="shared" si="31"/>
        <v>2</v>
      </c>
      <c r="EX54" s="4">
        <f t="shared" si="31"/>
        <v>1</v>
      </c>
      <c r="EY54" s="4">
        <f t="shared" si="31"/>
        <v>0</v>
      </c>
      <c r="EZ54" s="4">
        <f t="shared" si="31"/>
        <v>1</v>
      </c>
      <c r="FA54" s="4">
        <f t="shared" si="31"/>
        <v>1</v>
      </c>
      <c r="FB54" s="4">
        <f t="shared" si="31"/>
        <v>1</v>
      </c>
      <c r="FC54" s="4">
        <f t="shared" si="31"/>
        <v>1</v>
      </c>
      <c r="FD54" s="4">
        <f t="shared" si="31"/>
        <v>1</v>
      </c>
      <c r="FE54" s="4">
        <f t="shared" si="31"/>
        <v>1</v>
      </c>
      <c r="FF54" s="4">
        <f t="shared" si="31"/>
        <v>1</v>
      </c>
      <c r="FG54" s="4">
        <f t="shared" si="31"/>
        <v>1</v>
      </c>
      <c r="FH54" s="4">
        <f t="shared" si="31"/>
        <v>1</v>
      </c>
      <c r="FI54" s="4">
        <f t="shared" si="31"/>
        <v>1</v>
      </c>
      <c r="FJ54" s="4">
        <f t="shared" si="31"/>
        <v>0</v>
      </c>
      <c r="FK54" s="4">
        <f t="shared" si="31"/>
        <v>1</v>
      </c>
      <c r="FL54" s="4">
        <f t="shared" si="31"/>
        <v>1</v>
      </c>
      <c r="FM54" s="4">
        <f t="shared" si="31"/>
        <v>1</v>
      </c>
      <c r="FN54" s="4">
        <f t="shared" si="31"/>
        <v>1</v>
      </c>
      <c r="FO54" s="4">
        <f t="shared" si="31"/>
        <v>1</v>
      </c>
      <c r="FP54" s="4">
        <f t="shared" si="31"/>
        <v>1</v>
      </c>
      <c r="FQ54" s="4">
        <f t="shared" si="31"/>
        <v>1</v>
      </c>
      <c r="FR54" s="4">
        <f t="shared" si="31"/>
        <v>1</v>
      </c>
      <c r="FS54" s="4">
        <f t="shared" si="31"/>
        <v>1</v>
      </c>
      <c r="FT54" s="4">
        <f t="shared" si="31"/>
        <v>1</v>
      </c>
      <c r="FU54" s="4">
        <f t="shared" si="31"/>
        <v>1</v>
      </c>
      <c r="FV54" s="4">
        <f t="shared" si="31"/>
        <v>1</v>
      </c>
      <c r="FW54" s="4">
        <f t="shared" si="31"/>
        <v>0</v>
      </c>
      <c r="FX54" s="4">
        <f t="shared" si="31"/>
        <v>1</v>
      </c>
      <c r="FY54" s="4">
        <f t="shared" si="31"/>
        <v>1</v>
      </c>
      <c r="FZ54" s="4">
        <f t="shared" si="31"/>
        <v>1</v>
      </c>
      <c r="GA54" s="4">
        <f t="shared" si="31"/>
        <v>0</v>
      </c>
      <c r="GB54" s="4">
        <f t="shared" si="31"/>
        <v>1</v>
      </c>
      <c r="GC54" s="4">
        <f t="shared" si="31"/>
        <v>1</v>
      </c>
      <c r="GD54" s="4">
        <f t="shared" si="31"/>
        <v>0</v>
      </c>
      <c r="GE54" s="4">
        <f t="shared" si="31"/>
        <v>1</v>
      </c>
      <c r="GF54" s="4">
        <f t="shared" si="31"/>
        <v>1</v>
      </c>
      <c r="GG54" s="4">
        <f t="shared" si="31"/>
        <v>1</v>
      </c>
      <c r="GH54" s="4">
        <f t="shared" si="31"/>
        <v>0</v>
      </c>
      <c r="GI54" s="4">
        <f t="shared" si="31"/>
        <v>1</v>
      </c>
      <c r="GJ54" s="4">
        <f t="shared" si="31"/>
        <v>1</v>
      </c>
      <c r="GK54" s="4">
        <f t="shared" si="31"/>
        <v>1</v>
      </c>
      <c r="GL54" s="4">
        <f t="shared" si="31"/>
        <v>1</v>
      </c>
      <c r="GM54" s="4">
        <f t="shared" si="31"/>
        <v>0</v>
      </c>
      <c r="GN54" s="4">
        <f t="shared" si="31"/>
        <v>0</v>
      </c>
      <c r="GO54" s="4">
        <f t="shared" si="31"/>
        <v>0</v>
      </c>
      <c r="GP54" s="4">
        <f t="shared" si="31"/>
        <v>0</v>
      </c>
      <c r="GQ54" s="4">
        <f t="shared" si="31"/>
        <v>0</v>
      </c>
      <c r="GR54" s="4">
        <f t="shared" si="31"/>
        <v>0</v>
      </c>
    </row>
    <row r="55" spans="1:200" ht="15" customHeight="1" x14ac:dyDescent="0.3">
      <c r="A55" s="57" t="s">
        <v>223</v>
      </c>
      <c r="B55" s="3">
        <v>128</v>
      </c>
      <c r="C55" s="3" t="s">
        <v>226</v>
      </c>
      <c r="D55" s="3" t="s">
        <v>244</v>
      </c>
      <c r="E55" s="3" t="s">
        <v>171</v>
      </c>
      <c r="F55" s="3" t="s">
        <v>226</v>
      </c>
      <c r="G55" s="3" t="s">
        <v>218</v>
      </c>
      <c r="H55" s="3">
        <v>206</v>
      </c>
      <c r="I55" s="3" t="s">
        <v>184</v>
      </c>
      <c r="J55" s="3"/>
      <c r="K55" s="3">
        <v>402</v>
      </c>
      <c r="L55" s="3" t="s">
        <v>202</v>
      </c>
      <c r="M55" s="3" t="s">
        <v>203</v>
      </c>
      <c r="N55" s="3">
        <v>210</v>
      </c>
      <c r="O55" s="3" t="s">
        <v>199</v>
      </c>
      <c r="P55" s="3" t="s">
        <v>200</v>
      </c>
      <c r="Q55" s="3">
        <v>140</v>
      </c>
      <c r="R55" s="3" t="s">
        <v>184</v>
      </c>
      <c r="S55" s="3"/>
      <c r="T55" s="3">
        <v>131</v>
      </c>
      <c r="U55" s="3" t="s">
        <v>195</v>
      </c>
      <c r="V55" s="3" t="s">
        <v>196</v>
      </c>
      <c r="W55" s="3">
        <v>409</v>
      </c>
      <c r="X55" s="3" t="s">
        <v>184</v>
      </c>
      <c r="Y55" s="3"/>
      <c r="Z55" s="3">
        <v>126</v>
      </c>
      <c r="AA55" s="3" t="s">
        <v>220</v>
      </c>
      <c r="AB55" s="3" t="s">
        <v>198</v>
      </c>
      <c r="AC55" s="3">
        <v>301</v>
      </c>
      <c r="AD55" s="3" t="s">
        <v>184</v>
      </c>
      <c r="AE55" s="3"/>
      <c r="AF55" s="3">
        <v>308</v>
      </c>
      <c r="AG55" s="3" t="s">
        <v>184</v>
      </c>
      <c r="AH55" s="3"/>
      <c r="AI55" s="5">
        <v>220</v>
      </c>
      <c r="AJ55" s="3" t="s">
        <v>189</v>
      </c>
      <c r="AK55" s="3" t="s">
        <v>210</v>
      </c>
      <c r="AL55" s="3">
        <v>312</v>
      </c>
      <c r="AM55" s="3" t="s">
        <v>184</v>
      </c>
      <c r="AN55" s="3"/>
      <c r="AO55" s="3">
        <v>219</v>
      </c>
      <c r="AP55" s="3" t="s">
        <v>225</v>
      </c>
      <c r="AQ55" s="3" t="s">
        <v>67</v>
      </c>
      <c r="AR55" s="3">
        <v>118</v>
      </c>
      <c r="AS55" s="3" t="s">
        <v>184</v>
      </c>
      <c r="AT55" s="3"/>
      <c r="AU55" s="3" t="s">
        <v>397</v>
      </c>
      <c r="AV55" s="3" t="s">
        <v>225</v>
      </c>
      <c r="AW55" s="3" t="s">
        <v>122</v>
      </c>
      <c r="AX55" s="3">
        <v>207</v>
      </c>
      <c r="AY55" s="3" t="s">
        <v>226</v>
      </c>
      <c r="AZ55" s="3" t="s">
        <v>194</v>
      </c>
      <c r="BA55" s="3">
        <v>129</v>
      </c>
      <c r="BB55" s="3" t="s">
        <v>204</v>
      </c>
      <c r="BC55" s="3" t="s">
        <v>205</v>
      </c>
      <c r="BD55" s="133" t="s">
        <v>223</v>
      </c>
      <c r="BE55" s="3">
        <v>323</v>
      </c>
      <c r="BF55" s="3" t="s">
        <v>184</v>
      </c>
      <c r="BG55" s="3"/>
      <c r="BH55" s="3">
        <v>130</v>
      </c>
      <c r="BI55" s="3" t="s">
        <v>187</v>
      </c>
      <c r="BJ55" s="3" t="s">
        <v>83</v>
      </c>
      <c r="BK55" s="3">
        <v>322</v>
      </c>
      <c r="BL55" s="3" t="s">
        <v>184</v>
      </c>
      <c r="BM55" s="5"/>
      <c r="BN55" s="3">
        <v>222</v>
      </c>
      <c r="BO55" s="3" t="s">
        <v>395</v>
      </c>
      <c r="BP55" s="3" t="s">
        <v>393</v>
      </c>
      <c r="BQ55" s="3">
        <v>134</v>
      </c>
      <c r="BR55" s="3" t="s">
        <v>184</v>
      </c>
      <c r="BS55" s="3"/>
      <c r="BT55" s="3">
        <v>221</v>
      </c>
      <c r="BU55" s="3" t="s">
        <v>185</v>
      </c>
      <c r="BV55" s="3" t="s">
        <v>14</v>
      </c>
      <c r="BW55" s="3">
        <v>303</v>
      </c>
      <c r="BX55" s="3" t="s">
        <v>395</v>
      </c>
      <c r="BY55" s="3" t="s">
        <v>48</v>
      </c>
      <c r="BZ55" s="3" t="s">
        <v>260</v>
      </c>
      <c r="CA55" s="3" t="s">
        <v>184</v>
      </c>
      <c r="CB55" s="3"/>
      <c r="CC55" s="3">
        <v>224</v>
      </c>
      <c r="CD55" s="3" t="s">
        <v>226</v>
      </c>
      <c r="CE55" s="3" t="s">
        <v>62</v>
      </c>
      <c r="CF55" s="3">
        <v>240</v>
      </c>
      <c r="CG55" s="3" t="s">
        <v>184</v>
      </c>
      <c r="CH55" s="3"/>
      <c r="CI55" s="3">
        <v>132</v>
      </c>
      <c r="CJ55" s="3" t="s">
        <v>185</v>
      </c>
      <c r="CK55" s="3" t="s">
        <v>74</v>
      </c>
      <c r="CL55" s="3">
        <v>149</v>
      </c>
      <c r="CM55" s="3" t="s">
        <v>184</v>
      </c>
      <c r="CN55" s="3"/>
      <c r="CO55" s="3">
        <v>316</v>
      </c>
      <c r="CP55" s="3" t="s">
        <v>184</v>
      </c>
      <c r="CQ55" s="3"/>
      <c r="CR55" s="3" t="s">
        <v>264</v>
      </c>
      <c r="CS55" s="3" t="s">
        <v>209</v>
      </c>
      <c r="CT55" s="3"/>
      <c r="CU55" s="3">
        <v>403</v>
      </c>
      <c r="CV55" s="3" t="s">
        <v>184</v>
      </c>
      <c r="CW55" s="3"/>
      <c r="CX55" s="3" t="s">
        <v>208</v>
      </c>
      <c r="CY55" s="3" t="s">
        <v>209</v>
      </c>
      <c r="CZ55" s="3"/>
      <c r="DA55" s="3"/>
      <c r="DB55" s="3" t="s">
        <v>184</v>
      </c>
      <c r="DC55" s="3"/>
      <c r="DD55" s="3">
        <v>245</v>
      </c>
      <c r="DE55" s="3" t="s">
        <v>226</v>
      </c>
      <c r="DF55" s="3" t="s">
        <v>118</v>
      </c>
      <c r="DG55" s="133" t="s">
        <v>223</v>
      </c>
      <c r="DH55" s="5">
        <v>203</v>
      </c>
      <c r="DI55" s="3" t="s">
        <v>184</v>
      </c>
      <c r="DJ55" s="5"/>
      <c r="DK55" s="5">
        <v>318</v>
      </c>
      <c r="DL55" s="5" t="s">
        <v>183</v>
      </c>
      <c r="DM55" s="5" t="s">
        <v>156</v>
      </c>
      <c r="DN55" s="5">
        <v>247</v>
      </c>
      <c r="DO55" s="3" t="s">
        <v>184</v>
      </c>
      <c r="DP55" s="5"/>
      <c r="DQ55" s="3">
        <v>145</v>
      </c>
      <c r="DR55" s="5" t="s">
        <v>191</v>
      </c>
      <c r="DS55" s="5" t="s">
        <v>99</v>
      </c>
      <c r="DT55" s="5">
        <v>305</v>
      </c>
      <c r="DU55" s="3" t="s">
        <v>184</v>
      </c>
      <c r="DV55" s="5"/>
      <c r="DW55" s="5">
        <v>317</v>
      </c>
      <c r="DX55" s="5" t="s">
        <v>191</v>
      </c>
      <c r="DY55" s="5" t="s">
        <v>253</v>
      </c>
      <c r="DZ55" s="5">
        <v>313</v>
      </c>
      <c r="EA55" s="3" t="s">
        <v>184</v>
      </c>
      <c r="EB55" s="5"/>
      <c r="EC55" s="5">
        <v>405</v>
      </c>
      <c r="ED55" s="5" t="s">
        <v>215</v>
      </c>
      <c r="EE55" s="5" t="s">
        <v>57</v>
      </c>
      <c r="EF55" s="5">
        <v>306</v>
      </c>
      <c r="EG55" s="3" t="s">
        <v>184</v>
      </c>
      <c r="EH55" s="5"/>
      <c r="EI55" s="5">
        <v>310</v>
      </c>
      <c r="EJ55" s="5" t="s">
        <v>183</v>
      </c>
      <c r="EK55" s="5" t="s">
        <v>113</v>
      </c>
      <c r="EM55" s="4">
        <f t="shared" ref="EM55:GR55" si="32">COUNTIF($B55:$EK55,EM$7)</f>
        <v>0</v>
      </c>
      <c r="EN55" s="4">
        <f t="shared" si="32"/>
        <v>0</v>
      </c>
      <c r="EO55" s="4">
        <f t="shared" si="32"/>
        <v>0</v>
      </c>
      <c r="EP55" s="4">
        <f t="shared" si="32"/>
        <v>1</v>
      </c>
      <c r="EQ55" s="4">
        <f t="shared" si="32"/>
        <v>1</v>
      </c>
      <c r="ER55" s="4">
        <f t="shared" si="32"/>
        <v>0</v>
      </c>
      <c r="ES55" s="4">
        <f t="shared" si="32"/>
        <v>1</v>
      </c>
      <c r="ET55" s="4">
        <f t="shared" si="32"/>
        <v>0</v>
      </c>
      <c r="EU55" s="4">
        <f t="shared" si="32"/>
        <v>1</v>
      </c>
      <c r="EV55" s="4">
        <f t="shared" si="32"/>
        <v>1</v>
      </c>
      <c r="EW55" s="4">
        <f t="shared" si="32"/>
        <v>2</v>
      </c>
      <c r="EX55" s="4">
        <f t="shared" si="32"/>
        <v>1</v>
      </c>
      <c r="EY55" s="4">
        <f t="shared" si="32"/>
        <v>0</v>
      </c>
      <c r="EZ55" s="4">
        <f t="shared" si="32"/>
        <v>1</v>
      </c>
      <c r="FA55" s="4">
        <f t="shared" si="32"/>
        <v>1</v>
      </c>
      <c r="FB55" s="4">
        <f t="shared" si="32"/>
        <v>1</v>
      </c>
      <c r="FC55" s="4">
        <f t="shared" si="32"/>
        <v>1</v>
      </c>
      <c r="FD55" s="4">
        <f t="shared" si="32"/>
        <v>1</v>
      </c>
      <c r="FE55" s="4">
        <f t="shared" si="32"/>
        <v>1</v>
      </c>
      <c r="FF55" s="4">
        <f t="shared" si="32"/>
        <v>1</v>
      </c>
      <c r="FG55" s="4">
        <f t="shared" si="32"/>
        <v>1</v>
      </c>
      <c r="FH55" s="4">
        <f t="shared" si="32"/>
        <v>1</v>
      </c>
      <c r="FI55" s="4">
        <f t="shared" si="32"/>
        <v>1</v>
      </c>
      <c r="FJ55" s="4">
        <f t="shared" si="32"/>
        <v>0</v>
      </c>
      <c r="FK55" s="4">
        <f t="shared" si="32"/>
        <v>1</v>
      </c>
      <c r="FL55" s="4">
        <f t="shared" si="32"/>
        <v>1</v>
      </c>
      <c r="FM55" s="4">
        <f t="shared" si="32"/>
        <v>1</v>
      </c>
      <c r="FN55" s="4">
        <f t="shared" si="32"/>
        <v>1</v>
      </c>
      <c r="FO55" s="4">
        <f t="shared" si="32"/>
        <v>1</v>
      </c>
      <c r="FP55" s="4">
        <f t="shared" si="32"/>
        <v>1</v>
      </c>
      <c r="FQ55" s="4">
        <f t="shared" si="32"/>
        <v>1</v>
      </c>
      <c r="FR55" s="4">
        <f t="shared" si="32"/>
        <v>1</v>
      </c>
      <c r="FS55" s="4">
        <f t="shared" si="32"/>
        <v>1</v>
      </c>
      <c r="FT55" s="4">
        <f t="shared" si="32"/>
        <v>1</v>
      </c>
      <c r="FU55" s="4">
        <f t="shared" si="32"/>
        <v>1</v>
      </c>
      <c r="FV55" s="4">
        <f t="shared" si="32"/>
        <v>1</v>
      </c>
      <c r="FW55" s="4">
        <f t="shared" si="32"/>
        <v>0</v>
      </c>
      <c r="FX55" s="4">
        <f t="shared" si="32"/>
        <v>1</v>
      </c>
      <c r="FY55" s="4">
        <f t="shared" si="32"/>
        <v>1</v>
      </c>
      <c r="FZ55" s="4">
        <f t="shared" si="32"/>
        <v>1</v>
      </c>
      <c r="GA55" s="4">
        <f t="shared" si="32"/>
        <v>0</v>
      </c>
      <c r="GB55" s="4">
        <f t="shared" si="32"/>
        <v>1</v>
      </c>
      <c r="GC55" s="4">
        <f t="shared" si="32"/>
        <v>1</v>
      </c>
      <c r="GD55" s="4">
        <f t="shared" si="32"/>
        <v>0</v>
      </c>
      <c r="GE55" s="4">
        <f t="shared" si="32"/>
        <v>1</v>
      </c>
      <c r="GF55" s="4">
        <f t="shared" si="32"/>
        <v>1</v>
      </c>
      <c r="GG55" s="4">
        <f t="shared" si="32"/>
        <v>1</v>
      </c>
      <c r="GH55" s="4">
        <f t="shared" si="32"/>
        <v>0</v>
      </c>
      <c r="GI55" s="4">
        <f t="shared" si="32"/>
        <v>1</v>
      </c>
      <c r="GJ55" s="4">
        <f t="shared" si="32"/>
        <v>1</v>
      </c>
      <c r="GK55" s="4">
        <f t="shared" si="32"/>
        <v>1</v>
      </c>
      <c r="GL55" s="4">
        <f t="shared" si="32"/>
        <v>1</v>
      </c>
      <c r="GM55" s="4">
        <f t="shared" si="32"/>
        <v>0</v>
      </c>
      <c r="GN55" s="4">
        <f t="shared" si="32"/>
        <v>0</v>
      </c>
      <c r="GO55" s="4">
        <f t="shared" si="32"/>
        <v>0</v>
      </c>
      <c r="GP55" s="4">
        <f t="shared" si="32"/>
        <v>0</v>
      </c>
      <c r="GQ55" s="4">
        <f t="shared" si="32"/>
        <v>0</v>
      </c>
      <c r="GR55" s="4">
        <f t="shared" si="32"/>
        <v>0</v>
      </c>
    </row>
    <row r="56" spans="1:200" ht="15" customHeight="1" x14ac:dyDescent="0.3">
      <c r="A56" s="92" t="s">
        <v>227</v>
      </c>
      <c r="B56" s="3">
        <v>128</v>
      </c>
      <c r="C56" s="3" t="s">
        <v>226</v>
      </c>
      <c r="D56" s="3" t="s">
        <v>244</v>
      </c>
      <c r="E56" s="3" t="s">
        <v>171</v>
      </c>
      <c r="F56" s="3" t="s">
        <v>226</v>
      </c>
      <c r="G56" s="3" t="s">
        <v>218</v>
      </c>
      <c r="H56" s="3">
        <v>206</v>
      </c>
      <c r="I56" s="3" t="s">
        <v>184</v>
      </c>
      <c r="J56" s="3"/>
      <c r="K56" s="3">
        <v>402</v>
      </c>
      <c r="L56" s="3" t="s">
        <v>202</v>
      </c>
      <c r="M56" s="3" t="s">
        <v>203</v>
      </c>
      <c r="N56" s="3">
        <v>130</v>
      </c>
      <c r="O56" s="3" t="s">
        <v>187</v>
      </c>
      <c r="P56" s="3" t="s">
        <v>83</v>
      </c>
      <c r="Q56" s="3">
        <v>140</v>
      </c>
      <c r="R56" s="3" t="s">
        <v>184</v>
      </c>
      <c r="S56" s="3"/>
      <c r="T56" s="3">
        <v>129</v>
      </c>
      <c r="U56" s="3" t="s">
        <v>204</v>
      </c>
      <c r="V56" s="3" t="s">
        <v>205</v>
      </c>
      <c r="W56" s="3">
        <v>409</v>
      </c>
      <c r="X56" s="3" t="s">
        <v>184</v>
      </c>
      <c r="Y56" s="3"/>
      <c r="Z56" s="3">
        <v>126</v>
      </c>
      <c r="AA56" s="3" t="s">
        <v>220</v>
      </c>
      <c r="AB56" s="3" t="s">
        <v>198</v>
      </c>
      <c r="AC56" s="3">
        <v>301</v>
      </c>
      <c r="AD56" s="3" t="s">
        <v>184</v>
      </c>
      <c r="AE56" s="3"/>
      <c r="AF56" s="3">
        <v>308</v>
      </c>
      <c r="AG56" s="3" t="s">
        <v>184</v>
      </c>
      <c r="AH56" s="3"/>
      <c r="AI56" s="5">
        <v>320</v>
      </c>
      <c r="AJ56" s="3" t="s">
        <v>187</v>
      </c>
      <c r="AK56" s="3" t="s">
        <v>88</v>
      </c>
      <c r="AL56" s="3">
        <v>312</v>
      </c>
      <c r="AM56" s="3" t="s">
        <v>184</v>
      </c>
      <c r="AN56" s="3"/>
      <c r="AO56" s="3">
        <v>219</v>
      </c>
      <c r="AP56" s="3" t="s">
        <v>225</v>
      </c>
      <c r="AQ56" s="3" t="s">
        <v>67</v>
      </c>
      <c r="AR56" s="3">
        <v>118</v>
      </c>
      <c r="AS56" s="3" t="s">
        <v>184</v>
      </c>
      <c r="AT56" s="3"/>
      <c r="AU56" s="3" t="s">
        <v>397</v>
      </c>
      <c r="AV56" s="3" t="s">
        <v>225</v>
      </c>
      <c r="AW56" s="3" t="s">
        <v>122</v>
      </c>
      <c r="AX56" s="3">
        <v>207</v>
      </c>
      <c r="AY56" s="3" t="s">
        <v>226</v>
      </c>
      <c r="AZ56" s="3" t="s">
        <v>194</v>
      </c>
      <c r="BA56" s="3">
        <v>220</v>
      </c>
      <c r="BB56" s="5" t="s">
        <v>185</v>
      </c>
      <c r="BC56" s="5" t="s">
        <v>211</v>
      </c>
      <c r="BD56" s="131" t="s">
        <v>227</v>
      </c>
      <c r="BE56" s="3">
        <v>323</v>
      </c>
      <c r="BF56" s="3" t="s">
        <v>184</v>
      </c>
      <c r="BG56" s="5"/>
      <c r="BH56" s="3">
        <v>224</v>
      </c>
      <c r="BI56" s="3" t="s">
        <v>189</v>
      </c>
      <c r="BJ56" s="3" t="s">
        <v>192</v>
      </c>
      <c r="BK56" s="3">
        <v>322</v>
      </c>
      <c r="BL56" s="3" t="s">
        <v>184</v>
      </c>
      <c r="BM56" s="5"/>
      <c r="BN56" s="3">
        <v>222</v>
      </c>
      <c r="BO56" s="3" t="s">
        <v>395</v>
      </c>
      <c r="BP56" s="3" t="s">
        <v>393</v>
      </c>
      <c r="BQ56" s="3">
        <v>134</v>
      </c>
      <c r="BR56" s="3" t="s">
        <v>184</v>
      </c>
      <c r="BS56" s="5"/>
      <c r="BT56" s="3">
        <v>221</v>
      </c>
      <c r="BU56" s="3" t="s">
        <v>195</v>
      </c>
      <c r="BV56" s="3" t="s">
        <v>104</v>
      </c>
      <c r="BW56" s="3">
        <v>303</v>
      </c>
      <c r="BX56" s="3" t="s">
        <v>395</v>
      </c>
      <c r="BY56" s="3" t="s">
        <v>48</v>
      </c>
      <c r="BZ56" s="3" t="s">
        <v>260</v>
      </c>
      <c r="CA56" s="3" t="s">
        <v>184</v>
      </c>
      <c r="CB56" s="3"/>
      <c r="CC56" s="3">
        <v>210</v>
      </c>
      <c r="CD56" s="3" t="s">
        <v>226</v>
      </c>
      <c r="CE56" s="3" t="s">
        <v>62</v>
      </c>
      <c r="CF56" s="3">
        <v>240</v>
      </c>
      <c r="CG56" s="3" t="s">
        <v>184</v>
      </c>
      <c r="CH56" s="3"/>
      <c r="CI56" s="3">
        <v>132</v>
      </c>
      <c r="CJ56" s="3" t="s">
        <v>185</v>
      </c>
      <c r="CK56" s="3" t="s">
        <v>74</v>
      </c>
      <c r="CL56" s="3">
        <v>149</v>
      </c>
      <c r="CM56" s="3" t="s">
        <v>184</v>
      </c>
      <c r="CN56" s="3"/>
      <c r="CO56" s="3">
        <v>316</v>
      </c>
      <c r="CP56" s="3" t="s">
        <v>184</v>
      </c>
      <c r="CQ56" s="3"/>
      <c r="CR56" s="3">
        <v>133</v>
      </c>
      <c r="CS56" s="3" t="s">
        <v>185</v>
      </c>
      <c r="CT56" s="3" t="s">
        <v>201</v>
      </c>
      <c r="CU56" s="3">
        <v>245</v>
      </c>
      <c r="CV56" s="3" t="s">
        <v>183</v>
      </c>
      <c r="CW56" s="3" t="s">
        <v>175</v>
      </c>
      <c r="CX56" s="3">
        <v>223</v>
      </c>
      <c r="CY56" s="3" t="s">
        <v>189</v>
      </c>
      <c r="CZ56" s="3" t="s">
        <v>210</v>
      </c>
      <c r="DA56" s="3"/>
      <c r="DB56" s="3" t="s">
        <v>184</v>
      </c>
      <c r="DC56" s="3"/>
      <c r="DD56" s="3">
        <v>131</v>
      </c>
      <c r="DE56" s="3" t="s">
        <v>226</v>
      </c>
      <c r="DF56" s="3" t="s">
        <v>118</v>
      </c>
      <c r="DG56" s="131" t="s">
        <v>227</v>
      </c>
      <c r="DH56" s="5">
        <v>203</v>
      </c>
      <c r="DI56" s="3" t="s">
        <v>184</v>
      </c>
      <c r="DJ56" s="5"/>
      <c r="DK56" s="5">
        <v>318</v>
      </c>
      <c r="DL56" s="5" t="s">
        <v>183</v>
      </c>
      <c r="DM56" s="5" t="s">
        <v>156</v>
      </c>
      <c r="DN56" s="5">
        <v>247</v>
      </c>
      <c r="DO56" s="3" t="s">
        <v>184</v>
      </c>
      <c r="DP56" s="5"/>
      <c r="DQ56" s="3">
        <v>145</v>
      </c>
      <c r="DR56" s="5" t="s">
        <v>191</v>
      </c>
      <c r="DS56" s="5" t="s">
        <v>99</v>
      </c>
      <c r="DT56" s="5">
        <v>305</v>
      </c>
      <c r="DU56" s="3" t="s">
        <v>184</v>
      </c>
      <c r="DV56" s="5"/>
      <c r="DW56" s="5" t="s">
        <v>208</v>
      </c>
      <c r="DX56" s="3" t="s">
        <v>209</v>
      </c>
      <c r="DY56" s="5"/>
      <c r="DZ56" s="5">
        <v>313</v>
      </c>
      <c r="EA56" s="3" t="s">
        <v>184</v>
      </c>
      <c r="EB56" s="5"/>
      <c r="EC56" s="5" t="s">
        <v>208</v>
      </c>
      <c r="ED56" s="3" t="s">
        <v>209</v>
      </c>
      <c r="EE56" s="5"/>
      <c r="EF56" s="5">
        <v>306</v>
      </c>
      <c r="EG56" s="3" t="s">
        <v>184</v>
      </c>
      <c r="EH56" s="5"/>
      <c r="EI56" s="5">
        <v>310</v>
      </c>
      <c r="EJ56" s="5" t="s">
        <v>215</v>
      </c>
      <c r="EK56" s="5" t="s">
        <v>57</v>
      </c>
      <c r="EM56" s="4">
        <f t="shared" ref="EM56:GR56" si="33">COUNTIF($B56:$EK56,EM$7)</f>
        <v>0</v>
      </c>
      <c r="EN56" s="4">
        <f t="shared" si="33"/>
        <v>1</v>
      </c>
      <c r="EO56" s="4">
        <f t="shared" si="33"/>
        <v>0</v>
      </c>
      <c r="EP56" s="4">
        <f t="shared" si="33"/>
        <v>1</v>
      </c>
      <c r="EQ56" s="4">
        <f t="shared" si="33"/>
        <v>1</v>
      </c>
      <c r="ER56" s="4">
        <f t="shared" si="33"/>
        <v>0</v>
      </c>
      <c r="ES56" s="4">
        <f t="shared" si="33"/>
        <v>1</v>
      </c>
      <c r="ET56" s="4">
        <f t="shared" si="33"/>
        <v>0</v>
      </c>
      <c r="EU56" s="4">
        <f t="shared" si="33"/>
        <v>0</v>
      </c>
      <c r="EV56" s="4">
        <f t="shared" si="33"/>
        <v>1</v>
      </c>
      <c r="EW56" s="4">
        <f t="shared" si="33"/>
        <v>2</v>
      </c>
      <c r="EX56" s="4">
        <f t="shared" si="33"/>
        <v>0</v>
      </c>
      <c r="EY56" s="4">
        <f t="shared" si="33"/>
        <v>0</v>
      </c>
      <c r="EZ56" s="4">
        <f t="shared" si="33"/>
        <v>1</v>
      </c>
      <c r="FA56" s="4">
        <f t="shared" si="33"/>
        <v>1</v>
      </c>
      <c r="FB56" s="4">
        <f t="shared" si="33"/>
        <v>1</v>
      </c>
      <c r="FC56" s="4">
        <f t="shared" si="33"/>
        <v>1</v>
      </c>
      <c r="FD56" s="4">
        <f t="shared" si="33"/>
        <v>1</v>
      </c>
      <c r="FE56" s="4">
        <f t="shared" si="33"/>
        <v>1</v>
      </c>
      <c r="FF56" s="4">
        <f t="shared" si="33"/>
        <v>1</v>
      </c>
      <c r="FG56" s="4">
        <f t="shared" si="33"/>
        <v>1</v>
      </c>
      <c r="FH56" s="4">
        <f t="shared" si="33"/>
        <v>1</v>
      </c>
      <c r="FI56" s="4">
        <f t="shared" si="33"/>
        <v>1</v>
      </c>
      <c r="FJ56" s="4">
        <f t="shared" si="33"/>
        <v>1</v>
      </c>
      <c r="FK56" s="4">
        <f t="shared" si="33"/>
        <v>1</v>
      </c>
      <c r="FL56" s="4">
        <f t="shared" si="33"/>
        <v>1</v>
      </c>
      <c r="FM56" s="4">
        <f t="shared" si="33"/>
        <v>1</v>
      </c>
      <c r="FN56" s="4">
        <f t="shared" si="33"/>
        <v>1</v>
      </c>
      <c r="FO56" s="4">
        <f t="shared" si="33"/>
        <v>1</v>
      </c>
      <c r="FP56" s="4">
        <f t="shared" si="33"/>
        <v>1</v>
      </c>
      <c r="FQ56" s="4">
        <f t="shared" si="33"/>
        <v>1</v>
      </c>
      <c r="FR56" s="4">
        <f t="shared" si="33"/>
        <v>1</v>
      </c>
      <c r="FS56" s="4">
        <f t="shared" si="33"/>
        <v>1</v>
      </c>
      <c r="FT56" s="4">
        <f t="shared" si="33"/>
        <v>1</v>
      </c>
      <c r="FU56" s="4">
        <f t="shared" si="33"/>
        <v>1</v>
      </c>
      <c r="FV56" s="4">
        <f t="shared" si="33"/>
        <v>1</v>
      </c>
      <c r="FW56" s="4">
        <f t="shared" si="33"/>
        <v>0</v>
      </c>
      <c r="FX56" s="4">
        <f t="shared" si="33"/>
        <v>1</v>
      </c>
      <c r="FY56" s="4">
        <f t="shared" si="33"/>
        <v>0</v>
      </c>
      <c r="FZ56" s="4">
        <f t="shared" si="33"/>
        <v>1</v>
      </c>
      <c r="GA56" s="4">
        <f t="shared" si="33"/>
        <v>1</v>
      </c>
      <c r="GB56" s="4">
        <f t="shared" si="33"/>
        <v>1</v>
      </c>
      <c r="GC56" s="4">
        <f t="shared" si="33"/>
        <v>1</v>
      </c>
      <c r="GD56" s="4">
        <f t="shared" si="33"/>
        <v>0</v>
      </c>
      <c r="GE56" s="4">
        <f t="shared" si="33"/>
        <v>1</v>
      </c>
      <c r="GF56" s="4">
        <f t="shared" si="33"/>
        <v>0</v>
      </c>
      <c r="GG56" s="4">
        <f t="shared" si="33"/>
        <v>0</v>
      </c>
      <c r="GH56" s="4">
        <f t="shared" si="33"/>
        <v>0</v>
      </c>
      <c r="GI56" s="4">
        <f t="shared" si="33"/>
        <v>1</v>
      </c>
      <c r="GJ56" s="4">
        <f t="shared" si="33"/>
        <v>1</v>
      </c>
      <c r="GK56" s="4">
        <f t="shared" si="33"/>
        <v>1</v>
      </c>
      <c r="GL56" s="4">
        <f t="shared" si="33"/>
        <v>1</v>
      </c>
      <c r="GM56" s="4">
        <f t="shared" si="33"/>
        <v>0</v>
      </c>
      <c r="GN56" s="4">
        <f t="shared" si="33"/>
        <v>0</v>
      </c>
      <c r="GO56" s="4">
        <f t="shared" si="33"/>
        <v>0</v>
      </c>
      <c r="GP56" s="4">
        <f t="shared" si="33"/>
        <v>0</v>
      </c>
      <c r="GQ56" s="4">
        <f t="shared" si="33"/>
        <v>0</v>
      </c>
      <c r="GR56" s="4">
        <f t="shared" si="33"/>
        <v>0</v>
      </c>
    </row>
    <row r="57" spans="1:200" ht="15" customHeight="1" x14ac:dyDescent="0.3">
      <c r="A57" s="11" t="s">
        <v>228</v>
      </c>
      <c r="B57" s="111" t="s">
        <v>222</v>
      </c>
      <c r="C57" s="109"/>
      <c r="D57" s="109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109"/>
      <c r="AB57" s="109"/>
      <c r="AC57" s="109"/>
      <c r="AD57" s="109"/>
      <c r="AE57" s="109"/>
      <c r="AF57" s="109"/>
      <c r="AG57" s="109"/>
      <c r="AH57" s="109"/>
      <c r="AI57" s="109"/>
      <c r="AJ57" s="109"/>
      <c r="AK57" s="109"/>
      <c r="AL57" s="109"/>
      <c r="AM57" s="109"/>
      <c r="AN57" s="109"/>
      <c r="AO57" s="109"/>
      <c r="AP57" s="109"/>
      <c r="AQ57" s="109"/>
      <c r="AR57" s="109"/>
      <c r="AS57" s="109"/>
      <c r="AT57" s="109"/>
      <c r="AU57" s="109"/>
      <c r="AV57" s="109"/>
      <c r="AW57" s="109"/>
      <c r="AX57" s="109"/>
      <c r="AY57" s="109"/>
      <c r="AZ57" s="109"/>
      <c r="BA57" s="109"/>
      <c r="BB57" s="109"/>
      <c r="BC57" s="114"/>
      <c r="BD57" s="131" t="s">
        <v>228</v>
      </c>
      <c r="BE57" s="3">
        <v>323</v>
      </c>
      <c r="BF57" s="3" t="s">
        <v>184</v>
      </c>
      <c r="BG57" s="5"/>
      <c r="BH57" s="3">
        <v>224</v>
      </c>
      <c r="BI57" s="3" t="s">
        <v>189</v>
      </c>
      <c r="BJ57" s="3" t="s">
        <v>192</v>
      </c>
      <c r="BK57" s="3">
        <v>322</v>
      </c>
      <c r="BL57" s="3" t="s">
        <v>184</v>
      </c>
      <c r="BM57" s="5"/>
      <c r="BN57" s="3">
        <v>222</v>
      </c>
      <c r="BO57" s="3" t="s">
        <v>395</v>
      </c>
      <c r="BP57" s="3" t="s">
        <v>393</v>
      </c>
      <c r="BQ57" s="3">
        <v>134</v>
      </c>
      <c r="BR57" s="3" t="s">
        <v>184</v>
      </c>
      <c r="BS57" s="5"/>
      <c r="BT57" s="3">
        <v>221</v>
      </c>
      <c r="BU57" s="3" t="s">
        <v>195</v>
      </c>
      <c r="BV57" s="3" t="s">
        <v>104</v>
      </c>
      <c r="BW57" s="3">
        <v>303</v>
      </c>
      <c r="BX57" s="3" t="s">
        <v>395</v>
      </c>
      <c r="BY57" s="3" t="s">
        <v>48</v>
      </c>
      <c r="BZ57" s="3" t="s">
        <v>260</v>
      </c>
      <c r="CA57" s="3" t="s">
        <v>184</v>
      </c>
      <c r="CB57" s="3"/>
      <c r="CC57" s="3">
        <v>210</v>
      </c>
      <c r="CD57" s="3" t="s">
        <v>226</v>
      </c>
      <c r="CE57" s="3" t="s">
        <v>62</v>
      </c>
      <c r="CF57" s="3">
        <v>240</v>
      </c>
      <c r="CG57" s="3" t="s">
        <v>184</v>
      </c>
      <c r="CH57" s="3"/>
      <c r="CI57" s="3">
        <v>132</v>
      </c>
      <c r="CJ57" s="3" t="s">
        <v>185</v>
      </c>
      <c r="CK57" s="3" t="s">
        <v>74</v>
      </c>
      <c r="CL57" s="3">
        <v>149</v>
      </c>
      <c r="CM57" s="3" t="s">
        <v>184</v>
      </c>
      <c r="CN57" s="3"/>
      <c r="CO57" s="3">
        <v>316</v>
      </c>
      <c r="CP57" s="3" t="s">
        <v>184</v>
      </c>
      <c r="CQ57" s="3"/>
      <c r="CR57" s="3">
        <v>133</v>
      </c>
      <c r="CS57" s="3" t="s">
        <v>185</v>
      </c>
      <c r="CT57" s="3" t="s">
        <v>201</v>
      </c>
      <c r="CU57" s="3">
        <v>245</v>
      </c>
      <c r="CV57" s="3" t="s">
        <v>183</v>
      </c>
      <c r="CW57" s="3" t="s">
        <v>175</v>
      </c>
      <c r="CX57" s="3">
        <v>223</v>
      </c>
      <c r="CY57" s="3" t="s">
        <v>189</v>
      </c>
      <c r="CZ57" s="3" t="s">
        <v>210</v>
      </c>
      <c r="DA57" s="3"/>
      <c r="DB57" s="3" t="s">
        <v>184</v>
      </c>
      <c r="DC57" s="3"/>
      <c r="DD57" s="3">
        <v>131</v>
      </c>
      <c r="DE57" s="3" t="s">
        <v>226</v>
      </c>
      <c r="DF57" s="3" t="s">
        <v>118</v>
      </c>
      <c r="DG57" s="131" t="s">
        <v>228</v>
      </c>
      <c r="DH57" s="5">
        <v>203</v>
      </c>
      <c r="DI57" s="3" t="s">
        <v>184</v>
      </c>
      <c r="DJ57" s="3"/>
      <c r="DK57" s="5">
        <v>318</v>
      </c>
      <c r="DL57" s="5" t="s">
        <v>183</v>
      </c>
      <c r="DM57" s="5" t="s">
        <v>156</v>
      </c>
      <c r="DN57" s="5">
        <v>247</v>
      </c>
      <c r="DO57" s="3" t="s">
        <v>184</v>
      </c>
      <c r="DP57" s="3"/>
      <c r="DQ57" s="3">
        <v>145</v>
      </c>
      <c r="DR57" s="5" t="s">
        <v>191</v>
      </c>
      <c r="DS57" s="5" t="s">
        <v>99</v>
      </c>
      <c r="DT57" s="5">
        <v>305</v>
      </c>
      <c r="DU57" s="3" t="s">
        <v>184</v>
      </c>
      <c r="DV57" s="3"/>
      <c r="DW57" s="5" t="s">
        <v>208</v>
      </c>
      <c r="DX57" s="3" t="s">
        <v>209</v>
      </c>
      <c r="DY57" s="5"/>
      <c r="DZ57" s="5">
        <v>313</v>
      </c>
      <c r="EA57" s="3" t="s">
        <v>184</v>
      </c>
      <c r="EB57" s="3"/>
      <c r="EC57" s="5" t="s">
        <v>208</v>
      </c>
      <c r="ED57" s="3" t="s">
        <v>209</v>
      </c>
      <c r="EE57" s="5"/>
      <c r="EF57" s="5">
        <v>306</v>
      </c>
      <c r="EG57" s="3" t="s">
        <v>184</v>
      </c>
      <c r="EH57" s="3"/>
      <c r="EI57" s="5">
        <v>310</v>
      </c>
      <c r="EJ57" s="5" t="s">
        <v>215</v>
      </c>
      <c r="EK57" s="5" t="s">
        <v>57</v>
      </c>
      <c r="EM57" s="4">
        <f t="shared" ref="EM57:GR57" si="34">COUNTIF($B57:$EK57,EM$7)</f>
        <v>0</v>
      </c>
      <c r="EN57" s="4">
        <f t="shared" si="34"/>
        <v>1</v>
      </c>
      <c r="EO57" s="4">
        <f t="shared" si="34"/>
        <v>0</v>
      </c>
      <c r="EP57" s="4">
        <f t="shared" si="34"/>
        <v>0</v>
      </c>
      <c r="EQ57" s="4">
        <f t="shared" si="34"/>
        <v>1</v>
      </c>
      <c r="ER57" s="4">
        <f t="shared" si="34"/>
        <v>0</v>
      </c>
      <c r="ES57" s="4">
        <f t="shared" si="34"/>
        <v>1</v>
      </c>
      <c r="ET57" s="4">
        <f t="shared" si="34"/>
        <v>0</v>
      </c>
      <c r="EU57" s="4">
        <f t="shared" si="34"/>
        <v>0</v>
      </c>
      <c r="EV57" s="4">
        <f t="shared" si="34"/>
        <v>1</v>
      </c>
      <c r="EW57" s="4">
        <f t="shared" si="34"/>
        <v>2</v>
      </c>
      <c r="EX57" s="4">
        <f t="shared" si="34"/>
        <v>0</v>
      </c>
      <c r="EY57" s="4">
        <f t="shared" si="34"/>
        <v>0</v>
      </c>
      <c r="EZ57" s="4">
        <f t="shared" si="34"/>
        <v>1</v>
      </c>
      <c r="FA57" s="4">
        <f t="shared" si="34"/>
        <v>1</v>
      </c>
      <c r="FB57" s="4">
        <f t="shared" si="34"/>
        <v>0</v>
      </c>
      <c r="FC57" s="4">
        <f t="shared" si="34"/>
        <v>0</v>
      </c>
      <c r="FD57" s="4">
        <f t="shared" si="34"/>
        <v>1</v>
      </c>
      <c r="FE57" s="4">
        <f t="shared" si="34"/>
        <v>0</v>
      </c>
      <c r="FF57" s="4">
        <f t="shared" si="34"/>
        <v>0</v>
      </c>
      <c r="FG57" s="4">
        <f t="shared" si="34"/>
        <v>0</v>
      </c>
      <c r="FH57" s="4">
        <f t="shared" si="34"/>
        <v>1</v>
      </c>
      <c r="FI57" s="4">
        <f t="shared" si="34"/>
        <v>1</v>
      </c>
      <c r="FJ57" s="4">
        <f t="shared" si="34"/>
        <v>1</v>
      </c>
      <c r="FK57" s="4">
        <f t="shared" si="34"/>
        <v>1</v>
      </c>
      <c r="FL57" s="4">
        <f t="shared" si="34"/>
        <v>1</v>
      </c>
      <c r="FM57" s="4">
        <f t="shared" si="34"/>
        <v>1</v>
      </c>
      <c r="FN57" s="4">
        <f t="shared" si="34"/>
        <v>1</v>
      </c>
      <c r="FO57" s="4">
        <f t="shared" si="34"/>
        <v>0</v>
      </c>
      <c r="FP57" s="4">
        <f t="shared" si="34"/>
        <v>1</v>
      </c>
      <c r="FQ57" s="4">
        <f t="shared" si="34"/>
        <v>1</v>
      </c>
      <c r="FR57" s="4">
        <f t="shared" si="34"/>
        <v>1</v>
      </c>
      <c r="FS57" s="4">
        <f t="shared" si="34"/>
        <v>0</v>
      </c>
      <c r="FT57" s="4">
        <f t="shared" si="34"/>
        <v>1</v>
      </c>
      <c r="FU57" s="4">
        <f t="shared" si="34"/>
        <v>0</v>
      </c>
      <c r="FV57" s="4">
        <f t="shared" si="34"/>
        <v>1</v>
      </c>
      <c r="FW57" s="4">
        <f t="shared" si="34"/>
        <v>0</v>
      </c>
      <c r="FX57" s="4">
        <f t="shared" si="34"/>
        <v>1</v>
      </c>
      <c r="FY57" s="4">
        <f t="shared" si="34"/>
        <v>0</v>
      </c>
      <c r="FZ57" s="4">
        <f t="shared" si="34"/>
        <v>1</v>
      </c>
      <c r="GA57" s="4">
        <f t="shared" si="34"/>
        <v>0</v>
      </c>
      <c r="GB57" s="4">
        <f t="shared" si="34"/>
        <v>1</v>
      </c>
      <c r="GC57" s="4">
        <f t="shared" si="34"/>
        <v>1</v>
      </c>
      <c r="GD57" s="4">
        <f t="shared" si="34"/>
        <v>0</v>
      </c>
      <c r="GE57" s="4">
        <f t="shared" si="34"/>
        <v>0</v>
      </c>
      <c r="GF57" s="4">
        <f t="shared" si="34"/>
        <v>0</v>
      </c>
      <c r="GG57" s="4">
        <f t="shared" si="34"/>
        <v>0</v>
      </c>
      <c r="GH57" s="4">
        <f t="shared" si="34"/>
        <v>0</v>
      </c>
      <c r="GI57" s="4">
        <f t="shared" si="34"/>
        <v>0</v>
      </c>
      <c r="GJ57" s="4">
        <f t="shared" si="34"/>
        <v>0</v>
      </c>
      <c r="GK57" s="4">
        <f t="shared" si="34"/>
        <v>1</v>
      </c>
      <c r="GL57" s="4">
        <f t="shared" si="34"/>
        <v>0</v>
      </c>
      <c r="GM57" s="4">
        <f t="shared" si="34"/>
        <v>0</v>
      </c>
      <c r="GN57" s="4">
        <f t="shared" si="34"/>
        <v>0</v>
      </c>
      <c r="GO57" s="4">
        <f t="shared" si="34"/>
        <v>0</v>
      </c>
      <c r="GP57" s="4">
        <f t="shared" si="34"/>
        <v>0</v>
      </c>
      <c r="GQ57" s="4">
        <f t="shared" si="34"/>
        <v>0</v>
      </c>
      <c r="GR57" s="4">
        <f t="shared" si="34"/>
        <v>0</v>
      </c>
    </row>
    <row r="58" spans="1:200" ht="15" customHeight="1" x14ac:dyDescent="0.3">
      <c r="A58" s="57" t="s">
        <v>230</v>
      </c>
      <c r="B58" s="3">
        <v>128</v>
      </c>
      <c r="C58" s="3" t="s">
        <v>226</v>
      </c>
      <c r="D58" s="3" t="s">
        <v>244</v>
      </c>
      <c r="E58" s="3" t="s">
        <v>171</v>
      </c>
      <c r="F58" s="3" t="s">
        <v>226</v>
      </c>
      <c r="G58" s="3" t="s">
        <v>218</v>
      </c>
      <c r="H58" s="3">
        <v>206</v>
      </c>
      <c r="I58" s="3" t="s">
        <v>184</v>
      </c>
      <c r="J58" s="3"/>
      <c r="K58" s="3">
        <v>402</v>
      </c>
      <c r="L58" s="3" t="s">
        <v>202</v>
      </c>
      <c r="M58" s="3" t="s">
        <v>203</v>
      </c>
      <c r="N58" s="3">
        <v>130</v>
      </c>
      <c r="O58" s="3" t="s">
        <v>187</v>
      </c>
      <c r="P58" s="3" t="s">
        <v>83</v>
      </c>
      <c r="Q58" s="3">
        <v>140</v>
      </c>
      <c r="R58" s="3" t="s">
        <v>184</v>
      </c>
      <c r="S58" s="3"/>
      <c r="T58" s="3">
        <v>129</v>
      </c>
      <c r="U58" s="3" t="s">
        <v>204</v>
      </c>
      <c r="V58" s="3" t="s">
        <v>205</v>
      </c>
      <c r="W58" s="3">
        <v>409</v>
      </c>
      <c r="X58" s="3" t="s">
        <v>184</v>
      </c>
      <c r="Y58" s="3"/>
      <c r="Z58" s="3">
        <v>126</v>
      </c>
      <c r="AA58" s="3" t="s">
        <v>220</v>
      </c>
      <c r="AB58" s="3" t="s">
        <v>198</v>
      </c>
      <c r="AC58" s="3">
        <v>301</v>
      </c>
      <c r="AD58" s="3" t="s">
        <v>184</v>
      </c>
      <c r="AE58" s="3"/>
      <c r="AF58" s="3">
        <v>308</v>
      </c>
      <c r="AG58" s="3" t="s">
        <v>184</v>
      </c>
      <c r="AH58" s="3"/>
      <c r="AI58" s="5">
        <v>320</v>
      </c>
      <c r="AJ58" s="3" t="s">
        <v>187</v>
      </c>
      <c r="AK58" s="3" t="s">
        <v>88</v>
      </c>
      <c r="AL58" s="3">
        <v>312</v>
      </c>
      <c r="AM58" s="3" t="s">
        <v>184</v>
      </c>
      <c r="AN58" s="3"/>
      <c r="AO58" s="3">
        <v>219</v>
      </c>
      <c r="AP58" s="3" t="s">
        <v>225</v>
      </c>
      <c r="AQ58" s="3" t="s">
        <v>67</v>
      </c>
      <c r="AR58" s="3">
        <v>118</v>
      </c>
      <c r="AS58" s="3" t="s">
        <v>184</v>
      </c>
      <c r="AT58" s="3"/>
      <c r="AU58" s="3" t="s">
        <v>397</v>
      </c>
      <c r="AV58" s="3" t="s">
        <v>225</v>
      </c>
      <c r="AW58" s="3" t="s">
        <v>122</v>
      </c>
      <c r="AX58" s="3">
        <v>207</v>
      </c>
      <c r="AY58" s="3" t="s">
        <v>226</v>
      </c>
      <c r="AZ58" s="3" t="s">
        <v>194</v>
      </c>
      <c r="BA58" s="3">
        <v>220</v>
      </c>
      <c r="BB58" s="5" t="s">
        <v>185</v>
      </c>
      <c r="BC58" s="5" t="s">
        <v>211</v>
      </c>
      <c r="BD58" s="132" t="s">
        <v>230</v>
      </c>
      <c r="BE58" s="111" t="s">
        <v>222</v>
      </c>
      <c r="BF58" s="109"/>
      <c r="BG58" s="109"/>
      <c r="BH58" s="109"/>
      <c r="BI58" s="109"/>
      <c r="BJ58" s="109"/>
      <c r="BK58" s="109"/>
      <c r="BL58" s="109"/>
      <c r="BM58" s="109"/>
      <c r="BN58" s="109"/>
      <c r="BO58" s="109"/>
      <c r="BP58" s="109"/>
      <c r="BQ58" s="109"/>
      <c r="BR58" s="109"/>
      <c r="BS58" s="109"/>
      <c r="BT58" s="109"/>
      <c r="BU58" s="109"/>
      <c r="BV58" s="109"/>
      <c r="BW58" s="109"/>
      <c r="BX58" s="109"/>
      <c r="BY58" s="109"/>
      <c r="BZ58" s="109"/>
      <c r="CA58" s="109"/>
      <c r="CB58" s="109"/>
      <c r="CC58" s="109"/>
      <c r="CD58" s="109"/>
      <c r="CE58" s="109"/>
      <c r="CF58" s="109"/>
      <c r="CG58" s="109"/>
      <c r="CH58" s="109"/>
      <c r="CI58" s="109"/>
      <c r="CJ58" s="109"/>
      <c r="CK58" s="109"/>
      <c r="CL58" s="109"/>
      <c r="CM58" s="109"/>
      <c r="CN58" s="109"/>
      <c r="CO58" s="109"/>
      <c r="CP58" s="109"/>
      <c r="CQ58" s="109"/>
      <c r="CR58" s="109"/>
      <c r="CS58" s="109"/>
      <c r="CT58" s="109"/>
      <c r="CU58" s="109"/>
      <c r="CV58" s="109"/>
      <c r="CW58" s="109"/>
      <c r="CX58" s="109"/>
      <c r="CY58" s="109"/>
      <c r="CZ58" s="109"/>
      <c r="DA58" s="109"/>
      <c r="DB58" s="109"/>
      <c r="DC58" s="109"/>
      <c r="DD58" s="109"/>
      <c r="DE58" s="109"/>
      <c r="DF58" s="110"/>
      <c r="DG58" s="132" t="s">
        <v>230</v>
      </c>
      <c r="DH58" s="121" t="s">
        <v>222</v>
      </c>
      <c r="DI58" s="122"/>
      <c r="DJ58" s="122"/>
      <c r="DK58" s="122"/>
      <c r="DL58" s="122"/>
      <c r="DM58" s="122"/>
      <c r="DN58" s="122"/>
      <c r="DO58" s="122"/>
      <c r="DP58" s="122"/>
      <c r="DQ58" s="122"/>
      <c r="DR58" s="122"/>
      <c r="DS58" s="122"/>
      <c r="DT58" s="122"/>
      <c r="DU58" s="122"/>
      <c r="DV58" s="122"/>
      <c r="DW58" s="122"/>
      <c r="DX58" s="122"/>
      <c r="DY58" s="122"/>
      <c r="DZ58" s="122"/>
      <c r="EA58" s="122"/>
      <c r="EB58" s="122"/>
      <c r="EC58" s="122"/>
      <c r="ED58" s="122"/>
      <c r="EE58" s="122"/>
      <c r="EF58" s="122"/>
      <c r="EG58" s="122"/>
      <c r="EH58" s="122"/>
      <c r="EI58" s="122"/>
      <c r="EJ58" s="122"/>
      <c r="EK58" s="122"/>
      <c r="EM58" s="4">
        <f t="shared" ref="EM58:GR58" si="35">COUNTIF($B58:$EK58,EM$7)</f>
        <v>0</v>
      </c>
      <c r="EN58" s="4">
        <f t="shared" si="35"/>
        <v>0</v>
      </c>
      <c r="EO58" s="4">
        <f t="shared" si="35"/>
        <v>0</v>
      </c>
      <c r="EP58" s="4">
        <f t="shared" si="35"/>
        <v>1</v>
      </c>
      <c r="EQ58" s="4">
        <f t="shared" si="35"/>
        <v>0</v>
      </c>
      <c r="ER58" s="4">
        <f t="shared" si="35"/>
        <v>0</v>
      </c>
      <c r="ES58" s="4">
        <f t="shared" si="35"/>
        <v>0</v>
      </c>
      <c r="ET58" s="4">
        <f t="shared" si="35"/>
        <v>0</v>
      </c>
      <c r="EU58" s="4">
        <f t="shared" si="35"/>
        <v>0</v>
      </c>
      <c r="EV58" s="4">
        <f t="shared" si="35"/>
        <v>0</v>
      </c>
      <c r="EW58" s="4">
        <f t="shared" si="35"/>
        <v>0</v>
      </c>
      <c r="EX58" s="4">
        <f t="shared" si="35"/>
        <v>0</v>
      </c>
      <c r="EY58" s="4">
        <f t="shared" si="35"/>
        <v>0</v>
      </c>
      <c r="EZ58" s="4">
        <f t="shared" si="35"/>
        <v>0</v>
      </c>
      <c r="FA58" s="4">
        <f t="shared" si="35"/>
        <v>0</v>
      </c>
      <c r="FB58" s="4">
        <f t="shared" si="35"/>
        <v>1</v>
      </c>
      <c r="FC58" s="4">
        <f t="shared" si="35"/>
        <v>1</v>
      </c>
      <c r="FD58" s="4">
        <f t="shared" si="35"/>
        <v>0</v>
      </c>
      <c r="FE58" s="4">
        <f t="shared" si="35"/>
        <v>1</v>
      </c>
      <c r="FF58" s="4">
        <f t="shared" si="35"/>
        <v>1</v>
      </c>
      <c r="FG58" s="4">
        <f t="shared" si="35"/>
        <v>1</v>
      </c>
      <c r="FH58" s="4">
        <f t="shared" si="35"/>
        <v>0</v>
      </c>
      <c r="FI58" s="4">
        <f t="shared" si="35"/>
        <v>0</v>
      </c>
      <c r="FJ58" s="4">
        <f t="shared" si="35"/>
        <v>0</v>
      </c>
      <c r="FK58" s="4">
        <f t="shared" si="35"/>
        <v>0</v>
      </c>
      <c r="FL58" s="4">
        <f t="shared" si="35"/>
        <v>0</v>
      </c>
      <c r="FM58" s="4">
        <f t="shared" si="35"/>
        <v>0</v>
      </c>
      <c r="FN58" s="4">
        <f t="shared" si="35"/>
        <v>0</v>
      </c>
      <c r="FO58" s="4">
        <f t="shared" si="35"/>
        <v>1</v>
      </c>
      <c r="FP58" s="4">
        <f t="shared" si="35"/>
        <v>0</v>
      </c>
      <c r="FQ58" s="4">
        <f t="shared" si="35"/>
        <v>0</v>
      </c>
      <c r="FR58" s="4">
        <f t="shared" si="35"/>
        <v>0</v>
      </c>
      <c r="FS58" s="4">
        <f t="shared" si="35"/>
        <v>1</v>
      </c>
      <c r="FT58" s="4">
        <f t="shared" si="35"/>
        <v>0</v>
      </c>
      <c r="FU58" s="4">
        <f t="shared" si="35"/>
        <v>1</v>
      </c>
      <c r="FV58" s="4">
        <f t="shared" si="35"/>
        <v>0</v>
      </c>
      <c r="FW58" s="4">
        <f t="shared" si="35"/>
        <v>0</v>
      </c>
      <c r="FX58" s="4">
        <f t="shared" si="35"/>
        <v>0</v>
      </c>
      <c r="FY58" s="4">
        <f t="shared" si="35"/>
        <v>0</v>
      </c>
      <c r="FZ58" s="4">
        <f t="shared" si="35"/>
        <v>0</v>
      </c>
      <c r="GA58" s="4">
        <f t="shared" si="35"/>
        <v>1</v>
      </c>
      <c r="GB58" s="4">
        <f t="shared" si="35"/>
        <v>0</v>
      </c>
      <c r="GC58" s="4">
        <f t="shared" si="35"/>
        <v>0</v>
      </c>
      <c r="GD58" s="4">
        <f t="shared" si="35"/>
        <v>0</v>
      </c>
      <c r="GE58" s="4">
        <f t="shared" si="35"/>
        <v>1</v>
      </c>
      <c r="GF58" s="4">
        <f t="shared" si="35"/>
        <v>0</v>
      </c>
      <c r="GG58" s="4">
        <f t="shared" si="35"/>
        <v>0</v>
      </c>
      <c r="GH58" s="4">
        <f t="shared" si="35"/>
        <v>0</v>
      </c>
      <c r="GI58" s="4">
        <f t="shared" si="35"/>
        <v>1</v>
      </c>
      <c r="GJ58" s="4">
        <f t="shared" si="35"/>
        <v>1</v>
      </c>
      <c r="GK58" s="4">
        <f t="shared" si="35"/>
        <v>0</v>
      </c>
      <c r="GL58" s="4">
        <f t="shared" si="35"/>
        <v>1</v>
      </c>
      <c r="GM58" s="4">
        <f t="shared" si="35"/>
        <v>0</v>
      </c>
      <c r="GN58" s="4">
        <f t="shared" si="35"/>
        <v>0</v>
      </c>
      <c r="GO58" s="4">
        <f t="shared" si="35"/>
        <v>0</v>
      </c>
      <c r="GP58" s="4">
        <f t="shared" si="35"/>
        <v>0</v>
      </c>
      <c r="GQ58" s="4">
        <f t="shared" si="35"/>
        <v>0</v>
      </c>
      <c r="GR58" s="4">
        <f t="shared" si="35"/>
        <v>0</v>
      </c>
    </row>
    <row r="59" spans="1:200" ht="15" customHeight="1" x14ac:dyDescent="0.3">
      <c r="A59" s="57" t="s">
        <v>231</v>
      </c>
      <c r="B59" s="3">
        <v>133</v>
      </c>
      <c r="C59" s="3" t="s">
        <v>193</v>
      </c>
      <c r="D59" s="3" t="s">
        <v>194</v>
      </c>
      <c r="E59" s="3">
        <v>207</v>
      </c>
      <c r="F59" s="3" t="s">
        <v>204</v>
      </c>
      <c r="G59" s="3" t="s">
        <v>205</v>
      </c>
      <c r="H59" s="3">
        <v>206</v>
      </c>
      <c r="I59" s="3" t="s">
        <v>184</v>
      </c>
      <c r="J59" s="3"/>
      <c r="K59" s="3">
        <v>128</v>
      </c>
      <c r="L59" s="3" t="s">
        <v>185</v>
      </c>
      <c r="M59" s="3" t="s">
        <v>218</v>
      </c>
      <c r="N59" s="3" t="s">
        <v>208</v>
      </c>
      <c r="O59" s="3" t="s">
        <v>209</v>
      </c>
      <c r="P59" s="3"/>
      <c r="Q59" s="3">
        <v>140</v>
      </c>
      <c r="R59" s="3" t="s">
        <v>184</v>
      </c>
      <c r="S59" s="3"/>
      <c r="T59" s="3">
        <v>210</v>
      </c>
      <c r="U59" s="3" t="s">
        <v>199</v>
      </c>
      <c r="V59" s="3" t="s">
        <v>200</v>
      </c>
      <c r="W59" s="3">
        <v>409</v>
      </c>
      <c r="X59" s="3" t="s">
        <v>184</v>
      </c>
      <c r="Y59" s="3"/>
      <c r="Z59" s="3">
        <v>126</v>
      </c>
      <c r="AA59" s="3" t="s">
        <v>202</v>
      </c>
      <c r="AB59" s="3" t="s">
        <v>203</v>
      </c>
      <c r="AC59" s="3">
        <v>301</v>
      </c>
      <c r="AD59" s="3" t="s">
        <v>184</v>
      </c>
      <c r="AE59" s="3"/>
      <c r="AF59" s="3">
        <v>308</v>
      </c>
      <c r="AG59" s="3" t="s">
        <v>184</v>
      </c>
      <c r="AH59" s="3"/>
      <c r="AI59" s="5">
        <v>132</v>
      </c>
      <c r="AJ59" s="3" t="s">
        <v>229</v>
      </c>
      <c r="AK59" s="3" t="s">
        <v>60</v>
      </c>
      <c r="AL59" s="3">
        <v>312</v>
      </c>
      <c r="AM59" s="3" t="s">
        <v>184</v>
      </c>
      <c r="AN59" s="3"/>
      <c r="AO59" s="3">
        <v>222</v>
      </c>
      <c r="AP59" s="3" t="s">
        <v>195</v>
      </c>
      <c r="AQ59" s="3" t="s">
        <v>196</v>
      </c>
      <c r="AR59" s="3">
        <v>118</v>
      </c>
      <c r="AS59" s="3" t="s">
        <v>184</v>
      </c>
      <c r="AT59" s="3"/>
      <c r="AU59" s="3">
        <v>131</v>
      </c>
      <c r="AV59" s="3" t="s">
        <v>195</v>
      </c>
      <c r="AW59" s="3" t="s">
        <v>48</v>
      </c>
      <c r="AX59" s="3">
        <v>303</v>
      </c>
      <c r="AY59" s="3" t="s">
        <v>191</v>
      </c>
      <c r="AZ59" s="3" t="s">
        <v>106</v>
      </c>
      <c r="BA59" s="3">
        <v>220</v>
      </c>
      <c r="BB59" s="5" t="s">
        <v>185</v>
      </c>
      <c r="BC59" s="5" t="s">
        <v>211</v>
      </c>
      <c r="BD59" s="133" t="s">
        <v>231</v>
      </c>
      <c r="BE59" s="3">
        <v>323</v>
      </c>
      <c r="BF59" s="3" t="s">
        <v>184</v>
      </c>
      <c r="BG59" s="3"/>
      <c r="BH59" s="3">
        <v>224</v>
      </c>
      <c r="BI59" s="3" t="s">
        <v>189</v>
      </c>
      <c r="BJ59" s="5" t="s">
        <v>192</v>
      </c>
      <c r="BK59" s="3">
        <v>322</v>
      </c>
      <c r="BL59" s="3" t="s">
        <v>184</v>
      </c>
      <c r="BM59" s="5"/>
      <c r="BN59" s="3">
        <v>223</v>
      </c>
      <c r="BO59" s="3" t="s">
        <v>187</v>
      </c>
      <c r="BP59" s="3" t="s">
        <v>83</v>
      </c>
      <c r="BQ59" s="3">
        <v>134</v>
      </c>
      <c r="BR59" s="3" t="s">
        <v>184</v>
      </c>
      <c r="BS59" s="3"/>
      <c r="BT59" s="3">
        <v>129</v>
      </c>
      <c r="BU59" s="3" t="s">
        <v>191</v>
      </c>
      <c r="BV59" s="3" t="s">
        <v>393</v>
      </c>
      <c r="BW59" s="3">
        <v>221</v>
      </c>
      <c r="BX59" s="3" t="s">
        <v>185</v>
      </c>
      <c r="BY59" s="3" t="s">
        <v>55</v>
      </c>
      <c r="BZ59" s="3" t="s">
        <v>260</v>
      </c>
      <c r="CA59" s="3" t="s">
        <v>184</v>
      </c>
      <c r="CB59" s="3"/>
      <c r="CC59" s="3" t="s">
        <v>208</v>
      </c>
      <c r="CD59" s="3" t="s">
        <v>209</v>
      </c>
      <c r="CE59" s="3"/>
      <c r="CF59" s="3">
        <v>240</v>
      </c>
      <c r="CG59" s="3" t="s">
        <v>184</v>
      </c>
      <c r="CH59" s="3"/>
      <c r="CI59" s="3">
        <v>403</v>
      </c>
      <c r="CJ59" s="3" t="s">
        <v>202</v>
      </c>
      <c r="CK59" s="3" t="s">
        <v>173</v>
      </c>
      <c r="CL59" s="3">
        <v>149</v>
      </c>
      <c r="CM59" s="3" t="s">
        <v>184</v>
      </c>
      <c r="CN59" s="3"/>
      <c r="CO59" s="3">
        <v>316</v>
      </c>
      <c r="CP59" s="3" t="s">
        <v>184</v>
      </c>
      <c r="CQ59" s="3"/>
      <c r="CR59" s="3">
        <v>130</v>
      </c>
      <c r="CS59" s="3" t="s">
        <v>187</v>
      </c>
      <c r="CT59" s="3" t="s">
        <v>88</v>
      </c>
      <c r="CU59" s="3">
        <v>245</v>
      </c>
      <c r="CV59" s="3" t="s">
        <v>183</v>
      </c>
      <c r="CW59" s="3" t="s">
        <v>175</v>
      </c>
      <c r="CX59" s="3">
        <v>219</v>
      </c>
      <c r="CY59" s="3" t="s">
        <v>185</v>
      </c>
      <c r="CZ59" s="3" t="s">
        <v>201</v>
      </c>
      <c r="DA59" s="3"/>
      <c r="DB59" s="3" t="s">
        <v>184</v>
      </c>
      <c r="DC59" s="3"/>
      <c r="DD59" s="3">
        <v>320</v>
      </c>
      <c r="DE59" s="3" t="s">
        <v>187</v>
      </c>
      <c r="DF59" s="3" t="s">
        <v>210</v>
      </c>
      <c r="DG59" s="133" t="s">
        <v>231</v>
      </c>
      <c r="DH59" s="5">
        <v>203</v>
      </c>
      <c r="DI59" s="3" t="s">
        <v>184</v>
      </c>
      <c r="DJ59" s="3"/>
      <c r="DK59" s="5">
        <v>318</v>
      </c>
      <c r="DL59" s="5" t="s">
        <v>195</v>
      </c>
      <c r="DM59" s="5" t="s">
        <v>29</v>
      </c>
      <c r="DN59" s="5">
        <v>247</v>
      </c>
      <c r="DO59" s="3" t="s">
        <v>184</v>
      </c>
      <c r="DP59" s="3"/>
      <c r="DQ59" s="3">
        <v>145</v>
      </c>
      <c r="DR59" s="5" t="s">
        <v>189</v>
      </c>
      <c r="DS59" s="5" t="s">
        <v>16</v>
      </c>
      <c r="DT59" s="5">
        <v>305</v>
      </c>
      <c r="DU59" s="3" t="s">
        <v>184</v>
      </c>
      <c r="DV59" s="3"/>
      <c r="DW59" s="5">
        <v>317</v>
      </c>
      <c r="DX59" s="5" t="s">
        <v>265</v>
      </c>
      <c r="DY59" s="5" t="s">
        <v>253</v>
      </c>
      <c r="DZ59" s="5">
        <v>313</v>
      </c>
      <c r="EA59" s="3" t="s">
        <v>184</v>
      </c>
      <c r="EB59" s="3"/>
      <c r="EC59" s="5">
        <v>405</v>
      </c>
      <c r="ED59" s="5" t="s">
        <v>187</v>
      </c>
      <c r="EE59" s="5" t="s">
        <v>188</v>
      </c>
      <c r="EF59" s="5">
        <v>306</v>
      </c>
      <c r="EG59" s="3" t="s">
        <v>184</v>
      </c>
      <c r="EH59" s="3"/>
      <c r="EI59" s="5">
        <v>310</v>
      </c>
      <c r="EJ59" s="5" t="s">
        <v>191</v>
      </c>
      <c r="EK59" s="5" t="s">
        <v>99</v>
      </c>
      <c r="EM59" s="4">
        <f t="shared" ref="EM59:GR59" si="36">COUNTIF($B59:$EK59,EM$7)</f>
        <v>0</v>
      </c>
      <c r="EN59" s="4">
        <f t="shared" si="36"/>
        <v>1</v>
      </c>
      <c r="EO59" s="4">
        <f t="shared" si="36"/>
        <v>1</v>
      </c>
      <c r="EP59" s="4">
        <f t="shared" si="36"/>
        <v>1</v>
      </c>
      <c r="EQ59" s="4">
        <f t="shared" si="36"/>
        <v>0</v>
      </c>
      <c r="ER59" s="4">
        <f t="shared" si="36"/>
        <v>1</v>
      </c>
      <c r="ES59" s="4">
        <f t="shared" si="36"/>
        <v>1</v>
      </c>
      <c r="ET59" s="4">
        <f t="shared" si="36"/>
        <v>0</v>
      </c>
      <c r="EU59" s="4">
        <f t="shared" si="36"/>
        <v>0</v>
      </c>
      <c r="EV59" s="4">
        <f t="shared" si="36"/>
        <v>0</v>
      </c>
      <c r="EW59" s="4">
        <f t="shared" si="36"/>
        <v>2</v>
      </c>
      <c r="EX59" s="4">
        <f t="shared" si="36"/>
        <v>1</v>
      </c>
      <c r="EY59" s="4">
        <f t="shared" si="36"/>
        <v>0</v>
      </c>
      <c r="EZ59" s="4">
        <f t="shared" si="36"/>
        <v>1</v>
      </c>
      <c r="FA59" s="4">
        <f t="shared" si="36"/>
        <v>1</v>
      </c>
      <c r="FB59" s="4">
        <f t="shared" si="36"/>
        <v>1</v>
      </c>
      <c r="FC59" s="4">
        <f t="shared" si="36"/>
        <v>1</v>
      </c>
      <c r="FD59" s="4">
        <f t="shared" si="36"/>
        <v>1</v>
      </c>
      <c r="FE59" s="4">
        <f t="shared" si="36"/>
        <v>0</v>
      </c>
      <c r="FF59" s="4">
        <f t="shared" si="36"/>
        <v>1</v>
      </c>
      <c r="FG59" s="4">
        <f t="shared" si="36"/>
        <v>1</v>
      </c>
      <c r="FH59" s="4">
        <f t="shared" si="36"/>
        <v>1</v>
      </c>
      <c r="FI59" s="4">
        <f t="shared" si="36"/>
        <v>1</v>
      </c>
      <c r="FJ59" s="4">
        <f t="shared" si="36"/>
        <v>1</v>
      </c>
      <c r="FK59" s="4">
        <f t="shared" si="36"/>
        <v>1</v>
      </c>
      <c r="FL59" s="4">
        <f t="shared" si="36"/>
        <v>1</v>
      </c>
      <c r="FM59" s="4">
        <f t="shared" si="36"/>
        <v>1</v>
      </c>
      <c r="FN59" s="4">
        <f t="shared" si="36"/>
        <v>1</v>
      </c>
      <c r="FO59" s="4">
        <f t="shared" si="36"/>
        <v>1</v>
      </c>
      <c r="FP59" s="4">
        <f t="shared" si="36"/>
        <v>1</v>
      </c>
      <c r="FQ59" s="4">
        <f t="shared" si="36"/>
        <v>1</v>
      </c>
      <c r="FR59" s="4">
        <f t="shared" si="36"/>
        <v>1</v>
      </c>
      <c r="FS59" s="4">
        <f t="shared" si="36"/>
        <v>1</v>
      </c>
      <c r="FT59" s="4">
        <f t="shared" si="36"/>
        <v>1</v>
      </c>
      <c r="FU59" s="4">
        <f t="shared" si="36"/>
        <v>1</v>
      </c>
      <c r="FV59" s="4">
        <f t="shared" si="36"/>
        <v>1</v>
      </c>
      <c r="FW59" s="4">
        <f t="shared" si="36"/>
        <v>0</v>
      </c>
      <c r="FX59" s="4">
        <f t="shared" si="36"/>
        <v>1</v>
      </c>
      <c r="FY59" s="4">
        <f t="shared" si="36"/>
        <v>1</v>
      </c>
      <c r="FZ59" s="4">
        <f t="shared" si="36"/>
        <v>1</v>
      </c>
      <c r="GA59" s="4">
        <f t="shared" si="36"/>
        <v>1</v>
      </c>
      <c r="GB59" s="4">
        <f t="shared" si="36"/>
        <v>1</v>
      </c>
      <c r="GC59" s="4">
        <f t="shared" si="36"/>
        <v>1</v>
      </c>
      <c r="GD59" s="4">
        <f t="shared" si="36"/>
        <v>0</v>
      </c>
      <c r="GE59" s="4">
        <f t="shared" si="36"/>
        <v>0</v>
      </c>
      <c r="GF59" s="4">
        <f t="shared" si="36"/>
        <v>1</v>
      </c>
      <c r="GG59" s="4">
        <f t="shared" si="36"/>
        <v>1</v>
      </c>
      <c r="GH59" s="4">
        <f t="shared" si="36"/>
        <v>0</v>
      </c>
      <c r="GI59" s="4">
        <f t="shared" si="36"/>
        <v>1</v>
      </c>
      <c r="GJ59" s="4">
        <f t="shared" si="36"/>
        <v>0</v>
      </c>
      <c r="GK59" s="4">
        <f t="shared" si="36"/>
        <v>1</v>
      </c>
      <c r="GL59" s="4">
        <f t="shared" si="36"/>
        <v>0</v>
      </c>
      <c r="GM59" s="4">
        <f t="shared" si="36"/>
        <v>0</v>
      </c>
      <c r="GN59" s="4">
        <f t="shared" si="36"/>
        <v>0</v>
      </c>
      <c r="GO59" s="4">
        <f t="shared" si="36"/>
        <v>0</v>
      </c>
      <c r="GP59" s="4">
        <f t="shared" si="36"/>
        <v>0</v>
      </c>
      <c r="GQ59" s="4">
        <f t="shared" si="36"/>
        <v>0</v>
      </c>
      <c r="GR59" s="4">
        <f t="shared" si="36"/>
        <v>0</v>
      </c>
    </row>
    <row r="60" spans="1:200" ht="15" customHeight="1" x14ac:dyDescent="0.3">
      <c r="A60" s="57" t="s">
        <v>232</v>
      </c>
      <c r="B60" s="3">
        <v>133</v>
      </c>
      <c r="C60" s="3" t="s">
        <v>193</v>
      </c>
      <c r="D60" s="3" t="s">
        <v>194</v>
      </c>
      <c r="E60" s="3">
        <v>207</v>
      </c>
      <c r="F60" s="3" t="s">
        <v>204</v>
      </c>
      <c r="G60" s="3" t="s">
        <v>205</v>
      </c>
      <c r="H60" s="3">
        <v>206</v>
      </c>
      <c r="I60" s="3" t="s">
        <v>184</v>
      </c>
      <c r="J60" s="3"/>
      <c r="K60" s="3">
        <v>128</v>
      </c>
      <c r="L60" s="3" t="s">
        <v>185</v>
      </c>
      <c r="M60" s="3" t="s">
        <v>218</v>
      </c>
      <c r="N60" s="3" t="s">
        <v>208</v>
      </c>
      <c r="O60" s="3" t="s">
        <v>209</v>
      </c>
      <c r="P60" s="3"/>
      <c r="Q60" s="3">
        <v>140</v>
      </c>
      <c r="R60" s="3" t="s">
        <v>184</v>
      </c>
      <c r="S60" s="3"/>
      <c r="T60" s="3">
        <v>210</v>
      </c>
      <c r="U60" s="3" t="s">
        <v>199</v>
      </c>
      <c r="V60" s="3" t="s">
        <v>200</v>
      </c>
      <c r="W60" s="3">
        <v>409</v>
      </c>
      <c r="X60" s="3" t="s">
        <v>184</v>
      </c>
      <c r="Y60" s="3"/>
      <c r="Z60" s="3">
        <v>126</v>
      </c>
      <c r="AA60" s="3" t="s">
        <v>202</v>
      </c>
      <c r="AB60" s="3" t="s">
        <v>203</v>
      </c>
      <c r="AC60" s="3">
        <v>301</v>
      </c>
      <c r="AD60" s="3" t="s">
        <v>184</v>
      </c>
      <c r="AE60" s="3"/>
      <c r="AF60" s="3">
        <v>308</v>
      </c>
      <c r="AG60" s="3" t="s">
        <v>184</v>
      </c>
      <c r="AH60" s="5"/>
      <c r="AI60" s="3">
        <v>132</v>
      </c>
      <c r="AJ60" s="3" t="s">
        <v>229</v>
      </c>
      <c r="AK60" s="3" t="s">
        <v>60</v>
      </c>
      <c r="AL60" s="3">
        <v>312</v>
      </c>
      <c r="AM60" s="3" t="s">
        <v>184</v>
      </c>
      <c r="AN60" s="3"/>
      <c r="AO60" s="3">
        <v>222</v>
      </c>
      <c r="AP60" s="3" t="s">
        <v>195</v>
      </c>
      <c r="AQ60" s="3" t="s">
        <v>196</v>
      </c>
      <c r="AR60" s="3">
        <v>118</v>
      </c>
      <c r="AS60" s="3" t="s">
        <v>184</v>
      </c>
      <c r="AT60" s="3"/>
      <c r="AU60" s="3">
        <v>131</v>
      </c>
      <c r="AV60" s="3" t="s">
        <v>195</v>
      </c>
      <c r="AW60" s="3" t="s">
        <v>48</v>
      </c>
      <c r="AX60" s="3">
        <v>303</v>
      </c>
      <c r="AY60" s="3" t="s">
        <v>191</v>
      </c>
      <c r="AZ60" s="3" t="s">
        <v>106</v>
      </c>
      <c r="BA60" s="5">
        <v>220</v>
      </c>
      <c r="BB60" s="5" t="s">
        <v>185</v>
      </c>
      <c r="BC60" s="5" t="s">
        <v>211</v>
      </c>
      <c r="BD60" s="133" t="s">
        <v>232</v>
      </c>
      <c r="BE60" s="3">
        <v>323</v>
      </c>
      <c r="BF60" s="3" t="s">
        <v>184</v>
      </c>
      <c r="BG60" s="3"/>
      <c r="BH60" s="3">
        <v>224</v>
      </c>
      <c r="BI60" s="3" t="s">
        <v>189</v>
      </c>
      <c r="BJ60" s="5" t="s">
        <v>192</v>
      </c>
      <c r="BK60" s="3">
        <v>322</v>
      </c>
      <c r="BL60" s="3" t="s">
        <v>184</v>
      </c>
      <c r="BM60" s="5"/>
      <c r="BN60" s="3">
        <v>223</v>
      </c>
      <c r="BO60" s="3" t="s">
        <v>187</v>
      </c>
      <c r="BP60" s="3" t="s">
        <v>83</v>
      </c>
      <c r="BQ60" s="3">
        <v>134</v>
      </c>
      <c r="BR60" s="3" t="s">
        <v>184</v>
      </c>
      <c r="BS60" s="3"/>
      <c r="BT60" s="3">
        <v>129</v>
      </c>
      <c r="BU60" s="3" t="s">
        <v>191</v>
      </c>
      <c r="BV60" s="3" t="s">
        <v>393</v>
      </c>
      <c r="BW60" s="3">
        <v>221</v>
      </c>
      <c r="BX60" s="3" t="s">
        <v>185</v>
      </c>
      <c r="BY60" s="3" t="s">
        <v>55</v>
      </c>
      <c r="BZ60" s="3" t="s">
        <v>260</v>
      </c>
      <c r="CA60" s="3" t="s">
        <v>184</v>
      </c>
      <c r="CB60" s="3"/>
      <c r="CC60" s="3" t="s">
        <v>208</v>
      </c>
      <c r="CD60" s="3" t="s">
        <v>209</v>
      </c>
      <c r="CE60" s="3"/>
      <c r="CF60" s="3">
        <v>240</v>
      </c>
      <c r="CG60" s="3" t="s">
        <v>184</v>
      </c>
      <c r="CH60" s="3"/>
      <c r="CI60" s="3">
        <v>403</v>
      </c>
      <c r="CJ60" s="3" t="s">
        <v>202</v>
      </c>
      <c r="CK60" s="3" t="s">
        <v>173</v>
      </c>
      <c r="CL60" s="3">
        <v>149</v>
      </c>
      <c r="CM60" s="3" t="s">
        <v>184</v>
      </c>
      <c r="CN60" s="3"/>
      <c r="CO60" s="3">
        <v>316</v>
      </c>
      <c r="CP60" s="3" t="s">
        <v>184</v>
      </c>
      <c r="CQ60" s="3"/>
      <c r="CR60" s="3">
        <v>130</v>
      </c>
      <c r="CS60" s="3" t="s">
        <v>187</v>
      </c>
      <c r="CT60" s="3" t="s">
        <v>88</v>
      </c>
      <c r="CU60" s="3">
        <v>245</v>
      </c>
      <c r="CV60" s="3" t="s">
        <v>183</v>
      </c>
      <c r="CW60" s="3" t="s">
        <v>175</v>
      </c>
      <c r="CX60" s="3">
        <v>219</v>
      </c>
      <c r="CY60" s="3" t="s">
        <v>185</v>
      </c>
      <c r="CZ60" s="3" t="s">
        <v>201</v>
      </c>
      <c r="DA60" s="3"/>
      <c r="DB60" s="3" t="s">
        <v>184</v>
      </c>
      <c r="DC60" s="3"/>
      <c r="DD60" s="3">
        <v>320</v>
      </c>
      <c r="DE60" s="3" t="s">
        <v>187</v>
      </c>
      <c r="DF60" s="3" t="s">
        <v>210</v>
      </c>
      <c r="DG60" s="133" t="s">
        <v>232</v>
      </c>
      <c r="DH60" s="5">
        <v>203</v>
      </c>
      <c r="DI60" s="3" t="s">
        <v>184</v>
      </c>
      <c r="DJ60" s="3"/>
      <c r="DK60" s="5">
        <v>318</v>
      </c>
      <c r="DL60" s="5" t="s">
        <v>195</v>
      </c>
      <c r="DM60" s="5" t="s">
        <v>29</v>
      </c>
      <c r="DN60" s="5">
        <v>247</v>
      </c>
      <c r="DO60" s="3" t="s">
        <v>184</v>
      </c>
      <c r="DP60" s="3"/>
      <c r="DQ60" s="3">
        <v>145</v>
      </c>
      <c r="DR60" s="5" t="s">
        <v>189</v>
      </c>
      <c r="DS60" s="5" t="s">
        <v>16</v>
      </c>
      <c r="DT60" s="5">
        <v>305</v>
      </c>
      <c r="DU60" s="3" t="s">
        <v>184</v>
      </c>
      <c r="DV60" s="3"/>
      <c r="DW60" s="5">
        <v>317</v>
      </c>
      <c r="DX60" s="5" t="s">
        <v>265</v>
      </c>
      <c r="DY60" s="5" t="s">
        <v>253</v>
      </c>
      <c r="DZ60" s="5">
        <v>313</v>
      </c>
      <c r="EA60" s="3" t="s">
        <v>184</v>
      </c>
      <c r="EB60" s="3"/>
      <c r="EC60" s="5">
        <v>405</v>
      </c>
      <c r="ED60" s="5" t="s">
        <v>187</v>
      </c>
      <c r="EE60" s="5" t="s">
        <v>188</v>
      </c>
      <c r="EF60" s="5">
        <v>306</v>
      </c>
      <c r="EG60" s="3" t="s">
        <v>184</v>
      </c>
      <c r="EH60" s="3"/>
      <c r="EI60" s="5">
        <v>310</v>
      </c>
      <c r="EJ60" s="5" t="s">
        <v>191</v>
      </c>
      <c r="EK60" s="5" t="s">
        <v>99</v>
      </c>
      <c r="EM60" s="4">
        <f t="shared" ref="EM60:GR60" si="37">COUNTIF($B60:$EK60,EM$7)</f>
        <v>0</v>
      </c>
      <c r="EN60" s="4">
        <f t="shared" si="37"/>
        <v>1</v>
      </c>
      <c r="EO60" s="4">
        <f t="shared" si="37"/>
        <v>1</v>
      </c>
      <c r="EP60" s="4">
        <f t="shared" si="37"/>
        <v>1</v>
      </c>
      <c r="EQ60" s="4">
        <f t="shared" si="37"/>
        <v>0</v>
      </c>
      <c r="ER60" s="4">
        <f t="shared" si="37"/>
        <v>1</v>
      </c>
      <c r="ES60" s="4">
        <f t="shared" si="37"/>
        <v>1</v>
      </c>
      <c r="ET60" s="4">
        <f t="shared" si="37"/>
        <v>0</v>
      </c>
      <c r="EU60" s="4">
        <f t="shared" si="37"/>
        <v>0</v>
      </c>
      <c r="EV60" s="4">
        <f t="shared" si="37"/>
        <v>0</v>
      </c>
      <c r="EW60" s="4">
        <f t="shared" si="37"/>
        <v>2</v>
      </c>
      <c r="EX60" s="4">
        <f t="shared" si="37"/>
        <v>1</v>
      </c>
      <c r="EY60" s="4">
        <f t="shared" si="37"/>
        <v>0</v>
      </c>
      <c r="EZ60" s="4">
        <f t="shared" si="37"/>
        <v>1</v>
      </c>
      <c r="FA60" s="4">
        <f t="shared" si="37"/>
        <v>1</v>
      </c>
      <c r="FB60" s="4">
        <f t="shared" si="37"/>
        <v>1</v>
      </c>
      <c r="FC60" s="4">
        <f t="shared" si="37"/>
        <v>1</v>
      </c>
      <c r="FD60" s="4">
        <f t="shared" si="37"/>
        <v>1</v>
      </c>
      <c r="FE60" s="4">
        <f t="shared" si="37"/>
        <v>0</v>
      </c>
      <c r="FF60" s="4">
        <f t="shared" si="37"/>
        <v>1</v>
      </c>
      <c r="FG60" s="4">
        <f t="shared" si="37"/>
        <v>1</v>
      </c>
      <c r="FH60" s="4">
        <f t="shared" si="37"/>
        <v>1</v>
      </c>
      <c r="FI60" s="4">
        <f t="shared" si="37"/>
        <v>1</v>
      </c>
      <c r="FJ60" s="4">
        <f t="shared" si="37"/>
        <v>1</v>
      </c>
      <c r="FK60" s="4">
        <f t="shared" si="37"/>
        <v>1</v>
      </c>
      <c r="FL60" s="4">
        <f t="shared" si="37"/>
        <v>1</v>
      </c>
      <c r="FM60" s="4">
        <f t="shared" si="37"/>
        <v>1</v>
      </c>
      <c r="FN60" s="4">
        <f t="shared" si="37"/>
        <v>1</v>
      </c>
      <c r="FO60" s="4">
        <f t="shared" si="37"/>
        <v>1</v>
      </c>
      <c r="FP60" s="4">
        <f t="shared" si="37"/>
        <v>1</v>
      </c>
      <c r="FQ60" s="4">
        <f t="shared" si="37"/>
        <v>1</v>
      </c>
      <c r="FR60" s="4">
        <f t="shared" si="37"/>
        <v>1</v>
      </c>
      <c r="FS60" s="4">
        <f t="shared" si="37"/>
        <v>1</v>
      </c>
      <c r="FT60" s="4">
        <f t="shared" si="37"/>
        <v>1</v>
      </c>
      <c r="FU60" s="4">
        <f t="shared" si="37"/>
        <v>1</v>
      </c>
      <c r="FV60" s="4">
        <f t="shared" si="37"/>
        <v>1</v>
      </c>
      <c r="FW60" s="4">
        <f t="shared" si="37"/>
        <v>0</v>
      </c>
      <c r="FX60" s="4">
        <f t="shared" si="37"/>
        <v>1</v>
      </c>
      <c r="FY60" s="4">
        <f t="shared" si="37"/>
        <v>1</v>
      </c>
      <c r="FZ60" s="4">
        <f t="shared" si="37"/>
        <v>1</v>
      </c>
      <c r="GA60" s="4">
        <f t="shared" si="37"/>
        <v>1</v>
      </c>
      <c r="GB60" s="4">
        <f t="shared" si="37"/>
        <v>1</v>
      </c>
      <c r="GC60" s="4">
        <f t="shared" si="37"/>
        <v>1</v>
      </c>
      <c r="GD60" s="4">
        <f t="shared" si="37"/>
        <v>0</v>
      </c>
      <c r="GE60" s="4">
        <f t="shared" si="37"/>
        <v>0</v>
      </c>
      <c r="GF60" s="4">
        <f t="shared" si="37"/>
        <v>1</v>
      </c>
      <c r="GG60" s="4">
        <f t="shared" si="37"/>
        <v>1</v>
      </c>
      <c r="GH60" s="4">
        <f t="shared" si="37"/>
        <v>0</v>
      </c>
      <c r="GI60" s="4">
        <f t="shared" si="37"/>
        <v>1</v>
      </c>
      <c r="GJ60" s="4">
        <f t="shared" si="37"/>
        <v>0</v>
      </c>
      <c r="GK60" s="4">
        <f t="shared" si="37"/>
        <v>1</v>
      </c>
      <c r="GL60" s="4">
        <f t="shared" si="37"/>
        <v>0</v>
      </c>
      <c r="GM60" s="4">
        <f t="shared" si="37"/>
        <v>0</v>
      </c>
      <c r="GN60" s="4">
        <f t="shared" si="37"/>
        <v>0</v>
      </c>
      <c r="GO60" s="4">
        <f t="shared" si="37"/>
        <v>0</v>
      </c>
      <c r="GP60" s="4">
        <f t="shared" si="37"/>
        <v>0</v>
      </c>
      <c r="GQ60" s="4">
        <f t="shared" si="37"/>
        <v>0</v>
      </c>
      <c r="GR60" s="4">
        <f t="shared" si="37"/>
        <v>0</v>
      </c>
    </row>
    <row r="61" spans="1:200" ht="15" customHeight="1" x14ac:dyDescent="0.3">
      <c r="A61" s="13" t="s">
        <v>446</v>
      </c>
      <c r="B61" s="111" t="s">
        <v>447</v>
      </c>
      <c r="C61" s="109"/>
      <c r="D61" s="109"/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109"/>
      <c r="AB61" s="109"/>
      <c r="AC61" s="109"/>
      <c r="AD61" s="109"/>
      <c r="AE61" s="109"/>
      <c r="AF61" s="109"/>
      <c r="AG61" s="109"/>
      <c r="AH61" s="109"/>
      <c r="AI61" s="109"/>
      <c r="AJ61" s="109"/>
      <c r="AK61" s="109"/>
      <c r="AL61" s="109"/>
      <c r="AM61" s="109"/>
      <c r="AN61" s="109"/>
      <c r="AO61" s="109"/>
      <c r="AP61" s="109"/>
      <c r="AQ61" s="109"/>
      <c r="AR61" s="109"/>
      <c r="AS61" s="109"/>
      <c r="AT61" s="109"/>
      <c r="AU61" s="109"/>
      <c r="AV61" s="109"/>
      <c r="AW61" s="109"/>
      <c r="AX61" s="109"/>
      <c r="AY61" s="109"/>
      <c r="AZ61" s="109"/>
      <c r="BA61" s="109"/>
      <c r="BB61" s="109"/>
      <c r="BC61" s="110"/>
      <c r="BD61" s="13" t="s">
        <v>446</v>
      </c>
      <c r="BE61" s="111" t="s">
        <v>447</v>
      </c>
      <c r="BF61" s="109"/>
      <c r="BG61" s="109"/>
      <c r="BH61" s="109"/>
      <c r="BI61" s="109"/>
      <c r="BJ61" s="109"/>
      <c r="BK61" s="109"/>
      <c r="BL61" s="109"/>
      <c r="BM61" s="109"/>
      <c r="BN61" s="109"/>
      <c r="BO61" s="109"/>
      <c r="BP61" s="109"/>
      <c r="BQ61" s="109"/>
      <c r="BR61" s="109"/>
      <c r="BS61" s="109"/>
      <c r="BT61" s="109"/>
      <c r="BU61" s="109"/>
      <c r="BV61" s="109"/>
      <c r="BW61" s="109"/>
      <c r="BX61" s="109"/>
      <c r="BY61" s="109"/>
      <c r="BZ61" s="109"/>
      <c r="CA61" s="109"/>
      <c r="CB61" s="109"/>
      <c r="CC61" s="109"/>
      <c r="CD61" s="109"/>
      <c r="CE61" s="109"/>
      <c r="CF61" s="109"/>
      <c r="CG61" s="109"/>
      <c r="CH61" s="109"/>
      <c r="CI61" s="109"/>
      <c r="CJ61" s="109"/>
      <c r="CK61" s="109"/>
      <c r="CL61" s="109"/>
      <c r="CM61" s="109"/>
      <c r="CN61" s="109"/>
      <c r="CO61" s="109"/>
      <c r="CP61" s="109"/>
      <c r="CQ61" s="109"/>
      <c r="CR61" s="109"/>
      <c r="CS61" s="109"/>
      <c r="CT61" s="109"/>
      <c r="CU61" s="109"/>
      <c r="CV61" s="109"/>
      <c r="CW61" s="109"/>
      <c r="CX61" s="109"/>
      <c r="CY61" s="109"/>
      <c r="CZ61" s="109"/>
      <c r="DA61" s="109"/>
      <c r="DB61" s="109"/>
      <c r="DC61" s="109"/>
      <c r="DD61" s="109"/>
      <c r="DE61" s="109"/>
      <c r="DF61" s="110"/>
      <c r="DG61" s="128" t="s">
        <v>446</v>
      </c>
      <c r="DH61" s="120" t="s">
        <v>447</v>
      </c>
      <c r="DI61" s="109"/>
      <c r="DJ61" s="109"/>
      <c r="DK61" s="109"/>
      <c r="DL61" s="109"/>
      <c r="DM61" s="109"/>
      <c r="DN61" s="109"/>
      <c r="DO61" s="109"/>
      <c r="DP61" s="109"/>
      <c r="DQ61" s="109"/>
      <c r="DR61" s="109"/>
      <c r="DS61" s="109"/>
      <c r="DT61" s="109"/>
      <c r="DU61" s="109"/>
      <c r="DV61" s="109"/>
      <c r="DW61" s="109"/>
      <c r="DX61" s="109"/>
      <c r="DY61" s="109"/>
      <c r="DZ61" s="109"/>
      <c r="EA61" s="109"/>
      <c r="EB61" s="109"/>
      <c r="EC61" s="109"/>
      <c r="ED61" s="109"/>
      <c r="EE61" s="109"/>
      <c r="EF61" s="109"/>
      <c r="EG61" s="109"/>
      <c r="EH61" s="109"/>
      <c r="EI61" s="109"/>
      <c r="EJ61" s="109"/>
      <c r="EK61" s="110"/>
      <c r="EM61" s="4">
        <f t="shared" ref="EM61:GR61" si="38">COUNTIF($B61:$EK61,EM$7)</f>
        <v>0</v>
      </c>
      <c r="EN61" s="4">
        <f t="shared" si="38"/>
        <v>0</v>
      </c>
      <c r="EO61" s="4">
        <f t="shared" si="38"/>
        <v>0</v>
      </c>
      <c r="EP61" s="4">
        <f t="shared" si="38"/>
        <v>0</v>
      </c>
      <c r="EQ61" s="4">
        <f t="shared" si="38"/>
        <v>0</v>
      </c>
      <c r="ER61" s="4">
        <f t="shared" si="38"/>
        <v>0</v>
      </c>
      <c r="ES61" s="4">
        <f t="shared" si="38"/>
        <v>0</v>
      </c>
      <c r="ET61" s="4">
        <f t="shared" si="38"/>
        <v>0</v>
      </c>
      <c r="EU61" s="4">
        <f t="shared" si="38"/>
        <v>0</v>
      </c>
      <c r="EV61" s="4">
        <f t="shared" si="38"/>
        <v>0</v>
      </c>
      <c r="EW61" s="4">
        <f t="shared" si="38"/>
        <v>0</v>
      </c>
      <c r="EX61" s="4">
        <f t="shared" si="38"/>
        <v>0</v>
      </c>
      <c r="EY61" s="4">
        <f t="shared" si="38"/>
        <v>0</v>
      </c>
      <c r="EZ61" s="4">
        <f t="shared" si="38"/>
        <v>0</v>
      </c>
      <c r="FA61" s="4">
        <f t="shared" si="38"/>
        <v>0</v>
      </c>
      <c r="FB61" s="4">
        <f t="shared" si="38"/>
        <v>0</v>
      </c>
      <c r="FC61" s="4">
        <f t="shared" si="38"/>
        <v>0</v>
      </c>
      <c r="FD61" s="4">
        <f t="shared" si="38"/>
        <v>0</v>
      </c>
      <c r="FE61" s="4">
        <f t="shared" si="38"/>
        <v>0</v>
      </c>
      <c r="FF61" s="4">
        <f t="shared" si="38"/>
        <v>0</v>
      </c>
      <c r="FG61" s="4">
        <f t="shared" si="38"/>
        <v>0</v>
      </c>
      <c r="FH61" s="4">
        <f t="shared" si="38"/>
        <v>0</v>
      </c>
      <c r="FI61" s="4">
        <f t="shared" si="38"/>
        <v>0</v>
      </c>
      <c r="FJ61" s="4">
        <f t="shared" si="38"/>
        <v>0</v>
      </c>
      <c r="FK61" s="4">
        <f t="shared" si="38"/>
        <v>0</v>
      </c>
      <c r="FL61" s="4">
        <f t="shared" si="38"/>
        <v>0</v>
      </c>
      <c r="FM61" s="4">
        <f t="shared" si="38"/>
        <v>0</v>
      </c>
      <c r="FN61" s="4">
        <f t="shared" si="38"/>
        <v>0</v>
      </c>
      <c r="FO61" s="4">
        <f t="shared" si="38"/>
        <v>0</v>
      </c>
      <c r="FP61" s="4">
        <f t="shared" si="38"/>
        <v>0</v>
      </c>
      <c r="FQ61" s="4">
        <f t="shared" si="38"/>
        <v>0</v>
      </c>
      <c r="FR61" s="4">
        <f t="shared" si="38"/>
        <v>0</v>
      </c>
      <c r="FS61" s="4">
        <f t="shared" si="38"/>
        <v>0</v>
      </c>
      <c r="FT61" s="4">
        <f t="shared" si="38"/>
        <v>0</v>
      </c>
      <c r="FU61" s="4">
        <f t="shared" si="38"/>
        <v>0</v>
      </c>
      <c r="FV61" s="4">
        <f t="shared" si="38"/>
        <v>0</v>
      </c>
      <c r="FW61" s="4">
        <f t="shared" si="38"/>
        <v>0</v>
      </c>
      <c r="FX61" s="4">
        <f t="shared" si="38"/>
        <v>0</v>
      </c>
      <c r="FY61" s="4">
        <f t="shared" si="38"/>
        <v>0</v>
      </c>
      <c r="FZ61" s="4">
        <f t="shared" si="38"/>
        <v>0</v>
      </c>
      <c r="GA61" s="4">
        <f t="shared" si="38"/>
        <v>0</v>
      </c>
      <c r="GB61" s="4">
        <f t="shared" si="38"/>
        <v>0</v>
      </c>
      <c r="GC61" s="4">
        <f t="shared" si="38"/>
        <v>0</v>
      </c>
      <c r="GD61" s="4">
        <f t="shared" si="38"/>
        <v>0</v>
      </c>
      <c r="GE61" s="4">
        <f t="shared" si="38"/>
        <v>0</v>
      </c>
      <c r="GF61" s="4">
        <f t="shared" si="38"/>
        <v>0</v>
      </c>
      <c r="GG61" s="4">
        <f t="shared" si="38"/>
        <v>0</v>
      </c>
      <c r="GH61" s="4">
        <f t="shared" si="38"/>
        <v>0</v>
      </c>
      <c r="GI61" s="4">
        <f t="shared" si="38"/>
        <v>0</v>
      </c>
      <c r="GJ61" s="4">
        <f t="shared" si="38"/>
        <v>0</v>
      </c>
      <c r="GK61" s="4">
        <f t="shared" si="38"/>
        <v>0</v>
      </c>
      <c r="GL61" s="4">
        <f t="shared" si="38"/>
        <v>0</v>
      </c>
      <c r="GM61" s="4">
        <f t="shared" si="38"/>
        <v>0</v>
      </c>
      <c r="GN61" s="4">
        <f t="shared" si="38"/>
        <v>0</v>
      </c>
      <c r="GO61" s="4">
        <f t="shared" si="38"/>
        <v>0</v>
      </c>
      <c r="GP61" s="4">
        <f t="shared" si="38"/>
        <v>0</v>
      </c>
      <c r="GQ61" s="4">
        <f t="shared" si="38"/>
        <v>0</v>
      </c>
      <c r="GR61" s="4">
        <f t="shared" si="38"/>
        <v>0</v>
      </c>
    </row>
    <row r="62" spans="1:200" ht="15.75" customHeight="1" x14ac:dyDescent="0.3">
      <c r="A62" s="13" t="s">
        <v>262</v>
      </c>
      <c r="B62" s="111" t="s">
        <v>444</v>
      </c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109"/>
      <c r="AB62" s="109"/>
      <c r="AC62" s="109"/>
      <c r="AD62" s="109"/>
      <c r="AE62" s="109"/>
      <c r="AF62" s="109"/>
      <c r="AG62" s="109"/>
      <c r="AH62" s="109"/>
      <c r="AI62" s="109"/>
      <c r="AJ62" s="109"/>
      <c r="AK62" s="109"/>
      <c r="AL62" s="109"/>
      <c r="AM62" s="109"/>
      <c r="AN62" s="109"/>
      <c r="AO62" s="109"/>
      <c r="AP62" s="109"/>
      <c r="AQ62" s="109"/>
      <c r="AR62" s="109"/>
      <c r="AS62" s="109"/>
      <c r="AT62" s="109"/>
      <c r="AU62" s="109"/>
      <c r="AV62" s="109"/>
      <c r="AW62" s="109"/>
      <c r="AX62" s="109"/>
      <c r="AY62" s="109"/>
      <c r="AZ62" s="109"/>
      <c r="BA62" s="109"/>
      <c r="BB62" s="109"/>
      <c r="BC62" s="110"/>
      <c r="BD62" s="13" t="s">
        <v>262</v>
      </c>
      <c r="BE62" s="111" t="s">
        <v>444</v>
      </c>
      <c r="BF62" s="109"/>
      <c r="BG62" s="109"/>
      <c r="BH62" s="109"/>
      <c r="BI62" s="109"/>
      <c r="BJ62" s="109"/>
      <c r="BK62" s="109"/>
      <c r="BL62" s="109"/>
      <c r="BM62" s="109"/>
      <c r="BN62" s="109"/>
      <c r="BO62" s="109"/>
      <c r="BP62" s="109"/>
      <c r="BQ62" s="109"/>
      <c r="BR62" s="109"/>
      <c r="BS62" s="109"/>
      <c r="BT62" s="109"/>
      <c r="BU62" s="109"/>
      <c r="BV62" s="109"/>
      <c r="BW62" s="109"/>
      <c r="BX62" s="109"/>
      <c r="BY62" s="109"/>
      <c r="BZ62" s="109"/>
      <c r="CA62" s="109"/>
      <c r="CB62" s="109"/>
      <c r="CC62" s="109"/>
      <c r="CD62" s="109"/>
      <c r="CE62" s="109"/>
      <c r="CF62" s="109"/>
      <c r="CG62" s="109"/>
      <c r="CH62" s="109"/>
      <c r="CI62" s="109"/>
      <c r="CJ62" s="109"/>
      <c r="CK62" s="109"/>
      <c r="CL62" s="109"/>
      <c r="CM62" s="109"/>
      <c r="CN62" s="109"/>
      <c r="CO62" s="109"/>
      <c r="CP62" s="109"/>
      <c r="CQ62" s="109"/>
      <c r="CR62" s="109"/>
      <c r="CS62" s="109"/>
      <c r="CT62" s="109"/>
      <c r="CU62" s="109"/>
      <c r="CV62" s="109"/>
      <c r="CW62" s="109"/>
      <c r="CX62" s="109"/>
      <c r="CY62" s="109"/>
      <c r="CZ62" s="109"/>
      <c r="DA62" s="109"/>
      <c r="DB62" s="109"/>
      <c r="DC62" s="109"/>
      <c r="DD62" s="109"/>
      <c r="DE62" s="109"/>
      <c r="DF62" s="110"/>
      <c r="DG62" s="128" t="s">
        <v>262</v>
      </c>
      <c r="DH62" s="120" t="s">
        <v>444</v>
      </c>
      <c r="DI62" s="109"/>
      <c r="DJ62" s="109"/>
      <c r="DK62" s="109"/>
      <c r="DL62" s="109"/>
      <c r="DM62" s="109"/>
      <c r="DN62" s="109"/>
      <c r="DO62" s="109"/>
      <c r="DP62" s="109"/>
      <c r="DQ62" s="109"/>
      <c r="DR62" s="109"/>
      <c r="DS62" s="109"/>
      <c r="DT62" s="109"/>
      <c r="DU62" s="109"/>
      <c r="DV62" s="109"/>
      <c r="DW62" s="109"/>
      <c r="DX62" s="109"/>
      <c r="DY62" s="109"/>
      <c r="DZ62" s="109"/>
      <c r="EA62" s="109"/>
      <c r="EB62" s="109"/>
      <c r="EC62" s="109"/>
      <c r="ED62" s="109"/>
      <c r="EE62" s="109"/>
      <c r="EF62" s="109"/>
      <c r="EG62" s="109"/>
      <c r="EH62" s="109"/>
      <c r="EI62" s="109"/>
      <c r="EJ62" s="109"/>
      <c r="EK62" s="110"/>
    </row>
    <row r="63" spans="1:200" ht="15.75" customHeight="1" x14ac:dyDescent="0.3"/>
    <row r="64" spans="1:200" ht="15.75" customHeight="1" x14ac:dyDescent="0.3"/>
    <row r="65" spans="1:200" ht="15" customHeight="1" x14ac:dyDescent="0.3">
      <c r="A65" s="111" t="s">
        <v>266</v>
      </c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  <c r="AE65" s="109"/>
      <c r="AF65" s="109"/>
      <c r="AG65" s="109"/>
      <c r="AH65" s="109"/>
      <c r="AI65" s="109"/>
      <c r="AJ65" s="109"/>
      <c r="AK65" s="109"/>
      <c r="AL65" s="109"/>
      <c r="AM65" s="109"/>
      <c r="AN65" s="109"/>
      <c r="AO65" s="109"/>
      <c r="AP65" s="109"/>
      <c r="AQ65" s="109"/>
      <c r="AR65" s="109"/>
      <c r="AS65" s="109"/>
      <c r="AT65" s="109"/>
      <c r="AU65" s="109"/>
      <c r="AV65" s="109"/>
      <c r="AW65" s="109"/>
      <c r="AX65" s="109"/>
      <c r="AY65" s="109"/>
      <c r="AZ65" s="109"/>
      <c r="BA65" s="109"/>
      <c r="BB65" s="109"/>
      <c r="BC65" s="109"/>
      <c r="BD65" s="109"/>
      <c r="BE65" s="109"/>
      <c r="BF65" s="109"/>
      <c r="BG65" s="109"/>
      <c r="BH65" s="109"/>
      <c r="BI65" s="109"/>
      <c r="BJ65" s="109"/>
      <c r="BK65" s="109"/>
      <c r="BL65" s="109"/>
      <c r="BM65" s="109"/>
      <c r="BN65" s="109"/>
      <c r="BO65" s="109"/>
      <c r="BP65" s="109"/>
      <c r="BQ65" s="109"/>
      <c r="BR65" s="109"/>
      <c r="BS65" s="109"/>
      <c r="BT65" s="109"/>
      <c r="BU65" s="109"/>
      <c r="BV65" s="109"/>
      <c r="BW65" s="109"/>
      <c r="BX65" s="109"/>
      <c r="BY65" s="109"/>
      <c r="BZ65" s="109"/>
      <c r="CA65" s="109"/>
      <c r="CB65" s="109"/>
      <c r="CC65" s="109"/>
      <c r="CD65" s="109"/>
      <c r="CE65" s="109"/>
      <c r="CF65" s="109"/>
      <c r="CG65" s="109"/>
      <c r="CH65" s="109"/>
      <c r="CI65" s="109"/>
      <c r="CJ65" s="109"/>
      <c r="CK65" s="109"/>
      <c r="CL65" s="109"/>
      <c r="CM65" s="109"/>
      <c r="CN65" s="109"/>
      <c r="CO65" s="109"/>
      <c r="CP65" s="109"/>
      <c r="CQ65" s="109"/>
      <c r="CR65" s="109"/>
      <c r="CS65" s="109"/>
      <c r="CT65" s="109"/>
      <c r="CU65" s="109"/>
      <c r="CV65" s="109"/>
      <c r="CW65" s="109"/>
      <c r="CX65" s="109"/>
      <c r="CY65" s="109"/>
      <c r="CZ65" s="109"/>
      <c r="DA65" s="109"/>
      <c r="DB65" s="109"/>
      <c r="DC65" s="109"/>
      <c r="DD65" s="109"/>
      <c r="DE65" s="109"/>
      <c r="DF65" s="109"/>
      <c r="DG65" s="109"/>
      <c r="DH65" s="109"/>
      <c r="DI65" s="109"/>
      <c r="DJ65" s="109"/>
      <c r="DK65" s="109"/>
      <c r="DL65" s="109"/>
      <c r="DM65" s="109"/>
      <c r="DN65" s="109"/>
      <c r="DO65" s="109"/>
      <c r="DP65" s="109"/>
      <c r="DQ65" s="109"/>
      <c r="DR65" s="109"/>
      <c r="DS65" s="109"/>
      <c r="DT65" s="109"/>
      <c r="DU65" s="109"/>
      <c r="DV65" s="109"/>
      <c r="DW65" s="109"/>
      <c r="DX65" s="109"/>
      <c r="DY65" s="109"/>
      <c r="DZ65" s="109"/>
      <c r="EA65" s="109"/>
      <c r="EB65" s="109"/>
      <c r="EC65" s="109"/>
      <c r="ED65" s="109"/>
      <c r="EE65" s="109"/>
      <c r="EF65" s="109"/>
      <c r="EG65" s="109"/>
      <c r="EH65" s="109"/>
      <c r="EI65" s="109"/>
      <c r="EJ65" s="109"/>
      <c r="EK65" s="114"/>
    </row>
    <row r="66" spans="1:200" ht="15" customHeight="1" x14ac:dyDescent="0.3">
      <c r="A66" s="113" t="s">
        <v>161</v>
      </c>
      <c r="B66" s="112" t="s">
        <v>5</v>
      </c>
      <c r="C66" s="109"/>
      <c r="D66" s="110"/>
      <c r="E66" s="112" t="s">
        <v>11</v>
      </c>
      <c r="F66" s="109"/>
      <c r="G66" s="110"/>
      <c r="H66" s="112" t="s">
        <v>17</v>
      </c>
      <c r="I66" s="109"/>
      <c r="J66" s="110"/>
      <c r="K66" s="112" t="s">
        <v>24</v>
      </c>
      <c r="L66" s="109"/>
      <c r="M66" s="110"/>
      <c r="N66" s="112" t="s">
        <v>31</v>
      </c>
      <c r="O66" s="109"/>
      <c r="P66" s="110"/>
      <c r="Q66" s="112" t="s">
        <v>73</v>
      </c>
      <c r="R66" s="109"/>
      <c r="S66" s="110"/>
      <c r="T66" s="112" t="s">
        <v>80</v>
      </c>
      <c r="U66" s="109"/>
      <c r="V66" s="110"/>
      <c r="W66" s="112" t="s">
        <v>38</v>
      </c>
      <c r="X66" s="109"/>
      <c r="Y66" s="110"/>
      <c r="Z66" s="112" t="s">
        <v>45</v>
      </c>
      <c r="AA66" s="109"/>
      <c r="AB66" s="110"/>
      <c r="AC66" s="112" t="s">
        <v>52</v>
      </c>
      <c r="AD66" s="109"/>
      <c r="AE66" s="110"/>
      <c r="AF66" s="112" t="s">
        <v>87</v>
      </c>
      <c r="AG66" s="109"/>
      <c r="AH66" s="110"/>
      <c r="AI66" s="112" t="s">
        <v>94</v>
      </c>
      <c r="AJ66" s="109"/>
      <c r="AK66" s="110"/>
      <c r="AL66" s="112" t="s">
        <v>59</v>
      </c>
      <c r="AM66" s="109"/>
      <c r="AN66" s="110"/>
      <c r="AO66" s="112" t="s">
        <v>66</v>
      </c>
      <c r="AP66" s="109"/>
      <c r="AQ66" s="110"/>
      <c r="AR66" s="112" t="s">
        <v>115</v>
      </c>
      <c r="AS66" s="109"/>
      <c r="AT66" s="110"/>
      <c r="AU66" s="112" t="s">
        <v>121</v>
      </c>
      <c r="AV66" s="109"/>
      <c r="AW66" s="110"/>
      <c r="AX66" s="112" t="s">
        <v>101</v>
      </c>
      <c r="AY66" s="109"/>
      <c r="AZ66" s="110"/>
      <c r="BA66" s="112" t="s">
        <v>108</v>
      </c>
      <c r="BB66" s="109"/>
      <c r="BC66" s="110"/>
      <c r="BD66" s="113" t="s">
        <v>162</v>
      </c>
      <c r="BE66" s="112" t="s">
        <v>7</v>
      </c>
      <c r="BF66" s="109"/>
      <c r="BG66" s="110"/>
      <c r="BH66" s="112" t="s">
        <v>13</v>
      </c>
      <c r="BI66" s="109"/>
      <c r="BJ66" s="110"/>
      <c r="BK66" s="112" t="s">
        <v>19</v>
      </c>
      <c r="BL66" s="109"/>
      <c r="BM66" s="110"/>
      <c r="BN66" s="112" t="s">
        <v>26</v>
      </c>
      <c r="BO66" s="109"/>
      <c r="BP66" s="110"/>
      <c r="BQ66" s="112" t="s">
        <v>33</v>
      </c>
      <c r="BR66" s="109"/>
      <c r="BS66" s="110"/>
      <c r="BT66" s="112" t="s">
        <v>40</v>
      </c>
      <c r="BU66" s="109"/>
      <c r="BV66" s="110"/>
      <c r="BW66" s="112" t="s">
        <v>47</v>
      </c>
      <c r="BX66" s="109"/>
      <c r="BY66" s="110"/>
      <c r="BZ66" s="112" t="s">
        <v>54</v>
      </c>
      <c r="CA66" s="109"/>
      <c r="CB66" s="110"/>
      <c r="CC66" s="112" t="s">
        <v>61</v>
      </c>
      <c r="CD66" s="109"/>
      <c r="CE66" s="110"/>
      <c r="CF66" s="112" t="s">
        <v>163</v>
      </c>
      <c r="CG66" s="109"/>
      <c r="CH66" s="110"/>
      <c r="CI66" s="112" t="s">
        <v>164</v>
      </c>
      <c r="CJ66" s="109"/>
      <c r="CK66" s="110"/>
      <c r="CL66" s="112" t="s">
        <v>165</v>
      </c>
      <c r="CM66" s="109"/>
      <c r="CN66" s="110"/>
      <c r="CO66" s="112" t="s">
        <v>68</v>
      </c>
      <c r="CP66" s="109"/>
      <c r="CQ66" s="110"/>
      <c r="CR66" s="112" t="s">
        <v>75</v>
      </c>
      <c r="CS66" s="109"/>
      <c r="CT66" s="110"/>
      <c r="CU66" s="112" t="s">
        <v>103</v>
      </c>
      <c r="CV66" s="109"/>
      <c r="CW66" s="110"/>
      <c r="CX66" s="112" t="s">
        <v>110</v>
      </c>
      <c r="CY66" s="109"/>
      <c r="CZ66" s="110"/>
      <c r="DA66" s="112" t="s">
        <v>123</v>
      </c>
      <c r="DB66" s="109"/>
      <c r="DC66" s="110"/>
      <c r="DD66" s="112" t="s">
        <v>117</v>
      </c>
      <c r="DE66" s="109"/>
      <c r="DF66" s="110"/>
      <c r="DG66" s="113" t="s">
        <v>162</v>
      </c>
      <c r="DH66" s="112" t="s">
        <v>9</v>
      </c>
      <c r="DI66" s="109"/>
      <c r="DJ66" s="110"/>
      <c r="DK66" s="112" t="s">
        <v>15</v>
      </c>
      <c r="DL66" s="109"/>
      <c r="DM66" s="110"/>
      <c r="DN66" s="112" t="s">
        <v>166</v>
      </c>
      <c r="DO66" s="109"/>
      <c r="DP66" s="110"/>
      <c r="DQ66" s="112" t="s">
        <v>167</v>
      </c>
      <c r="DR66" s="109"/>
      <c r="DS66" s="110"/>
      <c r="DT66" s="112" t="s">
        <v>42</v>
      </c>
      <c r="DU66" s="109"/>
      <c r="DV66" s="110"/>
      <c r="DW66" s="112" t="s">
        <v>49</v>
      </c>
      <c r="DX66" s="109"/>
      <c r="DY66" s="110"/>
      <c r="DZ66" s="112" t="s">
        <v>56</v>
      </c>
      <c r="EA66" s="109"/>
      <c r="EB66" s="110"/>
      <c r="EC66" s="112" t="s">
        <v>63</v>
      </c>
      <c r="ED66" s="109"/>
      <c r="EE66" s="110"/>
      <c r="EF66" s="112" t="s">
        <v>98</v>
      </c>
      <c r="EG66" s="109"/>
      <c r="EH66" s="110"/>
      <c r="EI66" s="112" t="s">
        <v>105</v>
      </c>
      <c r="EJ66" s="109"/>
      <c r="EK66" s="110"/>
    </row>
    <row r="67" spans="1:200" ht="15" customHeight="1" x14ac:dyDescent="0.3">
      <c r="A67" s="106"/>
      <c r="B67" s="11" t="s">
        <v>168</v>
      </c>
      <c r="C67" s="11" t="s">
        <v>169</v>
      </c>
      <c r="D67" s="11" t="s">
        <v>170</v>
      </c>
      <c r="E67" s="11" t="s">
        <v>168</v>
      </c>
      <c r="F67" s="11" t="s">
        <v>169</v>
      </c>
      <c r="G67" s="11" t="s">
        <v>170</v>
      </c>
      <c r="H67" s="11" t="s">
        <v>168</v>
      </c>
      <c r="I67" s="11" t="s">
        <v>169</v>
      </c>
      <c r="J67" s="11" t="s">
        <v>170</v>
      </c>
      <c r="K67" s="11" t="s">
        <v>168</v>
      </c>
      <c r="L67" s="11" t="s">
        <v>169</v>
      </c>
      <c r="M67" s="11" t="s">
        <v>170</v>
      </c>
      <c r="N67" s="11" t="s">
        <v>168</v>
      </c>
      <c r="O67" s="11" t="s">
        <v>169</v>
      </c>
      <c r="P67" s="11" t="s">
        <v>170</v>
      </c>
      <c r="Q67" s="11" t="s">
        <v>168</v>
      </c>
      <c r="R67" s="11" t="s">
        <v>169</v>
      </c>
      <c r="S67" s="11" t="s">
        <v>170</v>
      </c>
      <c r="T67" s="11" t="s">
        <v>168</v>
      </c>
      <c r="U67" s="11" t="s">
        <v>169</v>
      </c>
      <c r="V67" s="11" t="s">
        <v>170</v>
      </c>
      <c r="W67" s="11" t="s">
        <v>168</v>
      </c>
      <c r="X67" s="11" t="s">
        <v>169</v>
      </c>
      <c r="Y67" s="11" t="s">
        <v>170</v>
      </c>
      <c r="Z67" s="11" t="s">
        <v>168</v>
      </c>
      <c r="AA67" s="11" t="s">
        <v>169</v>
      </c>
      <c r="AB67" s="11" t="s">
        <v>170</v>
      </c>
      <c r="AC67" s="11" t="s">
        <v>168</v>
      </c>
      <c r="AD67" s="11" t="s">
        <v>169</v>
      </c>
      <c r="AE67" s="11" t="s">
        <v>170</v>
      </c>
      <c r="AF67" s="11" t="s">
        <v>168</v>
      </c>
      <c r="AG67" s="11" t="s">
        <v>169</v>
      </c>
      <c r="AH67" s="11" t="s">
        <v>170</v>
      </c>
      <c r="AI67" s="11" t="s">
        <v>168</v>
      </c>
      <c r="AJ67" s="11" t="s">
        <v>169</v>
      </c>
      <c r="AK67" s="11" t="s">
        <v>170</v>
      </c>
      <c r="AL67" s="11" t="s">
        <v>168</v>
      </c>
      <c r="AM67" s="11" t="s">
        <v>169</v>
      </c>
      <c r="AN67" s="11" t="s">
        <v>170</v>
      </c>
      <c r="AO67" s="11" t="s">
        <v>168</v>
      </c>
      <c r="AP67" s="11" t="s">
        <v>169</v>
      </c>
      <c r="AQ67" s="11" t="s">
        <v>170</v>
      </c>
      <c r="AR67" s="11" t="s">
        <v>168</v>
      </c>
      <c r="AS67" s="11" t="s">
        <v>169</v>
      </c>
      <c r="AT67" s="11" t="s">
        <v>170</v>
      </c>
      <c r="AU67" s="11" t="s">
        <v>168</v>
      </c>
      <c r="AV67" s="11" t="s">
        <v>169</v>
      </c>
      <c r="AW67" s="11" t="s">
        <v>170</v>
      </c>
      <c r="AX67" s="11" t="s">
        <v>168</v>
      </c>
      <c r="AY67" s="11" t="s">
        <v>169</v>
      </c>
      <c r="AZ67" s="11" t="s">
        <v>170</v>
      </c>
      <c r="BA67" s="11" t="s">
        <v>168</v>
      </c>
      <c r="BB67" s="11" t="s">
        <v>169</v>
      </c>
      <c r="BC67" s="11" t="s">
        <v>170</v>
      </c>
      <c r="BD67" s="106"/>
      <c r="BE67" s="11" t="s">
        <v>168</v>
      </c>
      <c r="BF67" s="11" t="s">
        <v>169</v>
      </c>
      <c r="BG67" s="11" t="s">
        <v>170</v>
      </c>
      <c r="BH67" s="11" t="s">
        <v>168</v>
      </c>
      <c r="BI67" s="11" t="s">
        <v>169</v>
      </c>
      <c r="BJ67" s="11" t="s">
        <v>170</v>
      </c>
      <c r="BK67" s="11" t="s">
        <v>168</v>
      </c>
      <c r="BL67" s="11" t="s">
        <v>169</v>
      </c>
      <c r="BM67" s="11" t="s">
        <v>170</v>
      </c>
      <c r="BN67" s="11" t="s">
        <v>168</v>
      </c>
      <c r="BO67" s="11" t="s">
        <v>169</v>
      </c>
      <c r="BP67" s="11" t="s">
        <v>170</v>
      </c>
      <c r="BQ67" s="11" t="s">
        <v>168</v>
      </c>
      <c r="BR67" s="11" t="s">
        <v>169</v>
      </c>
      <c r="BS67" s="11" t="s">
        <v>170</v>
      </c>
      <c r="BT67" s="11" t="s">
        <v>168</v>
      </c>
      <c r="BU67" s="11" t="s">
        <v>169</v>
      </c>
      <c r="BV67" s="11" t="s">
        <v>170</v>
      </c>
      <c r="BW67" s="11" t="s">
        <v>168</v>
      </c>
      <c r="BX67" s="11" t="s">
        <v>169</v>
      </c>
      <c r="BY67" s="11" t="s">
        <v>170</v>
      </c>
      <c r="BZ67" s="11" t="s">
        <v>168</v>
      </c>
      <c r="CA67" s="11" t="s">
        <v>169</v>
      </c>
      <c r="CB67" s="11" t="s">
        <v>170</v>
      </c>
      <c r="CC67" s="11" t="s">
        <v>168</v>
      </c>
      <c r="CD67" s="11" t="s">
        <v>169</v>
      </c>
      <c r="CE67" s="11" t="s">
        <v>170</v>
      </c>
      <c r="CF67" s="11" t="s">
        <v>168</v>
      </c>
      <c r="CG67" s="11" t="s">
        <v>169</v>
      </c>
      <c r="CH67" s="11" t="s">
        <v>170</v>
      </c>
      <c r="CI67" s="11" t="s">
        <v>168</v>
      </c>
      <c r="CJ67" s="11" t="s">
        <v>169</v>
      </c>
      <c r="CK67" s="11" t="s">
        <v>170</v>
      </c>
      <c r="CL67" s="11" t="s">
        <v>168</v>
      </c>
      <c r="CM67" s="11" t="s">
        <v>169</v>
      </c>
      <c r="CN67" s="11" t="s">
        <v>170</v>
      </c>
      <c r="CO67" s="11" t="s">
        <v>168</v>
      </c>
      <c r="CP67" s="11" t="s">
        <v>169</v>
      </c>
      <c r="CQ67" s="11" t="s">
        <v>170</v>
      </c>
      <c r="CR67" s="11" t="s">
        <v>168</v>
      </c>
      <c r="CS67" s="11" t="s">
        <v>169</v>
      </c>
      <c r="CT67" s="11" t="s">
        <v>170</v>
      </c>
      <c r="CU67" s="11" t="s">
        <v>168</v>
      </c>
      <c r="CV67" s="11" t="s">
        <v>169</v>
      </c>
      <c r="CW67" s="11" t="s">
        <v>170</v>
      </c>
      <c r="CX67" s="11" t="s">
        <v>168</v>
      </c>
      <c r="CY67" s="11" t="s">
        <v>169</v>
      </c>
      <c r="CZ67" s="11" t="s">
        <v>170</v>
      </c>
      <c r="DA67" s="11" t="s">
        <v>168</v>
      </c>
      <c r="DB67" s="11" t="s">
        <v>169</v>
      </c>
      <c r="DC67" s="11" t="s">
        <v>170</v>
      </c>
      <c r="DD67" s="11" t="s">
        <v>168</v>
      </c>
      <c r="DE67" s="11" t="s">
        <v>169</v>
      </c>
      <c r="DF67" s="11" t="s">
        <v>170</v>
      </c>
      <c r="DG67" s="106"/>
      <c r="DH67" s="11" t="s">
        <v>168</v>
      </c>
      <c r="DI67" s="11" t="s">
        <v>169</v>
      </c>
      <c r="DJ67" s="11" t="s">
        <v>170</v>
      </c>
      <c r="DK67" s="11" t="s">
        <v>168</v>
      </c>
      <c r="DL67" s="11" t="s">
        <v>169</v>
      </c>
      <c r="DM67" s="11" t="s">
        <v>170</v>
      </c>
      <c r="DN67" s="11" t="s">
        <v>168</v>
      </c>
      <c r="DO67" s="11" t="s">
        <v>169</v>
      </c>
      <c r="DP67" s="11" t="s">
        <v>170</v>
      </c>
      <c r="DQ67" s="11" t="s">
        <v>168</v>
      </c>
      <c r="DR67" s="11" t="s">
        <v>169</v>
      </c>
      <c r="DS67" s="11" t="s">
        <v>170</v>
      </c>
      <c r="DT67" s="11" t="s">
        <v>168</v>
      </c>
      <c r="DU67" s="11" t="s">
        <v>169</v>
      </c>
      <c r="DV67" s="11" t="s">
        <v>170</v>
      </c>
      <c r="DW67" s="11" t="s">
        <v>168</v>
      </c>
      <c r="DX67" s="11" t="s">
        <v>169</v>
      </c>
      <c r="DY67" s="11" t="s">
        <v>170</v>
      </c>
      <c r="DZ67" s="11" t="s">
        <v>168</v>
      </c>
      <c r="EA67" s="11" t="s">
        <v>169</v>
      </c>
      <c r="EB67" s="11" t="s">
        <v>170</v>
      </c>
      <c r="EC67" s="11" t="s">
        <v>168</v>
      </c>
      <c r="ED67" s="11" t="s">
        <v>169</v>
      </c>
      <c r="EE67" s="11" t="s">
        <v>170</v>
      </c>
      <c r="EF67" s="11" t="s">
        <v>168</v>
      </c>
      <c r="EG67" s="11" t="s">
        <v>169</v>
      </c>
      <c r="EH67" s="11" t="s">
        <v>170</v>
      </c>
      <c r="EI67" s="11" t="s">
        <v>168</v>
      </c>
      <c r="EJ67" s="11" t="s">
        <v>169</v>
      </c>
      <c r="EK67" s="11" t="s">
        <v>170</v>
      </c>
    </row>
    <row r="68" spans="1:200" ht="15" customHeight="1" x14ac:dyDescent="0.3">
      <c r="A68" s="11" t="s">
        <v>176</v>
      </c>
      <c r="B68" s="111" t="s">
        <v>177</v>
      </c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109"/>
      <c r="AB68" s="109"/>
      <c r="AC68" s="109"/>
      <c r="AD68" s="109"/>
      <c r="AE68" s="109"/>
      <c r="AF68" s="109"/>
      <c r="AG68" s="109"/>
      <c r="AH68" s="109"/>
      <c r="AI68" s="109"/>
      <c r="AJ68" s="109"/>
      <c r="AK68" s="109"/>
      <c r="AL68" s="109"/>
      <c r="AM68" s="109"/>
      <c r="AN68" s="109"/>
      <c r="AO68" s="109"/>
      <c r="AP68" s="109"/>
      <c r="AQ68" s="109"/>
      <c r="AR68" s="109"/>
      <c r="AS68" s="109"/>
      <c r="AT68" s="109"/>
      <c r="AU68" s="109"/>
      <c r="AV68" s="109"/>
      <c r="AW68" s="109"/>
      <c r="AX68" s="109"/>
      <c r="AY68" s="109"/>
      <c r="AZ68" s="109"/>
      <c r="BA68" s="109"/>
      <c r="BB68" s="109"/>
      <c r="BC68" s="114"/>
      <c r="BD68" s="11" t="s">
        <v>176</v>
      </c>
      <c r="BE68" s="111" t="s">
        <v>177</v>
      </c>
      <c r="BF68" s="109"/>
      <c r="BG68" s="109"/>
      <c r="BH68" s="109"/>
      <c r="BI68" s="109"/>
      <c r="BJ68" s="109"/>
      <c r="BK68" s="109"/>
      <c r="BL68" s="109"/>
      <c r="BM68" s="109"/>
      <c r="BN68" s="109"/>
      <c r="BO68" s="109"/>
      <c r="BP68" s="109"/>
      <c r="BQ68" s="109"/>
      <c r="BR68" s="109"/>
      <c r="BS68" s="109"/>
      <c r="BT68" s="109"/>
      <c r="BU68" s="109"/>
      <c r="BV68" s="109"/>
      <c r="BW68" s="109"/>
      <c r="BX68" s="109"/>
      <c r="BY68" s="109"/>
      <c r="BZ68" s="109"/>
      <c r="CA68" s="109"/>
      <c r="CB68" s="109"/>
      <c r="CC68" s="109"/>
      <c r="CD68" s="109"/>
      <c r="CE68" s="109"/>
      <c r="CF68" s="109"/>
      <c r="CG68" s="109"/>
      <c r="CH68" s="109"/>
      <c r="CI68" s="109"/>
      <c r="CJ68" s="109"/>
      <c r="CK68" s="109"/>
      <c r="CL68" s="109"/>
      <c r="CM68" s="109"/>
      <c r="CN68" s="109"/>
      <c r="CO68" s="109"/>
      <c r="CP68" s="109"/>
      <c r="CQ68" s="109"/>
      <c r="CR68" s="109"/>
      <c r="CS68" s="109"/>
      <c r="CT68" s="109"/>
      <c r="CU68" s="109"/>
      <c r="CV68" s="109"/>
      <c r="CW68" s="109"/>
      <c r="CX68" s="109"/>
      <c r="CY68" s="109"/>
      <c r="CZ68" s="109"/>
      <c r="DA68" s="109"/>
      <c r="DB68" s="109"/>
      <c r="DC68" s="109"/>
      <c r="DD68" s="109"/>
      <c r="DE68" s="109"/>
      <c r="DF68" s="110"/>
      <c r="DG68" s="11" t="s">
        <v>176</v>
      </c>
      <c r="DH68" s="124" t="s">
        <v>434</v>
      </c>
      <c r="DI68" s="125"/>
      <c r="DJ68" s="125"/>
      <c r="DK68" s="125"/>
      <c r="DL68" s="125"/>
      <c r="DM68" s="125"/>
      <c r="DN68" s="125"/>
      <c r="DO68" s="125"/>
      <c r="DP68" s="125"/>
      <c r="DQ68" s="125"/>
      <c r="DR68" s="125"/>
      <c r="DS68" s="125"/>
      <c r="DT68" s="125"/>
      <c r="DU68" s="125"/>
      <c r="DV68" s="125"/>
      <c r="DW68" s="125"/>
      <c r="DX68" s="125"/>
      <c r="DY68" s="125"/>
      <c r="DZ68" s="125"/>
      <c r="EA68" s="125"/>
      <c r="EB68" s="125"/>
      <c r="EC68" s="125"/>
      <c r="ED68" s="125"/>
      <c r="EE68" s="125"/>
      <c r="EF68" s="125"/>
      <c r="EG68" s="125"/>
      <c r="EH68" s="125"/>
      <c r="EI68" s="125"/>
      <c r="EJ68" s="125"/>
      <c r="EK68" s="125"/>
    </row>
    <row r="69" spans="1:200" ht="15" customHeight="1" x14ac:dyDescent="0.3">
      <c r="A69" s="129" t="s">
        <v>180</v>
      </c>
      <c r="B69" s="3">
        <v>207</v>
      </c>
      <c r="C69" s="3" t="s">
        <v>184</v>
      </c>
      <c r="D69" s="3"/>
      <c r="E69" s="3" t="s">
        <v>208</v>
      </c>
      <c r="F69" s="3" t="s">
        <v>209</v>
      </c>
      <c r="G69" s="3"/>
      <c r="H69" s="3" t="s">
        <v>171</v>
      </c>
      <c r="I69" s="3" t="s">
        <v>226</v>
      </c>
      <c r="J69" s="3" t="s">
        <v>247</v>
      </c>
      <c r="K69" s="3" t="s">
        <v>264</v>
      </c>
      <c r="L69" s="3" t="s">
        <v>209</v>
      </c>
      <c r="M69" s="3"/>
      <c r="N69" s="3">
        <v>132</v>
      </c>
      <c r="O69" s="3" t="s">
        <v>185</v>
      </c>
      <c r="P69" s="3" t="s">
        <v>218</v>
      </c>
      <c r="Q69" s="3">
        <v>140</v>
      </c>
      <c r="R69" s="3" t="s">
        <v>184</v>
      </c>
      <c r="S69" s="3"/>
      <c r="T69" s="3">
        <v>224</v>
      </c>
      <c r="U69" s="3" t="s">
        <v>189</v>
      </c>
      <c r="V69" s="3" t="s">
        <v>192</v>
      </c>
      <c r="W69" s="3">
        <v>303</v>
      </c>
      <c r="X69" s="3" t="s">
        <v>220</v>
      </c>
      <c r="Y69" s="3" t="s">
        <v>200</v>
      </c>
      <c r="Z69" s="5">
        <v>220</v>
      </c>
      <c r="AA69" s="3" t="s">
        <v>189</v>
      </c>
      <c r="AB69" s="3" t="s">
        <v>207</v>
      </c>
      <c r="AC69" s="5">
        <v>301</v>
      </c>
      <c r="AD69" s="3" t="s">
        <v>184</v>
      </c>
      <c r="AE69" s="3"/>
      <c r="AF69" s="3">
        <v>308</v>
      </c>
      <c r="AG69" s="3" t="s">
        <v>184</v>
      </c>
      <c r="AH69" s="3"/>
      <c r="AI69" s="3">
        <v>320</v>
      </c>
      <c r="AJ69" s="3" t="s">
        <v>204</v>
      </c>
      <c r="AK69" s="3" t="s">
        <v>205</v>
      </c>
      <c r="AL69" s="3">
        <v>145</v>
      </c>
      <c r="AM69" s="3" t="s">
        <v>225</v>
      </c>
      <c r="AN69" s="3" t="s">
        <v>60</v>
      </c>
      <c r="AO69" s="3">
        <v>129</v>
      </c>
      <c r="AP69" s="5" t="s">
        <v>185</v>
      </c>
      <c r="AQ69" s="5" t="s">
        <v>201</v>
      </c>
      <c r="AR69" s="3" t="s">
        <v>397</v>
      </c>
      <c r="AS69" s="3" t="s">
        <v>193</v>
      </c>
      <c r="AT69" s="3" t="s">
        <v>116</v>
      </c>
      <c r="AU69" s="3">
        <v>402</v>
      </c>
      <c r="AV69" s="3" t="s">
        <v>202</v>
      </c>
      <c r="AW69" s="3" t="s">
        <v>203</v>
      </c>
      <c r="AX69" s="3">
        <v>210</v>
      </c>
      <c r="AY69" s="3" t="s">
        <v>193</v>
      </c>
      <c r="AZ69" s="3" t="s">
        <v>198</v>
      </c>
      <c r="BA69" s="3">
        <v>128</v>
      </c>
      <c r="BB69" s="3" t="s">
        <v>195</v>
      </c>
      <c r="BC69" s="3" t="s">
        <v>244</v>
      </c>
      <c r="BD69" s="57" t="s">
        <v>180</v>
      </c>
      <c r="BE69" s="3">
        <v>322</v>
      </c>
      <c r="BF69" s="3" t="s">
        <v>184</v>
      </c>
      <c r="BG69" s="3"/>
      <c r="BH69" s="3">
        <v>206</v>
      </c>
      <c r="BI69" s="3" t="s">
        <v>202</v>
      </c>
      <c r="BJ69" s="3" t="s">
        <v>173</v>
      </c>
      <c r="BK69" s="3">
        <v>134</v>
      </c>
      <c r="BL69" s="3" t="s">
        <v>184</v>
      </c>
      <c r="BM69" s="3"/>
      <c r="BN69" s="3">
        <v>219</v>
      </c>
      <c r="BO69" s="3" t="s">
        <v>195</v>
      </c>
      <c r="BP69" s="3" t="s">
        <v>104</v>
      </c>
      <c r="BQ69" s="3">
        <v>323</v>
      </c>
      <c r="BR69" s="3" t="s">
        <v>183</v>
      </c>
      <c r="BS69" s="3" t="s">
        <v>175</v>
      </c>
      <c r="BT69" s="3">
        <v>133</v>
      </c>
      <c r="BU69" s="3" t="s">
        <v>185</v>
      </c>
      <c r="BV69" s="3" t="s">
        <v>14</v>
      </c>
      <c r="BW69" s="3">
        <v>131</v>
      </c>
      <c r="BX69" s="3" t="s">
        <v>195</v>
      </c>
      <c r="BY69" s="3" t="s">
        <v>48</v>
      </c>
      <c r="BZ69" s="3">
        <v>409</v>
      </c>
      <c r="CA69" s="3" t="s">
        <v>184</v>
      </c>
      <c r="CB69" s="3"/>
      <c r="CC69" s="3">
        <v>221</v>
      </c>
      <c r="CD69" s="3" t="s">
        <v>185</v>
      </c>
      <c r="CE69" s="3" t="s">
        <v>55</v>
      </c>
      <c r="CF69" s="3">
        <v>247</v>
      </c>
      <c r="CG69" s="3" t="s">
        <v>184</v>
      </c>
      <c r="CH69" s="3"/>
      <c r="CI69" s="3">
        <v>222</v>
      </c>
      <c r="CJ69" s="3" t="s">
        <v>195</v>
      </c>
      <c r="CK69" s="3" t="s">
        <v>196</v>
      </c>
      <c r="CL69" s="3">
        <v>240</v>
      </c>
      <c r="CM69" s="3" t="s">
        <v>184</v>
      </c>
      <c r="CN69" s="3"/>
      <c r="CO69" s="3">
        <v>316</v>
      </c>
      <c r="CP69" s="3" t="s">
        <v>184</v>
      </c>
      <c r="CQ69" s="3"/>
      <c r="CR69" s="3">
        <v>313</v>
      </c>
      <c r="CS69" s="3" t="s">
        <v>189</v>
      </c>
      <c r="CT69" s="3" t="s">
        <v>210</v>
      </c>
      <c r="CU69" s="3">
        <v>310</v>
      </c>
      <c r="CV69" s="3" t="s">
        <v>184</v>
      </c>
      <c r="CW69" s="5"/>
      <c r="CX69" s="3">
        <v>130</v>
      </c>
      <c r="CY69" s="3" t="s">
        <v>187</v>
      </c>
      <c r="CZ69" s="3" t="s">
        <v>88</v>
      </c>
      <c r="DA69" s="3">
        <v>126</v>
      </c>
      <c r="DB69" s="3" t="s">
        <v>184</v>
      </c>
      <c r="DC69" s="3"/>
      <c r="DD69" s="3">
        <v>223</v>
      </c>
      <c r="DE69" s="3" t="s">
        <v>191</v>
      </c>
      <c r="DF69" s="3" t="s">
        <v>106</v>
      </c>
      <c r="DG69" s="57" t="s">
        <v>180</v>
      </c>
      <c r="DH69" s="5">
        <v>203</v>
      </c>
      <c r="DI69" s="3" t="s">
        <v>184</v>
      </c>
      <c r="DJ69" s="3"/>
      <c r="DK69" s="5">
        <v>317</v>
      </c>
      <c r="DL69" s="5" t="s">
        <v>195</v>
      </c>
      <c r="DM69" s="5" t="s">
        <v>29</v>
      </c>
      <c r="DN69" s="5">
        <v>245</v>
      </c>
      <c r="DO69" s="3" t="s">
        <v>184</v>
      </c>
      <c r="DP69" s="3"/>
      <c r="DQ69" s="5">
        <v>149</v>
      </c>
      <c r="DR69" s="5" t="s">
        <v>187</v>
      </c>
      <c r="DS69" s="5" t="s">
        <v>188</v>
      </c>
      <c r="DT69" s="5">
        <v>305</v>
      </c>
      <c r="DU69" s="3" t="s">
        <v>184</v>
      </c>
      <c r="DV69" s="3"/>
      <c r="DW69" s="5">
        <v>318</v>
      </c>
      <c r="DX69" s="5" t="s">
        <v>183</v>
      </c>
      <c r="DY69" s="5" t="s">
        <v>113</v>
      </c>
      <c r="DZ69" s="5">
        <v>312</v>
      </c>
      <c r="EA69" s="3" t="s">
        <v>184</v>
      </c>
      <c r="EB69" s="3"/>
      <c r="EC69" s="5">
        <v>403</v>
      </c>
      <c r="ED69" s="5" t="s">
        <v>189</v>
      </c>
      <c r="EE69" s="5" t="s">
        <v>16</v>
      </c>
      <c r="EF69" s="5">
        <v>306</v>
      </c>
      <c r="EG69" s="3" t="s">
        <v>184</v>
      </c>
      <c r="EH69" s="3"/>
      <c r="EI69" s="5">
        <v>405</v>
      </c>
      <c r="EJ69" s="5" t="s">
        <v>191</v>
      </c>
      <c r="EK69" s="5" t="s">
        <v>99</v>
      </c>
      <c r="EM69" s="4">
        <f t="shared" ref="EM69:GR69" si="39">COUNTIF($B69:$EK69,EM$7)</f>
        <v>0</v>
      </c>
      <c r="EN69" s="4">
        <f t="shared" si="39"/>
        <v>1</v>
      </c>
      <c r="EO69" s="4">
        <f t="shared" si="39"/>
        <v>1</v>
      </c>
      <c r="EP69" s="4">
        <f t="shared" si="39"/>
        <v>1</v>
      </c>
      <c r="EQ69" s="4">
        <f t="shared" si="39"/>
        <v>0</v>
      </c>
      <c r="ER69" s="4">
        <f t="shared" si="39"/>
        <v>1</v>
      </c>
      <c r="ES69" s="4">
        <f t="shared" si="39"/>
        <v>1</v>
      </c>
      <c r="ET69" s="4">
        <f t="shared" si="39"/>
        <v>0</v>
      </c>
      <c r="EU69" s="4">
        <f t="shared" si="39"/>
        <v>1</v>
      </c>
      <c r="EV69" s="4">
        <f t="shared" si="39"/>
        <v>0</v>
      </c>
      <c r="EW69" s="4">
        <f t="shared" si="39"/>
        <v>2</v>
      </c>
      <c r="EX69" s="4">
        <f t="shared" si="39"/>
        <v>0</v>
      </c>
      <c r="EY69" s="4">
        <f t="shared" si="39"/>
        <v>0</v>
      </c>
      <c r="EZ69" s="4">
        <f t="shared" si="39"/>
        <v>1</v>
      </c>
      <c r="FA69" s="4">
        <f t="shared" si="39"/>
        <v>1</v>
      </c>
      <c r="FB69" s="4">
        <f t="shared" si="39"/>
        <v>1</v>
      </c>
      <c r="FC69" s="4">
        <f t="shared" si="39"/>
        <v>1</v>
      </c>
      <c r="FD69" s="4">
        <f t="shared" si="39"/>
        <v>1</v>
      </c>
      <c r="FE69" s="4">
        <f t="shared" si="39"/>
        <v>1</v>
      </c>
      <c r="FF69" s="4">
        <f t="shared" si="39"/>
        <v>1</v>
      </c>
      <c r="FG69" s="4">
        <f t="shared" si="39"/>
        <v>1</v>
      </c>
      <c r="FH69" s="4">
        <f t="shared" si="39"/>
        <v>1</v>
      </c>
      <c r="FI69" s="4">
        <f t="shared" si="39"/>
        <v>1</v>
      </c>
      <c r="FJ69" s="4">
        <f t="shared" si="39"/>
        <v>1</v>
      </c>
      <c r="FK69" s="4">
        <f t="shared" si="39"/>
        <v>1</v>
      </c>
      <c r="FL69" s="4">
        <f t="shared" si="39"/>
        <v>1</v>
      </c>
      <c r="FM69" s="4">
        <f t="shared" si="39"/>
        <v>1</v>
      </c>
      <c r="FN69" s="4">
        <f t="shared" si="39"/>
        <v>1</v>
      </c>
      <c r="FO69" s="4">
        <f t="shared" si="39"/>
        <v>1</v>
      </c>
      <c r="FP69" s="4">
        <f t="shared" si="39"/>
        <v>1</v>
      </c>
      <c r="FQ69" s="4">
        <f t="shared" si="39"/>
        <v>1</v>
      </c>
      <c r="FR69" s="4">
        <f t="shared" si="39"/>
        <v>1</v>
      </c>
      <c r="FS69" s="4">
        <f t="shared" si="39"/>
        <v>1</v>
      </c>
      <c r="FT69" s="4">
        <f t="shared" si="39"/>
        <v>1</v>
      </c>
      <c r="FU69" s="4">
        <f t="shared" si="39"/>
        <v>1</v>
      </c>
      <c r="FV69" s="4">
        <f t="shared" si="39"/>
        <v>1</v>
      </c>
      <c r="FW69" s="4">
        <f t="shared" si="39"/>
        <v>0</v>
      </c>
      <c r="FX69" s="4">
        <f t="shared" si="39"/>
        <v>1</v>
      </c>
      <c r="FY69" s="4">
        <f t="shared" si="39"/>
        <v>1</v>
      </c>
      <c r="FZ69" s="4">
        <f t="shared" si="39"/>
        <v>1</v>
      </c>
      <c r="GA69" s="4">
        <f t="shared" si="39"/>
        <v>1</v>
      </c>
      <c r="GB69" s="4">
        <f t="shared" si="39"/>
        <v>1</v>
      </c>
      <c r="GC69" s="4">
        <f t="shared" si="39"/>
        <v>1</v>
      </c>
      <c r="GD69" s="4">
        <f t="shared" si="39"/>
        <v>0</v>
      </c>
      <c r="GE69" s="4">
        <f t="shared" si="39"/>
        <v>1</v>
      </c>
      <c r="GF69" s="4">
        <f t="shared" si="39"/>
        <v>1</v>
      </c>
      <c r="GG69" s="4">
        <f t="shared" si="39"/>
        <v>1</v>
      </c>
      <c r="GH69" s="4">
        <f t="shared" si="39"/>
        <v>0</v>
      </c>
      <c r="GI69" s="4">
        <f t="shared" si="39"/>
        <v>1</v>
      </c>
      <c r="GJ69" s="4">
        <f t="shared" si="39"/>
        <v>1</v>
      </c>
      <c r="GK69" s="4">
        <f t="shared" si="39"/>
        <v>0</v>
      </c>
      <c r="GL69" s="4">
        <f t="shared" si="39"/>
        <v>1</v>
      </c>
      <c r="GM69" s="4">
        <f t="shared" si="39"/>
        <v>0</v>
      </c>
      <c r="GN69" s="4">
        <f t="shared" si="39"/>
        <v>0</v>
      </c>
      <c r="GO69" s="4">
        <f t="shared" si="39"/>
        <v>0</v>
      </c>
      <c r="GP69" s="4">
        <f t="shared" si="39"/>
        <v>0</v>
      </c>
      <c r="GQ69" s="4">
        <f t="shared" si="39"/>
        <v>0</v>
      </c>
      <c r="GR69" s="4">
        <f t="shared" si="39"/>
        <v>0</v>
      </c>
    </row>
    <row r="70" spans="1:200" ht="15" customHeight="1" x14ac:dyDescent="0.3">
      <c r="A70" s="129" t="s">
        <v>190</v>
      </c>
      <c r="B70" s="3">
        <v>207</v>
      </c>
      <c r="C70" s="3" t="s">
        <v>184</v>
      </c>
      <c r="D70" s="3"/>
      <c r="E70" s="3" t="s">
        <v>208</v>
      </c>
      <c r="F70" s="3" t="s">
        <v>209</v>
      </c>
      <c r="G70" s="3"/>
      <c r="H70" s="3" t="s">
        <v>171</v>
      </c>
      <c r="I70" s="3" t="s">
        <v>226</v>
      </c>
      <c r="J70" s="3" t="s">
        <v>247</v>
      </c>
      <c r="K70" s="3" t="s">
        <v>264</v>
      </c>
      <c r="L70" s="3" t="s">
        <v>209</v>
      </c>
      <c r="M70" s="3"/>
      <c r="N70" s="3">
        <v>132</v>
      </c>
      <c r="O70" s="3" t="s">
        <v>185</v>
      </c>
      <c r="P70" s="3" t="s">
        <v>218</v>
      </c>
      <c r="Q70" s="3">
        <v>140</v>
      </c>
      <c r="R70" s="3" t="s">
        <v>184</v>
      </c>
      <c r="S70" s="3"/>
      <c r="T70" s="3">
        <v>224</v>
      </c>
      <c r="U70" s="3" t="s">
        <v>189</v>
      </c>
      <c r="V70" s="3" t="s">
        <v>192</v>
      </c>
      <c r="W70" s="3">
        <v>303</v>
      </c>
      <c r="X70" s="3" t="s">
        <v>220</v>
      </c>
      <c r="Y70" s="3" t="s">
        <v>200</v>
      </c>
      <c r="Z70" s="5">
        <v>220</v>
      </c>
      <c r="AA70" s="3" t="s">
        <v>189</v>
      </c>
      <c r="AB70" s="3" t="s">
        <v>207</v>
      </c>
      <c r="AC70" s="5">
        <v>301</v>
      </c>
      <c r="AD70" s="3" t="s">
        <v>184</v>
      </c>
      <c r="AE70" s="3"/>
      <c r="AF70" s="3">
        <v>308</v>
      </c>
      <c r="AG70" s="3" t="s">
        <v>184</v>
      </c>
      <c r="AH70" s="3"/>
      <c r="AI70" s="3">
        <v>320</v>
      </c>
      <c r="AJ70" s="3" t="s">
        <v>204</v>
      </c>
      <c r="AK70" s="3" t="s">
        <v>205</v>
      </c>
      <c r="AL70" s="3">
        <v>145</v>
      </c>
      <c r="AM70" s="3" t="s">
        <v>225</v>
      </c>
      <c r="AN70" s="3" t="s">
        <v>60</v>
      </c>
      <c r="AO70" s="3">
        <v>129</v>
      </c>
      <c r="AP70" s="5" t="s">
        <v>185</v>
      </c>
      <c r="AQ70" s="5" t="s">
        <v>201</v>
      </c>
      <c r="AR70" s="3" t="s">
        <v>397</v>
      </c>
      <c r="AS70" s="3" t="s">
        <v>193</v>
      </c>
      <c r="AT70" s="3" t="s">
        <v>116</v>
      </c>
      <c r="AU70" s="3">
        <v>402</v>
      </c>
      <c r="AV70" s="3" t="s">
        <v>202</v>
      </c>
      <c r="AW70" s="3" t="s">
        <v>203</v>
      </c>
      <c r="AX70" s="3">
        <v>210</v>
      </c>
      <c r="AY70" s="3" t="s">
        <v>193</v>
      </c>
      <c r="AZ70" s="3" t="s">
        <v>198</v>
      </c>
      <c r="BA70" s="3">
        <v>128</v>
      </c>
      <c r="BB70" s="3" t="s">
        <v>195</v>
      </c>
      <c r="BC70" s="3" t="s">
        <v>244</v>
      </c>
      <c r="BD70" s="57" t="s">
        <v>190</v>
      </c>
      <c r="BE70" s="3">
        <v>322</v>
      </c>
      <c r="BF70" s="3" t="s">
        <v>184</v>
      </c>
      <c r="BG70" s="3"/>
      <c r="BH70" s="3">
        <v>206</v>
      </c>
      <c r="BI70" s="3" t="s">
        <v>202</v>
      </c>
      <c r="BJ70" s="3" t="s">
        <v>173</v>
      </c>
      <c r="BK70" s="3">
        <v>134</v>
      </c>
      <c r="BL70" s="3" t="s">
        <v>184</v>
      </c>
      <c r="BM70" s="3"/>
      <c r="BN70" s="3">
        <v>219</v>
      </c>
      <c r="BO70" s="3" t="s">
        <v>195</v>
      </c>
      <c r="BP70" s="3" t="s">
        <v>104</v>
      </c>
      <c r="BQ70" s="3">
        <v>323</v>
      </c>
      <c r="BR70" s="3" t="s">
        <v>183</v>
      </c>
      <c r="BS70" s="3" t="s">
        <v>175</v>
      </c>
      <c r="BT70" s="3">
        <v>133</v>
      </c>
      <c r="BU70" s="3" t="s">
        <v>185</v>
      </c>
      <c r="BV70" s="3" t="s">
        <v>14</v>
      </c>
      <c r="BW70" s="3">
        <v>131</v>
      </c>
      <c r="BX70" s="3" t="s">
        <v>195</v>
      </c>
      <c r="BY70" s="3" t="s">
        <v>48</v>
      </c>
      <c r="BZ70" s="3">
        <v>409</v>
      </c>
      <c r="CA70" s="3" t="s">
        <v>184</v>
      </c>
      <c r="CB70" s="3"/>
      <c r="CC70" s="3">
        <v>221</v>
      </c>
      <c r="CD70" s="3" t="s">
        <v>185</v>
      </c>
      <c r="CE70" s="3" t="s">
        <v>55</v>
      </c>
      <c r="CF70" s="3">
        <v>247</v>
      </c>
      <c r="CG70" s="3" t="s">
        <v>184</v>
      </c>
      <c r="CH70" s="3"/>
      <c r="CI70" s="3">
        <v>222</v>
      </c>
      <c r="CJ70" s="3" t="s">
        <v>195</v>
      </c>
      <c r="CK70" s="3" t="s">
        <v>196</v>
      </c>
      <c r="CL70" s="3">
        <v>240</v>
      </c>
      <c r="CM70" s="3" t="s">
        <v>184</v>
      </c>
      <c r="CN70" s="3"/>
      <c r="CO70" s="3">
        <v>316</v>
      </c>
      <c r="CP70" s="3" t="s">
        <v>184</v>
      </c>
      <c r="CQ70" s="3"/>
      <c r="CR70" s="3">
        <v>313</v>
      </c>
      <c r="CS70" s="3" t="s">
        <v>189</v>
      </c>
      <c r="CT70" s="3" t="s">
        <v>210</v>
      </c>
      <c r="CU70" s="3">
        <v>310</v>
      </c>
      <c r="CV70" s="3" t="s">
        <v>184</v>
      </c>
      <c r="CW70" s="5"/>
      <c r="CX70" s="3">
        <v>130</v>
      </c>
      <c r="CY70" s="3" t="s">
        <v>187</v>
      </c>
      <c r="CZ70" s="3" t="s">
        <v>88</v>
      </c>
      <c r="DA70" s="3">
        <v>126</v>
      </c>
      <c r="DB70" s="3" t="s">
        <v>184</v>
      </c>
      <c r="DC70" s="3"/>
      <c r="DD70" s="3">
        <v>223</v>
      </c>
      <c r="DE70" s="3" t="s">
        <v>191</v>
      </c>
      <c r="DF70" s="3" t="s">
        <v>106</v>
      </c>
      <c r="DG70" s="57" t="s">
        <v>190</v>
      </c>
      <c r="DH70" s="5">
        <v>203</v>
      </c>
      <c r="DI70" s="3" t="s">
        <v>184</v>
      </c>
      <c r="DJ70" s="3"/>
      <c r="DK70" s="5">
        <v>317</v>
      </c>
      <c r="DL70" s="5" t="s">
        <v>195</v>
      </c>
      <c r="DM70" s="5" t="s">
        <v>29</v>
      </c>
      <c r="DN70" s="5">
        <v>245</v>
      </c>
      <c r="DO70" s="3" t="s">
        <v>184</v>
      </c>
      <c r="DP70" s="3"/>
      <c r="DQ70" s="5">
        <v>149</v>
      </c>
      <c r="DR70" s="5" t="s">
        <v>187</v>
      </c>
      <c r="DS70" s="5" t="s">
        <v>188</v>
      </c>
      <c r="DT70" s="5">
        <v>305</v>
      </c>
      <c r="DU70" s="3" t="s">
        <v>184</v>
      </c>
      <c r="DV70" s="3"/>
      <c r="DW70" s="5">
        <v>318</v>
      </c>
      <c r="DX70" s="5" t="s">
        <v>183</v>
      </c>
      <c r="DY70" s="5" t="s">
        <v>113</v>
      </c>
      <c r="DZ70" s="5">
        <v>312</v>
      </c>
      <c r="EA70" s="3" t="s">
        <v>184</v>
      </c>
      <c r="EB70" s="3"/>
      <c r="EC70" s="5">
        <v>403</v>
      </c>
      <c r="ED70" s="5" t="s">
        <v>189</v>
      </c>
      <c r="EE70" s="5" t="s">
        <v>16</v>
      </c>
      <c r="EF70" s="5">
        <v>306</v>
      </c>
      <c r="EG70" s="3" t="s">
        <v>184</v>
      </c>
      <c r="EH70" s="3"/>
      <c r="EI70" s="5">
        <v>405</v>
      </c>
      <c r="EJ70" s="5" t="s">
        <v>191</v>
      </c>
      <c r="EK70" s="5" t="s">
        <v>99</v>
      </c>
      <c r="EM70" s="4">
        <f t="shared" ref="EM70:GR70" si="40">COUNTIF($B70:$EK70,EM$7)</f>
        <v>0</v>
      </c>
      <c r="EN70" s="4">
        <f t="shared" si="40"/>
        <v>1</v>
      </c>
      <c r="EO70" s="4">
        <f t="shared" si="40"/>
        <v>1</v>
      </c>
      <c r="EP70" s="4">
        <f t="shared" si="40"/>
        <v>1</v>
      </c>
      <c r="EQ70" s="4">
        <f t="shared" si="40"/>
        <v>0</v>
      </c>
      <c r="ER70" s="4">
        <f t="shared" si="40"/>
        <v>1</v>
      </c>
      <c r="ES70" s="4">
        <f t="shared" si="40"/>
        <v>1</v>
      </c>
      <c r="ET70" s="4">
        <f t="shared" si="40"/>
        <v>0</v>
      </c>
      <c r="EU70" s="4">
        <f t="shared" si="40"/>
        <v>1</v>
      </c>
      <c r="EV70" s="4">
        <f t="shared" si="40"/>
        <v>0</v>
      </c>
      <c r="EW70" s="4">
        <f t="shared" si="40"/>
        <v>2</v>
      </c>
      <c r="EX70" s="4">
        <f t="shared" si="40"/>
        <v>0</v>
      </c>
      <c r="EY70" s="4">
        <f t="shared" si="40"/>
        <v>0</v>
      </c>
      <c r="EZ70" s="4">
        <f t="shared" si="40"/>
        <v>1</v>
      </c>
      <c r="FA70" s="4">
        <f t="shared" si="40"/>
        <v>1</v>
      </c>
      <c r="FB70" s="4">
        <f t="shared" si="40"/>
        <v>1</v>
      </c>
      <c r="FC70" s="4">
        <f t="shared" si="40"/>
        <v>1</v>
      </c>
      <c r="FD70" s="4">
        <f t="shared" si="40"/>
        <v>1</v>
      </c>
      <c r="FE70" s="4">
        <f t="shared" si="40"/>
        <v>1</v>
      </c>
      <c r="FF70" s="4">
        <f t="shared" si="40"/>
        <v>1</v>
      </c>
      <c r="FG70" s="4">
        <f t="shared" si="40"/>
        <v>1</v>
      </c>
      <c r="FH70" s="4">
        <f t="shared" si="40"/>
        <v>1</v>
      </c>
      <c r="FI70" s="4">
        <f t="shared" si="40"/>
        <v>1</v>
      </c>
      <c r="FJ70" s="4">
        <f t="shared" si="40"/>
        <v>1</v>
      </c>
      <c r="FK70" s="4">
        <f t="shared" si="40"/>
        <v>1</v>
      </c>
      <c r="FL70" s="4">
        <f t="shared" si="40"/>
        <v>1</v>
      </c>
      <c r="FM70" s="4">
        <f t="shared" si="40"/>
        <v>1</v>
      </c>
      <c r="FN70" s="4">
        <f t="shared" si="40"/>
        <v>1</v>
      </c>
      <c r="FO70" s="4">
        <f t="shared" si="40"/>
        <v>1</v>
      </c>
      <c r="FP70" s="4">
        <f t="shared" si="40"/>
        <v>1</v>
      </c>
      <c r="FQ70" s="4">
        <f t="shared" si="40"/>
        <v>1</v>
      </c>
      <c r="FR70" s="4">
        <f t="shared" si="40"/>
        <v>1</v>
      </c>
      <c r="FS70" s="4">
        <f t="shared" si="40"/>
        <v>1</v>
      </c>
      <c r="FT70" s="4">
        <f t="shared" si="40"/>
        <v>1</v>
      </c>
      <c r="FU70" s="4">
        <f t="shared" si="40"/>
        <v>1</v>
      </c>
      <c r="FV70" s="4">
        <f t="shared" si="40"/>
        <v>1</v>
      </c>
      <c r="FW70" s="4">
        <f t="shared" si="40"/>
        <v>0</v>
      </c>
      <c r="FX70" s="4">
        <f t="shared" si="40"/>
        <v>1</v>
      </c>
      <c r="FY70" s="4">
        <f t="shared" si="40"/>
        <v>1</v>
      </c>
      <c r="FZ70" s="4">
        <f t="shared" si="40"/>
        <v>1</v>
      </c>
      <c r="GA70" s="4">
        <f t="shared" si="40"/>
        <v>1</v>
      </c>
      <c r="GB70" s="4">
        <f t="shared" si="40"/>
        <v>1</v>
      </c>
      <c r="GC70" s="4">
        <f t="shared" si="40"/>
        <v>1</v>
      </c>
      <c r="GD70" s="4">
        <f t="shared" si="40"/>
        <v>0</v>
      </c>
      <c r="GE70" s="4">
        <f t="shared" si="40"/>
        <v>1</v>
      </c>
      <c r="GF70" s="4">
        <f t="shared" si="40"/>
        <v>1</v>
      </c>
      <c r="GG70" s="4">
        <f t="shared" si="40"/>
        <v>1</v>
      </c>
      <c r="GH70" s="4">
        <f t="shared" si="40"/>
        <v>0</v>
      </c>
      <c r="GI70" s="4">
        <f t="shared" si="40"/>
        <v>1</v>
      </c>
      <c r="GJ70" s="4">
        <f t="shared" si="40"/>
        <v>1</v>
      </c>
      <c r="GK70" s="4">
        <f t="shared" si="40"/>
        <v>0</v>
      </c>
      <c r="GL70" s="4">
        <f t="shared" si="40"/>
        <v>1</v>
      </c>
      <c r="GM70" s="4">
        <f t="shared" si="40"/>
        <v>0</v>
      </c>
      <c r="GN70" s="4">
        <f t="shared" si="40"/>
        <v>0</v>
      </c>
      <c r="GO70" s="4">
        <f t="shared" si="40"/>
        <v>0</v>
      </c>
      <c r="GP70" s="4">
        <f t="shared" si="40"/>
        <v>0</v>
      </c>
      <c r="GQ70" s="4">
        <f t="shared" si="40"/>
        <v>0</v>
      </c>
      <c r="GR70" s="4">
        <f t="shared" si="40"/>
        <v>0</v>
      </c>
    </row>
    <row r="71" spans="1:200" ht="15" customHeight="1" x14ac:dyDescent="0.3">
      <c r="A71" s="129" t="s">
        <v>213</v>
      </c>
      <c r="B71" s="3">
        <v>207</v>
      </c>
      <c r="C71" s="3" t="s">
        <v>184</v>
      </c>
      <c r="D71" s="3"/>
      <c r="E71" s="3">
        <v>206</v>
      </c>
      <c r="F71" s="3" t="s">
        <v>185</v>
      </c>
      <c r="G71" s="3" t="s">
        <v>218</v>
      </c>
      <c r="H71" s="3" t="s">
        <v>171</v>
      </c>
      <c r="I71" s="3" t="s">
        <v>226</v>
      </c>
      <c r="J71" s="3" t="s">
        <v>247</v>
      </c>
      <c r="K71" s="3">
        <v>220</v>
      </c>
      <c r="L71" s="3" t="s">
        <v>189</v>
      </c>
      <c r="M71" s="3" t="s">
        <v>192</v>
      </c>
      <c r="N71" s="3">
        <v>210</v>
      </c>
      <c r="O71" s="3" t="s">
        <v>204</v>
      </c>
      <c r="P71" s="3" t="s">
        <v>407</v>
      </c>
      <c r="Q71" s="3">
        <v>140</v>
      </c>
      <c r="R71" s="3" t="s">
        <v>184</v>
      </c>
      <c r="S71" s="3"/>
      <c r="T71" s="3">
        <v>132</v>
      </c>
      <c r="U71" s="3" t="s">
        <v>185</v>
      </c>
      <c r="V71" s="3" t="s">
        <v>74</v>
      </c>
      <c r="W71" s="3">
        <v>303</v>
      </c>
      <c r="X71" s="3" t="s">
        <v>220</v>
      </c>
      <c r="Y71" s="3" t="s">
        <v>200</v>
      </c>
      <c r="Z71" s="3">
        <v>131</v>
      </c>
      <c r="AA71" s="3" t="s">
        <v>195</v>
      </c>
      <c r="AB71" s="3" t="s">
        <v>48</v>
      </c>
      <c r="AC71" s="5">
        <v>301</v>
      </c>
      <c r="AD71" s="3" t="s">
        <v>184</v>
      </c>
      <c r="AE71" s="3"/>
      <c r="AF71" s="3" t="s">
        <v>397</v>
      </c>
      <c r="AG71" s="3" t="s">
        <v>193</v>
      </c>
      <c r="AH71" s="3" t="s">
        <v>116</v>
      </c>
      <c r="AI71" s="3">
        <v>402</v>
      </c>
      <c r="AJ71" s="3" t="s">
        <v>202</v>
      </c>
      <c r="AK71" s="3" t="s">
        <v>203</v>
      </c>
      <c r="AL71" s="3">
        <v>145</v>
      </c>
      <c r="AM71" s="3" t="s">
        <v>225</v>
      </c>
      <c r="AN71" s="3" t="s">
        <v>60</v>
      </c>
      <c r="AO71" s="3">
        <v>129</v>
      </c>
      <c r="AP71" s="5" t="s">
        <v>185</v>
      </c>
      <c r="AQ71" s="5" t="s">
        <v>201</v>
      </c>
      <c r="AR71" s="3">
        <v>133</v>
      </c>
      <c r="AS71" s="3" t="s">
        <v>191</v>
      </c>
      <c r="AT71" s="3" t="s">
        <v>124</v>
      </c>
      <c r="AU71" s="3">
        <v>224</v>
      </c>
      <c r="AV71" s="3" t="s">
        <v>185</v>
      </c>
      <c r="AW71" s="3" t="s">
        <v>211</v>
      </c>
      <c r="AX71" s="3"/>
      <c r="AY71" s="3" t="s">
        <v>184</v>
      </c>
      <c r="AZ71" s="3"/>
      <c r="BA71" s="3">
        <v>128</v>
      </c>
      <c r="BB71" s="3" t="s">
        <v>195</v>
      </c>
      <c r="BC71" s="3" t="s">
        <v>244</v>
      </c>
      <c r="BD71" s="130" t="s">
        <v>213</v>
      </c>
      <c r="BE71" s="3">
        <v>322</v>
      </c>
      <c r="BF71" s="3" t="s">
        <v>184</v>
      </c>
      <c r="BG71" s="3"/>
      <c r="BH71" s="3" t="s">
        <v>208</v>
      </c>
      <c r="BI71" s="3" t="s">
        <v>209</v>
      </c>
      <c r="BJ71" s="3"/>
      <c r="BK71" s="3">
        <v>134</v>
      </c>
      <c r="BL71" s="3" t="s">
        <v>184</v>
      </c>
      <c r="BM71" s="3"/>
      <c r="BN71" s="3" t="s">
        <v>208</v>
      </c>
      <c r="BO71" s="3" t="s">
        <v>209</v>
      </c>
      <c r="BP71" s="3"/>
      <c r="BQ71" s="3">
        <v>323</v>
      </c>
      <c r="BR71" s="3" t="s">
        <v>183</v>
      </c>
      <c r="BS71" s="3" t="s">
        <v>175</v>
      </c>
      <c r="BT71" s="3">
        <v>219</v>
      </c>
      <c r="BU71" s="3" t="s">
        <v>225</v>
      </c>
      <c r="BV71" s="3" t="s">
        <v>41</v>
      </c>
      <c r="BW71" s="3">
        <v>223</v>
      </c>
      <c r="BX71" s="3" t="s">
        <v>187</v>
      </c>
      <c r="BY71" s="3" t="s">
        <v>88</v>
      </c>
      <c r="BZ71" s="3">
        <v>409</v>
      </c>
      <c r="CA71" s="3" t="s">
        <v>184</v>
      </c>
      <c r="CB71" s="3"/>
      <c r="CC71" s="3">
        <v>221</v>
      </c>
      <c r="CD71" s="3" t="s">
        <v>185</v>
      </c>
      <c r="CE71" s="3" t="s">
        <v>55</v>
      </c>
      <c r="CF71" s="3">
        <v>247</v>
      </c>
      <c r="CG71" s="3" t="s">
        <v>184</v>
      </c>
      <c r="CH71" s="3"/>
      <c r="CI71" s="3">
        <v>130</v>
      </c>
      <c r="CJ71" s="3" t="s">
        <v>187</v>
      </c>
      <c r="CK71" s="3" t="s">
        <v>83</v>
      </c>
      <c r="CL71" s="3">
        <v>240</v>
      </c>
      <c r="CM71" s="3" t="s">
        <v>184</v>
      </c>
      <c r="CN71" s="3"/>
      <c r="CO71" s="3">
        <v>316</v>
      </c>
      <c r="CP71" s="3" t="s">
        <v>184</v>
      </c>
      <c r="CQ71" s="3"/>
      <c r="CR71" s="3">
        <v>308</v>
      </c>
      <c r="CS71" s="3" t="s">
        <v>226</v>
      </c>
      <c r="CT71" s="3" t="s">
        <v>76</v>
      </c>
      <c r="CU71" s="3">
        <v>310</v>
      </c>
      <c r="CV71" s="3" t="s">
        <v>184</v>
      </c>
      <c r="CW71" s="3"/>
      <c r="CX71" s="3">
        <v>313</v>
      </c>
      <c r="CY71" s="3" t="s">
        <v>226</v>
      </c>
      <c r="CZ71" s="3" t="s">
        <v>111</v>
      </c>
      <c r="DA71" s="3">
        <v>126</v>
      </c>
      <c r="DB71" s="3" t="s">
        <v>184</v>
      </c>
      <c r="DC71" s="3"/>
      <c r="DD71" s="3">
        <v>222</v>
      </c>
      <c r="DE71" s="3" t="s">
        <v>195</v>
      </c>
      <c r="DF71" s="3" t="s">
        <v>196</v>
      </c>
      <c r="DG71" s="130" t="s">
        <v>213</v>
      </c>
      <c r="DH71" s="5">
        <v>203</v>
      </c>
      <c r="DI71" s="3" t="s">
        <v>184</v>
      </c>
      <c r="DJ71" s="3"/>
      <c r="DK71" s="5">
        <v>317</v>
      </c>
      <c r="DL71" s="5" t="s">
        <v>191</v>
      </c>
      <c r="DM71" s="5" t="s">
        <v>267</v>
      </c>
      <c r="DN71" s="5">
        <v>245</v>
      </c>
      <c r="DO71" s="3" t="s">
        <v>184</v>
      </c>
      <c r="DP71" s="3"/>
      <c r="DQ71" s="5">
        <v>149</v>
      </c>
      <c r="DR71" s="5" t="s">
        <v>191</v>
      </c>
      <c r="DS71" s="5" t="s">
        <v>99</v>
      </c>
      <c r="DT71" s="5">
        <v>305</v>
      </c>
      <c r="DU71" s="3" t="s">
        <v>184</v>
      </c>
      <c r="DV71" s="3"/>
      <c r="DW71" s="5">
        <v>318</v>
      </c>
      <c r="DX71" s="5" t="s">
        <v>183</v>
      </c>
      <c r="DY71" s="5" t="s">
        <v>113</v>
      </c>
      <c r="DZ71" s="5">
        <v>312</v>
      </c>
      <c r="EA71" s="3" t="s">
        <v>184</v>
      </c>
      <c r="EB71" s="3"/>
      <c r="EC71" s="5">
        <v>403</v>
      </c>
      <c r="ED71" s="5" t="s">
        <v>215</v>
      </c>
      <c r="EE71" s="5" t="s">
        <v>57</v>
      </c>
      <c r="EF71" s="5">
        <v>306</v>
      </c>
      <c r="EG71" s="3" t="s">
        <v>184</v>
      </c>
      <c r="EH71" s="3"/>
      <c r="EI71" s="5">
        <v>405</v>
      </c>
      <c r="EJ71" s="5" t="s">
        <v>185</v>
      </c>
      <c r="EK71" s="5" t="s">
        <v>186</v>
      </c>
      <c r="EM71" s="4">
        <f t="shared" ref="EM71:GR71" si="41">COUNTIF($B71:$EK71,EM$7)</f>
        <v>0</v>
      </c>
      <c r="EN71" s="4">
        <f t="shared" si="41"/>
        <v>1</v>
      </c>
      <c r="EO71" s="4">
        <f t="shared" si="41"/>
        <v>0</v>
      </c>
      <c r="EP71" s="4">
        <f t="shared" si="41"/>
        <v>1</v>
      </c>
      <c r="EQ71" s="4">
        <f t="shared" si="41"/>
        <v>1</v>
      </c>
      <c r="ER71" s="4">
        <f t="shared" si="41"/>
        <v>0</v>
      </c>
      <c r="ES71" s="4">
        <f t="shared" si="41"/>
        <v>1</v>
      </c>
      <c r="ET71" s="4">
        <f t="shared" si="41"/>
        <v>1</v>
      </c>
      <c r="EU71" s="4">
        <f t="shared" si="41"/>
        <v>1</v>
      </c>
      <c r="EV71" s="4">
        <f t="shared" si="41"/>
        <v>0</v>
      </c>
      <c r="EW71" s="4">
        <f t="shared" si="41"/>
        <v>2</v>
      </c>
      <c r="EX71" s="4">
        <f t="shared" si="41"/>
        <v>1</v>
      </c>
      <c r="EY71" s="4">
        <f t="shared" si="41"/>
        <v>1</v>
      </c>
      <c r="EZ71" s="4">
        <f t="shared" si="41"/>
        <v>1</v>
      </c>
      <c r="FA71" s="4">
        <f t="shared" si="41"/>
        <v>1</v>
      </c>
      <c r="FB71" s="4">
        <f t="shared" si="41"/>
        <v>1</v>
      </c>
      <c r="FC71" s="4">
        <f t="shared" si="41"/>
        <v>1</v>
      </c>
      <c r="FD71" s="4">
        <f t="shared" si="41"/>
        <v>1</v>
      </c>
      <c r="FE71" s="4">
        <f t="shared" si="41"/>
        <v>1</v>
      </c>
      <c r="FF71" s="4">
        <f t="shared" si="41"/>
        <v>1</v>
      </c>
      <c r="FG71" s="4">
        <f t="shared" si="41"/>
        <v>1</v>
      </c>
      <c r="FH71" s="4">
        <f t="shared" si="41"/>
        <v>1</v>
      </c>
      <c r="FI71" s="4">
        <f t="shared" si="41"/>
        <v>1</v>
      </c>
      <c r="FJ71" s="4">
        <f t="shared" si="41"/>
        <v>1</v>
      </c>
      <c r="FK71" s="4">
        <f t="shared" si="41"/>
        <v>1</v>
      </c>
      <c r="FL71" s="4">
        <f t="shared" si="41"/>
        <v>1</v>
      </c>
      <c r="FM71" s="4">
        <f t="shared" si="41"/>
        <v>1</v>
      </c>
      <c r="FN71" s="4">
        <f t="shared" si="41"/>
        <v>1</v>
      </c>
      <c r="FO71" s="4">
        <f t="shared" si="41"/>
        <v>1</v>
      </c>
      <c r="FP71" s="4">
        <f t="shared" si="41"/>
        <v>1</v>
      </c>
      <c r="FQ71" s="4">
        <f t="shared" si="41"/>
        <v>1</v>
      </c>
      <c r="FR71" s="4">
        <f t="shared" si="41"/>
        <v>1</v>
      </c>
      <c r="FS71" s="4">
        <f t="shared" si="41"/>
        <v>1</v>
      </c>
      <c r="FT71" s="4">
        <f t="shared" si="41"/>
        <v>1</v>
      </c>
      <c r="FU71" s="4">
        <f t="shared" si="41"/>
        <v>1</v>
      </c>
      <c r="FV71" s="4">
        <f t="shared" si="41"/>
        <v>1</v>
      </c>
      <c r="FW71" s="4">
        <f t="shared" si="41"/>
        <v>0</v>
      </c>
      <c r="FX71" s="4">
        <f t="shared" si="41"/>
        <v>1</v>
      </c>
      <c r="FY71" s="4">
        <f t="shared" si="41"/>
        <v>1</v>
      </c>
      <c r="FZ71" s="4">
        <f t="shared" si="41"/>
        <v>1</v>
      </c>
      <c r="GA71" s="4">
        <f t="shared" si="41"/>
        <v>0</v>
      </c>
      <c r="GB71" s="4">
        <f t="shared" si="41"/>
        <v>1</v>
      </c>
      <c r="GC71" s="4">
        <f t="shared" si="41"/>
        <v>1</v>
      </c>
      <c r="GD71" s="4">
        <f t="shared" si="41"/>
        <v>0</v>
      </c>
      <c r="GE71" s="4">
        <f t="shared" si="41"/>
        <v>1</v>
      </c>
      <c r="GF71" s="4">
        <f t="shared" si="41"/>
        <v>1</v>
      </c>
      <c r="GG71" s="4">
        <f t="shared" si="41"/>
        <v>1</v>
      </c>
      <c r="GH71" s="4">
        <f t="shared" si="41"/>
        <v>0</v>
      </c>
      <c r="GI71" s="4">
        <f t="shared" si="41"/>
        <v>1</v>
      </c>
      <c r="GJ71" s="4">
        <f t="shared" si="41"/>
        <v>1</v>
      </c>
      <c r="GK71" s="4">
        <f t="shared" si="41"/>
        <v>0</v>
      </c>
      <c r="GL71" s="4">
        <f t="shared" si="41"/>
        <v>0</v>
      </c>
      <c r="GM71" s="4">
        <f t="shared" si="41"/>
        <v>0</v>
      </c>
      <c r="GN71" s="4">
        <f t="shared" si="41"/>
        <v>0</v>
      </c>
      <c r="GO71" s="4">
        <f t="shared" si="41"/>
        <v>0</v>
      </c>
      <c r="GP71" s="4">
        <f t="shared" si="41"/>
        <v>0</v>
      </c>
      <c r="GQ71" s="4">
        <f t="shared" si="41"/>
        <v>0</v>
      </c>
      <c r="GR71" s="4">
        <f t="shared" si="41"/>
        <v>0</v>
      </c>
    </row>
    <row r="72" spans="1:200" ht="15" customHeight="1" x14ac:dyDescent="0.3">
      <c r="A72" s="11" t="s">
        <v>221</v>
      </c>
      <c r="B72" s="111" t="s">
        <v>222</v>
      </c>
      <c r="C72" s="109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109"/>
      <c r="P72" s="109"/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109"/>
      <c r="AB72" s="109"/>
      <c r="AC72" s="109"/>
      <c r="AD72" s="109"/>
      <c r="AE72" s="109"/>
      <c r="AF72" s="109"/>
      <c r="AG72" s="109"/>
      <c r="AH72" s="109"/>
      <c r="AI72" s="109"/>
      <c r="AJ72" s="109"/>
      <c r="AK72" s="109"/>
      <c r="AL72" s="109"/>
      <c r="AM72" s="109"/>
      <c r="AN72" s="109"/>
      <c r="AO72" s="109"/>
      <c r="AP72" s="109"/>
      <c r="AQ72" s="109"/>
      <c r="AR72" s="109"/>
      <c r="AS72" s="109"/>
      <c r="AT72" s="109"/>
      <c r="AU72" s="109"/>
      <c r="AV72" s="109"/>
      <c r="AW72" s="109"/>
      <c r="AX72" s="109"/>
      <c r="AY72" s="109"/>
      <c r="AZ72" s="109"/>
      <c r="BA72" s="109"/>
      <c r="BB72" s="109"/>
      <c r="BC72" s="114"/>
      <c r="BD72" s="131" t="s">
        <v>216</v>
      </c>
      <c r="BE72" s="3">
        <v>322</v>
      </c>
      <c r="BF72" s="3" t="s">
        <v>184</v>
      </c>
      <c r="BG72" s="3"/>
      <c r="BH72" s="3" t="s">
        <v>208</v>
      </c>
      <c r="BI72" s="3" t="s">
        <v>209</v>
      </c>
      <c r="BJ72" s="3"/>
      <c r="BK72" s="3">
        <v>134</v>
      </c>
      <c r="BL72" s="3" t="s">
        <v>184</v>
      </c>
      <c r="BM72" s="5"/>
      <c r="BN72" s="3" t="s">
        <v>208</v>
      </c>
      <c r="BO72" s="3" t="s">
        <v>209</v>
      </c>
      <c r="BP72" s="3"/>
      <c r="BQ72" s="3">
        <v>323</v>
      </c>
      <c r="BR72" s="3" t="s">
        <v>183</v>
      </c>
      <c r="BS72" s="3" t="s">
        <v>175</v>
      </c>
      <c r="BT72" s="3">
        <v>219</v>
      </c>
      <c r="BU72" s="3" t="s">
        <v>225</v>
      </c>
      <c r="BV72" s="3" t="s">
        <v>41</v>
      </c>
      <c r="BW72" s="3">
        <v>223</v>
      </c>
      <c r="BX72" s="3" t="s">
        <v>187</v>
      </c>
      <c r="BY72" s="3" t="s">
        <v>88</v>
      </c>
      <c r="BZ72" s="3">
        <v>409</v>
      </c>
      <c r="CA72" s="3" t="s">
        <v>184</v>
      </c>
      <c r="CB72" s="3"/>
      <c r="CC72" s="3">
        <v>221</v>
      </c>
      <c r="CD72" s="3" t="s">
        <v>185</v>
      </c>
      <c r="CE72" s="3" t="s">
        <v>55</v>
      </c>
      <c r="CF72" s="3">
        <v>247</v>
      </c>
      <c r="CG72" s="3" t="s">
        <v>184</v>
      </c>
      <c r="CH72" s="3"/>
      <c r="CI72" s="3">
        <v>130</v>
      </c>
      <c r="CJ72" s="3" t="s">
        <v>187</v>
      </c>
      <c r="CK72" s="3" t="s">
        <v>83</v>
      </c>
      <c r="CL72" s="3">
        <v>240</v>
      </c>
      <c r="CM72" s="3" t="s">
        <v>184</v>
      </c>
      <c r="CN72" s="3"/>
      <c r="CO72" s="3">
        <v>316</v>
      </c>
      <c r="CP72" s="3" t="s">
        <v>184</v>
      </c>
      <c r="CQ72" s="3"/>
      <c r="CR72" s="3">
        <v>308</v>
      </c>
      <c r="CS72" s="3" t="s">
        <v>226</v>
      </c>
      <c r="CT72" s="3" t="s">
        <v>76</v>
      </c>
      <c r="CU72" s="3">
        <v>310</v>
      </c>
      <c r="CV72" s="3" t="s">
        <v>184</v>
      </c>
      <c r="CW72" s="3"/>
      <c r="CX72" s="3">
        <v>313</v>
      </c>
      <c r="CY72" s="3" t="s">
        <v>226</v>
      </c>
      <c r="CZ72" s="3" t="s">
        <v>111</v>
      </c>
      <c r="DA72" s="3">
        <v>126</v>
      </c>
      <c r="DB72" s="3" t="s">
        <v>184</v>
      </c>
      <c r="DC72" s="3"/>
      <c r="DD72" s="3">
        <v>222</v>
      </c>
      <c r="DE72" s="3" t="s">
        <v>195</v>
      </c>
      <c r="DF72" s="3" t="s">
        <v>196</v>
      </c>
      <c r="DG72" s="131" t="s">
        <v>216</v>
      </c>
      <c r="DH72" s="5">
        <v>203</v>
      </c>
      <c r="DI72" s="3" t="s">
        <v>184</v>
      </c>
      <c r="DJ72" s="3"/>
      <c r="DK72" s="5">
        <v>317</v>
      </c>
      <c r="DL72" s="5" t="s">
        <v>191</v>
      </c>
      <c r="DM72" s="5" t="s">
        <v>267</v>
      </c>
      <c r="DN72" s="5">
        <v>245</v>
      </c>
      <c r="DO72" s="3" t="s">
        <v>184</v>
      </c>
      <c r="DP72" s="3"/>
      <c r="DQ72" s="5">
        <v>149</v>
      </c>
      <c r="DR72" s="5" t="s">
        <v>191</v>
      </c>
      <c r="DS72" s="5" t="s">
        <v>99</v>
      </c>
      <c r="DT72" s="5">
        <v>305</v>
      </c>
      <c r="DU72" s="3" t="s">
        <v>184</v>
      </c>
      <c r="DV72" s="3"/>
      <c r="DW72" s="5">
        <v>318</v>
      </c>
      <c r="DX72" s="5" t="s">
        <v>183</v>
      </c>
      <c r="DY72" s="5" t="s">
        <v>113</v>
      </c>
      <c r="DZ72" s="5">
        <v>312</v>
      </c>
      <c r="EA72" s="3" t="s">
        <v>184</v>
      </c>
      <c r="EB72" s="3"/>
      <c r="EC72" s="5">
        <v>403</v>
      </c>
      <c r="ED72" s="5" t="s">
        <v>215</v>
      </c>
      <c r="EE72" s="5" t="s">
        <v>57</v>
      </c>
      <c r="EF72" s="5">
        <v>306</v>
      </c>
      <c r="EG72" s="3" t="s">
        <v>184</v>
      </c>
      <c r="EH72" s="3"/>
      <c r="EI72" s="5">
        <v>405</v>
      </c>
      <c r="EJ72" s="5" t="s">
        <v>185</v>
      </c>
      <c r="EK72" s="5" t="s">
        <v>186</v>
      </c>
      <c r="EM72" s="4">
        <f t="shared" ref="EM72:GR72" si="42">COUNTIF($B72:$EK72,EM$7)</f>
        <v>0</v>
      </c>
      <c r="EN72" s="4">
        <f t="shared" si="42"/>
        <v>0</v>
      </c>
      <c r="EO72" s="4">
        <f t="shared" si="42"/>
        <v>0</v>
      </c>
      <c r="EP72" s="4">
        <f t="shared" si="42"/>
        <v>0</v>
      </c>
      <c r="EQ72" s="4">
        <f t="shared" si="42"/>
        <v>1</v>
      </c>
      <c r="ER72" s="4">
        <f t="shared" si="42"/>
        <v>0</v>
      </c>
      <c r="ES72" s="4">
        <f t="shared" si="42"/>
        <v>1</v>
      </c>
      <c r="ET72" s="4">
        <f t="shared" si="42"/>
        <v>1</v>
      </c>
      <c r="EU72" s="4">
        <f t="shared" si="42"/>
        <v>1</v>
      </c>
      <c r="EV72" s="4">
        <f t="shared" si="42"/>
        <v>0</v>
      </c>
      <c r="EW72" s="4">
        <f t="shared" si="42"/>
        <v>2</v>
      </c>
      <c r="EX72" s="4">
        <f t="shared" si="42"/>
        <v>1</v>
      </c>
      <c r="EY72" s="4">
        <f t="shared" si="42"/>
        <v>1</v>
      </c>
      <c r="EZ72" s="4">
        <f t="shared" si="42"/>
        <v>1</v>
      </c>
      <c r="FA72" s="4">
        <f t="shared" si="42"/>
        <v>1</v>
      </c>
      <c r="FB72" s="4">
        <f t="shared" si="42"/>
        <v>0</v>
      </c>
      <c r="FC72" s="4">
        <f t="shared" si="42"/>
        <v>0</v>
      </c>
      <c r="FD72" s="4">
        <f t="shared" si="42"/>
        <v>0</v>
      </c>
      <c r="FE72" s="4">
        <f t="shared" si="42"/>
        <v>0</v>
      </c>
      <c r="FF72" s="4">
        <f t="shared" si="42"/>
        <v>1</v>
      </c>
      <c r="FG72" s="4">
        <f t="shared" si="42"/>
        <v>0</v>
      </c>
      <c r="FH72" s="4">
        <f t="shared" si="42"/>
        <v>1</v>
      </c>
      <c r="FI72" s="4">
        <f t="shared" si="42"/>
        <v>1</v>
      </c>
      <c r="FJ72" s="4">
        <f t="shared" si="42"/>
        <v>1</v>
      </c>
      <c r="FK72" s="4">
        <f t="shared" si="42"/>
        <v>0</v>
      </c>
      <c r="FL72" s="4">
        <f t="shared" si="42"/>
        <v>1</v>
      </c>
      <c r="FM72" s="4">
        <f t="shared" si="42"/>
        <v>1</v>
      </c>
      <c r="FN72" s="4">
        <f t="shared" si="42"/>
        <v>1</v>
      </c>
      <c r="FO72" s="4">
        <f t="shared" si="42"/>
        <v>0</v>
      </c>
      <c r="FP72" s="4">
        <f t="shared" si="42"/>
        <v>0</v>
      </c>
      <c r="FQ72" s="4">
        <f t="shared" si="42"/>
        <v>1</v>
      </c>
      <c r="FR72" s="4">
        <f t="shared" si="42"/>
        <v>1</v>
      </c>
      <c r="FS72" s="4">
        <f t="shared" si="42"/>
        <v>1</v>
      </c>
      <c r="FT72" s="4">
        <f t="shared" si="42"/>
        <v>1</v>
      </c>
      <c r="FU72" s="4">
        <f t="shared" si="42"/>
        <v>1</v>
      </c>
      <c r="FV72" s="4">
        <f t="shared" si="42"/>
        <v>1</v>
      </c>
      <c r="FW72" s="4">
        <f t="shared" si="42"/>
        <v>0</v>
      </c>
      <c r="FX72" s="4">
        <f t="shared" si="42"/>
        <v>1</v>
      </c>
      <c r="FY72" s="4">
        <f t="shared" si="42"/>
        <v>1</v>
      </c>
      <c r="FZ72" s="4">
        <f t="shared" si="42"/>
        <v>1</v>
      </c>
      <c r="GA72" s="4">
        <f t="shared" si="42"/>
        <v>0</v>
      </c>
      <c r="GB72" s="4">
        <f t="shared" si="42"/>
        <v>1</v>
      </c>
      <c r="GC72" s="4">
        <f t="shared" si="42"/>
        <v>1</v>
      </c>
      <c r="GD72" s="4">
        <f t="shared" si="42"/>
        <v>0</v>
      </c>
      <c r="GE72" s="4">
        <f t="shared" si="42"/>
        <v>0</v>
      </c>
      <c r="GF72" s="4">
        <f t="shared" si="42"/>
        <v>1</v>
      </c>
      <c r="GG72" s="4">
        <f t="shared" si="42"/>
        <v>1</v>
      </c>
      <c r="GH72" s="4">
        <f t="shared" si="42"/>
        <v>0</v>
      </c>
      <c r="GI72" s="4">
        <f t="shared" si="42"/>
        <v>1</v>
      </c>
      <c r="GJ72" s="4">
        <f t="shared" si="42"/>
        <v>0</v>
      </c>
      <c r="GK72" s="4">
        <f t="shared" si="42"/>
        <v>0</v>
      </c>
      <c r="GL72" s="4">
        <f t="shared" si="42"/>
        <v>0</v>
      </c>
      <c r="GM72" s="4">
        <f t="shared" si="42"/>
        <v>0</v>
      </c>
      <c r="GN72" s="4">
        <f t="shared" si="42"/>
        <v>0</v>
      </c>
      <c r="GO72" s="4">
        <f t="shared" si="42"/>
        <v>0</v>
      </c>
      <c r="GP72" s="4">
        <f t="shared" si="42"/>
        <v>0</v>
      </c>
      <c r="GQ72" s="4">
        <f t="shared" si="42"/>
        <v>0</v>
      </c>
      <c r="GR72" s="4">
        <f t="shared" si="42"/>
        <v>0</v>
      </c>
    </row>
    <row r="73" spans="1:200" ht="15" customHeight="1" x14ac:dyDescent="0.3">
      <c r="A73" s="57" t="s">
        <v>212</v>
      </c>
      <c r="B73" s="3">
        <v>207</v>
      </c>
      <c r="C73" s="3" t="s">
        <v>184</v>
      </c>
      <c r="D73" s="3"/>
      <c r="E73" s="3">
        <v>206</v>
      </c>
      <c r="F73" s="3" t="s">
        <v>185</v>
      </c>
      <c r="G73" s="3" t="s">
        <v>218</v>
      </c>
      <c r="H73" s="3" t="s">
        <v>171</v>
      </c>
      <c r="I73" s="3" t="s">
        <v>226</v>
      </c>
      <c r="J73" s="3" t="s">
        <v>247</v>
      </c>
      <c r="K73" s="3">
        <v>220</v>
      </c>
      <c r="L73" s="3" t="s">
        <v>189</v>
      </c>
      <c r="M73" s="3" t="s">
        <v>192</v>
      </c>
      <c r="N73" s="3">
        <v>210</v>
      </c>
      <c r="O73" s="3" t="s">
        <v>204</v>
      </c>
      <c r="P73" s="3" t="s">
        <v>407</v>
      </c>
      <c r="Q73" s="3">
        <v>140</v>
      </c>
      <c r="R73" s="3" t="s">
        <v>184</v>
      </c>
      <c r="S73" s="3"/>
      <c r="T73" s="3">
        <v>132</v>
      </c>
      <c r="U73" s="3" t="s">
        <v>185</v>
      </c>
      <c r="V73" s="3" t="s">
        <v>74</v>
      </c>
      <c r="W73" s="3">
        <v>303</v>
      </c>
      <c r="X73" s="3" t="s">
        <v>220</v>
      </c>
      <c r="Y73" s="3" t="s">
        <v>200</v>
      </c>
      <c r="Z73" s="3">
        <v>131</v>
      </c>
      <c r="AA73" s="3" t="s">
        <v>195</v>
      </c>
      <c r="AB73" s="3" t="s">
        <v>48</v>
      </c>
      <c r="AC73" s="5">
        <v>301</v>
      </c>
      <c r="AD73" s="3" t="s">
        <v>184</v>
      </c>
      <c r="AE73" s="3"/>
      <c r="AF73" s="3" t="s">
        <v>397</v>
      </c>
      <c r="AG73" s="3" t="s">
        <v>193</v>
      </c>
      <c r="AH73" s="3" t="s">
        <v>116</v>
      </c>
      <c r="AI73" s="5">
        <v>402</v>
      </c>
      <c r="AJ73" s="3" t="s">
        <v>202</v>
      </c>
      <c r="AK73" s="3" t="s">
        <v>203</v>
      </c>
      <c r="AL73" s="3">
        <v>145</v>
      </c>
      <c r="AM73" s="3" t="s">
        <v>225</v>
      </c>
      <c r="AN73" s="3" t="s">
        <v>60</v>
      </c>
      <c r="AO73" s="3">
        <v>129</v>
      </c>
      <c r="AP73" s="5" t="s">
        <v>185</v>
      </c>
      <c r="AQ73" s="5" t="s">
        <v>201</v>
      </c>
      <c r="AR73" s="3">
        <v>133</v>
      </c>
      <c r="AS73" s="3" t="s">
        <v>191</v>
      </c>
      <c r="AT73" s="3" t="s">
        <v>124</v>
      </c>
      <c r="AU73" s="5">
        <v>224</v>
      </c>
      <c r="AV73" s="3" t="s">
        <v>185</v>
      </c>
      <c r="AW73" s="3" t="s">
        <v>211</v>
      </c>
      <c r="AX73" s="3"/>
      <c r="AY73" s="3" t="s">
        <v>184</v>
      </c>
      <c r="AZ73" s="3"/>
      <c r="BA73" s="3">
        <v>128</v>
      </c>
      <c r="BB73" s="3" t="s">
        <v>195</v>
      </c>
      <c r="BC73" s="3" t="s">
        <v>244</v>
      </c>
      <c r="BD73" s="132" t="s">
        <v>224</v>
      </c>
      <c r="BE73" s="111" t="s">
        <v>222</v>
      </c>
      <c r="BF73" s="109"/>
      <c r="BG73" s="109"/>
      <c r="BH73" s="109"/>
      <c r="BI73" s="109"/>
      <c r="BJ73" s="109"/>
      <c r="BK73" s="109"/>
      <c r="BL73" s="109"/>
      <c r="BM73" s="109"/>
      <c r="BN73" s="109"/>
      <c r="BO73" s="109"/>
      <c r="BP73" s="109"/>
      <c r="BQ73" s="109"/>
      <c r="BR73" s="109"/>
      <c r="BS73" s="109"/>
      <c r="BT73" s="109"/>
      <c r="BU73" s="109"/>
      <c r="BV73" s="109"/>
      <c r="BW73" s="109"/>
      <c r="BX73" s="109"/>
      <c r="BY73" s="109"/>
      <c r="BZ73" s="109"/>
      <c r="CA73" s="109"/>
      <c r="CB73" s="109"/>
      <c r="CC73" s="109"/>
      <c r="CD73" s="109"/>
      <c r="CE73" s="109"/>
      <c r="CF73" s="109"/>
      <c r="CG73" s="109"/>
      <c r="CH73" s="109"/>
      <c r="CI73" s="109"/>
      <c r="CJ73" s="109"/>
      <c r="CK73" s="109"/>
      <c r="CL73" s="109"/>
      <c r="CM73" s="109"/>
      <c r="CN73" s="109"/>
      <c r="CO73" s="109"/>
      <c r="CP73" s="109"/>
      <c r="CQ73" s="109"/>
      <c r="CR73" s="109"/>
      <c r="CS73" s="109"/>
      <c r="CT73" s="109"/>
      <c r="CU73" s="109"/>
      <c r="CV73" s="109"/>
      <c r="CW73" s="109"/>
      <c r="CX73" s="109"/>
      <c r="CY73" s="109"/>
      <c r="CZ73" s="109"/>
      <c r="DA73" s="109"/>
      <c r="DB73" s="109"/>
      <c r="DC73" s="109"/>
      <c r="DD73" s="109"/>
      <c r="DE73" s="109"/>
      <c r="DF73" s="110"/>
      <c r="DG73" s="132" t="s">
        <v>224</v>
      </c>
      <c r="DH73" s="121" t="s">
        <v>222</v>
      </c>
      <c r="DI73" s="122"/>
      <c r="DJ73" s="122"/>
      <c r="DK73" s="122"/>
      <c r="DL73" s="122"/>
      <c r="DM73" s="122"/>
      <c r="DN73" s="122"/>
      <c r="DO73" s="122"/>
      <c r="DP73" s="122"/>
      <c r="DQ73" s="122"/>
      <c r="DR73" s="122"/>
      <c r="DS73" s="122"/>
      <c r="DT73" s="122"/>
      <c r="DU73" s="122"/>
      <c r="DV73" s="122"/>
      <c r="DW73" s="122"/>
      <c r="DX73" s="122"/>
      <c r="DY73" s="122"/>
      <c r="DZ73" s="122"/>
      <c r="EA73" s="122"/>
      <c r="EB73" s="122"/>
      <c r="EC73" s="122"/>
      <c r="ED73" s="122"/>
      <c r="EE73" s="122"/>
      <c r="EF73" s="122"/>
      <c r="EG73" s="122"/>
      <c r="EH73" s="122"/>
      <c r="EI73" s="122"/>
      <c r="EJ73" s="122"/>
      <c r="EK73" s="122"/>
      <c r="EM73" s="4">
        <f t="shared" ref="EM73:GR73" si="43">COUNTIF($B73:$EK73,EM$7)</f>
        <v>0</v>
      </c>
      <c r="EN73" s="4">
        <f t="shared" si="43"/>
        <v>1</v>
      </c>
      <c r="EO73" s="4">
        <f t="shared" si="43"/>
        <v>0</v>
      </c>
      <c r="EP73" s="4">
        <f t="shared" si="43"/>
        <v>1</v>
      </c>
      <c r="EQ73" s="4">
        <f t="shared" si="43"/>
        <v>0</v>
      </c>
      <c r="ER73" s="4">
        <f t="shared" si="43"/>
        <v>0</v>
      </c>
      <c r="ES73" s="4">
        <f t="shared" si="43"/>
        <v>0</v>
      </c>
      <c r="ET73" s="4">
        <f t="shared" si="43"/>
        <v>0</v>
      </c>
      <c r="EU73" s="4">
        <f t="shared" si="43"/>
        <v>0</v>
      </c>
      <c r="EV73" s="4">
        <f t="shared" si="43"/>
        <v>0</v>
      </c>
      <c r="EW73" s="4">
        <f t="shared" si="43"/>
        <v>0</v>
      </c>
      <c r="EX73" s="4">
        <f t="shared" si="43"/>
        <v>0</v>
      </c>
      <c r="EY73" s="4">
        <f t="shared" si="43"/>
        <v>0</v>
      </c>
      <c r="EZ73" s="4">
        <f t="shared" si="43"/>
        <v>0</v>
      </c>
      <c r="FA73" s="4">
        <f t="shared" si="43"/>
        <v>0</v>
      </c>
      <c r="FB73" s="4">
        <f t="shared" si="43"/>
        <v>1</v>
      </c>
      <c r="FC73" s="4">
        <f t="shared" si="43"/>
        <v>1</v>
      </c>
      <c r="FD73" s="4">
        <f t="shared" si="43"/>
        <v>1</v>
      </c>
      <c r="FE73" s="4">
        <f t="shared" si="43"/>
        <v>1</v>
      </c>
      <c r="FF73" s="4">
        <f t="shared" si="43"/>
        <v>0</v>
      </c>
      <c r="FG73" s="4">
        <f t="shared" si="43"/>
        <v>1</v>
      </c>
      <c r="FH73" s="4">
        <f t="shared" si="43"/>
        <v>0</v>
      </c>
      <c r="FI73" s="4">
        <f t="shared" si="43"/>
        <v>0</v>
      </c>
      <c r="FJ73" s="4">
        <f t="shared" si="43"/>
        <v>0</v>
      </c>
      <c r="FK73" s="4">
        <f t="shared" si="43"/>
        <v>1</v>
      </c>
      <c r="FL73" s="4">
        <f t="shared" si="43"/>
        <v>0</v>
      </c>
      <c r="FM73" s="4">
        <f t="shared" si="43"/>
        <v>0</v>
      </c>
      <c r="FN73" s="4">
        <f t="shared" si="43"/>
        <v>0</v>
      </c>
      <c r="FO73" s="4">
        <f t="shared" si="43"/>
        <v>1</v>
      </c>
      <c r="FP73" s="4">
        <f t="shared" si="43"/>
        <v>1</v>
      </c>
      <c r="FQ73" s="4">
        <f t="shared" si="43"/>
        <v>0</v>
      </c>
      <c r="FR73" s="4">
        <f t="shared" si="43"/>
        <v>0</v>
      </c>
      <c r="FS73" s="4">
        <f t="shared" si="43"/>
        <v>0</v>
      </c>
      <c r="FT73" s="4">
        <f t="shared" si="43"/>
        <v>0</v>
      </c>
      <c r="FU73" s="4">
        <f t="shared" si="43"/>
        <v>0</v>
      </c>
      <c r="FV73" s="4">
        <f t="shared" si="43"/>
        <v>0</v>
      </c>
      <c r="FW73" s="4">
        <f t="shared" si="43"/>
        <v>0</v>
      </c>
      <c r="FX73" s="4">
        <f t="shared" si="43"/>
        <v>0</v>
      </c>
      <c r="FY73" s="4">
        <f t="shared" si="43"/>
        <v>0</v>
      </c>
      <c r="FZ73" s="4">
        <f t="shared" si="43"/>
        <v>0</v>
      </c>
      <c r="GA73" s="4">
        <f t="shared" si="43"/>
        <v>0</v>
      </c>
      <c r="GB73" s="4">
        <f t="shared" si="43"/>
        <v>0</v>
      </c>
      <c r="GC73" s="4">
        <f t="shared" si="43"/>
        <v>0</v>
      </c>
      <c r="GD73" s="4">
        <f t="shared" si="43"/>
        <v>0</v>
      </c>
      <c r="GE73" s="4">
        <f t="shared" si="43"/>
        <v>1</v>
      </c>
      <c r="GF73" s="4">
        <f t="shared" si="43"/>
        <v>0</v>
      </c>
      <c r="GG73" s="4">
        <f t="shared" si="43"/>
        <v>0</v>
      </c>
      <c r="GH73" s="4">
        <f t="shared" si="43"/>
        <v>0</v>
      </c>
      <c r="GI73" s="4">
        <f t="shared" si="43"/>
        <v>0</v>
      </c>
      <c r="GJ73" s="4">
        <f t="shared" si="43"/>
        <v>1</v>
      </c>
      <c r="GK73" s="4">
        <f t="shared" si="43"/>
        <v>0</v>
      </c>
      <c r="GL73" s="4">
        <f t="shared" si="43"/>
        <v>0</v>
      </c>
      <c r="GM73" s="4">
        <f t="shared" si="43"/>
        <v>0</v>
      </c>
      <c r="GN73" s="4">
        <f t="shared" si="43"/>
        <v>0</v>
      </c>
      <c r="GO73" s="4">
        <f t="shared" si="43"/>
        <v>0</v>
      </c>
      <c r="GP73" s="4">
        <f t="shared" si="43"/>
        <v>0</v>
      </c>
      <c r="GQ73" s="4">
        <f t="shared" si="43"/>
        <v>0</v>
      </c>
      <c r="GR73" s="4">
        <f t="shared" si="43"/>
        <v>0</v>
      </c>
    </row>
    <row r="74" spans="1:200" ht="15" customHeight="1" x14ac:dyDescent="0.3">
      <c r="A74" s="57" t="s">
        <v>214</v>
      </c>
      <c r="B74" s="3">
        <v>207</v>
      </c>
      <c r="C74" s="3" t="s">
        <v>184</v>
      </c>
      <c r="D74" s="3"/>
      <c r="E74" s="3">
        <v>206</v>
      </c>
      <c r="F74" s="3" t="s">
        <v>185</v>
      </c>
      <c r="G74" s="3" t="s">
        <v>218</v>
      </c>
      <c r="H74" s="3" t="s">
        <v>171</v>
      </c>
      <c r="I74" s="3" t="s">
        <v>226</v>
      </c>
      <c r="J74" s="3" t="s">
        <v>247</v>
      </c>
      <c r="K74" s="3">
        <v>132</v>
      </c>
      <c r="L74" s="3" t="s">
        <v>204</v>
      </c>
      <c r="M74" s="3" t="s">
        <v>407</v>
      </c>
      <c r="N74" s="3">
        <v>130</v>
      </c>
      <c r="O74" s="3" t="s">
        <v>187</v>
      </c>
      <c r="P74" s="3" t="s">
        <v>83</v>
      </c>
      <c r="Q74" s="3">
        <v>140</v>
      </c>
      <c r="R74" s="3" t="s">
        <v>184</v>
      </c>
      <c r="S74" s="3"/>
      <c r="T74" s="3" t="s">
        <v>208</v>
      </c>
      <c r="U74" s="3" t="s">
        <v>209</v>
      </c>
      <c r="V74" s="3"/>
      <c r="W74" s="3">
        <v>303</v>
      </c>
      <c r="X74" s="3" t="s">
        <v>220</v>
      </c>
      <c r="Y74" s="3" t="s">
        <v>200</v>
      </c>
      <c r="Z74" s="3">
        <v>131</v>
      </c>
      <c r="AA74" s="3" t="s">
        <v>195</v>
      </c>
      <c r="AB74" s="3" t="s">
        <v>48</v>
      </c>
      <c r="AC74" s="5">
        <v>301</v>
      </c>
      <c r="AD74" s="3" t="s">
        <v>193</v>
      </c>
      <c r="AE74" s="3" t="s">
        <v>198</v>
      </c>
      <c r="AF74" s="3" t="s">
        <v>397</v>
      </c>
      <c r="AG74" s="3" t="s">
        <v>193</v>
      </c>
      <c r="AH74" s="3" t="s">
        <v>116</v>
      </c>
      <c r="AI74" s="5">
        <v>320</v>
      </c>
      <c r="AJ74" s="3" t="s">
        <v>187</v>
      </c>
      <c r="AK74" s="3" t="s">
        <v>88</v>
      </c>
      <c r="AL74" s="3">
        <v>145</v>
      </c>
      <c r="AM74" s="3" t="s">
        <v>225</v>
      </c>
      <c r="AN74" s="3" t="s">
        <v>60</v>
      </c>
      <c r="AO74" s="5">
        <v>402</v>
      </c>
      <c r="AP74" s="3" t="s">
        <v>202</v>
      </c>
      <c r="AQ74" s="3" t="s">
        <v>203</v>
      </c>
      <c r="AR74" s="3">
        <v>133</v>
      </c>
      <c r="AS74" s="3" t="s">
        <v>191</v>
      </c>
      <c r="AT74" s="3" t="s">
        <v>124</v>
      </c>
      <c r="AU74" s="5">
        <v>222</v>
      </c>
      <c r="AV74" s="3" t="s">
        <v>187</v>
      </c>
      <c r="AW74" s="3" t="s">
        <v>210</v>
      </c>
      <c r="AX74" s="3"/>
      <c r="AY74" s="3" t="s">
        <v>184</v>
      </c>
      <c r="AZ74" s="3"/>
      <c r="BA74" s="3">
        <v>221</v>
      </c>
      <c r="BB74" s="5" t="s">
        <v>185</v>
      </c>
      <c r="BC74" s="5" t="s">
        <v>211</v>
      </c>
      <c r="BD74" s="133" t="s">
        <v>214</v>
      </c>
      <c r="BE74" s="3">
        <v>322</v>
      </c>
      <c r="BF74" s="3" t="s">
        <v>184</v>
      </c>
      <c r="BG74" s="3"/>
      <c r="BH74" s="3">
        <v>128</v>
      </c>
      <c r="BI74" s="3" t="s">
        <v>195</v>
      </c>
      <c r="BJ74" s="3" t="s">
        <v>244</v>
      </c>
      <c r="BK74" s="3">
        <v>134</v>
      </c>
      <c r="BL74" s="3" t="s">
        <v>184</v>
      </c>
      <c r="BM74" s="5"/>
      <c r="BN74" s="3">
        <v>129</v>
      </c>
      <c r="BO74" s="3" t="s">
        <v>185</v>
      </c>
      <c r="BP74" s="3" t="s">
        <v>14</v>
      </c>
      <c r="BQ74" s="3">
        <v>323</v>
      </c>
      <c r="BR74" s="3" t="s">
        <v>184</v>
      </c>
      <c r="BS74" s="3"/>
      <c r="BT74" s="3">
        <v>219</v>
      </c>
      <c r="BU74" s="3" t="s">
        <v>225</v>
      </c>
      <c r="BV74" s="3" t="s">
        <v>41</v>
      </c>
      <c r="BW74" s="3" t="s">
        <v>208</v>
      </c>
      <c r="BX74" s="3" t="s">
        <v>209</v>
      </c>
      <c r="BY74" s="5"/>
      <c r="BZ74" s="3">
        <v>409</v>
      </c>
      <c r="CA74" s="3" t="s">
        <v>184</v>
      </c>
      <c r="CB74" s="3"/>
      <c r="CC74" s="3">
        <v>223</v>
      </c>
      <c r="CD74" s="3" t="s">
        <v>202</v>
      </c>
      <c r="CE74" s="3" t="s">
        <v>173</v>
      </c>
      <c r="CF74" s="3">
        <v>247</v>
      </c>
      <c r="CG74" s="3" t="s">
        <v>184</v>
      </c>
      <c r="CH74" s="3"/>
      <c r="CI74" s="3">
        <v>224</v>
      </c>
      <c r="CJ74" s="3" t="s">
        <v>189</v>
      </c>
      <c r="CK74" s="3" t="s">
        <v>192</v>
      </c>
      <c r="CL74" s="3">
        <v>240</v>
      </c>
      <c r="CM74" s="3" t="s">
        <v>184</v>
      </c>
      <c r="CN74" s="3"/>
      <c r="CO74" s="3">
        <v>316</v>
      </c>
      <c r="CP74" s="3" t="s">
        <v>184</v>
      </c>
      <c r="CQ74" s="3"/>
      <c r="CR74" s="3">
        <v>308</v>
      </c>
      <c r="CS74" s="3" t="s">
        <v>226</v>
      </c>
      <c r="CT74" s="3" t="s">
        <v>76</v>
      </c>
      <c r="CU74" s="3">
        <v>310</v>
      </c>
      <c r="CV74" s="3" t="s">
        <v>184</v>
      </c>
      <c r="CW74" s="3"/>
      <c r="CX74" s="3">
        <v>313</v>
      </c>
      <c r="CY74" s="3" t="s">
        <v>226</v>
      </c>
      <c r="CZ74" s="3" t="s">
        <v>111</v>
      </c>
      <c r="DA74" s="3">
        <v>126</v>
      </c>
      <c r="DB74" s="3" t="s">
        <v>184</v>
      </c>
      <c r="DC74" s="3"/>
      <c r="DD74" s="3" t="s">
        <v>208</v>
      </c>
      <c r="DE74" s="3" t="s">
        <v>209</v>
      </c>
      <c r="DF74" s="3"/>
      <c r="DG74" s="133" t="s">
        <v>214</v>
      </c>
      <c r="DH74" s="5">
        <v>203</v>
      </c>
      <c r="DI74" s="3" t="s">
        <v>184</v>
      </c>
      <c r="DJ74" s="5"/>
      <c r="DK74" s="5">
        <v>317</v>
      </c>
      <c r="DL74" s="3" t="s">
        <v>185</v>
      </c>
      <c r="DM74" s="5" t="s">
        <v>22</v>
      </c>
      <c r="DN74" s="5">
        <v>245</v>
      </c>
      <c r="DO74" s="3" t="s">
        <v>184</v>
      </c>
      <c r="DP74" s="5"/>
      <c r="DQ74" s="5">
        <v>149</v>
      </c>
      <c r="DR74" s="5" t="s">
        <v>185</v>
      </c>
      <c r="DS74" s="5" t="s">
        <v>186</v>
      </c>
      <c r="DT74" s="5">
        <v>305</v>
      </c>
      <c r="DU74" s="3" t="s">
        <v>184</v>
      </c>
      <c r="DV74" s="5"/>
      <c r="DW74" s="5">
        <v>318</v>
      </c>
      <c r="DX74" s="5" t="s">
        <v>185</v>
      </c>
      <c r="DY74" s="5" t="s">
        <v>218</v>
      </c>
      <c r="DZ74" s="5">
        <v>312</v>
      </c>
      <c r="EA74" s="3" t="s">
        <v>184</v>
      </c>
      <c r="EB74" s="5"/>
      <c r="EC74" s="5">
        <v>403</v>
      </c>
      <c r="ED74" s="5" t="s">
        <v>183</v>
      </c>
      <c r="EE74" s="5" t="s">
        <v>113</v>
      </c>
      <c r="EF74" s="5">
        <v>306</v>
      </c>
      <c r="EG74" s="3" t="s">
        <v>184</v>
      </c>
      <c r="EH74" s="5"/>
      <c r="EI74" s="5">
        <v>405</v>
      </c>
      <c r="EJ74" s="5" t="s">
        <v>189</v>
      </c>
      <c r="EK74" s="5" t="s">
        <v>16</v>
      </c>
      <c r="EM74" s="4">
        <f t="shared" ref="EM74:GR74" si="44">COUNTIF($B74:$EK74,EM$7)</f>
        <v>0</v>
      </c>
      <c r="EN74" s="4">
        <f t="shared" si="44"/>
        <v>1</v>
      </c>
      <c r="EO74" s="4">
        <f t="shared" si="44"/>
        <v>1</v>
      </c>
      <c r="EP74" s="4">
        <f t="shared" si="44"/>
        <v>2</v>
      </c>
      <c r="EQ74" s="4">
        <f t="shared" si="44"/>
        <v>0</v>
      </c>
      <c r="ER74" s="4">
        <f t="shared" si="44"/>
        <v>0</v>
      </c>
      <c r="ES74" s="4">
        <f t="shared" si="44"/>
        <v>0</v>
      </c>
      <c r="ET74" s="4">
        <f t="shared" si="44"/>
        <v>1</v>
      </c>
      <c r="EU74" s="4">
        <f t="shared" si="44"/>
        <v>1</v>
      </c>
      <c r="EV74" s="4">
        <f t="shared" si="44"/>
        <v>0</v>
      </c>
      <c r="EW74" s="4">
        <f t="shared" si="44"/>
        <v>3</v>
      </c>
      <c r="EX74" s="4">
        <f t="shared" si="44"/>
        <v>0</v>
      </c>
      <c r="EY74" s="4">
        <f t="shared" si="44"/>
        <v>1</v>
      </c>
      <c r="EZ74" s="4">
        <f t="shared" si="44"/>
        <v>1</v>
      </c>
      <c r="FA74" s="4">
        <f t="shared" si="44"/>
        <v>1</v>
      </c>
      <c r="FB74" s="4">
        <f t="shared" si="44"/>
        <v>1</v>
      </c>
      <c r="FC74" s="4">
        <f t="shared" si="44"/>
        <v>1</v>
      </c>
      <c r="FD74" s="4">
        <f t="shared" si="44"/>
        <v>0</v>
      </c>
      <c r="FE74" s="4">
        <f t="shared" si="44"/>
        <v>1</v>
      </c>
      <c r="FF74" s="4">
        <f t="shared" si="44"/>
        <v>1</v>
      </c>
      <c r="FG74" s="4">
        <f t="shared" si="44"/>
        <v>0</v>
      </c>
      <c r="FH74" s="4">
        <f t="shared" si="44"/>
        <v>1</v>
      </c>
      <c r="FI74" s="4">
        <f t="shared" si="44"/>
        <v>1</v>
      </c>
      <c r="FJ74" s="4">
        <f t="shared" si="44"/>
        <v>1</v>
      </c>
      <c r="FK74" s="4">
        <f t="shared" si="44"/>
        <v>1</v>
      </c>
      <c r="FL74" s="4">
        <f t="shared" si="44"/>
        <v>1</v>
      </c>
      <c r="FM74" s="4">
        <f t="shared" si="44"/>
        <v>1</v>
      </c>
      <c r="FN74" s="4">
        <f t="shared" si="44"/>
        <v>1</v>
      </c>
      <c r="FO74" s="4">
        <f t="shared" si="44"/>
        <v>1</v>
      </c>
      <c r="FP74" s="4">
        <f t="shared" si="44"/>
        <v>1</v>
      </c>
      <c r="FQ74" s="4">
        <f t="shared" si="44"/>
        <v>1</v>
      </c>
      <c r="FR74" s="4">
        <f t="shared" si="44"/>
        <v>1</v>
      </c>
      <c r="FS74" s="4">
        <f t="shared" si="44"/>
        <v>1</v>
      </c>
      <c r="FT74" s="4">
        <f t="shared" si="44"/>
        <v>1</v>
      </c>
      <c r="FU74" s="4">
        <f t="shared" si="44"/>
        <v>1</v>
      </c>
      <c r="FV74" s="4">
        <f t="shared" si="44"/>
        <v>1</v>
      </c>
      <c r="FW74" s="4">
        <f t="shared" si="44"/>
        <v>0</v>
      </c>
      <c r="FX74" s="4">
        <f t="shared" si="44"/>
        <v>1</v>
      </c>
      <c r="FY74" s="4">
        <f t="shared" si="44"/>
        <v>1</v>
      </c>
      <c r="FZ74" s="4">
        <f t="shared" si="44"/>
        <v>1</v>
      </c>
      <c r="GA74" s="4">
        <f t="shared" si="44"/>
        <v>1</v>
      </c>
      <c r="GB74" s="4">
        <f t="shared" si="44"/>
        <v>1</v>
      </c>
      <c r="GC74" s="4">
        <f t="shared" si="44"/>
        <v>1</v>
      </c>
      <c r="GD74" s="4">
        <f t="shared" si="44"/>
        <v>0</v>
      </c>
      <c r="GE74" s="4">
        <f t="shared" si="44"/>
        <v>1</v>
      </c>
      <c r="GF74" s="4">
        <f t="shared" si="44"/>
        <v>1</v>
      </c>
      <c r="GG74" s="4">
        <f t="shared" si="44"/>
        <v>1</v>
      </c>
      <c r="GH74" s="4">
        <f t="shared" si="44"/>
        <v>0</v>
      </c>
      <c r="GI74" s="4">
        <f t="shared" si="44"/>
        <v>1</v>
      </c>
      <c r="GJ74" s="4">
        <f t="shared" si="44"/>
        <v>1</v>
      </c>
      <c r="GK74" s="4">
        <f t="shared" si="44"/>
        <v>0</v>
      </c>
      <c r="GL74" s="4">
        <f t="shared" si="44"/>
        <v>1</v>
      </c>
      <c r="GM74" s="4">
        <f t="shared" si="44"/>
        <v>0</v>
      </c>
      <c r="GN74" s="4">
        <f t="shared" si="44"/>
        <v>0</v>
      </c>
      <c r="GO74" s="4">
        <f t="shared" si="44"/>
        <v>0</v>
      </c>
      <c r="GP74" s="4">
        <f t="shared" si="44"/>
        <v>0</v>
      </c>
      <c r="GQ74" s="4">
        <f t="shared" si="44"/>
        <v>0</v>
      </c>
      <c r="GR74" s="4">
        <f t="shared" si="44"/>
        <v>0</v>
      </c>
    </row>
    <row r="75" spans="1:200" ht="15" customHeight="1" x14ac:dyDescent="0.3">
      <c r="A75" s="57" t="s">
        <v>223</v>
      </c>
      <c r="B75" s="3">
        <v>207</v>
      </c>
      <c r="C75" s="3" t="s">
        <v>184</v>
      </c>
      <c r="D75" s="3"/>
      <c r="E75" s="3">
        <v>206</v>
      </c>
      <c r="F75" s="3" t="s">
        <v>185</v>
      </c>
      <c r="G75" s="3" t="s">
        <v>218</v>
      </c>
      <c r="H75" s="3" t="s">
        <v>171</v>
      </c>
      <c r="I75" s="3" t="s">
        <v>226</v>
      </c>
      <c r="J75" s="3" t="s">
        <v>247</v>
      </c>
      <c r="K75" s="3">
        <v>132</v>
      </c>
      <c r="L75" s="3" t="s">
        <v>204</v>
      </c>
      <c r="M75" s="3" t="s">
        <v>407</v>
      </c>
      <c r="N75" s="3">
        <v>130</v>
      </c>
      <c r="O75" s="3" t="s">
        <v>187</v>
      </c>
      <c r="P75" s="3" t="s">
        <v>83</v>
      </c>
      <c r="Q75" s="3">
        <v>140</v>
      </c>
      <c r="R75" s="3" t="s">
        <v>184</v>
      </c>
      <c r="S75" s="3"/>
      <c r="T75" s="3" t="s">
        <v>208</v>
      </c>
      <c r="U75" s="3" t="s">
        <v>209</v>
      </c>
      <c r="V75" s="3"/>
      <c r="W75" s="3">
        <v>303</v>
      </c>
      <c r="X75" s="3" t="s">
        <v>220</v>
      </c>
      <c r="Y75" s="3" t="s">
        <v>200</v>
      </c>
      <c r="Z75" s="3">
        <v>131</v>
      </c>
      <c r="AA75" s="3" t="s">
        <v>195</v>
      </c>
      <c r="AB75" s="3" t="s">
        <v>48</v>
      </c>
      <c r="AC75" s="5">
        <v>301</v>
      </c>
      <c r="AD75" s="3" t="s">
        <v>193</v>
      </c>
      <c r="AE75" s="3" t="s">
        <v>198</v>
      </c>
      <c r="AF75" s="3" t="s">
        <v>397</v>
      </c>
      <c r="AG75" s="3" t="s">
        <v>193</v>
      </c>
      <c r="AH75" s="3" t="s">
        <v>116</v>
      </c>
      <c r="AI75" s="5">
        <v>320</v>
      </c>
      <c r="AJ75" s="3" t="s">
        <v>187</v>
      </c>
      <c r="AK75" s="3" t="s">
        <v>88</v>
      </c>
      <c r="AL75" s="3">
        <v>145</v>
      </c>
      <c r="AM75" s="3" t="s">
        <v>225</v>
      </c>
      <c r="AN75" s="3" t="s">
        <v>60</v>
      </c>
      <c r="AO75" s="5">
        <v>402</v>
      </c>
      <c r="AP75" s="3" t="s">
        <v>202</v>
      </c>
      <c r="AQ75" s="3" t="s">
        <v>203</v>
      </c>
      <c r="AR75" s="3">
        <v>133</v>
      </c>
      <c r="AS75" s="3" t="s">
        <v>191</v>
      </c>
      <c r="AT75" s="3" t="s">
        <v>124</v>
      </c>
      <c r="AU75" s="5">
        <v>222</v>
      </c>
      <c r="AV75" s="3" t="s">
        <v>187</v>
      </c>
      <c r="AW75" s="3" t="s">
        <v>210</v>
      </c>
      <c r="AX75" s="3"/>
      <c r="AY75" s="3" t="s">
        <v>184</v>
      </c>
      <c r="AZ75" s="3"/>
      <c r="BA75" s="3">
        <v>221</v>
      </c>
      <c r="BB75" s="5" t="s">
        <v>185</v>
      </c>
      <c r="BC75" s="5" t="s">
        <v>211</v>
      </c>
      <c r="BD75" s="133" t="s">
        <v>223</v>
      </c>
      <c r="BE75" s="3">
        <v>322</v>
      </c>
      <c r="BF75" s="3" t="s">
        <v>184</v>
      </c>
      <c r="BG75" s="3"/>
      <c r="BH75" s="3">
        <v>128</v>
      </c>
      <c r="BI75" s="3" t="s">
        <v>195</v>
      </c>
      <c r="BJ75" s="3" t="s">
        <v>244</v>
      </c>
      <c r="BK75" s="3">
        <v>134</v>
      </c>
      <c r="BL75" s="3" t="s">
        <v>184</v>
      </c>
      <c r="BM75" s="5"/>
      <c r="BN75" s="3">
        <v>129</v>
      </c>
      <c r="BO75" s="3" t="s">
        <v>185</v>
      </c>
      <c r="BP75" s="3" t="s">
        <v>14</v>
      </c>
      <c r="BQ75" s="3">
        <v>323</v>
      </c>
      <c r="BR75" s="3" t="s">
        <v>184</v>
      </c>
      <c r="BS75" s="3"/>
      <c r="BT75" s="3">
        <v>219</v>
      </c>
      <c r="BU75" s="3" t="s">
        <v>225</v>
      </c>
      <c r="BV75" s="3" t="s">
        <v>41</v>
      </c>
      <c r="BW75" s="3" t="s">
        <v>208</v>
      </c>
      <c r="BX75" s="3" t="s">
        <v>209</v>
      </c>
      <c r="BY75" s="5"/>
      <c r="BZ75" s="3">
        <v>409</v>
      </c>
      <c r="CA75" s="3" t="s">
        <v>184</v>
      </c>
      <c r="CB75" s="3"/>
      <c r="CC75" s="3">
        <v>223</v>
      </c>
      <c r="CD75" s="3" t="s">
        <v>202</v>
      </c>
      <c r="CE75" s="3" t="s">
        <v>173</v>
      </c>
      <c r="CF75" s="3">
        <v>247</v>
      </c>
      <c r="CG75" s="3" t="s">
        <v>184</v>
      </c>
      <c r="CH75" s="3"/>
      <c r="CI75" s="3">
        <v>224</v>
      </c>
      <c r="CJ75" s="3" t="s">
        <v>189</v>
      </c>
      <c r="CK75" s="3" t="s">
        <v>192</v>
      </c>
      <c r="CL75" s="3">
        <v>240</v>
      </c>
      <c r="CM75" s="3" t="s">
        <v>184</v>
      </c>
      <c r="CN75" s="3"/>
      <c r="CO75" s="3">
        <v>316</v>
      </c>
      <c r="CP75" s="3" t="s">
        <v>184</v>
      </c>
      <c r="CQ75" s="3"/>
      <c r="CR75" s="3">
        <v>308</v>
      </c>
      <c r="CS75" s="3" t="s">
        <v>226</v>
      </c>
      <c r="CT75" s="3" t="s">
        <v>76</v>
      </c>
      <c r="CU75" s="3">
        <v>310</v>
      </c>
      <c r="CV75" s="3" t="s">
        <v>184</v>
      </c>
      <c r="CW75" s="3"/>
      <c r="CX75" s="3">
        <v>313</v>
      </c>
      <c r="CY75" s="3" t="s">
        <v>226</v>
      </c>
      <c r="CZ75" s="3" t="s">
        <v>111</v>
      </c>
      <c r="DA75" s="3">
        <v>126</v>
      </c>
      <c r="DB75" s="3" t="s">
        <v>184</v>
      </c>
      <c r="DC75" s="3"/>
      <c r="DD75" s="3" t="s">
        <v>208</v>
      </c>
      <c r="DE75" s="3" t="s">
        <v>209</v>
      </c>
      <c r="DF75" s="3"/>
      <c r="DG75" s="133" t="s">
        <v>223</v>
      </c>
      <c r="DH75" s="5">
        <v>203</v>
      </c>
      <c r="DI75" s="3" t="s">
        <v>184</v>
      </c>
      <c r="DJ75" s="5"/>
      <c r="DK75" s="5">
        <v>317</v>
      </c>
      <c r="DL75" s="3" t="s">
        <v>185</v>
      </c>
      <c r="DM75" s="5" t="s">
        <v>22</v>
      </c>
      <c r="DN75" s="5">
        <v>245</v>
      </c>
      <c r="DO75" s="3" t="s">
        <v>184</v>
      </c>
      <c r="DP75" s="5"/>
      <c r="DQ75" s="5">
        <v>149</v>
      </c>
      <c r="DR75" s="5" t="s">
        <v>185</v>
      </c>
      <c r="DS75" s="5" t="s">
        <v>186</v>
      </c>
      <c r="DT75" s="5">
        <v>305</v>
      </c>
      <c r="DU75" s="3" t="s">
        <v>184</v>
      </c>
      <c r="DV75" s="5"/>
      <c r="DW75" s="5">
        <v>318</v>
      </c>
      <c r="DX75" s="5" t="s">
        <v>185</v>
      </c>
      <c r="DY75" s="5" t="s">
        <v>218</v>
      </c>
      <c r="DZ75" s="5">
        <v>312</v>
      </c>
      <c r="EA75" s="3" t="s">
        <v>184</v>
      </c>
      <c r="EB75" s="5"/>
      <c r="EC75" s="5">
        <v>403</v>
      </c>
      <c r="ED75" s="5" t="s">
        <v>183</v>
      </c>
      <c r="EE75" s="5" t="s">
        <v>113</v>
      </c>
      <c r="EF75" s="5">
        <v>306</v>
      </c>
      <c r="EG75" s="3" t="s">
        <v>184</v>
      </c>
      <c r="EH75" s="5"/>
      <c r="EI75" s="5">
        <v>405</v>
      </c>
      <c r="EJ75" s="5" t="s">
        <v>189</v>
      </c>
      <c r="EK75" s="5" t="s">
        <v>16</v>
      </c>
      <c r="EM75" s="4">
        <f t="shared" ref="EM75:GR75" si="45">COUNTIF($B75:$EK75,EM$7)</f>
        <v>0</v>
      </c>
      <c r="EN75" s="4">
        <f t="shared" si="45"/>
        <v>1</v>
      </c>
      <c r="EO75" s="4">
        <f t="shared" si="45"/>
        <v>1</v>
      </c>
      <c r="EP75" s="4">
        <f t="shared" si="45"/>
        <v>2</v>
      </c>
      <c r="EQ75" s="4">
        <f t="shared" si="45"/>
        <v>0</v>
      </c>
      <c r="ER75" s="4">
        <f t="shared" si="45"/>
        <v>0</v>
      </c>
      <c r="ES75" s="4">
        <f t="shared" si="45"/>
        <v>0</v>
      </c>
      <c r="ET75" s="4">
        <f t="shared" si="45"/>
        <v>1</v>
      </c>
      <c r="EU75" s="4">
        <f t="shared" si="45"/>
        <v>1</v>
      </c>
      <c r="EV75" s="4">
        <f t="shared" si="45"/>
        <v>0</v>
      </c>
      <c r="EW75" s="4">
        <f t="shared" si="45"/>
        <v>3</v>
      </c>
      <c r="EX75" s="4">
        <f t="shared" si="45"/>
        <v>0</v>
      </c>
      <c r="EY75" s="4">
        <f t="shared" si="45"/>
        <v>1</v>
      </c>
      <c r="EZ75" s="4">
        <f t="shared" si="45"/>
        <v>1</v>
      </c>
      <c r="FA75" s="4">
        <f t="shared" si="45"/>
        <v>1</v>
      </c>
      <c r="FB75" s="4">
        <f t="shared" si="45"/>
        <v>1</v>
      </c>
      <c r="FC75" s="4">
        <f t="shared" si="45"/>
        <v>1</v>
      </c>
      <c r="FD75" s="4">
        <f t="shared" si="45"/>
        <v>0</v>
      </c>
      <c r="FE75" s="4">
        <f t="shared" si="45"/>
        <v>1</v>
      </c>
      <c r="FF75" s="4">
        <f t="shared" si="45"/>
        <v>1</v>
      </c>
      <c r="FG75" s="4">
        <f t="shared" si="45"/>
        <v>0</v>
      </c>
      <c r="FH75" s="4">
        <f t="shared" si="45"/>
        <v>1</v>
      </c>
      <c r="FI75" s="4">
        <f t="shared" si="45"/>
        <v>1</v>
      </c>
      <c r="FJ75" s="4">
        <f t="shared" si="45"/>
        <v>1</v>
      </c>
      <c r="FK75" s="4">
        <f t="shared" si="45"/>
        <v>1</v>
      </c>
      <c r="FL75" s="4">
        <f t="shared" si="45"/>
        <v>1</v>
      </c>
      <c r="FM75" s="4">
        <f t="shared" si="45"/>
        <v>1</v>
      </c>
      <c r="FN75" s="4">
        <f t="shared" si="45"/>
        <v>1</v>
      </c>
      <c r="FO75" s="4">
        <f t="shared" si="45"/>
        <v>1</v>
      </c>
      <c r="FP75" s="4">
        <f t="shared" si="45"/>
        <v>1</v>
      </c>
      <c r="FQ75" s="4">
        <f t="shared" si="45"/>
        <v>1</v>
      </c>
      <c r="FR75" s="4">
        <f t="shared" si="45"/>
        <v>1</v>
      </c>
      <c r="FS75" s="4">
        <f t="shared" si="45"/>
        <v>1</v>
      </c>
      <c r="FT75" s="4">
        <f t="shared" si="45"/>
        <v>1</v>
      </c>
      <c r="FU75" s="4">
        <f t="shared" si="45"/>
        <v>1</v>
      </c>
      <c r="FV75" s="4">
        <f t="shared" si="45"/>
        <v>1</v>
      </c>
      <c r="FW75" s="4">
        <f t="shared" si="45"/>
        <v>0</v>
      </c>
      <c r="FX75" s="4">
        <f t="shared" si="45"/>
        <v>1</v>
      </c>
      <c r="FY75" s="4">
        <f t="shared" si="45"/>
        <v>1</v>
      </c>
      <c r="FZ75" s="4">
        <f t="shared" si="45"/>
        <v>1</v>
      </c>
      <c r="GA75" s="4">
        <f t="shared" si="45"/>
        <v>1</v>
      </c>
      <c r="GB75" s="4">
        <f t="shared" si="45"/>
        <v>1</v>
      </c>
      <c r="GC75" s="4">
        <f t="shared" si="45"/>
        <v>1</v>
      </c>
      <c r="GD75" s="4">
        <f t="shared" si="45"/>
        <v>0</v>
      </c>
      <c r="GE75" s="4">
        <f t="shared" si="45"/>
        <v>1</v>
      </c>
      <c r="GF75" s="4">
        <f t="shared" si="45"/>
        <v>1</v>
      </c>
      <c r="GG75" s="4">
        <f t="shared" si="45"/>
        <v>1</v>
      </c>
      <c r="GH75" s="4">
        <f t="shared" si="45"/>
        <v>0</v>
      </c>
      <c r="GI75" s="4">
        <f t="shared" si="45"/>
        <v>1</v>
      </c>
      <c r="GJ75" s="4">
        <f t="shared" si="45"/>
        <v>1</v>
      </c>
      <c r="GK75" s="4">
        <f t="shared" si="45"/>
        <v>0</v>
      </c>
      <c r="GL75" s="4">
        <f t="shared" si="45"/>
        <v>1</v>
      </c>
      <c r="GM75" s="4">
        <f t="shared" si="45"/>
        <v>0</v>
      </c>
      <c r="GN75" s="4">
        <f t="shared" si="45"/>
        <v>0</v>
      </c>
      <c r="GO75" s="4">
        <f t="shared" si="45"/>
        <v>0</v>
      </c>
      <c r="GP75" s="4">
        <f t="shared" si="45"/>
        <v>0</v>
      </c>
      <c r="GQ75" s="4">
        <f t="shared" si="45"/>
        <v>0</v>
      </c>
      <c r="GR75" s="4">
        <f t="shared" si="45"/>
        <v>0</v>
      </c>
    </row>
    <row r="76" spans="1:200" ht="15" customHeight="1" x14ac:dyDescent="0.3">
      <c r="A76" s="92" t="s">
        <v>227</v>
      </c>
      <c r="B76" s="3">
        <v>207</v>
      </c>
      <c r="C76" s="3" t="s">
        <v>184</v>
      </c>
      <c r="D76" s="3"/>
      <c r="E76" s="3">
        <v>210</v>
      </c>
      <c r="F76" s="3" t="s">
        <v>204</v>
      </c>
      <c r="G76" s="3" t="s">
        <v>205</v>
      </c>
      <c r="H76" s="3" t="s">
        <v>171</v>
      </c>
      <c r="I76" s="3" t="s">
        <v>226</v>
      </c>
      <c r="J76" s="3" t="s">
        <v>247</v>
      </c>
      <c r="K76" s="3">
        <v>128</v>
      </c>
      <c r="L76" s="3" t="s">
        <v>195</v>
      </c>
      <c r="M76" s="3" t="s">
        <v>244</v>
      </c>
      <c r="N76" s="3">
        <v>206</v>
      </c>
      <c r="O76" s="3" t="s">
        <v>189</v>
      </c>
      <c r="P76" s="3" t="s">
        <v>192</v>
      </c>
      <c r="Q76" s="3">
        <v>140</v>
      </c>
      <c r="R76" s="3" t="s">
        <v>184</v>
      </c>
      <c r="S76" s="3"/>
      <c r="T76" s="3">
        <v>130</v>
      </c>
      <c r="U76" s="3" t="s">
        <v>187</v>
      </c>
      <c r="V76" s="3" t="s">
        <v>83</v>
      </c>
      <c r="W76" s="3">
        <v>303</v>
      </c>
      <c r="X76" s="3" t="s">
        <v>220</v>
      </c>
      <c r="Y76" s="3" t="s">
        <v>200</v>
      </c>
      <c r="Z76" s="3">
        <v>221</v>
      </c>
      <c r="AA76" s="3" t="s">
        <v>185</v>
      </c>
      <c r="AB76" s="3" t="s">
        <v>55</v>
      </c>
      <c r="AC76" s="5">
        <v>301</v>
      </c>
      <c r="AD76" s="3" t="s">
        <v>193</v>
      </c>
      <c r="AE76" s="3" t="s">
        <v>198</v>
      </c>
      <c r="AF76" s="3">
        <v>133</v>
      </c>
      <c r="AG76" s="3" t="s">
        <v>191</v>
      </c>
      <c r="AH76" s="3" t="s">
        <v>124</v>
      </c>
      <c r="AI76" s="5">
        <v>132</v>
      </c>
      <c r="AJ76" s="3" t="s">
        <v>185</v>
      </c>
      <c r="AK76" s="3" t="s">
        <v>201</v>
      </c>
      <c r="AL76" s="3">
        <v>145</v>
      </c>
      <c r="AM76" s="3" t="s">
        <v>225</v>
      </c>
      <c r="AN76" s="3" t="s">
        <v>60</v>
      </c>
      <c r="AO76" s="5">
        <v>402</v>
      </c>
      <c r="AP76" s="3" t="s">
        <v>202</v>
      </c>
      <c r="AQ76" s="3" t="s">
        <v>203</v>
      </c>
      <c r="AR76" s="3"/>
      <c r="AS76" s="3" t="s">
        <v>184</v>
      </c>
      <c r="AT76" s="3"/>
      <c r="AU76" s="5">
        <v>131</v>
      </c>
      <c r="AV76" s="3" t="s">
        <v>195</v>
      </c>
      <c r="AW76" s="3" t="s">
        <v>48</v>
      </c>
      <c r="AX76" s="3"/>
      <c r="AY76" s="3" t="s">
        <v>184</v>
      </c>
      <c r="AZ76" s="3"/>
      <c r="BA76" s="3">
        <v>220</v>
      </c>
      <c r="BB76" s="3" t="s">
        <v>189</v>
      </c>
      <c r="BC76" s="3" t="s">
        <v>210</v>
      </c>
      <c r="BD76" s="131" t="s">
        <v>227</v>
      </c>
      <c r="BE76" s="3">
        <v>322</v>
      </c>
      <c r="BF76" s="3" t="s">
        <v>184</v>
      </c>
      <c r="BG76" s="5"/>
      <c r="BH76" s="3">
        <v>129</v>
      </c>
      <c r="BI76" s="3" t="s">
        <v>191</v>
      </c>
      <c r="BJ76" s="3" t="s">
        <v>99</v>
      </c>
      <c r="BK76" s="3">
        <v>134</v>
      </c>
      <c r="BL76" s="3" t="s">
        <v>184</v>
      </c>
      <c r="BM76" s="5"/>
      <c r="BN76" s="3" t="s">
        <v>397</v>
      </c>
      <c r="BO76" s="3" t="s">
        <v>185</v>
      </c>
      <c r="BP76" s="3" t="s">
        <v>14</v>
      </c>
      <c r="BQ76" s="3">
        <v>323</v>
      </c>
      <c r="BR76" s="3" t="s">
        <v>184</v>
      </c>
      <c r="BS76" s="5"/>
      <c r="BT76" s="3">
        <v>219</v>
      </c>
      <c r="BU76" s="3" t="s">
        <v>225</v>
      </c>
      <c r="BV76" s="3" t="s">
        <v>41</v>
      </c>
      <c r="BW76" s="3">
        <v>223</v>
      </c>
      <c r="BX76" s="3" t="s">
        <v>191</v>
      </c>
      <c r="BY76" s="3" t="s">
        <v>20</v>
      </c>
      <c r="BZ76" s="3">
        <v>409</v>
      </c>
      <c r="CA76" s="3" t="s">
        <v>184</v>
      </c>
      <c r="CB76" s="3"/>
      <c r="CC76" s="3">
        <v>320</v>
      </c>
      <c r="CD76" s="3" t="s">
        <v>187</v>
      </c>
      <c r="CE76" s="3" t="s">
        <v>88</v>
      </c>
      <c r="CF76" s="3">
        <v>247</v>
      </c>
      <c r="CG76" s="3" t="s">
        <v>184</v>
      </c>
      <c r="CH76" s="3"/>
      <c r="CI76" s="3">
        <v>224</v>
      </c>
      <c r="CJ76" s="3" t="s">
        <v>202</v>
      </c>
      <c r="CK76" s="3" t="s">
        <v>173</v>
      </c>
      <c r="CL76" s="3">
        <v>240</v>
      </c>
      <c r="CM76" s="3" t="s">
        <v>184</v>
      </c>
      <c r="CN76" s="3"/>
      <c r="CO76" s="3">
        <v>316</v>
      </c>
      <c r="CP76" s="3" t="s">
        <v>184</v>
      </c>
      <c r="CQ76" s="3"/>
      <c r="CR76" s="3">
        <v>222</v>
      </c>
      <c r="CS76" s="3" t="s">
        <v>226</v>
      </c>
      <c r="CT76" s="3" t="s">
        <v>76</v>
      </c>
      <c r="CU76" s="3">
        <v>310</v>
      </c>
      <c r="CV76" s="3" t="s">
        <v>184</v>
      </c>
      <c r="CW76" s="3"/>
      <c r="CX76" s="3">
        <v>308</v>
      </c>
      <c r="CY76" s="3" t="s">
        <v>226</v>
      </c>
      <c r="CZ76" s="3" t="s">
        <v>111</v>
      </c>
      <c r="DA76" s="3">
        <v>126</v>
      </c>
      <c r="DB76" s="3" t="s">
        <v>183</v>
      </c>
      <c r="DC76" s="3" t="s">
        <v>175</v>
      </c>
      <c r="DD76" s="3">
        <v>313</v>
      </c>
      <c r="DE76" s="3" t="s">
        <v>185</v>
      </c>
      <c r="DF76" s="3" t="s">
        <v>211</v>
      </c>
      <c r="DG76" s="131" t="s">
        <v>227</v>
      </c>
      <c r="DH76" s="5">
        <v>203</v>
      </c>
      <c r="DI76" s="3" t="s">
        <v>184</v>
      </c>
      <c r="DJ76" s="5"/>
      <c r="DK76" s="5">
        <v>317</v>
      </c>
      <c r="DL76" s="3" t="s">
        <v>185</v>
      </c>
      <c r="DM76" s="5" t="s">
        <v>22</v>
      </c>
      <c r="DN76" s="5">
        <v>245</v>
      </c>
      <c r="DO76" s="3" t="s">
        <v>184</v>
      </c>
      <c r="DP76" s="5"/>
      <c r="DQ76" s="5">
        <v>149</v>
      </c>
      <c r="DR76" s="5" t="s">
        <v>195</v>
      </c>
      <c r="DS76" s="5" t="s">
        <v>29</v>
      </c>
      <c r="DT76" s="5">
        <v>305</v>
      </c>
      <c r="DU76" s="3" t="s">
        <v>184</v>
      </c>
      <c r="DV76" s="5"/>
      <c r="DW76" s="5" t="s">
        <v>208</v>
      </c>
      <c r="DX76" s="3" t="s">
        <v>209</v>
      </c>
      <c r="DY76" s="3"/>
      <c r="DZ76" s="5">
        <v>312</v>
      </c>
      <c r="EA76" s="3" t="s">
        <v>184</v>
      </c>
      <c r="EB76" s="5"/>
      <c r="EC76" s="5">
        <v>403</v>
      </c>
      <c r="ED76" s="5" t="s">
        <v>185</v>
      </c>
      <c r="EE76" s="5" t="s">
        <v>186</v>
      </c>
      <c r="EF76" s="5">
        <v>306</v>
      </c>
      <c r="EG76" s="3" t="s">
        <v>184</v>
      </c>
      <c r="EH76" s="5"/>
      <c r="EI76" s="5">
        <v>405</v>
      </c>
      <c r="EJ76" s="5" t="s">
        <v>183</v>
      </c>
      <c r="EK76" s="5" t="s">
        <v>113</v>
      </c>
      <c r="EM76" s="4">
        <f t="shared" ref="EM76:GR76" si="46">COUNTIF($B76:$EK76,EM$7)</f>
        <v>0</v>
      </c>
      <c r="EN76" s="4">
        <f t="shared" si="46"/>
        <v>1</v>
      </c>
      <c r="EO76" s="4">
        <f t="shared" si="46"/>
        <v>0</v>
      </c>
      <c r="EP76" s="4">
        <f t="shared" si="46"/>
        <v>0</v>
      </c>
      <c r="EQ76" s="4">
        <f t="shared" si="46"/>
        <v>0</v>
      </c>
      <c r="ER76" s="4">
        <f t="shared" si="46"/>
        <v>0</v>
      </c>
      <c r="ES76" s="4">
        <f t="shared" si="46"/>
        <v>1</v>
      </c>
      <c r="ET76" s="4">
        <f t="shared" si="46"/>
        <v>1</v>
      </c>
      <c r="EU76" s="4">
        <f t="shared" si="46"/>
        <v>1</v>
      </c>
      <c r="EV76" s="4">
        <f t="shared" si="46"/>
        <v>0</v>
      </c>
      <c r="EW76" s="4">
        <f t="shared" si="46"/>
        <v>1</v>
      </c>
      <c r="EX76" s="4">
        <f t="shared" si="46"/>
        <v>0</v>
      </c>
      <c r="EY76" s="4">
        <f t="shared" si="46"/>
        <v>1</v>
      </c>
      <c r="EZ76" s="4">
        <f t="shared" si="46"/>
        <v>1</v>
      </c>
      <c r="FA76" s="4">
        <f t="shared" si="46"/>
        <v>1</v>
      </c>
      <c r="FB76" s="4">
        <f t="shared" si="46"/>
        <v>1</v>
      </c>
      <c r="FC76" s="4">
        <f t="shared" si="46"/>
        <v>1</v>
      </c>
      <c r="FD76" s="4">
        <f t="shared" si="46"/>
        <v>1</v>
      </c>
      <c r="FE76" s="4">
        <f t="shared" si="46"/>
        <v>1</v>
      </c>
      <c r="FF76" s="4">
        <f t="shared" si="46"/>
        <v>1</v>
      </c>
      <c r="FG76" s="4">
        <f t="shared" si="46"/>
        <v>1</v>
      </c>
      <c r="FH76" s="4">
        <f t="shared" si="46"/>
        <v>1</v>
      </c>
      <c r="FI76" s="4">
        <f t="shared" si="46"/>
        <v>1</v>
      </c>
      <c r="FJ76" s="4">
        <f t="shared" si="46"/>
        <v>1</v>
      </c>
      <c r="FK76" s="4">
        <f t="shared" si="46"/>
        <v>1</v>
      </c>
      <c r="FL76" s="4">
        <f t="shared" si="46"/>
        <v>1</v>
      </c>
      <c r="FM76" s="4">
        <f t="shared" si="46"/>
        <v>1</v>
      </c>
      <c r="FN76" s="4">
        <f t="shared" si="46"/>
        <v>1</v>
      </c>
      <c r="FO76" s="4">
        <f t="shared" si="46"/>
        <v>1</v>
      </c>
      <c r="FP76" s="4">
        <f t="shared" si="46"/>
        <v>1</v>
      </c>
      <c r="FQ76" s="4">
        <f t="shared" si="46"/>
        <v>1</v>
      </c>
      <c r="FR76" s="4">
        <f t="shared" si="46"/>
        <v>1</v>
      </c>
      <c r="FS76" s="4">
        <f t="shared" si="46"/>
        <v>1</v>
      </c>
      <c r="FT76" s="4">
        <f t="shared" si="46"/>
        <v>1</v>
      </c>
      <c r="FU76" s="4">
        <f t="shared" si="46"/>
        <v>1</v>
      </c>
      <c r="FV76" s="4">
        <f t="shared" si="46"/>
        <v>1</v>
      </c>
      <c r="FW76" s="4">
        <f t="shared" si="46"/>
        <v>0</v>
      </c>
      <c r="FX76" s="4">
        <f t="shared" si="46"/>
        <v>1</v>
      </c>
      <c r="FY76" s="4">
        <f t="shared" si="46"/>
        <v>1</v>
      </c>
      <c r="FZ76" s="4">
        <f t="shared" si="46"/>
        <v>0</v>
      </c>
      <c r="GA76" s="4">
        <f t="shared" si="46"/>
        <v>1</v>
      </c>
      <c r="GB76" s="4">
        <f t="shared" si="46"/>
        <v>1</v>
      </c>
      <c r="GC76" s="4">
        <f t="shared" si="46"/>
        <v>1</v>
      </c>
      <c r="GD76" s="4">
        <f t="shared" si="46"/>
        <v>0</v>
      </c>
      <c r="GE76" s="4">
        <f t="shared" si="46"/>
        <v>1</v>
      </c>
      <c r="GF76" s="4">
        <f t="shared" si="46"/>
        <v>1</v>
      </c>
      <c r="GG76" s="4">
        <f t="shared" si="46"/>
        <v>1</v>
      </c>
      <c r="GH76" s="4">
        <f t="shared" si="46"/>
        <v>0</v>
      </c>
      <c r="GI76" s="4">
        <f t="shared" si="46"/>
        <v>1</v>
      </c>
      <c r="GJ76" s="4">
        <f t="shared" si="46"/>
        <v>1</v>
      </c>
      <c r="GK76" s="4">
        <f t="shared" si="46"/>
        <v>0</v>
      </c>
      <c r="GL76" s="4">
        <f t="shared" si="46"/>
        <v>1</v>
      </c>
      <c r="GM76" s="4">
        <f t="shared" si="46"/>
        <v>0</v>
      </c>
      <c r="GN76" s="4">
        <f t="shared" si="46"/>
        <v>0</v>
      </c>
      <c r="GO76" s="4">
        <f t="shared" si="46"/>
        <v>0</v>
      </c>
      <c r="GP76" s="4">
        <f t="shared" si="46"/>
        <v>0</v>
      </c>
      <c r="GQ76" s="4">
        <f t="shared" si="46"/>
        <v>0</v>
      </c>
      <c r="GR76" s="4">
        <f t="shared" si="46"/>
        <v>0</v>
      </c>
    </row>
    <row r="77" spans="1:200" ht="15" customHeight="1" x14ac:dyDescent="0.3">
      <c r="A77" s="11" t="s">
        <v>228</v>
      </c>
      <c r="B77" s="111" t="s">
        <v>222</v>
      </c>
      <c r="C77" s="109"/>
      <c r="D77" s="109"/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109"/>
      <c r="P77" s="109"/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109"/>
      <c r="AB77" s="109"/>
      <c r="AC77" s="109"/>
      <c r="AD77" s="109"/>
      <c r="AE77" s="109"/>
      <c r="AF77" s="109"/>
      <c r="AG77" s="109"/>
      <c r="AH77" s="109"/>
      <c r="AI77" s="109"/>
      <c r="AJ77" s="109"/>
      <c r="AK77" s="109"/>
      <c r="AL77" s="109"/>
      <c r="AM77" s="109"/>
      <c r="AN77" s="109"/>
      <c r="AO77" s="109"/>
      <c r="AP77" s="109"/>
      <c r="AQ77" s="109"/>
      <c r="AR77" s="109"/>
      <c r="AS77" s="109"/>
      <c r="AT77" s="109"/>
      <c r="AU77" s="109"/>
      <c r="AV77" s="109"/>
      <c r="AW77" s="109"/>
      <c r="AX77" s="109"/>
      <c r="AY77" s="109"/>
      <c r="AZ77" s="109"/>
      <c r="BA77" s="109"/>
      <c r="BB77" s="109"/>
      <c r="BC77" s="114"/>
      <c r="BD77" s="131" t="s">
        <v>228</v>
      </c>
      <c r="BE77" s="3">
        <v>322</v>
      </c>
      <c r="BF77" s="3" t="s">
        <v>184</v>
      </c>
      <c r="BG77" s="5"/>
      <c r="BH77" s="3">
        <v>129</v>
      </c>
      <c r="BI77" s="3" t="s">
        <v>191</v>
      </c>
      <c r="BJ77" s="3" t="s">
        <v>99</v>
      </c>
      <c r="BK77" s="3">
        <v>134</v>
      </c>
      <c r="BL77" s="3" t="s">
        <v>184</v>
      </c>
      <c r="BM77" s="5"/>
      <c r="BN77" s="3" t="s">
        <v>397</v>
      </c>
      <c r="BO77" s="3" t="s">
        <v>185</v>
      </c>
      <c r="BP77" s="3" t="s">
        <v>14</v>
      </c>
      <c r="BQ77" s="3">
        <v>323</v>
      </c>
      <c r="BR77" s="3" t="s">
        <v>184</v>
      </c>
      <c r="BS77" s="5"/>
      <c r="BT77" s="3">
        <v>219</v>
      </c>
      <c r="BU77" s="3" t="s">
        <v>225</v>
      </c>
      <c r="BV77" s="3" t="s">
        <v>41</v>
      </c>
      <c r="BW77" s="3">
        <v>223</v>
      </c>
      <c r="BX77" s="3" t="s">
        <v>191</v>
      </c>
      <c r="BY77" s="3" t="s">
        <v>20</v>
      </c>
      <c r="BZ77" s="3">
        <v>409</v>
      </c>
      <c r="CA77" s="3" t="s">
        <v>184</v>
      </c>
      <c r="CB77" s="3"/>
      <c r="CC77" s="3">
        <v>320</v>
      </c>
      <c r="CD77" s="3" t="s">
        <v>187</v>
      </c>
      <c r="CE77" s="3" t="s">
        <v>88</v>
      </c>
      <c r="CF77" s="3">
        <v>247</v>
      </c>
      <c r="CG77" s="3" t="s">
        <v>184</v>
      </c>
      <c r="CH77" s="3"/>
      <c r="CI77" s="3">
        <v>224</v>
      </c>
      <c r="CJ77" s="3" t="s">
        <v>202</v>
      </c>
      <c r="CK77" s="3" t="s">
        <v>173</v>
      </c>
      <c r="CL77" s="3">
        <v>240</v>
      </c>
      <c r="CM77" s="3" t="s">
        <v>184</v>
      </c>
      <c r="CN77" s="3"/>
      <c r="CO77" s="3">
        <v>316</v>
      </c>
      <c r="CP77" s="3" t="s">
        <v>184</v>
      </c>
      <c r="CQ77" s="3"/>
      <c r="CR77" s="3">
        <v>222</v>
      </c>
      <c r="CS77" s="3" t="s">
        <v>226</v>
      </c>
      <c r="CT77" s="3" t="s">
        <v>76</v>
      </c>
      <c r="CU77" s="3">
        <v>310</v>
      </c>
      <c r="CV77" s="3" t="s">
        <v>184</v>
      </c>
      <c r="CW77" s="3"/>
      <c r="CX77" s="3">
        <v>308</v>
      </c>
      <c r="CY77" s="3" t="s">
        <v>226</v>
      </c>
      <c r="CZ77" s="3" t="s">
        <v>111</v>
      </c>
      <c r="DA77" s="3">
        <v>126</v>
      </c>
      <c r="DB77" s="3" t="s">
        <v>183</v>
      </c>
      <c r="DC77" s="3" t="s">
        <v>175</v>
      </c>
      <c r="DD77" s="3">
        <v>313</v>
      </c>
      <c r="DE77" s="3" t="s">
        <v>185</v>
      </c>
      <c r="DF77" s="3" t="s">
        <v>211</v>
      </c>
      <c r="DG77" s="131" t="s">
        <v>228</v>
      </c>
      <c r="DH77" s="5">
        <v>203</v>
      </c>
      <c r="DI77" s="3" t="s">
        <v>184</v>
      </c>
      <c r="DJ77" s="3"/>
      <c r="DK77" s="5">
        <v>317</v>
      </c>
      <c r="DL77" s="3" t="s">
        <v>185</v>
      </c>
      <c r="DM77" s="5" t="s">
        <v>22</v>
      </c>
      <c r="DN77" s="5">
        <v>245</v>
      </c>
      <c r="DO77" s="3" t="s">
        <v>184</v>
      </c>
      <c r="DP77" s="3"/>
      <c r="DQ77" s="5">
        <v>149</v>
      </c>
      <c r="DR77" s="5" t="s">
        <v>195</v>
      </c>
      <c r="DS77" s="5" t="s">
        <v>29</v>
      </c>
      <c r="DT77" s="5">
        <v>305</v>
      </c>
      <c r="DU77" s="3" t="s">
        <v>184</v>
      </c>
      <c r="DV77" s="3"/>
      <c r="DW77" s="5" t="s">
        <v>208</v>
      </c>
      <c r="DX77" s="3" t="s">
        <v>209</v>
      </c>
      <c r="DY77" s="3"/>
      <c r="DZ77" s="5">
        <v>312</v>
      </c>
      <c r="EA77" s="3" t="s">
        <v>184</v>
      </c>
      <c r="EB77" s="3"/>
      <c r="EC77" s="5">
        <v>403</v>
      </c>
      <c r="ED77" s="5" t="s">
        <v>185</v>
      </c>
      <c r="EE77" s="5" t="s">
        <v>186</v>
      </c>
      <c r="EF77" s="5">
        <v>306</v>
      </c>
      <c r="EG77" s="3" t="s">
        <v>184</v>
      </c>
      <c r="EH77" s="3"/>
      <c r="EI77" s="5">
        <v>405</v>
      </c>
      <c r="EJ77" s="5" t="s">
        <v>183</v>
      </c>
      <c r="EK77" s="5" t="s">
        <v>113</v>
      </c>
      <c r="EM77" s="4">
        <f t="shared" ref="EM77:GR77" si="47">COUNTIF($B77:$EK77,EM$7)</f>
        <v>0</v>
      </c>
      <c r="EN77" s="4">
        <f t="shared" si="47"/>
        <v>0</v>
      </c>
      <c r="EO77" s="4">
        <f t="shared" si="47"/>
        <v>0</v>
      </c>
      <c r="EP77" s="4">
        <f t="shared" si="47"/>
        <v>0</v>
      </c>
      <c r="EQ77" s="4">
        <f t="shared" si="47"/>
        <v>0</v>
      </c>
      <c r="ER77" s="4">
        <f t="shared" si="47"/>
        <v>0</v>
      </c>
      <c r="ES77" s="4">
        <f t="shared" si="47"/>
        <v>1</v>
      </c>
      <c r="ET77" s="4">
        <f t="shared" si="47"/>
        <v>1</v>
      </c>
      <c r="EU77" s="4">
        <f t="shared" si="47"/>
        <v>1</v>
      </c>
      <c r="EV77" s="4">
        <f t="shared" si="47"/>
        <v>0</v>
      </c>
      <c r="EW77" s="4">
        <f t="shared" si="47"/>
        <v>1</v>
      </c>
      <c r="EX77" s="4">
        <f t="shared" si="47"/>
        <v>0</v>
      </c>
      <c r="EY77" s="4">
        <f t="shared" si="47"/>
        <v>1</v>
      </c>
      <c r="EZ77" s="4">
        <f t="shared" si="47"/>
        <v>1</v>
      </c>
      <c r="FA77" s="4">
        <f t="shared" si="47"/>
        <v>1</v>
      </c>
      <c r="FB77" s="4">
        <f t="shared" si="47"/>
        <v>0</v>
      </c>
      <c r="FC77" s="4">
        <f t="shared" si="47"/>
        <v>0</v>
      </c>
      <c r="FD77" s="4">
        <f t="shared" si="47"/>
        <v>0</v>
      </c>
      <c r="FE77" s="4">
        <f t="shared" si="47"/>
        <v>1</v>
      </c>
      <c r="FF77" s="4">
        <f t="shared" si="47"/>
        <v>1</v>
      </c>
      <c r="FG77" s="4">
        <f t="shared" si="47"/>
        <v>0</v>
      </c>
      <c r="FH77" s="4">
        <f t="shared" si="47"/>
        <v>0</v>
      </c>
      <c r="FI77" s="4">
        <f t="shared" si="47"/>
        <v>1</v>
      </c>
      <c r="FJ77" s="4">
        <f t="shared" si="47"/>
        <v>1</v>
      </c>
      <c r="FK77" s="4">
        <f t="shared" si="47"/>
        <v>1</v>
      </c>
      <c r="FL77" s="4">
        <f t="shared" si="47"/>
        <v>1</v>
      </c>
      <c r="FM77" s="4">
        <f t="shared" si="47"/>
        <v>1</v>
      </c>
      <c r="FN77" s="4">
        <f t="shared" si="47"/>
        <v>1</v>
      </c>
      <c r="FO77" s="4">
        <f t="shared" si="47"/>
        <v>0</v>
      </c>
      <c r="FP77" s="4">
        <f t="shared" si="47"/>
        <v>0</v>
      </c>
      <c r="FQ77" s="4">
        <f t="shared" si="47"/>
        <v>1</v>
      </c>
      <c r="FR77" s="4">
        <f t="shared" si="47"/>
        <v>1</v>
      </c>
      <c r="FS77" s="4">
        <f t="shared" si="47"/>
        <v>1</v>
      </c>
      <c r="FT77" s="4">
        <f t="shared" si="47"/>
        <v>1</v>
      </c>
      <c r="FU77" s="4">
        <f t="shared" si="47"/>
        <v>1</v>
      </c>
      <c r="FV77" s="4">
        <f t="shared" si="47"/>
        <v>1</v>
      </c>
      <c r="FW77" s="4">
        <f t="shared" si="47"/>
        <v>0</v>
      </c>
      <c r="FX77" s="4">
        <f t="shared" si="47"/>
        <v>1</v>
      </c>
      <c r="FY77" s="4">
        <f t="shared" si="47"/>
        <v>1</v>
      </c>
      <c r="FZ77" s="4">
        <f t="shared" si="47"/>
        <v>0</v>
      </c>
      <c r="GA77" s="4">
        <f t="shared" si="47"/>
        <v>1</v>
      </c>
      <c r="GB77" s="4">
        <f t="shared" si="47"/>
        <v>1</v>
      </c>
      <c r="GC77" s="4">
        <f t="shared" si="47"/>
        <v>1</v>
      </c>
      <c r="GD77" s="4">
        <f t="shared" si="47"/>
        <v>0</v>
      </c>
      <c r="GE77" s="4">
        <f t="shared" si="47"/>
        <v>0</v>
      </c>
      <c r="GF77" s="4">
        <f t="shared" si="47"/>
        <v>1</v>
      </c>
      <c r="GG77" s="4">
        <f t="shared" si="47"/>
        <v>1</v>
      </c>
      <c r="GH77" s="4">
        <f t="shared" si="47"/>
        <v>0</v>
      </c>
      <c r="GI77" s="4">
        <f t="shared" si="47"/>
        <v>1</v>
      </c>
      <c r="GJ77" s="4">
        <f t="shared" si="47"/>
        <v>0</v>
      </c>
      <c r="GK77" s="4">
        <f t="shared" si="47"/>
        <v>0</v>
      </c>
      <c r="GL77" s="4">
        <f t="shared" si="47"/>
        <v>0</v>
      </c>
      <c r="GM77" s="4">
        <f t="shared" si="47"/>
        <v>0</v>
      </c>
      <c r="GN77" s="4">
        <f t="shared" si="47"/>
        <v>0</v>
      </c>
      <c r="GO77" s="4">
        <f t="shared" si="47"/>
        <v>0</v>
      </c>
      <c r="GP77" s="4">
        <f t="shared" si="47"/>
        <v>0</v>
      </c>
      <c r="GQ77" s="4">
        <f t="shared" si="47"/>
        <v>0</v>
      </c>
      <c r="GR77" s="4">
        <f t="shared" si="47"/>
        <v>0</v>
      </c>
    </row>
    <row r="78" spans="1:200" ht="15" customHeight="1" x14ac:dyDescent="0.3">
      <c r="A78" s="57" t="s">
        <v>230</v>
      </c>
      <c r="B78" s="3">
        <v>207</v>
      </c>
      <c r="C78" s="3" t="s">
        <v>184</v>
      </c>
      <c r="D78" s="3"/>
      <c r="E78" s="3">
        <v>210</v>
      </c>
      <c r="F78" s="3" t="s">
        <v>204</v>
      </c>
      <c r="G78" s="3" t="s">
        <v>205</v>
      </c>
      <c r="H78" s="3" t="s">
        <v>171</v>
      </c>
      <c r="I78" s="3" t="s">
        <v>226</v>
      </c>
      <c r="J78" s="3" t="s">
        <v>247</v>
      </c>
      <c r="K78" s="3">
        <v>128</v>
      </c>
      <c r="L78" s="3" t="s">
        <v>195</v>
      </c>
      <c r="M78" s="3" t="s">
        <v>244</v>
      </c>
      <c r="N78" s="3">
        <v>206</v>
      </c>
      <c r="O78" s="3" t="s">
        <v>189</v>
      </c>
      <c r="P78" s="3" t="s">
        <v>192</v>
      </c>
      <c r="Q78" s="3">
        <v>140</v>
      </c>
      <c r="R78" s="3" t="s">
        <v>184</v>
      </c>
      <c r="S78" s="3"/>
      <c r="T78" s="3">
        <v>130</v>
      </c>
      <c r="U78" s="3" t="s">
        <v>187</v>
      </c>
      <c r="V78" s="3" t="s">
        <v>83</v>
      </c>
      <c r="W78" s="3">
        <v>303</v>
      </c>
      <c r="X78" s="3" t="s">
        <v>220</v>
      </c>
      <c r="Y78" s="3" t="s">
        <v>200</v>
      </c>
      <c r="Z78" s="3">
        <v>221</v>
      </c>
      <c r="AA78" s="3" t="s">
        <v>185</v>
      </c>
      <c r="AB78" s="3" t="s">
        <v>55</v>
      </c>
      <c r="AC78" s="5">
        <v>301</v>
      </c>
      <c r="AD78" s="3" t="s">
        <v>193</v>
      </c>
      <c r="AE78" s="3" t="s">
        <v>198</v>
      </c>
      <c r="AF78" s="3">
        <v>133</v>
      </c>
      <c r="AG78" s="3" t="s">
        <v>191</v>
      </c>
      <c r="AH78" s="3" t="s">
        <v>124</v>
      </c>
      <c r="AI78" s="5">
        <v>132</v>
      </c>
      <c r="AJ78" s="3" t="s">
        <v>185</v>
      </c>
      <c r="AK78" s="3" t="s">
        <v>201</v>
      </c>
      <c r="AL78" s="3">
        <v>145</v>
      </c>
      <c r="AM78" s="3" t="s">
        <v>225</v>
      </c>
      <c r="AN78" s="3" t="s">
        <v>60</v>
      </c>
      <c r="AO78" s="5">
        <v>402</v>
      </c>
      <c r="AP78" s="3" t="s">
        <v>202</v>
      </c>
      <c r="AQ78" s="3" t="s">
        <v>203</v>
      </c>
      <c r="AR78" s="3"/>
      <c r="AS78" s="3" t="s">
        <v>184</v>
      </c>
      <c r="AT78" s="3"/>
      <c r="AU78" s="3">
        <v>131</v>
      </c>
      <c r="AV78" s="3" t="s">
        <v>195</v>
      </c>
      <c r="AW78" s="3" t="s">
        <v>48</v>
      </c>
      <c r="AX78" s="3"/>
      <c r="AY78" s="3" t="s">
        <v>184</v>
      </c>
      <c r="AZ78" s="3"/>
      <c r="BA78" s="3">
        <v>220</v>
      </c>
      <c r="BB78" s="3" t="s">
        <v>189</v>
      </c>
      <c r="BC78" s="3" t="s">
        <v>210</v>
      </c>
      <c r="BD78" s="132" t="s">
        <v>230</v>
      </c>
      <c r="BE78" s="111" t="s">
        <v>222</v>
      </c>
      <c r="BF78" s="109"/>
      <c r="BG78" s="109"/>
      <c r="BH78" s="109"/>
      <c r="BI78" s="109"/>
      <c r="BJ78" s="109"/>
      <c r="BK78" s="109"/>
      <c r="BL78" s="109"/>
      <c r="BM78" s="109"/>
      <c r="BN78" s="109"/>
      <c r="BO78" s="109"/>
      <c r="BP78" s="109"/>
      <c r="BQ78" s="109"/>
      <c r="BR78" s="109"/>
      <c r="BS78" s="109"/>
      <c r="BT78" s="109"/>
      <c r="BU78" s="109"/>
      <c r="BV78" s="109"/>
      <c r="BW78" s="109"/>
      <c r="BX78" s="109"/>
      <c r="BY78" s="109"/>
      <c r="BZ78" s="109"/>
      <c r="CA78" s="109"/>
      <c r="CB78" s="109"/>
      <c r="CC78" s="109"/>
      <c r="CD78" s="109"/>
      <c r="CE78" s="109"/>
      <c r="CF78" s="109"/>
      <c r="CG78" s="109"/>
      <c r="CH78" s="109"/>
      <c r="CI78" s="109"/>
      <c r="CJ78" s="109"/>
      <c r="CK78" s="109"/>
      <c r="CL78" s="109"/>
      <c r="CM78" s="109"/>
      <c r="CN78" s="109"/>
      <c r="CO78" s="109"/>
      <c r="CP78" s="109"/>
      <c r="CQ78" s="109"/>
      <c r="CR78" s="109"/>
      <c r="CS78" s="109"/>
      <c r="CT78" s="109"/>
      <c r="CU78" s="109"/>
      <c r="CV78" s="109"/>
      <c r="CW78" s="109"/>
      <c r="CX78" s="109"/>
      <c r="CY78" s="109"/>
      <c r="CZ78" s="109"/>
      <c r="DA78" s="109"/>
      <c r="DB78" s="109"/>
      <c r="DC78" s="109"/>
      <c r="DD78" s="109"/>
      <c r="DE78" s="109"/>
      <c r="DF78" s="110"/>
      <c r="DG78" s="132" t="s">
        <v>230</v>
      </c>
      <c r="DH78" s="121" t="s">
        <v>222</v>
      </c>
      <c r="DI78" s="122"/>
      <c r="DJ78" s="122"/>
      <c r="DK78" s="122"/>
      <c r="DL78" s="122"/>
      <c r="DM78" s="122"/>
      <c r="DN78" s="122"/>
      <c r="DO78" s="122"/>
      <c r="DP78" s="122"/>
      <c r="DQ78" s="122"/>
      <c r="DR78" s="122"/>
      <c r="DS78" s="122"/>
      <c r="DT78" s="122"/>
      <c r="DU78" s="122"/>
      <c r="DV78" s="122"/>
      <c r="DW78" s="122"/>
      <c r="DX78" s="122"/>
      <c r="DY78" s="122"/>
      <c r="DZ78" s="122"/>
      <c r="EA78" s="122"/>
      <c r="EB78" s="122"/>
      <c r="EC78" s="122"/>
      <c r="ED78" s="122"/>
      <c r="EE78" s="122"/>
      <c r="EF78" s="122"/>
      <c r="EG78" s="122"/>
      <c r="EH78" s="122"/>
      <c r="EI78" s="122"/>
      <c r="EJ78" s="122"/>
      <c r="EK78" s="122"/>
      <c r="EM78" s="4">
        <f t="shared" ref="EM78:GR78" si="48">COUNTIF($B78:$EK78,EM$7)</f>
        <v>0</v>
      </c>
      <c r="EN78" s="4">
        <f t="shared" si="48"/>
        <v>1</v>
      </c>
      <c r="EO78" s="4">
        <f t="shared" si="48"/>
        <v>0</v>
      </c>
      <c r="EP78" s="4">
        <f t="shared" si="48"/>
        <v>0</v>
      </c>
      <c r="EQ78" s="4">
        <f t="shared" si="48"/>
        <v>0</v>
      </c>
      <c r="ER78" s="4">
        <f t="shared" si="48"/>
        <v>0</v>
      </c>
      <c r="ES78" s="4">
        <f t="shared" si="48"/>
        <v>0</v>
      </c>
      <c r="ET78" s="4">
        <f t="shared" si="48"/>
        <v>0</v>
      </c>
      <c r="EU78" s="4">
        <f t="shared" si="48"/>
        <v>0</v>
      </c>
      <c r="EV78" s="4">
        <f t="shared" si="48"/>
        <v>0</v>
      </c>
      <c r="EW78" s="4">
        <f t="shared" si="48"/>
        <v>0</v>
      </c>
      <c r="EX78" s="4">
        <f t="shared" si="48"/>
        <v>0</v>
      </c>
      <c r="EY78" s="4">
        <f t="shared" si="48"/>
        <v>0</v>
      </c>
      <c r="EZ78" s="4">
        <f t="shared" si="48"/>
        <v>0</v>
      </c>
      <c r="FA78" s="4">
        <f t="shared" si="48"/>
        <v>0</v>
      </c>
      <c r="FB78" s="4">
        <f t="shared" si="48"/>
        <v>1</v>
      </c>
      <c r="FC78" s="4">
        <f t="shared" si="48"/>
        <v>1</v>
      </c>
      <c r="FD78" s="4">
        <f t="shared" si="48"/>
        <v>1</v>
      </c>
      <c r="FE78" s="4">
        <f t="shared" si="48"/>
        <v>0</v>
      </c>
      <c r="FF78" s="4">
        <f t="shared" si="48"/>
        <v>0</v>
      </c>
      <c r="FG78" s="4">
        <f t="shared" si="48"/>
        <v>1</v>
      </c>
      <c r="FH78" s="4">
        <f t="shared" si="48"/>
        <v>1</v>
      </c>
      <c r="FI78" s="4">
        <f t="shared" si="48"/>
        <v>0</v>
      </c>
      <c r="FJ78" s="4">
        <f t="shared" si="48"/>
        <v>0</v>
      </c>
      <c r="FK78" s="4">
        <f t="shared" si="48"/>
        <v>0</v>
      </c>
      <c r="FL78" s="4">
        <f t="shared" si="48"/>
        <v>0</v>
      </c>
      <c r="FM78" s="4">
        <f t="shared" si="48"/>
        <v>0</v>
      </c>
      <c r="FN78" s="4">
        <f t="shared" si="48"/>
        <v>0</v>
      </c>
      <c r="FO78" s="4">
        <f t="shared" si="48"/>
        <v>1</v>
      </c>
      <c r="FP78" s="4">
        <f t="shared" si="48"/>
        <v>1</v>
      </c>
      <c r="FQ78" s="4">
        <f t="shared" si="48"/>
        <v>0</v>
      </c>
      <c r="FR78" s="4">
        <f t="shared" si="48"/>
        <v>0</v>
      </c>
      <c r="FS78" s="4">
        <f t="shared" si="48"/>
        <v>0</v>
      </c>
      <c r="FT78" s="4">
        <f t="shared" si="48"/>
        <v>0</v>
      </c>
      <c r="FU78" s="4">
        <f t="shared" si="48"/>
        <v>0</v>
      </c>
      <c r="FV78" s="4">
        <f t="shared" si="48"/>
        <v>0</v>
      </c>
      <c r="FW78" s="4">
        <f t="shared" si="48"/>
        <v>0</v>
      </c>
      <c r="FX78" s="4">
        <f t="shared" si="48"/>
        <v>0</v>
      </c>
      <c r="FY78" s="4">
        <f t="shared" si="48"/>
        <v>0</v>
      </c>
      <c r="FZ78" s="4">
        <f t="shared" si="48"/>
        <v>0</v>
      </c>
      <c r="GA78" s="4">
        <f t="shared" si="48"/>
        <v>0</v>
      </c>
      <c r="GB78" s="4">
        <f t="shared" si="48"/>
        <v>0</v>
      </c>
      <c r="GC78" s="4">
        <f t="shared" si="48"/>
        <v>0</v>
      </c>
      <c r="GD78" s="4">
        <f t="shared" si="48"/>
        <v>0</v>
      </c>
      <c r="GE78" s="4">
        <f t="shared" si="48"/>
        <v>1</v>
      </c>
      <c r="GF78" s="4">
        <f t="shared" si="48"/>
        <v>0</v>
      </c>
      <c r="GG78" s="4">
        <f t="shared" si="48"/>
        <v>0</v>
      </c>
      <c r="GH78" s="4">
        <f t="shared" si="48"/>
        <v>0</v>
      </c>
      <c r="GI78" s="4">
        <f t="shared" si="48"/>
        <v>0</v>
      </c>
      <c r="GJ78" s="4">
        <f t="shared" si="48"/>
        <v>1</v>
      </c>
      <c r="GK78" s="4">
        <f t="shared" si="48"/>
        <v>0</v>
      </c>
      <c r="GL78" s="4">
        <f t="shared" si="48"/>
        <v>1</v>
      </c>
      <c r="GM78" s="4">
        <f t="shared" si="48"/>
        <v>0</v>
      </c>
      <c r="GN78" s="4">
        <f t="shared" si="48"/>
        <v>0</v>
      </c>
      <c r="GO78" s="4">
        <f t="shared" si="48"/>
        <v>0</v>
      </c>
      <c r="GP78" s="4">
        <f t="shared" si="48"/>
        <v>0</v>
      </c>
      <c r="GQ78" s="4">
        <f t="shared" si="48"/>
        <v>0</v>
      </c>
      <c r="GR78" s="4">
        <f t="shared" si="48"/>
        <v>0</v>
      </c>
    </row>
    <row r="79" spans="1:200" ht="15" customHeight="1" x14ac:dyDescent="0.3">
      <c r="A79" s="57" t="s">
        <v>231</v>
      </c>
      <c r="B79" s="3">
        <v>207</v>
      </c>
      <c r="C79" s="3" t="s">
        <v>184</v>
      </c>
      <c r="D79" s="3"/>
      <c r="E79" s="3">
        <v>128</v>
      </c>
      <c r="F79" s="3" t="s">
        <v>195</v>
      </c>
      <c r="G79" s="3" t="s">
        <v>244</v>
      </c>
      <c r="H79" s="3">
        <v>129</v>
      </c>
      <c r="I79" s="3" t="s">
        <v>191</v>
      </c>
      <c r="J79" s="3" t="s">
        <v>393</v>
      </c>
      <c r="K79" s="3" t="s">
        <v>408</v>
      </c>
      <c r="L79" s="3" t="s">
        <v>185</v>
      </c>
      <c r="M79" s="3" t="s">
        <v>218</v>
      </c>
      <c r="N79" s="3">
        <v>210</v>
      </c>
      <c r="O79" s="3" t="s">
        <v>199</v>
      </c>
      <c r="P79" s="3" t="s">
        <v>200</v>
      </c>
      <c r="Q79" s="3">
        <v>140</v>
      </c>
      <c r="R79" s="3" t="s">
        <v>184</v>
      </c>
      <c r="S79" s="3"/>
      <c r="T79" s="3">
        <v>130</v>
      </c>
      <c r="U79" s="3" t="s">
        <v>187</v>
      </c>
      <c r="V79" s="3" t="s">
        <v>83</v>
      </c>
      <c r="W79" s="3">
        <v>303</v>
      </c>
      <c r="X79" s="3" t="s">
        <v>193</v>
      </c>
      <c r="Y79" s="3" t="s">
        <v>198</v>
      </c>
      <c r="Z79" s="3" t="s">
        <v>208</v>
      </c>
      <c r="AA79" s="3" t="s">
        <v>209</v>
      </c>
      <c r="AB79" s="3"/>
      <c r="AC79" s="5">
        <v>219</v>
      </c>
      <c r="AD79" s="3" t="s">
        <v>191</v>
      </c>
      <c r="AE79" s="3" t="s">
        <v>20</v>
      </c>
      <c r="AF79" s="3">
        <v>308</v>
      </c>
      <c r="AG79" s="3" t="s">
        <v>184</v>
      </c>
      <c r="AH79" s="3"/>
      <c r="AI79" s="5">
        <v>132</v>
      </c>
      <c r="AJ79" s="3" t="s">
        <v>185</v>
      </c>
      <c r="AK79" s="3" t="s">
        <v>201</v>
      </c>
      <c r="AL79" s="3">
        <v>313</v>
      </c>
      <c r="AM79" s="3" t="s">
        <v>184</v>
      </c>
      <c r="AN79" s="3"/>
      <c r="AO79" s="3">
        <v>206</v>
      </c>
      <c r="AP79" s="3" t="s">
        <v>189</v>
      </c>
      <c r="AQ79" s="3" t="s">
        <v>210</v>
      </c>
      <c r="AR79" s="3"/>
      <c r="AS79" s="3" t="s">
        <v>184</v>
      </c>
      <c r="AT79" s="3"/>
      <c r="AU79" s="3">
        <v>131</v>
      </c>
      <c r="AV79" s="3" t="s">
        <v>195</v>
      </c>
      <c r="AW79" s="3" t="s">
        <v>48</v>
      </c>
      <c r="AX79" s="3"/>
      <c r="AY79" s="3" t="s">
        <v>184</v>
      </c>
      <c r="AZ79" s="3"/>
      <c r="BA79" s="3">
        <v>224</v>
      </c>
      <c r="BB79" s="3" t="s">
        <v>202</v>
      </c>
      <c r="BC79" s="3" t="s">
        <v>203</v>
      </c>
      <c r="BD79" s="133" t="s">
        <v>231</v>
      </c>
      <c r="BE79" s="3">
        <v>322</v>
      </c>
      <c r="BF79" s="3" t="s">
        <v>184</v>
      </c>
      <c r="BG79" s="3"/>
      <c r="BH79" s="3">
        <v>301</v>
      </c>
      <c r="BI79" s="3" t="s">
        <v>185</v>
      </c>
      <c r="BJ79" s="3" t="s">
        <v>14</v>
      </c>
      <c r="BK79" s="3">
        <v>134</v>
      </c>
      <c r="BL79" s="3" t="s">
        <v>184</v>
      </c>
      <c r="BM79" s="5"/>
      <c r="BN79" s="3">
        <v>220</v>
      </c>
      <c r="BO79" s="3" t="s">
        <v>189</v>
      </c>
      <c r="BP79" s="3" t="s">
        <v>192</v>
      </c>
      <c r="BQ79" s="3">
        <v>323</v>
      </c>
      <c r="BR79" s="3" t="s">
        <v>184</v>
      </c>
      <c r="BS79" s="3"/>
      <c r="BT79" s="3">
        <v>222</v>
      </c>
      <c r="BU79" s="3" t="s">
        <v>195</v>
      </c>
      <c r="BV79" s="3" t="s">
        <v>104</v>
      </c>
      <c r="BW79" s="3">
        <v>221</v>
      </c>
      <c r="BX79" s="3" t="s">
        <v>185</v>
      </c>
      <c r="BY79" s="3" t="s">
        <v>55</v>
      </c>
      <c r="BZ79" s="3">
        <v>409</v>
      </c>
      <c r="CA79" s="3" t="s">
        <v>184</v>
      </c>
      <c r="CB79" s="3"/>
      <c r="CC79" s="3">
        <v>320</v>
      </c>
      <c r="CD79" s="3" t="s">
        <v>187</v>
      </c>
      <c r="CE79" s="3" t="s">
        <v>88</v>
      </c>
      <c r="CF79" s="3">
        <v>247</v>
      </c>
      <c r="CG79" s="3" t="s">
        <v>184</v>
      </c>
      <c r="CH79" s="3"/>
      <c r="CI79" s="3">
        <v>223</v>
      </c>
      <c r="CJ79" s="3" t="s">
        <v>191</v>
      </c>
      <c r="CK79" s="3" t="s">
        <v>197</v>
      </c>
      <c r="CL79" s="3">
        <v>240</v>
      </c>
      <c r="CM79" s="3" t="s">
        <v>184</v>
      </c>
      <c r="CN79" s="3"/>
      <c r="CO79" s="3">
        <v>316</v>
      </c>
      <c r="CP79" s="3" t="s">
        <v>184</v>
      </c>
      <c r="CQ79" s="3"/>
      <c r="CR79" s="3">
        <v>402</v>
      </c>
      <c r="CS79" s="3" t="s">
        <v>202</v>
      </c>
      <c r="CT79" s="3" t="s">
        <v>173</v>
      </c>
      <c r="CU79" s="3">
        <v>310</v>
      </c>
      <c r="CV79" s="3" t="s">
        <v>184</v>
      </c>
      <c r="CW79" s="3"/>
      <c r="CX79" s="3">
        <v>133</v>
      </c>
      <c r="CY79" s="3" t="s">
        <v>191</v>
      </c>
      <c r="CZ79" s="3" t="s">
        <v>124</v>
      </c>
      <c r="DA79" s="3">
        <v>126</v>
      </c>
      <c r="DB79" s="3" t="s">
        <v>183</v>
      </c>
      <c r="DC79" s="3" t="s">
        <v>175</v>
      </c>
      <c r="DD79" s="3" t="s">
        <v>397</v>
      </c>
      <c r="DE79" s="3" t="s">
        <v>185</v>
      </c>
      <c r="DF79" s="3" t="s">
        <v>211</v>
      </c>
      <c r="DG79" s="133" t="s">
        <v>231</v>
      </c>
      <c r="DH79" s="5">
        <v>203</v>
      </c>
      <c r="DI79" s="3" t="s">
        <v>184</v>
      </c>
      <c r="DJ79" s="3"/>
      <c r="DK79" s="5">
        <v>317</v>
      </c>
      <c r="DL79" s="5" t="s">
        <v>195</v>
      </c>
      <c r="DM79" s="5" t="s">
        <v>29</v>
      </c>
      <c r="DN79" s="5">
        <v>245</v>
      </c>
      <c r="DO79" s="3" t="s">
        <v>184</v>
      </c>
      <c r="DP79" s="3"/>
      <c r="DQ79" s="5">
        <v>149</v>
      </c>
      <c r="DR79" s="5" t="s">
        <v>183</v>
      </c>
      <c r="DS79" s="5" t="s">
        <v>156</v>
      </c>
      <c r="DT79" s="5">
        <v>305</v>
      </c>
      <c r="DU79" s="3" t="s">
        <v>184</v>
      </c>
      <c r="DV79" s="3"/>
      <c r="DW79" s="5">
        <v>318</v>
      </c>
      <c r="DX79" s="5" t="s">
        <v>191</v>
      </c>
      <c r="DY79" s="5" t="s">
        <v>253</v>
      </c>
      <c r="DZ79" s="5">
        <v>312</v>
      </c>
      <c r="EA79" s="3" t="s">
        <v>184</v>
      </c>
      <c r="EB79" s="3"/>
      <c r="EC79" s="5">
        <v>403</v>
      </c>
      <c r="ED79" s="5" t="s">
        <v>183</v>
      </c>
      <c r="EE79" s="5" t="s">
        <v>113</v>
      </c>
      <c r="EF79" s="5">
        <v>306</v>
      </c>
      <c r="EG79" s="3" t="s">
        <v>184</v>
      </c>
      <c r="EH79" s="3"/>
      <c r="EI79" s="5" t="s">
        <v>208</v>
      </c>
      <c r="EJ79" s="3" t="s">
        <v>209</v>
      </c>
      <c r="EK79" s="5"/>
      <c r="EM79" s="4">
        <f t="shared" ref="EM79:GR79" si="49">COUNTIF($B79:$EK79,EM$7)</f>
        <v>0</v>
      </c>
      <c r="EN79" s="4">
        <f t="shared" si="49"/>
        <v>1</v>
      </c>
      <c r="EO79" s="4">
        <f t="shared" si="49"/>
        <v>0</v>
      </c>
      <c r="EP79" s="4">
        <f t="shared" si="49"/>
        <v>1</v>
      </c>
      <c r="EQ79" s="4">
        <f t="shared" si="49"/>
        <v>0</v>
      </c>
      <c r="ER79" s="4">
        <f t="shared" si="49"/>
        <v>0</v>
      </c>
      <c r="ES79" s="4">
        <f t="shared" si="49"/>
        <v>0</v>
      </c>
      <c r="ET79" s="4">
        <f t="shared" si="49"/>
        <v>0</v>
      </c>
      <c r="EU79" s="4">
        <f t="shared" si="49"/>
        <v>1</v>
      </c>
      <c r="EV79" s="4">
        <f t="shared" si="49"/>
        <v>1</v>
      </c>
      <c r="EW79" s="4">
        <f t="shared" si="49"/>
        <v>2</v>
      </c>
      <c r="EX79" s="4">
        <f t="shared" si="49"/>
        <v>1</v>
      </c>
      <c r="EY79" s="4">
        <f t="shared" si="49"/>
        <v>0</v>
      </c>
      <c r="EZ79" s="4">
        <f t="shared" si="49"/>
        <v>1</v>
      </c>
      <c r="FA79" s="4">
        <f t="shared" si="49"/>
        <v>1</v>
      </c>
      <c r="FB79" s="4">
        <f t="shared" si="49"/>
        <v>1</v>
      </c>
      <c r="FC79" s="4">
        <f t="shared" si="49"/>
        <v>1</v>
      </c>
      <c r="FD79" s="4">
        <f t="shared" si="49"/>
        <v>1</v>
      </c>
      <c r="FE79" s="4">
        <f t="shared" si="49"/>
        <v>1</v>
      </c>
      <c r="FF79" s="4">
        <f t="shared" si="49"/>
        <v>1</v>
      </c>
      <c r="FG79" s="4">
        <f t="shared" si="49"/>
        <v>1</v>
      </c>
      <c r="FH79" s="4">
        <f t="shared" si="49"/>
        <v>1</v>
      </c>
      <c r="FI79" s="4">
        <f t="shared" si="49"/>
        <v>1</v>
      </c>
      <c r="FJ79" s="4">
        <f t="shared" si="49"/>
        <v>1</v>
      </c>
      <c r="FK79" s="4">
        <f t="shared" si="49"/>
        <v>1</v>
      </c>
      <c r="FL79" s="4">
        <f t="shared" si="49"/>
        <v>1</v>
      </c>
      <c r="FM79" s="4">
        <f t="shared" si="49"/>
        <v>1</v>
      </c>
      <c r="FN79" s="4">
        <f t="shared" si="49"/>
        <v>1</v>
      </c>
      <c r="FO79" s="4">
        <f t="shared" si="49"/>
        <v>1</v>
      </c>
      <c r="FP79" s="4">
        <f t="shared" si="49"/>
        <v>1</v>
      </c>
      <c r="FQ79" s="4">
        <f t="shared" si="49"/>
        <v>1</v>
      </c>
      <c r="FR79" s="4">
        <f t="shared" si="49"/>
        <v>1</v>
      </c>
      <c r="FS79" s="4">
        <f t="shared" si="49"/>
        <v>1</v>
      </c>
      <c r="FT79" s="4">
        <f t="shared" si="49"/>
        <v>1</v>
      </c>
      <c r="FU79" s="4">
        <f t="shared" si="49"/>
        <v>1</v>
      </c>
      <c r="FV79" s="4">
        <f t="shared" si="49"/>
        <v>1</v>
      </c>
      <c r="FW79" s="4">
        <f t="shared" si="49"/>
        <v>0</v>
      </c>
      <c r="FX79" s="4">
        <f t="shared" si="49"/>
        <v>1</v>
      </c>
      <c r="FY79" s="4">
        <f t="shared" si="49"/>
        <v>1</v>
      </c>
      <c r="FZ79" s="4">
        <f t="shared" si="49"/>
        <v>1</v>
      </c>
      <c r="GA79" s="4">
        <f t="shared" si="49"/>
        <v>1</v>
      </c>
      <c r="GB79" s="4">
        <f t="shared" si="49"/>
        <v>1</v>
      </c>
      <c r="GC79" s="4">
        <f t="shared" si="49"/>
        <v>1</v>
      </c>
      <c r="GD79" s="4">
        <f t="shared" si="49"/>
        <v>0</v>
      </c>
      <c r="GE79" s="4">
        <f t="shared" si="49"/>
        <v>1</v>
      </c>
      <c r="GF79" s="4">
        <f t="shared" si="49"/>
        <v>1</v>
      </c>
      <c r="GG79" s="4">
        <f t="shared" si="49"/>
        <v>0</v>
      </c>
      <c r="GH79" s="4">
        <f t="shared" si="49"/>
        <v>0</v>
      </c>
      <c r="GI79" s="4">
        <f t="shared" si="49"/>
        <v>1</v>
      </c>
      <c r="GJ79" s="4">
        <f t="shared" si="49"/>
        <v>1</v>
      </c>
      <c r="GK79" s="4">
        <f t="shared" si="49"/>
        <v>0</v>
      </c>
      <c r="GL79" s="4">
        <f t="shared" si="49"/>
        <v>1</v>
      </c>
      <c r="GM79" s="4">
        <f t="shared" si="49"/>
        <v>0</v>
      </c>
      <c r="GN79" s="4">
        <f t="shared" si="49"/>
        <v>0</v>
      </c>
      <c r="GO79" s="4">
        <f t="shared" si="49"/>
        <v>0</v>
      </c>
      <c r="GP79" s="4">
        <f t="shared" si="49"/>
        <v>0</v>
      </c>
      <c r="GQ79" s="4">
        <f t="shared" si="49"/>
        <v>0</v>
      </c>
      <c r="GR79" s="4">
        <f t="shared" si="49"/>
        <v>0</v>
      </c>
    </row>
    <row r="80" spans="1:200" ht="15" customHeight="1" x14ac:dyDescent="0.3">
      <c r="A80" s="57" t="s">
        <v>232</v>
      </c>
      <c r="B80" s="3">
        <v>207</v>
      </c>
      <c r="C80" s="3" t="s">
        <v>184</v>
      </c>
      <c r="D80" s="3"/>
      <c r="E80" s="3">
        <v>128</v>
      </c>
      <c r="F80" s="3" t="s">
        <v>195</v>
      </c>
      <c r="G80" s="3" t="s">
        <v>244</v>
      </c>
      <c r="H80" s="3">
        <v>129</v>
      </c>
      <c r="I80" s="3" t="s">
        <v>191</v>
      </c>
      <c r="J80" s="3" t="s">
        <v>393</v>
      </c>
      <c r="K80" s="3" t="s">
        <v>408</v>
      </c>
      <c r="L80" s="3" t="s">
        <v>185</v>
      </c>
      <c r="M80" s="3" t="s">
        <v>218</v>
      </c>
      <c r="N80" s="3">
        <v>210</v>
      </c>
      <c r="O80" s="3" t="s">
        <v>199</v>
      </c>
      <c r="P80" s="3" t="s">
        <v>200</v>
      </c>
      <c r="Q80" s="3">
        <v>140</v>
      </c>
      <c r="R80" s="3" t="s">
        <v>184</v>
      </c>
      <c r="S80" s="3"/>
      <c r="T80" s="3">
        <v>130</v>
      </c>
      <c r="U80" s="3" t="s">
        <v>187</v>
      </c>
      <c r="V80" s="3" t="s">
        <v>83</v>
      </c>
      <c r="W80" s="3">
        <v>303</v>
      </c>
      <c r="X80" s="3" t="s">
        <v>193</v>
      </c>
      <c r="Y80" s="3" t="s">
        <v>198</v>
      </c>
      <c r="Z80" s="3" t="s">
        <v>208</v>
      </c>
      <c r="AA80" s="3" t="s">
        <v>209</v>
      </c>
      <c r="AB80" s="3"/>
      <c r="AC80" s="5">
        <v>219</v>
      </c>
      <c r="AD80" s="3" t="s">
        <v>191</v>
      </c>
      <c r="AE80" s="3" t="s">
        <v>20</v>
      </c>
      <c r="AF80" s="3">
        <v>308</v>
      </c>
      <c r="AG80" s="3" t="s">
        <v>184</v>
      </c>
      <c r="AH80" s="3"/>
      <c r="AI80" s="5">
        <v>132</v>
      </c>
      <c r="AJ80" s="3" t="s">
        <v>185</v>
      </c>
      <c r="AK80" s="3" t="s">
        <v>201</v>
      </c>
      <c r="AL80" s="3">
        <v>313</v>
      </c>
      <c r="AM80" s="3" t="s">
        <v>184</v>
      </c>
      <c r="AN80" s="3"/>
      <c r="AO80" s="3">
        <v>206</v>
      </c>
      <c r="AP80" s="3" t="s">
        <v>189</v>
      </c>
      <c r="AQ80" s="3" t="s">
        <v>210</v>
      </c>
      <c r="AR80" s="3"/>
      <c r="AS80" s="3" t="s">
        <v>184</v>
      </c>
      <c r="AT80" s="3"/>
      <c r="AU80" s="3">
        <v>131</v>
      </c>
      <c r="AV80" s="3" t="s">
        <v>195</v>
      </c>
      <c r="AW80" s="3" t="s">
        <v>48</v>
      </c>
      <c r="AX80" s="3"/>
      <c r="AY80" s="3" t="s">
        <v>184</v>
      </c>
      <c r="AZ80" s="3"/>
      <c r="BA80" s="5">
        <v>224</v>
      </c>
      <c r="BB80" s="3" t="s">
        <v>202</v>
      </c>
      <c r="BC80" s="3" t="s">
        <v>203</v>
      </c>
      <c r="BD80" s="133" t="s">
        <v>232</v>
      </c>
      <c r="BE80" s="3">
        <v>322</v>
      </c>
      <c r="BF80" s="3" t="s">
        <v>184</v>
      </c>
      <c r="BG80" s="3"/>
      <c r="BH80" s="3">
        <v>301</v>
      </c>
      <c r="BI80" s="3" t="s">
        <v>185</v>
      </c>
      <c r="BJ80" s="3" t="s">
        <v>14</v>
      </c>
      <c r="BK80" s="3">
        <v>134</v>
      </c>
      <c r="BL80" s="3" t="s">
        <v>184</v>
      </c>
      <c r="BM80" s="5"/>
      <c r="BN80" s="3">
        <v>220</v>
      </c>
      <c r="BO80" s="3" t="s">
        <v>189</v>
      </c>
      <c r="BP80" s="3" t="s">
        <v>192</v>
      </c>
      <c r="BQ80" s="3">
        <v>323</v>
      </c>
      <c r="BR80" s="3" t="s">
        <v>184</v>
      </c>
      <c r="BS80" s="3"/>
      <c r="BT80" s="3">
        <v>222</v>
      </c>
      <c r="BU80" s="3" t="s">
        <v>195</v>
      </c>
      <c r="BV80" s="3" t="s">
        <v>104</v>
      </c>
      <c r="BW80" s="3">
        <v>221</v>
      </c>
      <c r="BX80" s="3" t="s">
        <v>185</v>
      </c>
      <c r="BY80" s="3" t="s">
        <v>55</v>
      </c>
      <c r="BZ80" s="3">
        <v>409</v>
      </c>
      <c r="CA80" s="3" t="s">
        <v>184</v>
      </c>
      <c r="CB80" s="3"/>
      <c r="CC80" s="3">
        <v>320</v>
      </c>
      <c r="CD80" s="3" t="s">
        <v>187</v>
      </c>
      <c r="CE80" s="3" t="s">
        <v>88</v>
      </c>
      <c r="CF80" s="3">
        <v>247</v>
      </c>
      <c r="CG80" s="3" t="s">
        <v>184</v>
      </c>
      <c r="CH80" s="3"/>
      <c r="CI80" s="3">
        <v>223</v>
      </c>
      <c r="CJ80" s="3" t="s">
        <v>191</v>
      </c>
      <c r="CK80" s="3" t="s">
        <v>197</v>
      </c>
      <c r="CL80" s="3">
        <v>240</v>
      </c>
      <c r="CM80" s="3" t="s">
        <v>184</v>
      </c>
      <c r="CN80" s="3"/>
      <c r="CO80" s="3">
        <v>316</v>
      </c>
      <c r="CP80" s="3" t="s">
        <v>184</v>
      </c>
      <c r="CQ80" s="3"/>
      <c r="CR80" s="3">
        <v>402</v>
      </c>
      <c r="CS80" s="3" t="s">
        <v>202</v>
      </c>
      <c r="CT80" s="3" t="s">
        <v>173</v>
      </c>
      <c r="CU80" s="3">
        <v>310</v>
      </c>
      <c r="CV80" s="3" t="s">
        <v>184</v>
      </c>
      <c r="CW80" s="3"/>
      <c r="CX80" s="3">
        <v>133</v>
      </c>
      <c r="CY80" s="3" t="s">
        <v>191</v>
      </c>
      <c r="CZ80" s="3" t="s">
        <v>124</v>
      </c>
      <c r="DA80" s="3">
        <v>126</v>
      </c>
      <c r="DB80" s="3" t="s">
        <v>183</v>
      </c>
      <c r="DC80" s="3" t="s">
        <v>175</v>
      </c>
      <c r="DD80" s="3" t="s">
        <v>397</v>
      </c>
      <c r="DE80" s="3" t="s">
        <v>185</v>
      </c>
      <c r="DF80" s="3" t="s">
        <v>211</v>
      </c>
      <c r="DG80" s="133" t="s">
        <v>232</v>
      </c>
      <c r="DH80" s="5">
        <v>203</v>
      </c>
      <c r="DI80" s="3" t="s">
        <v>184</v>
      </c>
      <c r="DJ80" s="3"/>
      <c r="DK80" s="5">
        <v>317</v>
      </c>
      <c r="DL80" s="5" t="s">
        <v>195</v>
      </c>
      <c r="DM80" s="5" t="s">
        <v>29</v>
      </c>
      <c r="DN80" s="5">
        <v>245</v>
      </c>
      <c r="DO80" s="3" t="s">
        <v>184</v>
      </c>
      <c r="DP80" s="3"/>
      <c r="DQ80" s="5">
        <v>149</v>
      </c>
      <c r="DR80" s="5" t="s">
        <v>183</v>
      </c>
      <c r="DS80" s="5" t="s">
        <v>156</v>
      </c>
      <c r="DT80" s="5">
        <v>305</v>
      </c>
      <c r="DU80" s="3" t="s">
        <v>184</v>
      </c>
      <c r="DV80" s="3"/>
      <c r="DW80" s="5">
        <v>318</v>
      </c>
      <c r="DX80" s="5" t="s">
        <v>191</v>
      </c>
      <c r="DY80" s="5" t="s">
        <v>253</v>
      </c>
      <c r="DZ80" s="5">
        <v>312</v>
      </c>
      <c r="EA80" s="3" t="s">
        <v>184</v>
      </c>
      <c r="EB80" s="3"/>
      <c r="EC80" s="5">
        <v>403</v>
      </c>
      <c r="ED80" s="5" t="s">
        <v>183</v>
      </c>
      <c r="EE80" s="5" t="s">
        <v>113</v>
      </c>
      <c r="EF80" s="5">
        <v>306</v>
      </c>
      <c r="EG80" s="3" t="s">
        <v>184</v>
      </c>
      <c r="EH80" s="3"/>
      <c r="EI80" s="5" t="s">
        <v>208</v>
      </c>
      <c r="EJ80" s="3" t="s">
        <v>209</v>
      </c>
      <c r="EK80" s="5"/>
      <c r="EM80" s="4">
        <f t="shared" ref="EM80:GR80" si="50">COUNTIF($B80:$EK80,EM$7)</f>
        <v>0</v>
      </c>
      <c r="EN80" s="4">
        <f t="shared" si="50"/>
        <v>1</v>
      </c>
      <c r="EO80" s="4">
        <f t="shared" si="50"/>
        <v>0</v>
      </c>
      <c r="EP80" s="4">
        <f t="shared" si="50"/>
        <v>1</v>
      </c>
      <c r="EQ80" s="4">
        <f t="shared" si="50"/>
        <v>0</v>
      </c>
      <c r="ER80" s="4">
        <f t="shared" si="50"/>
        <v>0</v>
      </c>
      <c r="ES80" s="4">
        <f t="shared" si="50"/>
        <v>0</v>
      </c>
      <c r="ET80" s="4">
        <f t="shared" si="50"/>
        <v>0</v>
      </c>
      <c r="EU80" s="4">
        <f t="shared" si="50"/>
        <v>1</v>
      </c>
      <c r="EV80" s="4">
        <f t="shared" si="50"/>
        <v>1</v>
      </c>
      <c r="EW80" s="4">
        <f t="shared" si="50"/>
        <v>2</v>
      </c>
      <c r="EX80" s="4">
        <f t="shared" si="50"/>
        <v>1</v>
      </c>
      <c r="EY80" s="4">
        <f t="shared" si="50"/>
        <v>0</v>
      </c>
      <c r="EZ80" s="4">
        <f t="shared" si="50"/>
        <v>1</v>
      </c>
      <c r="FA80" s="4">
        <f t="shared" si="50"/>
        <v>1</v>
      </c>
      <c r="FB80" s="4">
        <f t="shared" si="50"/>
        <v>1</v>
      </c>
      <c r="FC80" s="4">
        <f t="shared" si="50"/>
        <v>1</v>
      </c>
      <c r="FD80" s="4">
        <f t="shared" si="50"/>
        <v>1</v>
      </c>
      <c r="FE80" s="4">
        <f t="shared" si="50"/>
        <v>1</v>
      </c>
      <c r="FF80" s="4">
        <f t="shared" si="50"/>
        <v>1</v>
      </c>
      <c r="FG80" s="4">
        <f t="shared" si="50"/>
        <v>1</v>
      </c>
      <c r="FH80" s="4">
        <f t="shared" si="50"/>
        <v>1</v>
      </c>
      <c r="FI80" s="4">
        <f t="shared" si="50"/>
        <v>1</v>
      </c>
      <c r="FJ80" s="4">
        <f t="shared" si="50"/>
        <v>1</v>
      </c>
      <c r="FK80" s="4">
        <f t="shared" si="50"/>
        <v>1</v>
      </c>
      <c r="FL80" s="4">
        <f t="shared" si="50"/>
        <v>1</v>
      </c>
      <c r="FM80" s="4">
        <f t="shared" si="50"/>
        <v>1</v>
      </c>
      <c r="FN80" s="4">
        <f t="shared" si="50"/>
        <v>1</v>
      </c>
      <c r="FO80" s="4">
        <f t="shared" si="50"/>
        <v>1</v>
      </c>
      <c r="FP80" s="4">
        <f t="shared" si="50"/>
        <v>1</v>
      </c>
      <c r="FQ80" s="4">
        <f t="shared" si="50"/>
        <v>1</v>
      </c>
      <c r="FR80" s="4">
        <f t="shared" si="50"/>
        <v>1</v>
      </c>
      <c r="FS80" s="4">
        <f t="shared" si="50"/>
        <v>1</v>
      </c>
      <c r="FT80" s="4">
        <f t="shared" si="50"/>
        <v>1</v>
      </c>
      <c r="FU80" s="4">
        <f t="shared" si="50"/>
        <v>1</v>
      </c>
      <c r="FV80" s="4">
        <f t="shared" si="50"/>
        <v>1</v>
      </c>
      <c r="FW80" s="4">
        <f t="shared" si="50"/>
        <v>0</v>
      </c>
      <c r="FX80" s="4">
        <f t="shared" si="50"/>
        <v>1</v>
      </c>
      <c r="FY80" s="4">
        <f t="shared" si="50"/>
        <v>1</v>
      </c>
      <c r="FZ80" s="4">
        <f t="shared" si="50"/>
        <v>1</v>
      </c>
      <c r="GA80" s="4">
        <f t="shared" si="50"/>
        <v>1</v>
      </c>
      <c r="GB80" s="4">
        <f t="shared" si="50"/>
        <v>1</v>
      </c>
      <c r="GC80" s="4">
        <f t="shared" si="50"/>
        <v>1</v>
      </c>
      <c r="GD80" s="4">
        <f t="shared" si="50"/>
        <v>0</v>
      </c>
      <c r="GE80" s="4">
        <f t="shared" si="50"/>
        <v>1</v>
      </c>
      <c r="GF80" s="4">
        <f t="shared" si="50"/>
        <v>1</v>
      </c>
      <c r="GG80" s="4">
        <f t="shared" si="50"/>
        <v>0</v>
      </c>
      <c r="GH80" s="4">
        <f t="shared" si="50"/>
        <v>0</v>
      </c>
      <c r="GI80" s="4">
        <f t="shared" si="50"/>
        <v>1</v>
      </c>
      <c r="GJ80" s="4">
        <f t="shared" si="50"/>
        <v>1</v>
      </c>
      <c r="GK80" s="4">
        <f t="shared" si="50"/>
        <v>0</v>
      </c>
      <c r="GL80" s="4">
        <f t="shared" si="50"/>
        <v>1</v>
      </c>
      <c r="GM80" s="4">
        <f t="shared" si="50"/>
        <v>0</v>
      </c>
      <c r="GN80" s="4">
        <f t="shared" si="50"/>
        <v>0</v>
      </c>
      <c r="GO80" s="4">
        <f t="shared" si="50"/>
        <v>0</v>
      </c>
      <c r="GP80" s="4">
        <f t="shared" si="50"/>
        <v>0</v>
      </c>
      <c r="GQ80" s="4">
        <f t="shared" si="50"/>
        <v>0</v>
      </c>
      <c r="GR80" s="4">
        <f t="shared" si="50"/>
        <v>0</v>
      </c>
    </row>
    <row r="81" spans="1:200" ht="15" customHeight="1" x14ac:dyDescent="0.3">
      <c r="A81" s="13" t="s">
        <v>446</v>
      </c>
      <c r="B81" s="111" t="s">
        <v>447</v>
      </c>
      <c r="C81" s="109"/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  <c r="AN81" s="109"/>
      <c r="AO81" s="109"/>
      <c r="AP81" s="109"/>
      <c r="AQ81" s="109"/>
      <c r="AR81" s="109"/>
      <c r="AS81" s="109"/>
      <c r="AT81" s="109"/>
      <c r="AU81" s="109"/>
      <c r="AV81" s="109"/>
      <c r="AW81" s="109"/>
      <c r="AX81" s="109"/>
      <c r="AY81" s="109"/>
      <c r="AZ81" s="109"/>
      <c r="BA81" s="109"/>
      <c r="BB81" s="109"/>
      <c r="BC81" s="110"/>
      <c r="BD81" s="13" t="s">
        <v>446</v>
      </c>
      <c r="BE81" s="111" t="s">
        <v>447</v>
      </c>
      <c r="BF81" s="109"/>
      <c r="BG81" s="109"/>
      <c r="BH81" s="109"/>
      <c r="BI81" s="109"/>
      <c r="BJ81" s="109"/>
      <c r="BK81" s="109"/>
      <c r="BL81" s="109"/>
      <c r="BM81" s="109"/>
      <c r="BN81" s="109"/>
      <c r="BO81" s="109"/>
      <c r="BP81" s="109"/>
      <c r="BQ81" s="109"/>
      <c r="BR81" s="109"/>
      <c r="BS81" s="109"/>
      <c r="BT81" s="109"/>
      <c r="BU81" s="109"/>
      <c r="BV81" s="109"/>
      <c r="BW81" s="109"/>
      <c r="BX81" s="109"/>
      <c r="BY81" s="109"/>
      <c r="BZ81" s="109"/>
      <c r="CA81" s="109"/>
      <c r="CB81" s="109"/>
      <c r="CC81" s="109"/>
      <c r="CD81" s="109"/>
      <c r="CE81" s="109"/>
      <c r="CF81" s="109"/>
      <c r="CG81" s="109"/>
      <c r="CH81" s="109"/>
      <c r="CI81" s="109"/>
      <c r="CJ81" s="109"/>
      <c r="CK81" s="109"/>
      <c r="CL81" s="109"/>
      <c r="CM81" s="109"/>
      <c r="CN81" s="109"/>
      <c r="CO81" s="109"/>
      <c r="CP81" s="109"/>
      <c r="CQ81" s="109"/>
      <c r="CR81" s="109"/>
      <c r="CS81" s="109"/>
      <c r="CT81" s="109"/>
      <c r="CU81" s="109"/>
      <c r="CV81" s="109"/>
      <c r="CW81" s="109"/>
      <c r="CX81" s="109"/>
      <c r="CY81" s="109"/>
      <c r="CZ81" s="109"/>
      <c r="DA81" s="109"/>
      <c r="DB81" s="109"/>
      <c r="DC81" s="109"/>
      <c r="DD81" s="109"/>
      <c r="DE81" s="109"/>
      <c r="DF81" s="110"/>
      <c r="DG81" s="128" t="s">
        <v>446</v>
      </c>
      <c r="DH81" s="120" t="s">
        <v>447</v>
      </c>
      <c r="DI81" s="109"/>
      <c r="DJ81" s="109"/>
      <c r="DK81" s="109"/>
      <c r="DL81" s="109"/>
      <c r="DM81" s="109"/>
      <c r="DN81" s="109"/>
      <c r="DO81" s="109"/>
      <c r="DP81" s="109"/>
      <c r="DQ81" s="109"/>
      <c r="DR81" s="109"/>
      <c r="DS81" s="109"/>
      <c r="DT81" s="109"/>
      <c r="DU81" s="109"/>
      <c r="DV81" s="109"/>
      <c r="DW81" s="109"/>
      <c r="DX81" s="109"/>
      <c r="DY81" s="109"/>
      <c r="DZ81" s="109"/>
      <c r="EA81" s="109"/>
      <c r="EB81" s="109"/>
      <c r="EC81" s="109"/>
      <c r="ED81" s="109"/>
      <c r="EE81" s="109"/>
      <c r="EF81" s="109"/>
      <c r="EG81" s="109"/>
      <c r="EH81" s="109"/>
      <c r="EI81" s="109"/>
      <c r="EJ81" s="109"/>
      <c r="EK81" s="110"/>
      <c r="EM81" s="4">
        <f t="shared" ref="EM81:GR81" si="51">COUNTIF($B81:$EK81,EM$7)</f>
        <v>0</v>
      </c>
      <c r="EN81" s="4">
        <f t="shared" si="51"/>
        <v>0</v>
      </c>
      <c r="EO81" s="4">
        <f t="shared" si="51"/>
        <v>0</v>
      </c>
      <c r="EP81" s="4">
        <f t="shared" si="51"/>
        <v>0</v>
      </c>
      <c r="EQ81" s="4">
        <f t="shared" si="51"/>
        <v>0</v>
      </c>
      <c r="ER81" s="4">
        <f t="shared" si="51"/>
        <v>0</v>
      </c>
      <c r="ES81" s="4">
        <f t="shared" si="51"/>
        <v>0</v>
      </c>
      <c r="ET81" s="4">
        <f t="shared" si="51"/>
        <v>0</v>
      </c>
      <c r="EU81" s="4">
        <f t="shared" si="51"/>
        <v>0</v>
      </c>
      <c r="EV81" s="4">
        <f t="shared" si="51"/>
        <v>0</v>
      </c>
      <c r="EW81" s="4">
        <f t="shared" si="51"/>
        <v>0</v>
      </c>
      <c r="EX81" s="4">
        <f t="shared" si="51"/>
        <v>0</v>
      </c>
      <c r="EY81" s="4">
        <f t="shared" si="51"/>
        <v>0</v>
      </c>
      <c r="EZ81" s="4">
        <f t="shared" si="51"/>
        <v>0</v>
      </c>
      <c r="FA81" s="4">
        <f t="shared" si="51"/>
        <v>0</v>
      </c>
      <c r="FB81" s="4">
        <f t="shared" si="51"/>
        <v>0</v>
      </c>
      <c r="FC81" s="4">
        <f t="shared" si="51"/>
        <v>0</v>
      </c>
      <c r="FD81" s="4">
        <f t="shared" si="51"/>
        <v>0</v>
      </c>
      <c r="FE81" s="4">
        <f t="shared" si="51"/>
        <v>0</v>
      </c>
      <c r="FF81" s="4">
        <f t="shared" si="51"/>
        <v>0</v>
      </c>
      <c r="FG81" s="4">
        <f t="shared" si="51"/>
        <v>0</v>
      </c>
      <c r="FH81" s="4">
        <f t="shared" si="51"/>
        <v>0</v>
      </c>
      <c r="FI81" s="4">
        <f t="shared" si="51"/>
        <v>0</v>
      </c>
      <c r="FJ81" s="4">
        <f t="shared" si="51"/>
        <v>0</v>
      </c>
      <c r="FK81" s="4">
        <f t="shared" si="51"/>
        <v>0</v>
      </c>
      <c r="FL81" s="4">
        <f t="shared" si="51"/>
        <v>0</v>
      </c>
      <c r="FM81" s="4">
        <f t="shared" si="51"/>
        <v>0</v>
      </c>
      <c r="FN81" s="4">
        <f t="shared" si="51"/>
        <v>0</v>
      </c>
      <c r="FO81" s="4">
        <f t="shared" si="51"/>
        <v>0</v>
      </c>
      <c r="FP81" s="4">
        <f t="shared" si="51"/>
        <v>0</v>
      </c>
      <c r="FQ81" s="4">
        <f t="shared" si="51"/>
        <v>0</v>
      </c>
      <c r="FR81" s="4">
        <f t="shared" si="51"/>
        <v>0</v>
      </c>
      <c r="FS81" s="4">
        <f t="shared" si="51"/>
        <v>0</v>
      </c>
      <c r="FT81" s="4">
        <f t="shared" si="51"/>
        <v>0</v>
      </c>
      <c r="FU81" s="4">
        <f t="shared" si="51"/>
        <v>0</v>
      </c>
      <c r="FV81" s="4">
        <f t="shared" si="51"/>
        <v>0</v>
      </c>
      <c r="FW81" s="4">
        <f t="shared" si="51"/>
        <v>0</v>
      </c>
      <c r="FX81" s="4">
        <f t="shared" si="51"/>
        <v>0</v>
      </c>
      <c r="FY81" s="4">
        <f t="shared" si="51"/>
        <v>0</v>
      </c>
      <c r="FZ81" s="4">
        <f t="shared" si="51"/>
        <v>0</v>
      </c>
      <c r="GA81" s="4">
        <f t="shared" si="51"/>
        <v>0</v>
      </c>
      <c r="GB81" s="4">
        <f t="shared" si="51"/>
        <v>0</v>
      </c>
      <c r="GC81" s="4">
        <f t="shared" si="51"/>
        <v>0</v>
      </c>
      <c r="GD81" s="4">
        <f t="shared" si="51"/>
        <v>0</v>
      </c>
      <c r="GE81" s="4">
        <f t="shared" si="51"/>
        <v>0</v>
      </c>
      <c r="GF81" s="4">
        <f t="shared" si="51"/>
        <v>0</v>
      </c>
      <c r="GG81" s="4">
        <f t="shared" si="51"/>
        <v>0</v>
      </c>
      <c r="GH81" s="4">
        <f t="shared" si="51"/>
        <v>0</v>
      </c>
      <c r="GI81" s="4">
        <f t="shared" si="51"/>
        <v>0</v>
      </c>
      <c r="GJ81" s="4">
        <f t="shared" si="51"/>
        <v>0</v>
      </c>
      <c r="GK81" s="4">
        <f t="shared" si="51"/>
        <v>0</v>
      </c>
      <c r="GL81" s="4">
        <f t="shared" si="51"/>
        <v>0</v>
      </c>
      <c r="GM81" s="4">
        <f t="shared" si="51"/>
        <v>0</v>
      </c>
      <c r="GN81" s="4">
        <f t="shared" si="51"/>
        <v>0</v>
      </c>
      <c r="GO81" s="4">
        <f t="shared" si="51"/>
        <v>0</v>
      </c>
      <c r="GP81" s="4">
        <f t="shared" si="51"/>
        <v>0</v>
      </c>
      <c r="GQ81" s="4">
        <f t="shared" si="51"/>
        <v>0</v>
      </c>
      <c r="GR81" s="4">
        <f t="shared" si="51"/>
        <v>0</v>
      </c>
    </row>
    <row r="82" spans="1:200" ht="15" customHeight="1" x14ac:dyDescent="0.3">
      <c r="A82" s="13" t="s">
        <v>262</v>
      </c>
      <c r="B82" s="111" t="s">
        <v>444</v>
      </c>
      <c r="C82" s="109"/>
      <c r="D82" s="109"/>
      <c r="E82" s="109"/>
      <c r="F82" s="109"/>
      <c r="G82" s="109"/>
      <c r="H82" s="109"/>
      <c r="I82" s="109"/>
      <c r="J82" s="109"/>
      <c r="K82" s="109"/>
      <c r="L82" s="109"/>
      <c r="M82" s="109"/>
      <c r="N82" s="109"/>
      <c r="O82" s="109"/>
      <c r="P82" s="109"/>
      <c r="Q82" s="109"/>
      <c r="R82" s="109"/>
      <c r="S82" s="109"/>
      <c r="T82" s="109"/>
      <c r="U82" s="109"/>
      <c r="V82" s="109"/>
      <c r="W82" s="109"/>
      <c r="X82" s="109"/>
      <c r="Y82" s="109"/>
      <c r="Z82" s="109"/>
      <c r="AA82" s="109"/>
      <c r="AB82" s="109"/>
      <c r="AC82" s="109"/>
      <c r="AD82" s="109"/>
      <c r="AE82" s="109"/>
      <c r="AF82" s="109"/>
      <c r="AG82" s="109"/>
      <c r="AH82" s="109"/>
      <c r="AI82" s="109"/>
      <c r="AJ82" s="109"/>
      <c r="AK82" s="109"/>
      <c r="AL82" s="109"/>
      <c r="AM82" s="109"/>
      <c r="AN82" s="109"/>
      <c r="AO82" s="109"/>
      <c r="AP82" s="109"/>
      <c r="AQ82" s="109"/>
      <c r="AR82" s="109"/>
      <c r="AS82" s="109"/>
      <c r="AT82" s="109"/>
      <c r="AU82" s="109"/>
      <c r="AV82" s="109"/>
      <c r="AW82" s="109"/>
      <c r="AX82" s="109"/>
      <c r="AY82" s="109"/>
      <c r="AZ82" s="109"/>
      <c r="BA82" s="109"/>
      <c r="BB82" s="109"/>
      <c r="BC82" s="110"/>
      <c r="BD82" s="13" t="s">
        <v>262</v>
      </c>
      <c r="BE82" s="111" t="s">
        <v>444</v>
      </c>
      <c r="BF82" s="109"/>
      <c r="BG82" s="109"/>
      <c r="BH82" s="109"/>
      <c r="BI82" s="109"/>
      <c r="BJ82" s="109"/>
      <c r="BK82" s="109"/>
      <c r="BL82" s="109"/>
      <c r="BM82" s="109"/>
      <c r="BN82" s="109"/>
      <c r="BO82" s="109"/>
      <c r="BP82" s="109"/>
      <c r="BQ82" s="109"/>
      <c r="BR82" s="109"/>
      <c r="BS82" s="109"/>
      <c r="BT82" s="109"/>
      <c r="BU82" s="109"/>
      <c r="BV82" s="109"/>
      <c r="BW82" s="109"/>
      <c r="BX82" s="109"/>
      <c r="BY82" s="109"/>
      <c r="BZ82" s="109"/>
      <c r="CA82" s="109"/>
      <c r="CB82" s="109"/>
      <c r="CC82" s="109"/>
      <c r="CD82" s="109"/>
      <c r="CE82" s="109"/>
      <c r="CF82" s="109"/>
      <c r="CG82" s="109"/>
      <c r="CH82" s="109"/>
      <c r="CI82" s="109"/>
      <c r="CJ82" s="109"/>
      <c r="CK82" s="109"/>
      <c r="CL82" s="109"/>
      <c r="CM82" s="109"/>
      <c r="CN82" s="109"/>
      <c r="CO82" s="109"/>
      <c r="CP82" s="109"/>
      <c r="CQ82" s="109"/>
      <c r="CR82" s="109"/>
      <c r="CS82" s="109"/>
      <c r="CT82" s="109"/>
      <c r="CU82" s="109"/>
      <c r="CV82" s="109"/>
      <c r="CW82" s="109"/>
      <c r="CX82" s="109"/>
      <c r="CY82" s="109"/>
      <c r="CZ82" s="109"/>
      <c r="DA82" s="109"/>
      <c r="DB82" s="109"/>
      <c r="DC82" s="109"/>
      <c r="DD82" s="109"/>
      <c r="DE82" s="109"/>
      <c r="DF82" s="110"/>
      <c r="DG82" s="128" t="s">
        <v>262</v>
      </c>
      <c r="DH82" s="120" t="s">
        <v>444</v>
      </c>
      <c r="DI82" s="109"/>
      <c r="DJ82" s="109"/>
      <c r="DK82" s="109"/>
      <c r="DL82" s="109"/>
      <c r="DM82" s="109"/>
      <c r="DN82" s="109"/>
      <c r="DO82" s="109"/>
      <c r="DP82" s="109"/>
      <c r="DQ82" s="109"/>
      <c r="DR82" s="109"/>
      <c r="DS82" s="109"/>
      <c r="DT82" s="109"/>
      <c r="DU82" s="109"/>
      <c r="DV82" s="109"/>
      <c r="DW82" s="109"/>
      <c r="DX82" s="109"/>
      <c r="DY82" s="109"/>
      <c r="DZ82" s="109"/>
      <c r="EA82" s="109"/>
      <c r="EB82" s="109"/>
      <c r="EC82" s="109"/>
      <c r="ED82" s="109"/>
      <c r="EE82" s="109"/>
      <c r="EF82" s="109"/>
      <c r="EG82" s="109"/>
      <c r="EH82" s="109"/>
      <c r="EI82" s="109"/>
      <c r="EJ82" s="109"/>
      <c r="EK82" s="110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</row>
    <row r="83" spans="1:200" ht="15.75" customHeight="1" x14ac:dyDescent="0.3"/>
    <row r="84" spans="1:200" ht="15" customHeight="1" x14ac:dyDescent="0.3">
      <c r="A84" s="111" t="s">
        <v>269</v>
      </c>
      <c r="B84" s="109"/>
      <c r="C84" s="109"/>
      <c r="D84" s="109"/>
      <c r="E84" s="109"/>
      <c r="F84" s="109"/>
      <c r="G84" s="109"/>
      <c r="H84" s="109"/>
      <c r="I84" s="109"/>
      <c r="J84" s="109"/>
      <c r="K84" s="109"/>
      <c r="L84" s="109"/>
      <c r="M84" s="109"/>
      <c r="N84" s="109"/>
      <c r="O84" s="109"/>
      <c r="P84" s="109"/>
      <c r="Q84" s="109"/>
      <c r="R84" s="109"/>
      <c r="S84" s="109"/>
      <c r="T84" s="109"/>
      <c r="U84" s="109"/>
      <c r="V84" s="109"/>
      <c r="W84" s="109"/>
      <c r="X84" s="109"/>
      <c r="Y84" s="109"/>
      <c r="Z84" s="109"/>
      <c r="AA84" s="109"/>
      <c r="AB84" s="109"/>
      <c r="AC84" s="109"/>
      <c r="AD84" s="109"/>
      <c r="AE84" s="109"/>
      <c r="AF84" s="109"/>
      <c r="AG84" s="109"/>
      <c r="AH84" s="109"/>
      <c r="AI84" s="109"/>
      <c r="AJ84" s="109"/>
      <c r="AK84" s="109"/>
      <c r="AL84" s="109"/>
      <c r="AM84" s="109"/>
      <c r="AN84" s="109"/>
      <c r="AO84" s="109"/>
      <c r="AP84" s="109"/>
      <c r="AQ84" s="109"/>
      <c r="AR84" s="109"/>
      <c r="AS84" s="109"/>
      <c r="AT84" s="109"/>
      <c r="AU84" s="109"/>
      <c r="AV84" s="109"/>
      <c r="AW84" s="109"/>
      <c r="AX84" s="109"/>
      <c r="AY84" s="109"/>
      <c r="AZ84" s="109"/>
      <c r="BA84" s="109"/>
      <c r="BB84" s="109"/>
      <c r="BC84" s="109"/>
      <c r="BD84" s="109"/>
      <c r="BE84" s="109"/>
      <c r="BF84" s="109"/>
      <c r="BG84" s="109"/>
      <c r="BH84" s="109"/>
      <c r="BI84" s="109"/>
      <c r="BJ84" s="109"/>
      <c r="BK84" s="109"/>
      <c r="BL84" s="109"/>
      <c r="BM84" s="109"/>
      <c r="BN84" s="109"/>
      <c r="BO84" s="109"/>
      <c r="BP84" s="109"/>
      <c r="BQ84" s="109"/>
      <c r="BR84" s="109"/>
      <c r="BS84" s="109"/>
      <c r="BT84" s="109"/>
      <c r="BU84" s="109"/>
      <c r="BV84" s="109"/>
      <c r="BW84" s="109"/>
      <c r="BX84" s="109"/>
      <c r="BY84" s="109"/>
      <c r="BZ84" s="109"/>
      <c r="CA84" s="109"/>
      <c r="CB84" s="109"/>
      <c r="CC84" s="109"/>
      <c r="CD84" s="109"/>
      <c r="CE84" s="109"/>
      <c r="CF84" s="109"/>
      <c r="CG84" s="109"/>
      <c r="CH84" s="109"/>
      <c r="CI84" s="109"/>
      <c r="CJ84" s="109"/>
      <c r="CK84" s="109"/>
      <c r="CL84" s="109"/>
      <c r="CM84" s="109"/>
      <c r="CN84" s="109"/>
      <c r="CO84" s="109"/>
      <c r="CP84" s="109"/>
      <c r="CQ84" s="109"/>
      <c r="CR84" s="109"/>
      <c r="CS84" s="109"/>
      <c r="CT84" s="109"/>
      <c r="CU84" s="109"/>
      <c r="CV84" s="109"/>
      <c r="CW84" s="109"/>
      <c r="CX84" s="109"/>
      <c r="CY84" s="109"/>
      <c r="CZ84" s="109"/>
      <c r="DA84" s="109"/>
      <c r="DB84" s="109"/>
      <c r="DC84" s="109"/>
      <c r="DD84" s="109"/>
      <c r="DE84" s="109"/>
      <c r="DF84" s="109"/>
      <c r="DG84" s="109"/>
      <c r="DH84" s="109"/>
      <c r="DI84" s="109"/>
      <c r="DJ84" s="109"/>
      <c r="DK84" s="109"/>
      <c r="DL84" s="109"/>
      <c r="DM84" s="109"/>
      <c r="DN84" s="109"/>
      <c r="DO84" s="109"/>
      <c r="DP84" s="109"/>
      <c r="DQ84" s="109"/>
      <c r="DR84" s="109"/>
      <c r="DS84" s="109"/>
      <c r="DT84" s="109"/>
      <c r="DU84" s="109"/>
      <c r="DV84" s="109"/>
      <c r="DW84" s="109"/>
      <c r="DX84" s="109"/>
      <c r="DY84" s="109"/>
      <c r="DZ84" s="109"/>
      <c r="EA84" s="109"/>
      <c r="EB84" s="109"/>
      <c r="EC84" s="109"/>
      <c r="ED84" s="109"/>
      <c r="EE84" s="109"/>
      <c r="EF84" s="109"/>
      <c r="EG84" s="109"/>
      <c r="EH84" s="109"/>
      <c r="EI84" s="109"/>
      <c r="EJ84" s="109"/>
      <c r="EK84" s="114"/>
    </row>
    <row r="85" spans="1:200" ht="15" customHeight="1" x14ac:dyDescent="0.3">
      <c r="A85" s="113" t="s">
        <v>161</v>
      </c>
      <c r="B85" s="112" t="s">
        <v>5</v>
      </c>
      <c r="C85" s="109"/>
      <c r="D85" s="110"/>
      <c r="E85" s="112" t="s">
        <v>11</v>
      </c>
      <c r="F85" s="109"/>
      <c r="G85" s="110"/>
      <c r="H85" s="112" t="s">
        <v>17</v>
      </c>
      <c r="I85" s="109"/>
      <c r="J85" s="110"/>
      <c r="K85" s="112" t="s">
        <v>24</v>
      </c>
      <c r="L85" s="109"/>
      <c r="M85" s="110"/>
      <c r="N85" s="112" t="s">
        <v>31</v>
      </c>
      <c r="O85" s="109"/>
      <c r="P85" s="110"/>
      <c r="Q85" s="112" t="s">
        <v>73</v>
      </c>
      <c r="R85" s="109"/>
      <c r="S85" s="110"/>
      <c r="T85" s="112" t="s">
        <v>80</v>
      </c>
      <c r="U85" s="109"/>
      <c r="V85" s="110"/>
      <c r="W85" s="112" t="s">
        <v>38</v>
      </c>
      <c r="X85" s="109"/>
      <c r="Y85" s="110"/>
      <c r="Z85" s="112" t="s">
        <v>45</v>
      </c>
      <c r="AA85" s="109"/>
      <c r="AB85" s="110"/>
      <c r="AC85" s="112" t="s">
        <v>52</v>
      </c>
      <c r="AD85" s="109"/>
      <c r="AE85" s="110"/>
      <c r="AF85" s="112" t="s">
        <v>87</v>
      </c>
      <c r="AG85" s="109"/>
      <c r="AH85" s="110"/>
      <c r="AI85" s="112" t="s">
        <v>94</v>
      </c>
      <c r="AJ85" s="109"/>
      <c r="AK85" s="110"/>
      <c r="AL85" s="112" t="s">
        <v>59</v>
      </c>
      <c r="AM85" s="109"/>
      <c r="AN85" s="110"/>
      <c r="AO85" s="112" t="s">
        <v>66</v>
      </c>
      <c r="AP85" s="109"/>
      <c r="AQ85" s="110"/>
      <c r="AR85" s="112" t="s">
        <v>115</v>
      </c>
      <c r="AS85" s="109"/>
      <c r="AT85" s="110"/>
      <c r="AU85" s="112" t="s">
        <v>121</v>
      </c>
      <c r="AV85" s="109"/>
      <c r="AW85" s="110"/>
      <c r="AX85" s="112" t="s">
        <v>101</v>
      </c>
      <c r="AY85" s="109"/>
      <c r="AZ85" s="110"/>
      <c r="BA85" s="112" t="s">
        <v>108</v>
      </c>
      <c r="BB85" s="109"/>
      <c r="BC85" s="110"/>
      <c r="BD85" s="113" t="s">
        <v>162</v>
      </c>
      <c r="BE85" s="112" t="s">
        <v>7</v>
      </c>
      <c r="BF85" s="109"/>
      <c r="BG85" s="110"/>
      <c r="BH85" s="112" t="s">
        <v>13</v>
      </c>
      <c r="BI85" s="109"/>
      <c r="BJ85" s="110"/>
      <c r="BK85" s="112" t="s">
        <v>19</v>
      </c>
      <c r="BL85" s="109"/>
      <c r="BM85" s="110"/>
      <c r="BN85" s="112" t="s">
        <v>26</v>
      </c>
      <c r="BO85" s="109"/>
      <c r="BP85" s="110"/>
      <c r="BQ85" s="112" t="s">
        <v>33</v>
      </c>
      <c r="BR85" s="109"/>
      <c r="BS85" s="110"/>
      <c r="BT85" s="112" t="s">
        <v>40</v>
      </c>
      <c r="BU85" s="109"/>
      <c r="BV85" s="110"/>
      <c r="BW85" s="112" t="s">
        <v>47</v>
      </c>
      <c r="BX85" s="109"/>
      <c r="BY85" s="110"/>
      <c r="BZ85" s="112" t="s">
        <v>54</v>
      </c>
      <c r="CA85" s="109"/>
      <c r="CB85" s="110"/>
      <c r="CC85" s="112" t="s">
        <v>61</v>
      </c>
      <c r="CD85" s="109"/>
      <c r="CE85" s="110"/>
      <c r="CF85" s="112" t="s">
        <v>163</v>
      </c>
      <c r="CG85" s="109"/>
      <c r="CH85" s="110"/>
      <c r="CI85" s="112" t="s">
        <v>164</v>
      </c>
      <c r="CJ85" s="109"/>
      <c r="CK85" s="110"/>
      <c r="CL85" s="112" t="s">
        <v>165</v>
      </c>
      <c r="CM85" s="109"/>
      <c r="CN85" s="110"/>
      <c r="CO85" s="112" t="s">
        <v>68</v>
      </c>
      <c r="CP85" s="109"/>
      <c r="CQ85" s="110"/>
      <c r="CR85" s="112" t="s">
        <v>75</v>
      </c>
      <c r="CS85" s="109"/>
      <c r="CT85" s="110"/>
      <c r="CU85" s="112" t="s">
        <v>103</v>
      </c>
      <c r="CV85" s="109"/>
      <c r="CW85" s="110"/>
      <c r="CX85" s="112" t="s">
        <v>110</v>
      </c>
      <c r="CY85" s="109"/>
      <c r="CZ85" s="110"/>
      <c r="DA85" s="112" t="s">
        <v>123</v>
      </c>
      <c r="DB85" s="109"/>
      <c r="DC85" s="110"/>
      <c r="DD85" s="112" t="s">
        <v>117</v>
      </c>
      <c r="DE85" s="109"/>
      <c r="DF85" s="110"/>
      <c r="DG85" s="113" t="s">
        <v>162</v>
      </c>
      <c r="DH85" s="112" t="s">
        <v>9</v>
      </c>
      <c r="DI85" s="109"/>
      <c r="DJ85" s="110"/>
      <c r="DK85" s="112" t="s">
        <v>15</v>
      </c>
      <c r="DL85" s="109"/>
      <c r="DM85" s="110"/>
      <c r="DN85" s="112" t="s">
        <v>166</v>
      </c>
      <c r="DO85" s="109"/>
      <c r="DP85" s="110"/>
      <c r="DQ85" s="112" t="s">
        <v>167</v>
      </c>
      <c r="DR85" s="109"/>
      <c r="DS85" s="110"/>
      <c r="DT85" s="112" t="s">
        <v>42</v>
      </c>
      <c r="DU85" s="109"/>
      <c r="DV85" s="110"/>
      <c r="DW85" s="112" t="s">
        <v>49</v>
      </c>
      <c r="DX85" s="109"/>
      <c r="DY85" s="110"/>
      <c r="DZ85" s="112" t="s">
        <v>56</v>
      </c>
      <c r="EA85" s="109"/>
      <c r="EB85" s="110"/>
      <c r="EC85" s="112" t="s">
        <v>63</v>
      </c>
      <c r="ED85" s="109"/>
      <c r="EE85" s="110"/>
      <c r="EF85" s="112" t="s">
        <v>98</v>
      </c>
      <c r="EG85" s="109"/>
      <c r="EH85" s="110"/>
      <c r="EI85" s="112" t="s">
        <v>105</v>
      </c>
      <c r="EJ85" s="109"/>
      <c r="EK85" s="110"/>
    </row>
    <row r="86" spans="1:200" ht="15" customHeight="1" x14ac:dyDescent="0.3">
      <c r="A86" s="106"/>
      <c r="B86" s="11" t="s">
        <v>168</v>
      </c>
      <c r="C86" s="11" t="s">
        <v>169</v>
      </c>
      <c r="D86" s="11" t="s">
        <v>170</v>
      </c>
      <c r="E86" s="11" t="s">
        <v>168</v>
      </c>
      <c r="F86" s="11" t="s">
        <v>169</v>
      </c>
      <c r="G86" s="11" t="s">
        <v>170</v>
      </c>
      <c r="H86" s="11" t="s">
        <v>168</v>
      </c>
      <c r="I86" s="11" t="s">
        <v>169</v>
      </c>
      <c r="J86" s="11" t="s">
        <v>170</v>
      </c>
      <c r="K86" s="11" t="s">
        <v>168</v>
      </c>
      <c r="L86" s="11" t="s">
        <v>169</v>
      </c>
      <c r="M86" s="11" t="s">
        <v>170</v>
      </c>
      <c r="N86" s="11" t="s">
        <v>168</v>
      </c>
      <c r="O86" s="11" t="s">
        <v>169</v>
      </c>
      <c r="P86" s="11" t="s">
        <v>170</v>
      </c>
      <c r="Q86" s="11" t="s">
        <v>168</v>
      </c>
      <c r="R86" s="11" t="s">
        <v>169</v>
      </c>
      <c r="S86" s="11" t="s">
        <v>170</v>
      </c>
      <c r="T86" s="11" t="s">
        <v>168</v>
      </c>
      <c r="U86" s="11" t="s">
        <v>169</v>
      </c>
      <c r="V86" s="11" t="s">
        <v>170</v>
      </c>
      <c r="W86" s="11" t="s">
        <v>168</v>
      </c>
      <c r="X86" s="11" t="s">
        <v>169</v>
      </c>
      <c r="Y86" s="11" t="s">
        <v>170</v>
      </c>
      <c r="Z86" s="11" t="s">
        <v>168</v>
      </c>
      <c r="AA86" s="11" t="s">
        <v>169</v>
      </c>
      <c r="AB86" s="11" t="s">
        <v>170</v>
      </c>
      <c r="AC86" s="11" t="s">
        <v>168</v>
      </c>
      <c r="AD86" s="11" t="s">
        <v>169</v>
      </c>
      <c r="AE86" s="11" t="s">
        <v>170</v>
      </c>
      <c r="AF86" s="11" t="s">
        <v>168</v>
      </c>
      <c r="AG86" s="11" t="s">
        <v>169</v>
      </c>
      <c r="AH86" s="11" t="s">
        <v>170</v>
      </c>
      <c r="AI86" s="11" t="s">
        <v>168</v>
      </c>
      <c r="AJ86" s="11" t="s">
        <v>169</v>
      </c>
      <c r="AK86" s="11" t="s">
        <v>170</v>
      </c>
      <c r="AL86" s="11" t="s">
        <v>168</v>
      </c>
      <c r="AM86" s="11" t="s">
        <v>169</v>
      </c>
      <c r="AN86" s="11" t="s">
        <v>170</v>
      </c>
      <c r="AO86" s="11" t="s">
        <v>168</v>
      </c>
      <c r="AP86" s="11" t="s">
        <v>169</v>
      </c>
      <c r="AQ86" s="11" t="s">
        <v>170</v>
      </c>
      <c r="AR86" s="11" t="s">
        <v>168</v>
      </c>
      <c r="AS86" s="11" t="s">
        <v>169</v>
      </c>
      <c r="AT86" s="11" t="s">
        <v>170</v>
      </c>
      <c r="AU86" s="11" t="s">
        <v>168</v>
      </c>
      <c r="AV86" s="11" t="s">
        <v>169</v>
      </c>
      <c r="AW86" s="11" t="s">
        <v>170</v>
      </c>
      <c r="AX86" s="11" t="s">
        <v>168</v>
      </c>
      <c r="AY86" s="11" t="s">
        <v>169</v>
      </c>
      <c r="AZ86" s="11" t="s">
        <v>170</v>
      </c>
      <c r="BA86" s="11" t="s">
        <v>168</v>
      </c>
      <c r="BB86" s="11" t="s">
        <v>169</v>
      </c>
      <c r="BC86" s="11" t="s">
        <v>170</v>
      </c>
      <c r="BD86" s="106"/>
      <c r="BE86" s="11" t="s">
        <v>168</v>
      </c>
      <c r="BF86" s="11" t="s">
        <v>169</v>
      </c>
      <c r="BG86" s="11" t="s">
        <v>170</v>
      </c>
      <c r="BH86" s="11" t="s">
        <v>168</v>
      </c>
      <c r="BI86" s="11" t="s">
        <v>169</v>
      </c>
      <c r="BJ86" s="11" t="s">
        <v>170</v>
      </c>
      <c r="BK86" s="11" t="s">
        <v>168</v>
      </c>
      <c r="BL86" s="11" t="s">
        <v>169</v>
      </c>
      <c r="BM86" s="11" t="s">
        <v>170</v>
      </c>
      <c r="BN86" s="11" t="s">
        <v>168</v>
      </c>
      <c r="BO86" s="11" t="s">
        <v>169</v>
      </c>
      <c r="BP86" s="11" t="s">
        <v>170</v>
      </c>
      <c r="BQ86" s="11" t="s">
        <v>168</v>
      </c>
      <c r="BR86" s="11" t="s">
        <v>169</v>
      </c>
      <c r="BS86" s="11" t="s">
        <v>170</v>
      </c>
      <c r="BT86" s="11" t="s">
        <v>168</v>
      </c>
      <c r="BU86" s="11" t="s">
        <v>169</v>
      </c>
      <c r="BV86" s="11" t="s">
        <v>170</v>
      </c>
      <c r="BW86" s="11" t="s">
        <v>168</v>
      </c>
      <c r="BX86" s="11" t="s">
        <v>169</v>
      </c>
      <c r="BY86" s="11" t="s">
        <v>170</v>
      </c>
      <c r="BZ86" s="11" t="s">
        <v>168</v>
      </c>
      <c r="CA86" s="11" t="s">
        <v>169</v>
      </c>
      <c r="CB86" s="11" t="s">
        <v>170</v>
      </c>
      <c r="CC86" s="11" t="s">
        <v>168</v>
      </c>
      <c r="CD86" s="11" t="s">
        <v>169</v>
      </c>
      <c r="CE86" s="11" t="s">
        <v>170</v>
      </c>
      <c r="CF86" s="11" t="s">
        <v>168</v>
      </c>
      <c r="CG86" s="11" t="s">
        <v>169</v>
      </c>
      <c r="CH86" s="11" t="s">
        <v>170</v>
      </c>
      <c r="CI86" s="11" t="s">
        <v>168</v>
      </c>
      <c r="CJ86" s="11" t="s">
        <v>169</v>
      </c>
      <c r="CK86" s="11" t="s">
        <v>170</v>
      </c>
      <c r="CL86" s="11" t="s">
        <v>168</v>
      </c>
      <c r="CM86" s="11" t="s">
        <v>169</v>
      </c>
      <c r="CN86" s="11" t="s">
        <v>170</v>
      </c>
      <c r="CO86" s="11" t="s">
        <v>168</v>
      </c>
      <c r="CP86" s="11" t="s">
        <v>169</v>
      </c>
      <c r="CQ86" s="11" t="s">
        <v>170</v>
      </c>
      <c r="CR86" s="11" t="s">
        <v>168</v>
      </c>
      <c r="CS86" s="11" t="s">
        <v>169</v>
      </c>
      <c r="CT86" s="11" t="s">
        <v>170</v>
      </c>
      <c r="CU86" s="11" t="s">
        <v>168</v>
      </c>
      <c r="CV86" s="11" t="s">
        <v>169</v>
      </c>
      <c r="CW86" s="11" t="s">
        <v>170</v>
      </c>
      <c r="CX86" s="11" t="s">
        <v>168</v>
      </c>
      <c r="CY86" s="11" t="s">
        <v>169</v>
      </c>
      <c r="CZ86" s="11" t="s">
        <v>170</v>
      </c>
      <c r="DA86" s="11" t="s">
        <v>168</v>
      </c>
      <c r="DB86" s="11" t="s">
        <v>169</v>
      </c>
      <c r="DC86" s="11" t="s">
        <v>170</v>
      </c>
      <c r="DD86" s="11" t="s">
        <v>168</v>
      </c>
      <c r="DE86" s="11" t="s">
        <v>169</v>
      </c>
      <c r="DF86" s="11" t="s">
        <v>170</v>
      </c>
      <c r="DG86" s="106"/>
      <c r="DH86" s="11" t="s">
        <v>168</v>
      </c>
      <c r="DI86" s="11" t="s">
        <v>169</v>
      </c>
      <c r="DJ86" s="11" t="s">
        <v>170</v>
      </c>
      <c r="DK86" s="11" t="s">
        <v>168</v>
      </c>
      <c r="DL86" s="11" t="s">
        <v>169</v>
      </c>
      <c r="DM86" s="11" t="s">
        <v>170</v>
      </c>
      <c r="DN86" s="11" t="s">
        <v>168</v>
      </c>
      <c r="DO86" s="11" t="s">
        <v>169</v>
      </c>
      <c r="DP86" s="11" t="s">
        <v>170</v>
      </c>
      <c r="DQ86" s="11" t="s">
        <v>168</v>
      </c>
      <c r="DR86" s="11" t="s">
        <v>169</v>
      </c>
      <c r="DS86" s="11" t="s">
        <v>170</v>
      </c>
      <c r="DT86" s="11" t="s">
        <v>168</v>
      </c>
      <c r="DU86" s="11" t="s">
        <v>169</v>
      </c>
      <c r="DV86" s="11" t="s">
        <v>170</v>
      </c>
      <c r="DW86" s="11" t="s">
        <v>168</v>
      </c>
      <c r="DX86" s="11" t="s">
        <v>169</v>
      </c>
      <c r="DY86" s="11" t="s">
        <v>170</v>
      </c>
      <c r="DZ86" s="11" t="s">
        <v>168</v>
      </c>
      <c r="EA86" s="11" t="s">
        <v>169</v>
      </c>
      <c r="EB86" s="11" t="s">
        <v>170</v>
      </c>
      <c r="EC86" s="11" t="s">
        <v>168</v>
      </c>
      <c r="ED86" s="11" t="s">
        <v>169</v>
      </c>
      <c r="EE86" s="11" t="s">
        <v>170</v>
      </c>
      <c r="EF86" s="11" t="s">
        <v>168</v>
      </c>
      <c r="EG86" s="11" t="s">
        <v>169</v>
      </c>
      <c r="EH86" s="11" t="s">
        <v>170</v>
      </c>
      <c r="EI86" s="11" t="s">
        <v>168</v>
      </c>
      <c r="EJ86" s="11" t="s">
        <v>169</v>
      </c>
      <c r="EK86" s="11" t="s">
        <v>170</v>
      </c>
    </row>
    <row r="87" spans="1:200" ht="16.5" customHeight="1" x14ac:dyDescent="0.3">
      <c r="A87" s="137" t="s">
        <v>270</v>
      </c>
      <c r="B87" s="111" t="s">
        <v>177</v>
      </c>
      <c r="C87" s="109"/>
      <c r="D87" s="109"/>
      <c r="E87" s="109"/>
      <c r="F87" s="109"/>
      <c r="G87" s="109"/>
      <c r="H87" s="109"/>
      <c r="I87" s="109"/>
      <c r="J87" s="109"/>
      <c r="K87" s="109"/>
      <c r="L87" s="109"/>
      <c r="M87" s="109"/>
      <c r="N87" s="109"/>
      <c r="O87" s="109"/>
      <c r="P87" s="109"/>
      <c r="Q87" s="109"/>
      <c r="R87" s="109"/>
      <c r="S87" s="109"/>
      <c r="T87" s="109"/>
      <c r="U87" s="109"/>
      <c r="V87" s="109"/>
      <c r="W87" s="109"/>
      <c r="X87" s="109"/>
      <c r="Y87" s="109"/>
      <c r="Z87" s="109"/>
      <c r="AA87" s="109"/>
      <c r="AB87" s="109"/>
      <c r="AC87" s="109"/>
      <c r="AD87" s="109"/>
      <c r="AE87" s="109"/>
      <c r="AF87" s="109"/>
      <c r="AG87" s="109"/>
      <c r="AH87" s="109"/>
      <c r="AI87" s="109"/>
      <c r="AJ87" s="109"/>
      <c r="AK87" s="109"/>
      <c r="AL87" s="109"/>
      <c r="AM87" s="109"/>
      <c r="AN87" s="109"/>
      <c r="AO87" s="109"/>
      <c r="AP87" s="109"/>
      <c r="AQ87" s="109"/>
      <c r="AR87" s="109"/>
      <c r="AS87" s="109"/>
      <c r="AT87" s="109"/>
      <c r="AU87" s="109"/>
      <c r="AV87" s="109"/>
      <c r="AW87" s="109"/>
      <c r="AX87" s="109"/>
      <c r="AY87" s="109"/>
      <c r="AZ87" s="109"/>
      <c r="BA87" s="109"/>
      <c r="BB87" s="109"/>
      <c r="BC87" s="114"/>
      <c r="BD87" s="137" t="s">
        <v>270</v>
      </c>
      <c r="BE87" s="111" t="s">
        <v>177</v>
      </c>
      <c r="BF87" s="109"/>
      <c r="BG87" s="109"/>
      <c r="BH87" s="109"/>
      <c r="BI87" s="109"/>
      <c r="BJ87" s="109"/>
      <c r="BK87" s="109"/>
      <c r="BL87" s="109"/>
      <c r="BM87" s="109"/>
      <c r="BN87" s="109"/>
      <c r="BO87" s="109"/>
      <c r="BP87" s="109"/>
      <c r="BQ87" s="109"/>
      <c r="BR87" s="109"/>
      <c r="BS87" s="109"/>
      <c r="BT87" s="109"/>
      <c r="BU87" s="109"/>
      <c r="BV87" s="109"/>
      <c r="BW87" s="109"/>
      <c r="BX87" s="109"/>
      <c r="BY87" s="109"/>
      <c r="BZ87" s="109"/>
      <c r="CA87" s="109"/>
      <c r="CB87" s="109"/>
      <c r="CC87" s="109"/>
      <c r="CD87" s="109"/>
      <c r="CE87" s="109"/>
      <c r="CF87" s="109"/>
      <c r="CG87" s="109"/>
      <c r="CH87" s="109"/>
      <c r="CI87" s="109"/>
      <c r="CJ87" s="109"/>
      <c r="CK87" s="109"/>
      <c r="CL87" s="109"/>
      <c r="CM87" s="109"/>
      <c r="CN87" s="109"/>
      <c r="CO87" s="109"/>
      <c r="CP87" s="109"/>
      <c r="CQ87" s="109"/>
      <c r="CR87" s="109"/>
      <c r="CS87" s="109"/>
      <c r="CT87" s="109"/>
      <c r="CU87" s="109"/>
      <c r="CV87" s="109"/>
      <c r="CW87" s="109"/>
      <c r="CX87" s="109"/>
      <c r="CY87" s="109"/>
      <c r="CZ87" s="109"/>
      <c r="DA87" s="109"/>
      <c r="DB87" s="109"/>
      <c r="DC87" s="109"/>
      <c r="DD87" s="109"/>
      <c r="DE87" s="109"/>
      <c r="DF87" s="110"/>
      <c r="DG87" s="137" t="s">
        <v>270</v>
      </c>
      <c r="DH87" s="94"/>
      <c r="DI87" s="94"/>
      <c r="DJ87" s="94"/>
      <c r="DK87" s="111" t="s">
        <v>271</v>
      </c>
      <c r="DL87" s="109"/>
      <c r="DM87" s="109"/>
      <c r="DN87" s="109"/>
      <c r="DO87" s="109"/>
      <c r="DP87" s="109"/>
      <c r="DQ87" s="109"/>
      <c r="DR87" s="109"/>
      <c r="DS87" s="109"/>
      <c r="DT87" s="109"/>
      <c r="DU87" s="109"/>
      <c r="DV87" s="109"/>
      <c r="DW87" s="109"/>
      <c r="DX87" s="109"/>
      <c r="DY87" s="109"/>
      <c r="DZ87" s="109"/>
      <c r="EA87" s="109"/>
      <c r="EB87" s="109"/>
      <c r="EC87" s="109"/>
      <c r="ED87" s="109"/>
      <c r="EE87" s="109"/>
      <c r="EF87" s="109"/>
      <c r="EG87" s="109"/>
      <c r="EH87" s="109"/>
      <c r="EI87" s="109"/>
      <c r="EJ87" s="109"/>
      <c r="EK87" s="114"/>
    </row>
    <row r="88" spans="1:200" ht="15" customHeight="1" x14ac:dyDescent="0.3">
      <c r="A88" s="129" t="s">
        <v>272</v>
      </c>
      <c r="B88" s="3">
        <v>206</v>
      </c>
      <c r="C88" s="3" t="s">
        <v>184</v>
      </c>
      <c r="D88" s="3"/>
      <c r="E88" s="3">
        <v>145</v>
      </c>
      <c r="F88" s="3" t="s">
        <v>202</v>
      </c>
      <c r="G88" s="3" t="s">
        <v>203</v>
      </c>
      <c r="H88" s="3">
        <v>129</v>
      </c>
      <c r="I88" s="3" t="s">
        <v>191</v>
      </c>
      <c r="J88" s="3" t="s">
        <v>393</v>
      </c>
      <c r="K88" s="3">
        <v>222</v>
      </c>
      <c r="L88" s="3" t="s">
        <v>199</v>
      </c>
      <c r="M88" s="3" t="s">
        <v>200</v>
      </c>
      <c r="N88" s="5" t="s">
        <v>171</v>
      </c>
      <c r="O88" s="3" t="s">
        <v>226</v>
      </c>
      <c r="P88" s="3" t="s">
        <v>273</v>
      </c>
      <c r="Q88" s="3">
        <v>221</v>
      </c>
      <c r="R88" s="3" t="s">
        <v>191</v>
      </c>
      <c r="S88" s="3" t="s">
        <v>197</v>
      </c>
      <c r="T88" s="3">
        <v>132</v>
      </c>
      <c r="U88" s="3" t="s">
        <v>185</v>
      </c>
      <c r="V88" s="3" t="s">
        <v>74</v>
      </c>
      <c r="W88" s="3">
        <v>409</v>
      </c>
      <c r="X88" s="3" t="s">
        <v>184</v>
      </c>
      <c r="Y88" s="3"/>
      <c r="Z88" s="3">
        <v>131</v>
      </c>
      <c r="AA88" s="3" t="s">
        <v>195</v>
      </c>
      <c r="AB88" s="3" t="s">
        <v>48</v>
      </c>
      <c r="AC88" s="3">
        <v>303</v>
      </c>
      <c r="AD88" s="3" t="s">
        <v>220</v>
      </c>
      <c r="AE88" s="3" t="s">
        <v>274</v>
      </c>
      <c r="AF88" s="3">
        <v>308</v>
      </c>
      <c r="AG88" s="3" t="s">
        <v>184</v>
      </c>
      <c r="AH88" s="3"/>
      <c r="AI88" s="5" t="s">
        <v>208</v>
      </c>
      <c r="AJ88" s="3" t="s">
        <v>209</v>
      </c>
      <c r="AK88" s="3"/>
      <c r="AL88" s="3">
        <v>133</v>
      </c>
      <c r="AM88" s="3" t="s">
        <v>191</v>
      </c>
      <c r="AN88" s="3" t="s">
        <v>124</v>
      </c>
      <c r="AO88" s="5" t="s">
        <v>208</v>
      </c>
      <c r="AP88" s="3" t="s">
        <v>209</v>
      </c>
      <c r="AQ88" s="3"/>
      <c r="AR88" s="3" t="s">
        <v>397</v>
      </c>
      <c r="AS88" s="3" t="s">
        <v>225</v>
      </c>
      <c r="AT88" s="3" t="s">
        <v>116</v>
      </c>
      <c r="AU88" s="3">
        <v>210</v>
      </c>
      <c r="AV88" s="3" t="s">
        <v>229</v>
      </c>
      <c r="AW88" s="3" t="s">
        <v>60</v>
      </c>
      <c r="AX88" s="3">
        <v>316</v>
      </c>
      <c r="AY88" s="3" t="s">
        <v>193</v>
      </c>
      <c r="AZ88" s="3" t="s">
        <v>198</v>
      </c>
      <c r="BA88" s="3">
        <v>128</v>
      </c>
      <c r="BB88" s="3" t="s">
        <v>195</v>
      </c>
      <c r="BC88" s="3" t="s">
        <v>244</v>
      </c>
      <c r="BD88" s="129" t="s">
        <v>272</v>
      </c>
      <c r="BE88" s="3">
        <v>134</v>
      </c>
      <c r="BF88" s="3" t="s">
        <v>184</v>
      </c>
      <c r="BG88" s="3"/>
      <c r="BH88" s="3">
        <v>219</v>
      </c>
      <c r="BI88" s="3" t="s">
        <v>394</v>
      </c>
      <c r="BJ88" s="3" t="s">
        <v>14</v>
      </c>
      <c r="BK88" s="3">
        <v>322</v>
      </c>
      <c r="BL88" s="3" t="s">
        <v>184</v>
      </c>
      <c r="BM88" s="3"/>
      <c r="BN88" s="3">
        <v>224</v>
      </c>
      <c r="BO88" s="3" t="s">
        <v>191</v>
      </c>
      <c r="BP88" s="3" t="s">
        <v>20</v>
      </c>
      <c r="BQ88" s="3">
        <v>323</v>
      </c>
      <c r="BR88" s="3" t="s">
        <v>184</v>
      </c>
      <c r="BS88" s="3"/>
      <c r="BT88" s="5">
        <v>207</v>
      </c>
      <c r="BU88" s="3" t="s">
        <v>187</v>
      </c>
      <c r="BV88" s="3" t="s">
        <v>83</v>
      </c>
      <c r="BW88" s="3">
        <v>320</v>
      </c>
      <c r="BX88" s="3" t="s">
        <v>187</v>
      </c>
      <c r="BY88" s="3" t="s">
        <v>88</v>
      </c>
      <c r="BZ88" s="3">
        <v>301</v>
      </c>
      <c r="CA88" s="3" t="s">
        <v>184</v>
      </c>
      <c r="CB88" s="3"/>
      <c r="CC88" s="3">
        <v>220</v>
      </c>
      <c r="CD88" s="3" t="s">
        <v>189</v>
      </c>
      <c r="CE88" s="3" t="s">
        <v>207</v>
      </c>
      <c r="CF88" s="3">
        <v>247</v>
      </c>
      <c r="CG88" s="3" t="s">
        <v>184</v>
      </c>
      <c r="CH88" s="3"/>
      <c r="CI88" s="3">
        <v>130</v>
      </c>
      <c r="CJ88" s="3" t="s">
        <v>195</v>
      </c>
      <c r="CK88" s="3" t="s">
        <v>196</v>
      </c>
      <c r="CL88" s="3">
        <v>149</v>
      </c>
      <c r="CM88" s="3" t="s">
        <v>183</v>
      </c>
      <c r="CN88" s="3" t="s">
        <v>175</v>
      </c>
      <c r="CO88" s="3">
        <v>403</v>
      </c>
      <c r="CP88" s="3" t="s">
        <v>184</v>
      </c>
      <c r="CQ88" s="3"/>
      <c r="CR88" s="5">
        <v>126</v>
      </c>
      <c r="CS88" s="3" t="s">
        <v>195</v>
      </c>
      <c r="CT88" s="3" t="s">
        <v>104</v>
      </c>
      <c r="CU88" s="3">
        <v>310</v>
      </c>
      <c r="CV88" s="3" t="s">
        <v>184</v>
      </c>
      <c r="CW88" s="3"/>
      <c r="CX88" s="3">
        <v>402</v>
      </c>
      <c r="CY88" s="3" t="s">
        <v>202</v>
      </c>
      <c r="CZ88" s="3" t="s">
        <v>173</v>
      </c>
      <c r="DA88" s="3"/>
      <c r="DB88" s="3" t="s">
        <v>184</v>
      </c>
      <c r="DC88" s="3"/>
      <c r="DD88" s="3">
        <v>223</v>
      </c>
      <c r="DE88" s="3" t="s">
        <v>187</v>
      </c>
      <c r="DF88" s="3" t="s">
        <v>210</v>
      </c>
      <c r="DG88" s="129" t="s">
        <v>272</v>
      </c>
      <c r="DH88" s="5">
        <v>203</v>
      </c>
      <c r="DI88" s="3" t="s">
        <v>184</v>
      </c>
      <c r="DJ88" s="3"/>
      <c r="DK88" s="5">
        <v>318</v>
      </c>
      <c r="DL88" s="5" t="s">
        <v>191</v>
      </c>
      <c r="DM88" s="5" t="s">
        <v>267</v>
      </c>
      <c r="DN88" s="5">
        <v>240</v>
      </c>
      <c r="DO88" s="3" t="s">
        <v>184</v>
      </c>
      <c r="DP88" s="3"/>
      <c r="DQ88" s="5">
        <v>140</v>
      </c>
      <c r="DR88" s="5" t="s">
        <v>195</v>
      </c>
      <c r="DS88" s="5" t="s">
        <v>29</v>
      </c>
      <c r="DT88" s="5">
        <v>305</v>
      </c>
      <c r="DU88" s="3" t="s">
        <v>184</v>
      </c>
      <c r="DV88" s="3"/>
      <c r="DW88" s="5">
        <v>317</v>
      </c>
      <c r="DX88" s="5" t="s">
        <v>215</v>
      </c>
      <c r="DY88" s="5" t="s">
        <v>57</v>
      </c>
      <c r="DZ88" s="5">
        <v>312</v>
      </c>
      <c r="EA88" s="3" t="s">
        <v>184</v>
      </c>
      <c r="EB88" s="3"/>
      <c r="EC88" s="5">
        <v>405</v>
      </c>
      <c r="ED88" s="5" t="s">
        <v>185</v>
      </c>
      <c r="EE88" s="5" t="s">
        <v>186</v>
      </c>
      <c r="EF88" s="5">
        <v>306</v>
      </c>
      <c r="EG88" s="3" t="s">
        <v>184</v>
      </c>
      <c r="EH88" s="3"/>
      <c r="EI88" s="5">
        <v>308</v>
      </c>
      <c r="EJ88" s="5" t="s">
        <v>183</v>
      </c>
      <c r="EK88" s="5" t="s">
        <v>113</v>
      </c>
      <c r="EM88" s="4">
        <f t="shared" ref="EM88:GR88" si="52">COUNTIF($B88:$EK88,EM$7)</f>
        <v>0</v>
      </c>
      <c r="EN88" s="4">
        <f t="shared" si="52"/>
        <v>0</v>
      </c>
      <c r="EO88" s="4">
        <f t="shared" si="52"/>
        <v>0</v>
      </c>
      <c r="EP88" s="4">
        <f t="shared" si="52"/>
        <v>0</v>
      </c>
      <c r="EQ88" s="4">
        <f t="shared" si="52"/>
        <v>1</v>
      </c>
      <c r="ER88" s="4">
        <f t="shared" si="52"/>
        <v>0</v>
      </c>
      <c r="ES88" s="4">
        <f t="shared" si="52"/>
        <v>0</v>
      </c>
      <c r="ET88" s="4">
        <f t="shared" si="52"/>
        <v>1</v>
      </c>
      <c r="EU88" s="4">
        <f t="shared" si="52"/>
        <v>1</v>
      </c>
      <c r="EV88" s="4">
        <f t="shared" si="52"/>
        <v>0</v>
      </c>
      <c r="EW88" s="4">
        <f t="shared" si="52"/>
        <v>2</v>
      </c>
      <c r="EX88" s="4">
        <f t="shared" si="52"/>
        <v>1</v>
      </c>
      <c r="EY88" s="4">
        <f t="shared" si="52"/>
        <v>1</v>
      </c>
      <c r="EZ88" s="4">
        <f t="shared" si="52"/>
        <v>1</v>
      </c>
      <c r="FA88" s="4">
        <f t="shared" si="52"/>
        <v>1</v>
      </c>
      <c r="FB88" s="4">
        <f t="shared" si="52"/>
        <v>1</v>
      </c>
      <c r="FC88" s="4">
        <f t="shared" si="52"/>
        <v>1</v>
      </c>
      <c r="FD88" s="4">
        <f t="shared" si="52"/>
        <v>1</v>
      </c>
      <c r="FE88" s="4">
        <f t="shared" si="52"/>
        <v>1</v>
      </c>
      <c r="FF88" s="4">
        <f t="shared" si="52"/>
        <v>1</v>
      </c>
      <c r="FG88" s="4">
        <f t="shared" si="52"/>
        <v>1</v>
      </c>
      <c r="FH88" s="4">
        <f t="shared" si="52"/>
        <v>1</v>
      </c>
      <c r="FI88" s="4">
        <f t="shared" si="52"/>
        <v>1</v>
      </c>
      <c r="FJ88" s="4">
        <f t="shared" si="52"/>
        <v>1</v>
      </c>
      <c r="FK88" s="4">
        <f t="shared" si="52"/>
        <v>1</v>
      </c>
      <c r="FL88" s="4">
        <f t="shared" si="52"/>
        <v>1</v>
      </c>
      <c r="FM88" s="4">
        <f t="shared" si="52"/>
        <v>0</v>
      </c>
      <c r="FN88" s="4">
        <f t="shared" si="52"/>
        <v>1</v>
      </c>
      <c r="FO88" s="4">
        <f t="shared" si="52"/>
        <v>1</v>
      </c>
      <c r="FP88" s="4">
        <f t="shared" si="52"/>
        <v>1</v>
      </c>
      <c r="FQ88" s="4">
        <f t="shared" si="52"/>
        <v>1</v>
      </c>
      <c r="FR88" s="4">
        <f t="shared" si="52"/>
        <v>1</v>
      </c>
      <c r="FS88" s="4">
        <f t="shared" si="52"/>
        <v>2</v>
      </c>
      <c r="FT88" s="4">
        <f t="shared" si="52"/>
        <v>1</v>
      </c>
      <c r="FU88" s="4">
        <f t="shared" si="52"/>
        <v>1</v>
      </c>
      <c r="FV88" s="4">
        <f t="shared" si="52"/>
        <v>0</v>
      </c>
      <c r="FW88" s="4">
        <f t="shared" si="52"/>
        <v>0</v>
      </c>
      <c r="FX88" s="4">
        <f t="shared" si="52"/>
        <v>1</v>
      </c>
      <c r="FY88" s="4">
        <f t="shared" si="52"/>
        <v>1</v>
      </c>
      <c r="FZ88" s="4">
        <f t="shared" si="52"/>
        <v>1</v>
      </c>
      <c r="GA88" s="4">
        <f t="shared" si="52"/>
        <v>1</v>
      </c>
      <c r="GB88" s="4">
        <f t="shared" si="52"/>
        <v>1</v>
      </c>
      <c r="GC88" s="4">
        <f t="shared" si="52"/>
        <v>1</v>
      </c>
      <c r="GD88" s="4">
        <f t="shared" si="52"/>
        <v>0</v>
      </c>
      <c r="GE88" s="4">
        <f t="shared" si="52"/>
        <v>1</v>
      </c>
      <c r="GF88" s="4">
        <f t="shared" si="52"/>
        <v>1</v>
      </c>
      <c r="GG88" s="4">
        <f t="shared" si="52"/>
        <v>1</v>
      </c>
      <c r="GH88" s="4">
        <f t="shared" si="52"/>
        <v>0</v>
      </c>
      <c r="GI88" s="4">
        <f t="shared" si="52"/>
        <v>1</v>
      </c>
      <c r="GJ88" s="4">
        <f t="shared" si="52"/>
        <v>1</v>
      </c>
      <c r="GK88" s="4">
        <f t="shared" si="52"/>
        <v>0</v>
      </c>
      <c r="GL88" s="4">
        <f t="shared" si="52"/>
        <v>1</v>
      </c>
      <c r="GM88" s="4">
        <f t="shared" si="52"/>
        <v>0</v>
      </c>
      <c r="GN88" s="4">
        <f t="shared" si="52"/>
        <v>0</v>
      </c>
      <c r="GO88" s="4">
        <f t="shared" si="52"/>
        <v>0</v>
      </c>
      <c r="GP88" s="4">
        <f t="shared" si="52"/>
        <v>0</v>
      </c>
      <c r="GQ88" s="4">
        <f t="shared" si="52"/>
        <v>0</v>
      </c>
      <c r="GR88" s="4">
        <f t="shared" si="52"/>
        <v>0</v>
      </c>
    </row>
    <row r="89" spans="1:200" ht="15" customHeight="1" x14ac:dyDescent="0.3">
      <c r="A89" s="129" t="s">
        <v>275</v>
      </c>
      <c r="B89" s="3">
        <v>206</v>
      </c>
      <c r="C89" s="3" t="s">
        <v>184</v>
      </c>
      <c r="D89" s="3"/>
      <c r="E89" s="3">
        <v>145</v>
      </c>
      <c r="F89" s="3" t="s">
        <v>202</v>
      </c>
      <c r="G89" s="3" t="s">
        <v>203</v>
      </c>
      <c r="H89" s="3">
        <v>129</v>
      </c>
      <c r="I89" s="3" t="s">
        <v>191</v>
      </c>
      <c r="J89" s="3" t="s">
        <v>393</v>
      </c>
      <c r="K89" s="3">
        <v>222</v>
      </c>
      <c r="L89" s="3" t="s">
        <v>199</v>
      </c>
      <c r="M89" s="3" t="s">
        <v>200</v>
      </c>
      <c r="N89" s="5" t="s">
        <v>171</v>
      </c>
      <c r="O89" s="3" t="s">
        <v>226</v>
      </c>
      <c r="P89" s="3" t="s">
        <v>273</v>
      </c>
      <c r="Q89" s="3">
        <v>221</v>
      </c>
      <c r="R89" s="3" t="s">
        <v>191</v>
      </c>
      <c r="S89" s="3" t="s">
        <v>197</v>
      </c>
      <c r="T89" s="3">
        <v>132</v>
      </c>
      <c r="U89" s="3" t="s">
        <v>185</v>
      </c>
      <c r="V89" s="3" t="s">
        <v>74</v>
      </c>
      <c r="W89" s="3">
        <v>409</v>
      </c>
      <c r="X89" s="3" t="s">
        <v>184</v>
      </c>
      <c r="Y89" s="3"/>
      <c r="Z89" s="3">
        <v>131</v>
      </c>
      <c r="AA89" s="3" t="s">
        <v>195</v>
      </c>
      <c r="AB89" s="3" t="s">
        <v>48</v>
      </c>
      <c r="AC89" s="3">
        <v>303</v>
      </c>
      <c r="AD89" s="3" t="s">
        <v>220</v>
      </c>
      <c r="AE89" s="3" t="s">
        <v>274</v>
      </c>
      <c r="AF89" s="3">
        <v>308</v>
      </c>
      <c r="AG89" s="3" t="s">
        <v>184</v>
      </c>
      <c r="AH89" s="3"/>
      <c r="AI89" s="5" t="s">
        <v>208</v>
      </c>
      <c r="AJ89" s="3" t="s">
        <v>209</v>
      </c>
      <c r="AK89" s="3"/>
      <c r="AL89" s="3">
        <v>133</v>
      </c>
      <c r="AM89" s="3" t="s">
        <v>191</v>
      </c>
      <c r="AN89" s="3" t="s">
        <v>124</v>
      </c>
      <c r="AO89" s="5" t="s">
        <v>208</v>
      </c>
      <c r="AP89" s="3" t="s">
        <v>209</v>
      </c>
      <c r="AQ89" s="3"/>
      <c r="AR89" s="3" t="s">
        <v>397</v>
      </c>
      <c r="AS89" s="3" t="s">
        <v>225</v>
      </c>
      <c r="AT89" s="3" t="s">
        <v>116</v>
      </c>
      <c r="AU89" s="3">
        <v>210</v>
      </c>
      <c r="AV89" s="3" t="s">
        <v>229</v>
      </c>
      <c r="AW89" s="3" t="s">
        <v>60</v>
      </c>
      <c r="AX89" s="3">
        <v>316</v>
      </c>
      <c r="AY89" s="3" t="s">
        <v>193</v>
      </c>
      <c r="AZ89" s="3" t="s">
        <v>198</v>
      </c>
      <c r="BA89" s="3">
        <v>128</v>
      </c>
      <c r="BB89" s="3" t="s">
        <v>195</v>
      </c>
      <c r="BC89" s="3" t="s">
        <v>244</v>
      </c>
      <c r="BD89" s="129" t="s">
        <v>275</v>
      </c>
      <c r="BE89" s="3">
        <v>134</v>
      </c>
      <c r="BF89" s="3" t="s">
        <v>184</v>
      </c>
      <c r="BG89" s="3"/>
      <c r="BH89" s="3">
        <v>219</v>
      </c>
      <c r="BI89" s="3" t="s">
        <v>394</v>
      </c>
      <c r="BJ89" s="3" t="s">
        <v>14</v>
      </c>
      <c r="BK89" s="3">
        <v>322</v>
      </c>
      <c r="BL89" s="3" t="s">
        <v>184</v>
      </c>
      <c r="BM89" s="3"/>
      <c r="BN89" s="3">
        <v>224</v>
      </c>
      <c r="BO89" s="3" t="s">
        <v>191</v>
      </c>
      <c r="BP89" s="3" t="s">
        <v>20</v>
      </c>
      <c r="BQ89" s="3">
        <v>323</v>
      </c>
      <c r="BR89" s="3" t="s">
        <v>184</v>
      </c>
      <c r="BS89" s="3"/>
      <c r="BT89" s="5">
        <v>207</v>
      </c>
      <c r="BU89" s="3" t="s">
        <v>187</v>
      </c>
      <c r="BV89" s="3" t="s">
        <v>83</v>
      </c>
      <c r="BW89" s="3">
        <v>320</v>
      </c>
      <c r="BX89" s="3" t="s">
        <v>187</v>
      </c>
      <c r="BY89" s="3" t="s">
        <v>88</v>
      </c>
      <c r="BZ89" s="3">
        <v>301</v>
      </c>
      <c r="CA89" s="3" t="s">
        <v>184</v>
      </c>
      <c r="CB89" s="3"/>
      <c r="CC89" s="3">
        <v>220</v>
      </c>
      <c r="CD89" s="3" t="s">
        <v>189</v>
      </c>
      <c r="CE89" s="3" t="s">
        <v>207</v>
      </c>
      <c r="CF89" s="3">
        <v>247</v>
      </c>
      <c r="CG89" s="3" t="s">
        <v>184</v>
      </c>
      <c r="CH89" s="3"/>
      <c r="CI89" s="3">
        <v>130</v>
      </c>
      <c r="CJ89" s="3" t="s">
        <v>195</v>
      </c>
      <c r="CK89" s="3" t="s">
        <v>196</v>
      </c>
      <c r="CL89" s="3">
        <v>149</v>
      </c>
      <c r="CM89" s="3" t="s">
        <v>183</v>
      </c>
      <c r="CN89" s="3" t="s">
        <v>175</v>
      </c>
      <c r="CO89" s="3">
        <v>403</v>
      </c>
      <c r="CP89" s="3" t="s">
        <v>184</v>
      </c>
      <c r="CQ89" s="3"/>
      <c r="CR89" s="5">
        <v>126</v>
      </c>
      <c r="CS89" s="3" t="s">
        <v>195</v>
      </c>
      <c r="CT89" s="3" t="s">
        <v>104</v>
      </c>
      <c r="CU89" s="3">
        <v>310</v>
      </c>
      <c r="CV89" s="3" t="s">
        <v>184</v>
      </c>
      <c r="CW89" s="3"/>
      <c r="CX89" s="3">
        <v>402</v>
      </c>
      <c r="CY89" s="3" t="s">
        <v>202</v>
      </c>
      <c r="CZ89" s="3" t="s">
        <v>173</v>
      </c>
      <c r="DA89" s="3"/>
      <c r="DB89" s="3" t="s">
        <v>184</v>
      </c>
      <c r="DC89" s="3"/>
      <c r="DD89" s="3">
        <v>223</v>
      </c>
      <c r="DE89" s="3" t="s">
        <v>187</v>
      </c>
      <c r="DF89" s="3" t="s">
        <v>210</v>
      </c>
      <c r="DG89" s="129" t="s">
        <v>275</v>
      </c>
      <c r="DH89" s="5">
        <v>203</v>
      </c>
      <c r="DI89" s="3" t="s">
        <v>184</v>
      </c>
      <c r="DJ89" s="3"/>
      <c r="DK89" s="5">
        <v>318</v>
      </c>
      <c r="DL89" s="5" t="s">
        <v>191</v>
      </c>
      <c r="DM89" s="5" t="s">
        <v>267</v>
      </c>
      <c r="DN89" s="5">
        <v>240</v>
      </c>
      <c r="DO89" s="3" t="s">
        <v>184</v>
      </c>
      <c r="DP89" s="3"/>
      <c r="DQ89" s="5">
        <v>140</v>
      </c>
      <c r="DR89" s="5" t="s">
        <v>195</v>
      </c>
      <c r="DS89" s="5" t="s">
        <v>29</v>
      </c>
      <c r="DT89" s="5">
        <v>305</v>
      </c>
      <c r="DU89" s="3" t="s">
        <v>184</v>
      </c>
      <c r="DV89" s="3"/>
      <c r="DW89" s="5">
        <v>317</v>
      </c>
      <c r="DX89" s="5" t="s">
        <v>215</v>
      </c>
      <c r="DY89" s="5" t="s">
        <v>57</v>
      </c>
      <c r="DZ89" s="5">
        <v>312</v>
      </c>
      <c r="EA89" s="3" t="s">
        <v>184</v>
      </c>
      <c r="EB89" s="3"/>
      <c r="EC89" s="5">
        <v>405</v>
      </c>
      <c r="ED89" s="5" t="s">
        <v>185</v>
      </c>
      <c r="EE89" s="5" t="s">
        <v>186</v>
      </c>
      <c r="EF89" s="5">
        <v>306</v>
      </c>
      <c r="EG89" s="3" t="s">
        <v>184</v>
      </c>
      <c r="EH89" s="3"/>
      <c r="EI89" s="5">
        <v>308</v>
      </c>
      <c r="EJ89" s="5" t="s">
        <v>183</v>
      </c>
      <c r="EK89" s="5" t="s">
        <v>113</v>
      </c>
      <c r="EM89" s="4">
        <f t="shared" ref="EM89:GR89" si="53">COUNTIF($B89:$EK89,EM$7)</f>
        <v>0</v>
      </c>
      <c r="EN89" s="4">
        <f t="shared" si="53"/>
        <v>0</v>
      </c>
      <c r="EO89" s="4">
        <f t="shared" si="53"/>
        <v>0</v>
      </c>
      <c r="EP89" s="4">
        <f t="shared" si="53"/>
        <v>0</v>
      </c>
      <c r="EQ89" s="4">
        <f t="shared" si="53"/>
        <v>1</v>
      </c>
      <c r="ER89" s="4">
        <f t="shared" si="53"/>
        <v>0</v>
      </c>
      <c r="ES89" s="4">
        <f t="shared" si="53"/>
        <v>0</v>
      </c>
      <c r="ET89" s="4">
        <f t="shared" si="53"/>
        <v>1</v>
      </c>
      <c r="EU89" s="4">
        <f t="shared" si="53"/>
        <v>1</v>
      </c>
      <c r="EV89" s="4">
        <f t="shared" si="53"/>
        <v>0</v>
      </c>
      <c r="EW89" s="4">
        <f t="shared" si="53"/>
        <v>2</v>
      </c>
      <c r="EX89" s="4">
        <f t="shared" si="53"/>
        <v>1</v>
      </c>
      <c r="EY89" s="4">
        <f t="shared" si="53"/>
        <v>1</v>
      </c>
      <c r="EZ89" s="4">
        <f t="shared" si="53"/>
        <v>1</v>
      </c>
      <c r="FA89" s="4">
        <f t="shared" si="53"/>
        <v>1</v>
      </c>
      <c r="FB89" s="4">
        <f t="shared" si="53"/>
        <v>1</v>
      </c>
      <c r="FC89" s="4">
        <f t="shared" si="53"/>
        <v>1</v>
      </c>
      <c r="FD89" s="4">
        <f t="shared" si="53"/>
        <v>1</v>
      </c>
      <c r="FE89" s="4">
        <f t="shared" si="53"/>
        <v>1</v>
      </c>
      <c r="FF89" s="4">
        <f t="shared" si="53"/>
        <v>1</v>
      </c>
      <c r="FG89" s="4">
        <f t="shared" si="53"/>
        <v>1</v>
      </c>
      <c r="FH89" s="4">
        <f t="shared" si="53"/>
        <v>1</v>
      </c>
      <c r="FI89" s="4">
        <f t="shared" si="53"/>
        <v>1</v>
      </c>
      <c r="FJ89" s="4">
        <f t="shared" si="53"/>
        <v>1</v>
      </c>
      <c r="FK89" s="4">
        <f t="shared" si="53"/>
        <v>1</v>
      </c>
      <c r="FL89" s="4">
        <f t="shared" si="53"/>
        <v>1</v>
      </c>
      <c r="FM89" s="4">
        <f t="shared" si="53"/>
        <v>0</v>
      </c>
      <c r="FN89" s="4">
        <f t="shared" si="53"/>
        <v>1</v>
      </c>
      <c r="FO89" s="4">
        <f t="shared" si="53"/>
        <v>1</v>
      </c>
      <c r="FP89" s="4">
        <f t="shared" si="53"/>
        <v>1</v>
      </c>
      <c r="FQ89" s="4">
        <f t="shared" si="53"/>
        <v>1</v>
      </c>
      <c r="FR89" s="4">
        <f t="shared" si="53"/>
        <v>1</v>
      </c>
      <c r="FS89" s="4">
        <f t="shared" si="53"/>
        <v>2</v>
      </c>
      <c r="FT89" s="4">
        <f t="shared" si="53"/>
        <v>1</v>
      </c>
      <c r="FU89" s="4">
        <f t="shared" si="53"/>
        <v>1</v>
      </c>
      <c r="FV89" s="4">
        <f t="shared" si="53"/>
        <v>0</v>
      </c>
      <c r="FW89" s="4">
        <f t="shared" si="53"/>
        <v>0</v>
      </c>
      <c r="FX89" s="4">
        <f t="shared" si="53"/>
        <v>1</v>
      </c>
      <c r="FY89" s="4">
        <f t="shared" si="53"/>
        <v>1</v>
      </c>
      <c r="FZ89" s="4">
        <f t="shared" si="53"/>
        <v>1</v>
      </c>
      <c r="GA89" s="4">
        <f t="shared" si="53"/>
        <v>1</v>
      </c>
      <c r="GB89" s="4">
        <f t="shared" si="53"/>
        <v>1</v>
      </c>
      <c r="GC89" s="4">
        <f t="shared" si="53"/>
        <v>1</v>
      </c>
      <c r="GD89" s="4">
        <f t="shared" si="53"/>
        <v>0</v>
      </c>
      <c r="GE89" s="4">
        <f t="shared" si="53"/>
        <v>1</v>
      </c>
      <c r="GF89" s="4">
        <f t="shared" si="53"/>
        <v>1</v>
      </c>
      <c r="GG89" s="4">
        <f t="shared" si="53"/>
        <v>1</v>
      </c>
      <c r="GH89" s="4">
        <f t="shared" si="53"/>
        <v>0</v>
      </c>
      <c r="GI89" s="4">
        <f t="shared" si="53"/>
        <v>1</v>
      </c>
      <c r="GJ89" s="4">
        <f t="shared" si="53"/>
        <v>1</v>
      </c>
      <c r="GK89" s="4">
        <f t="shared" si="53"/>
        <v>0</v>
      </c>
      <c r="GL89" s="4">
        <f t="shared" si="53"/>
        <v>1</v>
      </c>
      <c r="GM89" s="4">
        <f t="shared" si="53"/>
        <v>0</v>
      </c>
      <c r="GN89" s="4">
        <f t="shared" si="53"/>
        <v>0</v>
      </c>
      <c r="GO89" s="4">
        <f t="shared" si="53"/>
        <v>0</v>
      </c>
      <c r="GP89" s="4">
        <f t="shared" si="53"/>
        <v>0</v>
      </c>
      <c r="GQ89" s="4">
        <f t="shared" si="53"/>
        <v>0</v>
      </c>
      <c r="GR89" s="4">
        <f t="shared" si="53"/>
        <v>0</v>
      </c>
    </row>
    <row r="90" spans="1:200" ht="15" customHeight="1" x14ac:dyDescent="0.3">
      <c r="A90" s="129" t="s">
        <v>276</v>
      </c>
      <c r="B90" s="3">
        <v>206</v>
      </c>
      <c r="C90" s="3" t="s">
        <v>184</v>
      </c>
      <c r="D90" s="3"/>
      <c r="E90" s="3">
        <v>145</v>
      </c>
      <c r="F90" s="3" t="s">
        <v>202</v>
      </c>
      <c r="G90" s="3" t="s">
        <v>203</v>
      </c>
      <c r="H90" s="3" t="s">
        <v>397</v>
      </c>
      <c r="I90" s="3" t="s">
        <v>193</v>
      </c>
      <c r="J90" s="3" t="s">
        <v>194</v>
      </c>
      <c r="K90" s="3">
        <v>221</v>
      </c>
      <c r="L90" s="3" t="s">
        <v>185</v>
      </c>
      <c r="M90" s="3" t="s">
        <v>218</v>
      </c>
      <c r="N90" s="3" t="s">
        <v>171</v>
      </c>
      <c r="O90" s="3" t="s">
        <v>226</v>
      </c>
      <c r="P90" s="3" t="s">
        <v>273</v>
      </c>
      <c r="Q90" s="3">
        <v>131</v>
      </c>
      <c r="R90" s="3" t="s">
        <v>191</v>
      </c>
      <c r="S90" s="3" t="s">
        <v>197</v>
      </c>
      <c r="T90" s="3">
        <v>245</v>
      </c>
      <c r="U90" s="3" t="s">
        <v>199</v>
      </c>
      <c r="V90" s="3" t="s">
        <v>200</v>
      </c>
      <c r="W90" s="3">
        <v>409</v>
      </c>
      <c r="X90" s="3" t="s">
        <v>184</v>
      </c>
      <c r="Y90" s="3"/>
      <c r="Z90" s="3">
        <v>220</v>
      </c>
      <c r="AA90" s="3" t="s">
        <v>189</v>
      </c>
      <c r="AB90" s="3" t="s">
        <v>207</v>
      </c>
      <c r="AC90" s="3">
        <v>303</v>
      </c>
      <c r="AD90" s="3" t="s">
        <v>220</v>
      </c>
      <c r="AE90" s="3" t="s">
        <v>274</v>
      </c>
      <c r="AF90" s="5">
        <v>308</v>
      </c>
      <c r="AG90" s="3" t="s">
        <v>184</v>
      </c>
      <c r="AH90" s="3"/>
      <c r="AI90" s="5">
        <v>222</v>
      </c>
      <c r="AJ90" s="3" t="s">
        <v>195</v>
      </c>
      <c r="AK90" s="3" t="s">
        <v>104</v>
      </c>
      <c r="AL90" s="3">
        <v>313</v>
      </c>
      <c r="AM90" s="3" t="s">
        <v>184</v>
      </c>
      <c r="AN90" s="3"/>
      <c r="AO90" s="5">
        <v>320</v>
      </c>
      <c r="AP90" s="3" t="s">
        <v>187</v>
      </c>
      <c r="AQ90" s="3" t="s">
        <v>88</v>
      </c>
      <c r="AR90" s="3">
        <v>129</v>
      </c>
      <c r="AS90" s="3" t="s">
        <v>225</v>
      </c>
      <c r="AT90" s="3" t="s">
        <v>116</v>
      </c>
      <c r="AU90" s="3">
        <v>210</v>
      </c>
      <c r="AV90" s="3" t="s">
        <v>229</v>
      </c>
      <c r="AW90" s="3" t="s">
        <v>60</v>
      </c>
      <c r="AX90" s="3">
        <v>316</v>
      </c>
      <c r="AY90" s="3" t="s">
        <v>184</v>
      </c>
      <c r="AZ90" s="5"/>
      <c r="BA90" s="3">
        <v>128</v>
      </c>
      <c r="BB90" s="5" t="s">
        <v>185</v>
      </c>
      <c r="BC90" s="5" t="s">
        <v>211</v>
      </c>
      <c r="BD90" s="129" t="s">
        <v>276</v>
      </c>
      <c r="BE90" s="3">
        <v>134</v>
      </c>
      <c r="BF90" s="3" t="s">
        <v>184</v>
      </c>
      <c r="BG90" s="3"/>
      <c r="BH90" s="3">
        <v>219</v>
      </c>
      <c r="BI90" s="3" t="s">
        <v>394</v>
      </c>
      <c r="BJ90" s="3" t="s">
        <v>14</v>
      </c>
      <c r="BK90" s="3">
        <v>322</v>
      </c>
      <c r="BL90" s="3" t="s">
        <v>184</v>
      </c>
      <c r="BM90" s="3"/>
      <c r="BN90" s="3">
        <v>207</v>
      </c>
      <c r="BO90" s="3" t="s">
        <v>395</v>
      </c>
      <c r="BP90" s="3" t="s">
        <v>393</v>
      </c>
      <c r="BQ90" s="3">
        <v>323</v>
      </c>
      <c r="BR90" s="3" t="s">
        <v>184</v>
      </c>
      <c r="BS90" s="3"/>
      <c r="BT90" s="3" t="s">
        <v>208</v>
      </c>
      <c r="BU90" s="3" t="s">
        <v>209</v>
      </c>
      <c r="BV90" s="3"/>
      <c r="BW90" s="3">
        <v>223</v>
      </c>
      <c r="BX90" s="3" t="s">
        <v>395</v>
      </c>
      <c r="BY90" s="3" t="s">
        <v>48</v>
      </c>
      <c r="BZ90" s="3">
        <v>301</v>
      </c>
      <c r="CA90" s="3" t="s">
        <v>184</v>
      </c>
      <c r="CB90" s="3"/>
      <c r="CC90" s="3" t="s">
        <v>208</v>
      </c>
      <c r="CD90" s="3" t="s">
        <v>209</v>
      </c>
      <c r="CE90" s="3"/>
      <c r="CF90" s="3">
        <v>247</v>
      </c>
      <c r="CG90" s="3" t="s">
        <v>184</v>
      </c>
      <c r="CH90" s="3"/>
      <c r="CI90" s="3">
        <v>130</v>
      </c>
      <c r="CJ90" s="3" t="s">
        <v>187</v>
      </c>
      <c r="CK90" s="3" t="s">
        <v>83</v>
      </c>
      <c r="CL90" s="3">
        <v>149</v>
      </c>
      <c r="CM90" s="3" t="s">
        <v>183</v>
      </c>
      <c r="CN90" s="3" t="s">
        <v>175</v>
      </c>
      <c r="CO90" s="3">
        <v>403</v>
      </c>
      <c r="CP90" s="3" t="s">
        <v>184</v>
      </c>
      <c r="CQ90" s="3"/>
      <c r="CR90" s="5">
        <v>126</v>
      </c>
      <c r="CS90" s="3" t="s">
        <v>226</v>
      </c>
      <c r="CT90" s="3" t="s">
        <v>76</v>
      </c>
      <c r="CU90" s="3">
        <v>310</v>
      </c>
      <c r="CV90" s="3" t="s">
        <v>184</v>
      </c>
      <c r="CW90" s="3"/>
      <c r="CX90" s="3">
        <v>133</v>
      </c>
      <c r="CY90" s="3" t="s">
        <v>191</v>
      </c>
      <c r="CZ90" s="3" t="s">
        <v>124</v>
      </c>
      <c r="DA90" s="3"/>
      <c r="DB90" s="3" t="s">
        <v>184</v>
      </c>
      <c r="DC90" s="3"/>
      <c r="DD90" s="3">
        <v>224</v>
      </c>
      <c r="DE90" s="3" t="s">
        <v>189</v>
      </c>
      <c r="DF90" s="3" t="s">
        <v>192</v>
      </c>
      <c r="DG90" s="129" t="s">
        <v>276</v>
      </c>
      <c r="DH90" s="5">
        <v>203</v>
      </c>
      <c r="DI90" s="3" t="s">
        <v>184</v>
      </c>
      <c r="DJ90" s="3"/>
      <c r="DK90" s="5">
        <v>318</v>
      </c>
      <c r="DL90" s="3" t="s">
        <v>185</v>
      </c>
      <c r="DM90" s="5" t="s">
        <v>22</v>
      </c>
      <c r="DN90" s="5">
        <v>240</v>
      </c>
      <c r="DO90" s="3" t="s">
        <v>184</v>
      </c>
      <c r="DP90" s="3"/>
      <c r="DQ90" s="5">
        <v>140</v>
      </c>
      <c r="DR90" s="5" t="s">
        <v>191</v>
      </c>
      <c r="DS90" s="5" t="s">
        <v>277</v>
      </c>
      <c r="DT90" s="5">
        <v>305</v>
      </c>
      <c r="DU90" s="3" t="s">
        <v>184</v>
      </c>
      <c r="DV90" s="3"/>
      <c r="DW90" s="5">
        <v>317</v>
      </c>
      <c r="DX90" s="5" t="s">
        <v>215</v>
      </c>
      <c r="DY90" s="5" t="s">
        <v>57</v>
      </c>
      <c r="DZ90" s="5">
        <v>312</v>
      </c>
      <c r="EA90" s="3" t="s">
        <v>184</v>
      </c>
      <c r="EB90" s="3"/>
      <c r="EC90" s="5">
        <v>405</v>
      </c>
      <c r="ED90" s="5" t="s">
        <v>183</v>
      </c>
      <c r="EE90" s="5" t="s">
        <v>113</v>
      </c>
      <c r="EF90" s="5">
        <v>306</v>
      </c>
      <c r="EG90" s="3" t="s">
        <v>184</v>
      </c>
      <c r="EH90" s="3"/>
      <c r="EI90" s="5">
        <v>308</v>
      </c>
      <c r="EJ90" s="5" t="s">
        <v>185</v>
      </c>
      <c r="EK90" s="5" t="s">
        <v>186</v>
      </c>
      <c r="EM90" s="4">
        <f t="shared" ref="EM90:GR90" si="54">COUNTIF($B90:$EK90,EM$7)</f>
        <v>0</v>
      </c>
      <c r="EN90" s="4">
        <f t="shared" si="54"/>
        <v>1</v>
      </c>
      <c r="EO90" s="4">
        <f t="shared" si="54"/>
        <v>0</v>
      </c>
      <c r="EP90" s="4">
        <f t="shared" si="54"/>
        <v>1</v>
      </c>
      <c r="EQ90" s="4">
        <f t="shared" si="54"/>
        <v>1</v>
      </c>
      <c r="ER90" s="4">
        <f t="shared" si="54"/>
        <v>0</v>
      </c>
      <c r="ES90" s="4">
        <f t="shared" si="54"/>
        <v>1</v>
      </c>
      <c r="ET90" s="4">
        <f t="shared" si="54"/>
        <v>1</v>
      </c>
      <c r="EU90" s="4">
        <f t="shared" si="54"/>
        <v>1</v>
      </c>
      <c r="EV90" s="4">
        <f t="shared" si="54"/>
        <v>0</v>
      </c>
      <c r="EW90" s="4">
        <f t="shared" si="54"/>
        <v>2</v>
      </c>
      <c r="EX90" s="4">
        <f t="shared" si="54"/>
        <v>0</v>
      </c>
      <c r="EY90" s="4">
        <f t="shared" si="54"/>
        <v>1</v>
      </c>
      <c r="EZ90" s="4">
        <f t="shared" si="54"/>
        <v>1</v>
      </c>
      <c r="FA90" s="4">
        <f t="shared" si="54"/>
        <v>1</v>
      </c>
      <c r="FB90" s="4">
        <f t="shared" si="54"/>
        <v>1</v>
      </c>
      <c r="FC90" s="4">
        <f t="shared" si="54"/>
        <v>1</v>
      </c>
      <c r="FD90" s="4">
        <f t="shared" si="54"/>
        <v>1</v>
      </c>
      <c r="FE90" s="4">
        <f t="shared" si="54"/>
        <v>1</v>
      </c>
      <c r="FF90" s="4">
        <f t="shared" si="54"/>
        <v>1</v>
      </c>
      <c r="FG90" s="4">
        <f t="shared" si="54"/>
        <v>1</v>
      </c>
      <c r="FH90" s="4">
        <f t="shared" si="54"/>
        <v>1</v>
      </c>
      <c r="FI90" s="4">
        <f t="shared" si="54"/>
        <v>1</v>
      </c>
      <c r="FJ90" s="4">
        <f t="shared" si="54"/>
        <v>1</v>
      </c>
      <c r="FK90" s="4">
        <f t="shared" si="54"/>
        <v>1</v>
      </c>
      <c r="FL90" s="4">
        <f t="shared" si="54"/>
        <v>1</v>
      </c>
      <c r="FM90" s="4">
        <f t="shared" si="54"/>
        <v>1</v>
      </c>
      <c r="FN90" s="4">
        <f t="shared" si="54"/>
        <v>1</v>
      </c>
      <c r="FO90" s="4">
        <f t="shared" si="54"/>
        <v>1</v>
      </c>
      <c r="FP90" s="4">
        <f t="shared" si="54"/>
        <v>1</v>
      </c>
      <c r="FQ90" s="4">
        <f t="shared" si="54"/>
        <v>1</v>
      </c>
      <c r="FR90" s="4">
        <f t="shared" si="54"/>
        <v>1</v>
      </c>
      <c r="FS90" s="4">
        <f t="shared" si="54"/>
        <v>2</v>
      </c>
      <c r="FT90" s="4">
        <f t="shared" si="54"/>
        <v>1</v>
      </c>
      <c r="FU90" s="4">
        <f t="shared" si="54"/>
        <v>1</v>
      </c>
      <c r="FV90" s="4">
        <f t="shared" si="54"/>
        <v>1</v>
      </c>
      <c r="FW90" s="4">
        <f t="shared" si="54"/>
        <v>0</v>
      </c>
      <c r="FX90" s="4">
        <f t="shared" si="54"/>
        <v>1</v>
      </c>
      <c r="FY90" s="4">
        <f t="shared" si="54"/>
        <v>1</v>
      </c>
      <c r="FZ90" s="4">
        <f t="shared" si="54"/>
        <v>1</v>
      </c>
      <c r="GA90" s="4">
        <f t="shared" si="54"/>
        <v>1</v>
      </c>
      <c r="GB90" s="4">
        <f t="shared" si="54"/>
        <v>1</v>
      </c>
      <c r="GC90" s="4">
        <f t="shared" si="54"/>
        <v>1</v>
      </c>
      <c r="GD90" s="4">
        <f t="shared" si="54"/>
        <v>0</v>
      </c>
      <c r="GE90" s="4">
        <f t="shared" si="54"/>
        <v>0</v>
      </c>
      <c r="GF90" s="4">
        <f t="shared" si="54"/>
        <v>1</v>
      </c>
      <c r="GG90" s="4">
        <f t="shared" si="54"/>
        <v>1</v>
      </c>
      <c r="GH90" s="4">
        <f t="shared" si="54"/>
        <v>0</v>
      </c>
      <c r="GI90" s="4">
        <f t="shared" si="54"/>
        <v>1</v>
      </c>
      <c r="GJ90" s="4">
        <f t="shared" si="54"/>
        <v>1</v>
      </c>
      <c r="GK90" s="4">
        <f t="shared" si="54"/>
        <v>0</v>
      </c>
      <c r="GL90" s="4">
        <f t="shared" si="54"/>
        <v>0</v>
      </c>
      <c r="GM90" s="4">
        <f t="shared" si="54"/>
        <v>0</v>
      </c>
      <c r="GN90" s="4">
        <f t="shared" si="54"/>
        <v>0</v>
      </c>
      <c r="GO90" s="4">
        <f t="shared" si="54"/>
        <v>0</v>
      </c>
      <c r="GP90" s="4">
        <f t="shared" si="54"/>
        <v>0</v>
      </c>
      <c r="GQ90" s="4">
        <f t="shared" si="54"/>
        <v>0</v>
      </c>
      <c r="GR90" s="4">
        <f t="shared" si="54"/>
        <v>0</v>
      </c>
    </row>
    <row r="91" spans="1:200" ht="15" customHeight="1" x14ac:dyDescent="0.3">
      <c r="A91" s="138" t="s">
        <v>278</v>
      </c>
      <c r="B91" s="3">
        <v>206</v>
      </c>
      <c r="C91" s="3" t="s">
        <v>184</v>
      </c>
      <c r="D91" s="3"/>
      <c r="E91" s="3">
        <v>145</v>
      </c>
      <c r="F91" s="3" t="s">
        <v>202</v>
      </c>
      <c r="G91" s="3" t="s">
        <v>203</v>
      </c>
      <c r="H91" s="3" t="s">
        <v>397</v>
      </c>
      <c r="I91" s="3" t="s">
        <v>193</v>
      </c>
      <c r="J91" s="3" t="s">
        <v>194</v>
      </c>
      <c r="K91" s="3">
        <v>221</v>
      </c>
      <c r="L91" s="3" t="s">
        <v>185</v>
      </c>
      <c r="M91" s="3" t="s">
        <v>218</v>
      </c>
      <c r="N91" s="3" t="s">
        <v>171</v>
      </c>
      <c r="O91" s="3" t="s">
        <v>226</v>
      </c>
      <c r="P91" s="3" t="s">
        <v>273</v>
      </c>
      <c r="Q91" s="3">
        <v>131</v>
      </c>
      <c r="R91" s="3" t="s">
        <v>191</v>
      </c>
      <c r="S91" s="3" t="s">
        <v>197</v>
      </c>
      <c r="T91" s="3">
        <v>245</v>
      </c>
      <c r="U91" s="3" t="s">
        <v>199</v>
      </c>
      <c r="V91" s="3" t="s">
        <v>200</v>
      </c>
      <c r="W91" s="3">
        <v>409</v>
      </c>
      <c r="X91" s="3" t="s">
        <v>184</v>
      </c>
      <c r="Y91" s="3"/>
      <c r="Z91" s="3">
        <v>220</v>
      </c>
      <c r="AA91" s="3" t="s">
        <v>189</v>
      </c>
      <c r="AB91" s="3" t="s">
        <v>207</v>
      </c>
      <c r="AC91" s="3">
        <v>303</v>
      </c>
      <c r="AD91" s="3" t="s">
        <v>220</v>
      </c>
      <c r="AE91" s="3" t="s">
        <v>274</v>
      </c>
      <c r="AF91" s="5">
        <v>308</v>
      </c>
      <c r="AG91" s="3" t="s">
        <v>184</v>
      </c>
      <c r="AH91" s="3"/>
      <c r="AI91" s="5">
        <v>222</v>
      </c>
      <c r="AJ91" s="3" t="s">
        <v>195</v>
      </c>
      <c r="AK91" s="3" t="s">
        <v>104</v>
      </c>
      <c r="AL91" s="3">
        <v>313</v>
      </c>
      <c r="AM91" s="3" t="s">
        <v>184</v>
      </c>
      <c r="AN91" s="3"/>
      <c r="AO91" s="5">
        <v>320</v>
      </c>
      <c r="AP91" s="3" t="s">
        <v>187</v>
      </c>
      <c r="AQ91" s="3" t="s">
        <v>88</v>
      </c>
      <c r="AR91" s="3">
        <v>129</v>
      </c>
      <c r="AS91" s="3" t="s">
        <v>225</v>
      </c>
      <c r="AT91" s="3" t="s">
        <v>116</v>
      </c>
      <c r="AU91" s="3">
        <v>210</v>
      </c>
      <c r="AV91" s="3" t="s">
        <v>229</v>
      </c>
      <c r="AW91" s="3" t="s">
        <v>60</v>
      </c>
      <c r="AX91" s="3">
        <v>316</v>
      </c>
      <c r="AY91" s="3" t="s">
        <v>184</v>
      </c>
      <c r="AZ91" s="5"/>
      <c r="BA91" s="3">
        <v>128</v>
      </c>
      <c r="BB91" s="5" t="s">
        <v>185</v>
      </c>
      <c r="BC91" s="5" t="s">
        <v>211</v>
      </c>
      <c r="BD91" s="138" t="s">
        <v>278</v>
      </c>
      <c r="BE91" s="3">
        <v>134</v>
      </c>
      <c r="BF91" s="3" t="s">
        <v>184</v>
      </c>
      <c r="BG91" s="3"/>
      <c r="BH91" s="3">
        <v>219</v>
      </c>
      <c r="BI91" s="3" t="s">
        <v>394</v>
      </c>
      <c r="BJ91" s="3" t="s">
        <v>14</v>
      </c>
      <c r="BK91" s="3">
        <v>322</v>
      </c>
      <c r="BL91" s="3" t="s">
        <v>184</v>
      </c>
      <c r="BM91" s="3"/>
      <c r="BN91" s="3">
        <v>207</v>
      </c>
      <c r="BO91" s="3" t="s">
        <v>395</v>
      </c>
      <c r="BP91" s="3" t="s">
        <v>393</v>
      </c>
      <c r="BQ91" s="3">
        <v>323</v>
      </c>
      <c r="BR91" s="3" t="s">
        <v>184</v>
      </c>
      <c r="BS91" s="3"/>
      <c r="BT91" s="3" t="s">
        <v>208</v>
      </c>
      <c r="BU91" s="3" t="s">
        <v>209</v>
      </c>
      <c r="BV91" s="3"/>
      <c r="BW91" s="3">
        <v>223</v>
      </c>
      <c r="BX91" s="3" t="s">
        <v>395</v>
      </c>
      <c r="BY91" s="3" t="s">
        <v>48</v>
      </c>
      <c r="BZ91" s="3">
        <v>301</v>
      </c>
      <c r="CA91" s="3" t="s">
        <v>184</v>
      </c>
      <c r="CB91" s="3"/>
      <c r="CC91" s="3" t="s">
        <v>208</v>
      </c>
      <c r="CD91" s="3" t="s">
        <v>209</v>
      </c>
      <c r="CE91" s="3"/>
      <c r="CF91" s="3">
        <v>247</v>
      </c>
      <c r="CG91" s="3" t="s">
        <v>184</v>
      </c>
      <c r="CH91" s="3"/>
      <c r="CI91" s="3">
        <v>130</v>
      </c>
      <c r="CJ91" s="3" t="s">
        <v>187</v>
      </c>
      <c r="CK91" s="3" t="s">
        <v>83</v>
      </c>
      <c r="CL91" s="3">
        <v>149</v>
      </c>
      <c r="CM91" s="3" t="s">
        <v>183</v>
      </c>
      <c r="CN91" s="3" t="s">
        <v>175</v>
      </c>
      <c r="CO91" s="3">
        <v>403</v>
      </c>
      <c r="CP91" s="3" t="s">
        <v>184</v>
      </c>
      <c r="CQ91" s="3"/>
      <c r="CR91" s="5">
        <v>126</v>
      </c>
      <c r="CS91" s="3" t="s">
        <v>226</v>
      </c>
      <c r="CT91" s="3" t="s">
        <v>76</v>
      </c>
      <c r="CU91" s="3">
        <v>310</v>
      </c>
      <c r="CV91" s="3" t="s">
        <v>184</v>
      </c>
      <c r="CW91" s="3"/>
      <c r="CX91" s="3">
        <v>133</v>
      </c>
      <c r="CY91" s="3" t="s">
        <v>191</v>
      </c>
      <c r="CZ91" s="3" t="s">
        <v>124</v>
      </c>
      <c r="DA91" s="3"/>
      <c r="DB91" s="3" t="s">
        <v>184</v>
      </c>
      <c r="DC91" s="3"/>
      <c r="DD91" s="3">
        <v>224</v>
      </c>
      <c r="DE91" s="3" t="s">
        <v>189</v>
      </c>
      <c r="DF91" s="3" t="s">
        <v>192</v>
      </c>
      <c r="DG91" s="138" t="s">
        <v>278</v>
      </c>
      <c r="DH91" s="5">
        <v>203</v>
      </c>
      <c r="DI91" s="3" t="s">
        <v>184</v>
      </c>
      <c r="DJ91" s="3"/>
      <c r="DK91" s="5">
        <v>318</v>
      </c>
      <c r="DL91" s="3" t="s">
        <v>185</v>
      </c>
      <c r="DM91" s="5" t="s">
        <v>22</v>
      </c>
      <c r="DN91" s="5">
        <v>240</v>
      </c>
      <c r="DO91" s="3" t="s">
        <v>184</v>
      </c>
      <c r="DP91" s="3"/>
      <c r="DQ91" s="5">
        <v>140</v>
      </c>
      <c r="DR91" s="5" t="s">
        <v>191</v>
      </c>
      <c r="DS91" s="5" t="s">
        <v>277</v>
      </c>
      <c r="DT91" s="5">
        <v>305</v>
      </c>
      <c r="DU91" s="3" t="s">
        <v>184</v>
      </c>
      <c r="DV91" s="3"/>
      <c r="DW91" s="5">
        <v>317</v>
      </c>
      <c r="DX91" s="5" t="s">
        <v>215</v>
      </c>
      <c r="DY91" s="5" t="s">
        <v>57</v>
      </c>
      <c r="DZ91" s="5">
        <v>312</v>
      </c>
      <c r="EA91" s="3" t="s">
        <v>184</v>
      </c>
      <c r="EB91" s="3"/>
      <c r="EC91" s="5">
        <v>405</v>
      </c>
      <c r="ED91" s="5" t="s">
        <v>183</v>
      </c>
      <c r="EE91" s="5" t="s">
        <v>113</v>
      </c>
      <c r="EF91" s="5">
        <v>306</v>
      </c>
      <c r="EG91" s="3" t="s">
        <v>184</v>
      </c>
      <c r="EH91" s="3"/>
      <c r="EI91" s="5">
        <v>308</v>
      </c>
      <c r="EJ91" s="5" t="s">
        <v>185</v>
      </c>
      <c r="EK91" s="5" t="s">
        <v>186</v>
      </c>
      <c r="EM91" s="4">
        <f t="shared" ref="EM91:GR91" si="55">COUNTIF($B91:$EK91,EM$7)</f>
        <v>0</v>
      </c>
      <c r="EN91" s="4">
        <f t="shared" si="55"/>
        <v>1</v>
      </c>
      <c r="EO91" s="4">
        <f t="shared" si="55"/>
        <v>0</v>
      </c>
      <c r="EP91" s="4">
        <f t="shared" si="55"/>
        <v>1</v>
      </c>
      <c r="EQ91" s="4">
        <f t="shared" si="55"/>
        <v>1</v>
      </c>
      <c r="ER91" s="4">
        <f t="shared" si="55"/>
        <v>0</v>
      </c>
      <c r="ES91" s="4">
        <f t="shared" si="55"/>
        <v>1</v>
      </c>
      <c r="ET91" s="4">
        <f t="shared" si="55"/>
        <v>1</v>
      </c>
      <c r="EU91" s="4">
        <f t="shared" si="55"/>
        <v>1</v>
      </c>
      <c r="EV91" s="4">
        <f t="shared" si="55"/>
        <v>0</v>
      </c>
      <c r="EW91" s="4">
        <f t="shared" si="55"/>
        <v>2</v>
      </c>
      <c r="EX91" s="4">
        <f t="shared" si="55"/>
        <v>0</v>
      </c>
      <c r="EY91" s="4">
        <f t="shared" si="55"/>
        <v>1</v>
      </c>
      <c r="EZ91" s="4">
        <f t="shared" si="55"/>
        <v>1</v>
      </c>
      <c r="FA91" s="4">
        <f t="shared" si="55"/>
        <v>1</v>
      </c>
      <c r="FB91" s="4">
        <f t="shared" si="55"/>
        <v>1</v>
      </c>
      <c r="FC91" s="4">
        <f t="shared" si="55"/>
        <v>1</v>
      </c>
      <c r="FD91" s="4">
        <f t="shared" si="55"/>
        <v>1</v>
      </c>
      <c r="FE91" s="4">
        <f t="shared" si="55"/>
        <v>1</v>
      </c>
      <c r="FF91" s="4">
        <f t="shared" si="55"/>
        <v>1</v>
      </c>
      <c r="FG91" s="4">
        <f t="shared" si="55"/>
        <v>1</v>
      </c>
      <c r="FH91" s="4">
        <f t="shared" si="55"/>
        <v>1</v>
      </c>
      <c r="FI91" s="4">
        <f t="shared" si="55"/>
        <v>1</v>
      </c>
      <c r="FJ91" s="4">
        <f t="shared" si="55"/>
        <v>1</v>
      </c>
      <c r="FK91" s="4">
        <f t="shared" si="55"/>
        <v>1</v>
      </c>
      <c r="FL91" s="4">
        <f t="shared" si="55"/>
        <v>1</v>
      </c>
      <c r="FM91" s="4">
        <f t="shared" si="55"/>
        <v>1</v>
      </c>
      <c r="FN91" s="4">
        <f t="shared" si="55"/>
        <v>1</v>
      </c>
      <c r="FO91" s="4">
        <f t="shared" si="55"/>
        <v>1</v>
      </c>
      <c r="FP91" s="4">
        <f t="shared" si="55"/>
        <v>1</v>
      </c>
      <c r="FQ91" s="4">
        <f t="shared" si="55"/>
        <v>1</v>
      </c>
      <c r="FR91" s="4">
        <f t="shared" si="55"/>
        <v>1</v>
      </c>
      <c r="FS91" s="4">
        <f t="shared" si="55"/>
        <v>2</v>
      </c>
      <c r="FT91" s="4">
        <f t="shared" si="55"/>
        <v>1</v>
      </c>
      <c r="FU91" s="4">
        <f t="shared" si="55"/>
        <v>1</v>
      </c>
      <c r="FV91" s="4">
        <f t="shared" si="55"/>
        <v>1</v>
      </c>
      <c r="FW91" s="4">
        <f t="shared" si="55"/>
        <v>0</v>
      </c>
      <c r="FX91" s="4">
        <f t="shared" si="55"/>
        <v>1</v>
      </c>
      <c r="FY91" s="4">
        <f t="shared" si="55"/>
        <v>1</v>
      </c>
      <c r="FZ91" s="4">
        <f t="shared" si="55"/>
        <v>1</v>
      </c>
      <c r="GA91" s="4">
        <f t="shared" si="55"/>
        <v>1</v>
      </c>
      <c r="GB91" s="4">
        <f t="shared" si="55"/>
        <v>1</v>
      </c>
      <c r="GC91" s="4">
        <f t="shared" si="55"/>
        <v>1</v>
      </c>
      <c r="GD91" s="4">
        <f t="shared" si="55"/>
        <v>0</v>
      </c>
      <c r="GE91" s="4">
        <f t="shared" si="55"/>
        <v>0</v>
      </c>
      <c r="GF91" s="4">
        <f t="shared" si="55"/>
        <v>1</v>
      </c>
      <c r="GG91" s="4">
        <f t="shared" si="55"/>
        <v>1</v>
      </c>
      <c r="GH91" s="4">
        <f t="shared" si="55"/>
        <v>0</v>
      </c>
      <c r="GI91" s="4">
        <f t="shared" si="55"/>
        <v>1</v>
      </c>
      <c r="GJ91" s="4">
        <f t="shared" si="55"/>
        <v>1</v>
      </c>
      <c r="GK91" s="4">
        <f t="shared" si="55"/>
        <v>0</v>
      </c>
      <c r="GL91" s="4">
        <f t="shared" si="55"/>
        <v>0</v>
      </c>
      <c r="GM91" s="4">
        <f t="shared" si="55"/>
        <v>0</v>
      </c>
      <c r="GN91" s="4">
        <f t="shared" si="55"/>
        <v>0</v>
      </c>
      <c r="GO91" s="4">
        <f t="shared" si="55"/>
        <v>0</v>
      </c>
      <c r="GP91" s="4">
        <f t="shared" si="55"/>
        <v>0</v>
      </c>
      <c r="GQ91" s="4">
        <f t="shared" si="55"/>
        <v>0</v>
      </c>
      <c r="GR91" s="4">
        <f t="shared" si="55"/>
        <v>0</v>
      </c>
    </row>
    <row r="92" spans="1:200" ht="15" customHeight="1" x14ac:dyDescent="0.3">
      <c r="A92" s="139" t="s">
        <v>280</v>
      </c>
      <c r="B92" s="3" t="s">
        <v>397</v>
      </c>
      <c r="C92" s="3" t="s">
        <v>193</v>
      </c>
      <c r="D92" s="3" t="s">
        <v>194</v>
      </c>
      <c r="E92" s="5">
        <v>221</v>
      </c>
      <c r="F92" s="3" t="s">
        <v>185</v>
      </c>
      <c r="G92" s="3" t="s">
        <v>218</v>
      </c>
      <c r="H92" s="3">
        <v>206</v>
      </c>
      <c r="I92" s="3" t="s">
        <v>184</v>
      </c>
      <c r="J92" s="3"/>
      <c r="K92" s="3">
        <v>130</v>
      </c>
      <c r="L92" s="3" t="s">
        <v>187</v>
      </c>
      <c r="M92" s="3" t="s">
        <v>83</v>
      </c>
      <c r="N92" s="3" t="s">
        <v>171</v>
      </c>
      <c r="O92" s="3" t="s">
        <v>226</v>
      </c>
      <c r="P92" s="5" t="s">
        <v>273</v>
      </c>
      <c r="Q92" s="3">
        <v>145</v>
      </c>
      <c r="R92" s="3" t="s">
        <v>193</v>
      </c>
      <c r="S92" s="3" t="s">
        <v>198</v>
      </c>
      <c r="T92" s="3">
        <v>245</v>
      </c>
      <c r="U92" s="3" t="s">
        <v>199</v>
      </c>
      <c r="V92" s="3" t="s">
        <v>200</v>
      </c>
      <c r="W92" s="3">
        <v>409</v>
      </c>
      <c r="X92" s="3" t="s">
        <v>184</v>
      </c>
      <c r="Y92" s="3"/>
      <c r="Z92" s="3">
        <v>320</v>
      </c>
      <c r="AA92" s="3" t="s">
        <v>204</v>
      </c>
      <c r="AB92" s="3" t="s">
        <v>205</v>
      </c>
      <c r="AC92" s="3">
        <v>303</v>
      </c>
      <c r="AD92" s="3" t="s">
        <v>220</v>
      </c>
      <c r="AE92" s="3" t="s">
        <v>274</v>
      </c>
      <c r="AF92" s="5">
        <v>133</v>
      </c>
      <c r="AG92" s="3" t="s">
        <v>191</v>
      </c>
      <c r="AH92" s="3" t="s">
        <v>124</v>
      </c>
      <c r="AI92" s="3">
        <v>210</v>
      </c>
      <c r="AJ92" s="3" t="s">
        <v>229</v>
      </c>
      <c r="AK92" s="3" t="s">
        <v>60</v>
      </c>
      <c r="AL92" s="5">
        <v>313</v>
      </c>
      <c r="AM92" s="3" t="s">
        <v>184</v>
      </c>
      <c r="AN92" s="3"/>
      <c r="AO92" s="3">
        <v>222</v>
      </c>
      <c r="AP92" s="3" t="s">
        <v>195</v>
      </c>
      <c r="AQ92" s="3" t="s">
        <v>196</v>
      </c>
      <c r="AR92" s="3">
        <v>129</v>
      </c>
      <c r="AS92" s="3" t="s">
        <v>225</v>
      </c>
      <c r="AT92" s="3" t="s">
        <v>116</v>
      </c>
      <c r="AU92" s="3">
        <v>128</v>
      </c>
      <c r="AV92" s="5" t="s">
        <v>185</v>
      </c>
      <c r="AW92" s="5" t="s">
        <v>211</v>
      </c>
      <c r="AX92" s="3">
        <v>316</v>
      </c>
      <c r="AY92" s="3" t="s">
        <v>184</v>
      </c>
      <c r="AZ92" s="5"/>
      <c r="BA92" s="3" t="s">
        <v>409</v>
      </c>
      <c r="BB92" s="3" t="s">
        <v>187</v>
      </c>
      <c r="BC92" s="3" t="s">
        <v>210</v>
      </c>
      <c r="BD92" s="139" t="s">
        <v>280</v>
      </c>
      <c r="BE92" s="3">
        <v>134</v>
      </c>
      <c r="BF92" s="3" t="s">
        <v>184</v>
      </c>
      <c r="BG92" s="3"/>
      <c r="BH92" s="3">
        <v>219</v>
      </c>
      <c r="BI92" s="3" t="s">
        <v>394</v>
      </c>
      <c r="BJ92" s="3" t="s">
        <v>14</v>
      </c>
      <c r="BK92" s="3">
        <v>322</v>
      </c>
      <c r="BL92" s="3" t="s">
        <v>184</v>
      </c>
      <c r="BM92" s="3"/>
      <c r="BN92" s="3">
        <v>207</v>
      </c>
      <c r="BO92" s="3" t="s">
        <v>395</v>
      </c>
      <c r="BP92" s="3" t="s">
        <v>393</v>
      </c>
      <c r="BQ92" s="3">
        <v>323</v>
      </c>
      <c r="BR92" s="3" t="s">
        <v>184</v>
      </c>
      <c r="BS92" s="3"/>
      <c r="BT92" s="3">
        <v>220</v>
      </c>
      <c r="BU92" s="3" t="s">
        <v>189</v>
      </c>
      <c r="BV92" s="3" t="s">
        <v>192</v>
      </c>
      <c r="BW92" s="3">
        <v>224</v>
      </c>
      <c r="BX92" s="3" t="s">
        <v>395</v>
      </c>
      <c r="BY92" s="3" t="s">
        <v>48</v>
      </c>
      <c r="BZ92" s="3">
        <v>301</v>
      </c>
      <c r="CA92" s="3" t="s">
        <v>184</v>
      </c>
      <c r="CB92" s="3"/>
      <c r="CC92" s="3">
        <v>131</v>
      </c>
      <c r="CD92" s="3" t="s">
        <v>191</v>
      </c>
      <c r="CE92" s="3" t="s">
        <v>20</v>
      </c>
      <c r="CF92" s="3">
        <v>247</v>
      </c>
      <c r="CG92" s="3" t="s">
        <v>184</v>
      </c>
      <c r="CH92" s="3"/>
      <c r="CI92" s="5">
        <v>132</v>
      </c>
      <c r="CJ92" s="3" t="s">
        <v>185</v>
      </c>
      <c r="CK92" s="3" t="s">
        <v>74</v>
      </c>
      <c r="CL92" s="3">
        <v>149</v>
      </c>
      <c r="CM92" s="3" t="s">
        <v>184</v>
      </c>
      <c r="CN92" s="3"/>
      <c r="CO92" s="3">
        <v>403</v>
      </c>
      <c r="CP92" s="3" t="s">
        <v>184</v>
      </c>
      <c r="CQ92" s="3"/>
      <c r="CR92" s="5">
        <v>126</v>
      </c>
      <c r="CS92" s="3" t="s">
        <v>226</v>
      </c>
      <c r="CT92" s="3" t="s">
        <v>76</v>
      </c>
      <c r="CU92" s="3">
        <v>310</v>
      </c>
      <c r="CV92" s="3" t="s">
        <v>184</v>
      </c>
      <c r="CW92" s="3"/>
      <c r="CX92" s="3">
        <v>223</v>
      </c>
      <c r="CY92" s="3" t="s">
        <v>195</v>
      </c>
      <c r="CZ92" s="3" t="s">
        <v>104</v>
      </c>
      <c r="DA92" s="3"/>
      <c r="DB92" s="3" t="s">
        <v>184</v>
      </c>
      <c r="DC92" s="3"/>
      <c r="DD92" s="3">
        <v>402</v>
      </c>
      <c r="DE92" s="3" t="s">
        <v>202</v>
      </c>
      <c r="DF92" s="3" t="s">
        <v>173</v>
      </c>
      <c r="DG92" s="139" t="s">
        <v>280</v>
      </c>
      <c r="DH92" s="5">
        <v>203</v>
      </c>
      <c r="DI92" s="3" t="s">
        <v>184</v>
      </c>
      <c r="DJ92" s="3"/>
      <c r="DK92" s="5">
        <v>318</v>
      </c>
      <c r="DL92" s="3" t="s">
        <v>185</v>
      </c>
      <c r="DM92" s="5" t="s">
        <v>22</v>
      </c>
      <c r="DN92" s="5">
        <v>240</v>
      </c>
      <c r="DO92" s="3" t="s">
        <v>184</v>
      </c>
      <c r="DP92" s="3"/>
      <c r="DQ92" s="5">
        <v>140</v>
      </c>
      <c r="DR92" s="5" t="s">
        <v>189</v>
      </c>
      <c r="DS92" s="5" t="s">
        <v>16</v>
      </c>
      <c r="DT92" s="5">
        <v>305</v>
      </c>
      <c r="DU92" s="3" t="s">
        <v>184</v>
      </c>
      <c r="DV92" s="3"/>
      <c r="DW92" s="5">
        <v>317</v>
      </c>
      <c r="DX92" s="5" t="s">
        <v>191</v>
      </c>
      <c r="DY92" s="5" t="s">
        <v>253</v>
      </c>
      <c r="DZ92" s="5">
        <v>312</v>
      </c>
      <c r="EA92" s="3" t="s">
        <v>184</v>
      </c>
      <c r="EB92" s="3"/>
      <c r="EC92" s="5">
        <v>405</v>
      </c>
      <c r="ED92" s="5" t="s">
        <v>215</v>
      </c>
      <c r="EE92" s="5" t="s">
        <v>57</v>
      </c>
      <c r="EF92" s="5">
        <v>306</v>
      </c>
      <c r="EG92" s="3" t="s">
        <v>184</v>
      </c>
      <c r="EH92" s="3"/>
      <c r="EI92" s="5">
        <v>308</v>
      </c>
      <c r="EJ92" s="5" t="s">
        <v>183</v>
      </c>
      <c r="EK92" s="5" t="s">
        <v>113</v>
      </c>
      <c r="EM92" s="4">
        <f t="shared" ref="EM92:GR92" si="56">COUNTIF($B92:$EK92,EM$7)</f>
        <v>0</v>
      </c>
      <c r="EN92" s="4">
        <f t="shared" si="56"/>
        <v>1</v>
      </c>
      <c r="EO92" s="4">
        <f t="shared" si="56"/>
        <v>1</v>
      </c>
      <c r="EP92" s="4">
        <f t="shared" si="56"/>
        <v>1</v>
      </c>
      <c r="EQ92" s="4">
        <f t="shared" si="56"/>
        <v>1</v>
      </c>
      <c r="ER92" s="4">
        <f t="shared" si="56"/>
        <v>0</v>
      </c>
      <c r="ES92" s="4">
        <f t="shared" si="56"/>
        <v>0</v>
      </c>
      <c r="ET92" s="4">
        <f t="shared" si="56"/>
        <v>0</v>
      </c>
      <c r="EU92" s="4">
        <f t="shared" si="56"/>
        <v>1</v>
      </c>
      <c r="EV92" s="4">
        <f t="shared" si="56"/>
        <v>0</v>
      </c>
      <c r="EW92" s="4">
        <f t="shared" si="56"/>
        <v>0</v>
      </c>
      <c r="EX92" s="4">
        <f t="shared" si="56"/>
        <v>1</v>
      </c>
      <c r="EY92" s="4">
        <f t="shared" si="56"/>
        <v>0</v>
      </c>
      <c r="EZ92" s="4">
        <f t="shared" si="56"/>
        <v>1</v>
      </c>
      <c r="FA92" s="4">
        <f t="shared" si="56"/>
        <v>1</v>
      </c>
      <c r="FB92" s="4">
        <f t="shared" si="56"/>
        <v>1</v>
      </c>
      <c r="FC92" s="4">
        <f t="shared" si="56"/>
        <v>1</v>
      </c>
      <c r="FD92" s="4">
        <f t="shared" si="56"/>
        <v>1</v>
      </c>
      <c r="FE92" s="4">
        <f t="shared" si="56"/>
        <v>1</v>
      </c>
      <c r="FF92" s="4">
        <f t="shared" si="56"/>
        <v>1</v>
      </c>
      <c r="FG92" s="4">
        <f t="shared" si="56"/>
        <v>1</v>
      </c>
      <c r="FH92" s="4">
        <f t="shared" si="56"/>
        <v>1</v>
      </c>
      <c r="FI92" s="4">
        <f t="shared" si="56"/>
        <v>1</v>
      </c>
      <c r="FJ92" s="4">
        <f t="shared" si="56"/>
        <v>1</v>
      </c>
      <c r="FK92" s="4">
        <f t="shared" si="56"/>
        <v>1</v>
      </c>
      <c r="FL92" s="4">
        <f t="shared" si="56"/>
        <v>1</v>
      </c>
      <c r="FM92" s="4">
        <f t="shared" si="56"/>
        <v>1</v>
      </c>
      <c r="FN92" s="4">
        <f t="shared" si="56"/>
        <v>1</v>
      </c>
      <c r="FO92" s="4">
        <f t="shared" si="56"/>
        <v>1</v>
      </c>
      <c r="FP92" s="4">
        <f t="shared" si="56"/>
        <v>1</v>
      </c>
      <c r="FQ92" s="4">
        <f t="shared" si="56"/>
        <v>1</v>
      </c>
      <c r="FR92" s="4">
        <f t="shared" si="56"/>
        <v>1</v>
      </c>
      <c r="FS92" s="4">
        <f t="shared" si="56"/>
        <v>1</v>
      </c>
      <c r="FT92" s="4">
        <f t="shared" si="56"/>
        <v>1</v>
      </c>
      <c r="FU92" s="4">
        <f t="shared" si="56"/>
        <v>1</v>
      </c>
      <c r="FV92" s="4">
        <f t="shared" si="56"/>
        <v>1</v>
      </c>
      <c r="FW92" s="4">
        <f t="shared" si="56"/>
        <v>0</v>
      </c>
      <c r="FX92" s="4">
        <f t="shared" si="56"/>
        <v>1</v>
      </c>
      <c r="FY92" s="4">
        <f t="shared" si="56"/>
        <v>1</v>
      </c>
      <c r="FZ92" s="4">
        <f t="shared" si="56"/>
        <v>1</v>
      </c>
      <c r="GA92" s="4">
        <f t="shared" si="56"/>
        <v>1</v>
      </c>
      <c r="GB92" s="4">
        <f t="shared" si="56"/>
        <v>1</v>
      </c>
      <c r="GC92" s="4">
        <f t="shared" si="56"/>
        <v>1</v>
      </c>
      <c r="GD92" s="4">
        <f t="shared" si="56"/>
        <v>0</v>
      </c>
      <c r="GE92" s="4">
        <f t="shared" si="56"/>
        <v>1</v>
      </c>
      <c r="GF92" s="4">
        <f t="shared" si="56"/>
        <v>1</v>
      </c>
      <c r="GG92" s="4">
        <f t="shared" si="56"/>
        <v>1</v>
      </c>
      <c r="GH92" s="4">
        <f t="shared" si="56"/>
        <v>0</v>
      </c>
      <c r="GI92" s="4">
        <f t="shared" si="56"/>
        <v>1</v>
      </c>
      <c r="GJ92" s="4">
        <f t="shared" si="56"/>
        <v>1</v>
      </c>
      <c r="GK92" s="4">
        <f t="shared" si="56"/>
        <v>0</v>
      </c>
      <c r="GL92" s="4">
        <f t="shared" si="56"/>
        <v>1</v>
      </c>
      <c r="GM92" s="4">
        <f t="shared" si="56"/>
        <v>0</v>
      </c>
      <c r="GN92" s="4">
        <f t="shared" si="56"/>
        <v>0</v>
      </c>
      <c r="GO92" s="4">
        <f t="shared" si="56"/>
        <v>0</v>
      </c>
      <c r="GP92" s="4">
        <f t="shared" si="56"/>
        <v>0</v>
      </c>
      <c r="GQ92" s="4">
        <f t="shared" si="56"/>
        <v>0</v>
      </c>
      <c r="GR92" s="4">
        <f t="shared" si="56"/>
        <v>0</v>
      </c>
    </row>
    <row r="93" spans="1:200" ht="15" customHeight="1" x14ac:dyDescent="0.3">
      <c r="A93" s="11" t="s">
        <v>281</v>
      </c>
      <c r="B93" s="111" t="s">
        <v>222</v>
      </c>
      <c r="C93" s="109"/>
      <c r="D93" s="109"/>
      <c r="E93" s="109"/>
      <c r="F93" s="109"/>
      <c r="G93" s="109"/>
      <c r="H93" s="109"/>
      <c r="I93" s="109"/>
      <c r="J93" s="109"/>
      <c r="K93" s="109"/>
      <c r="L93" s="109"/>
      <c r="M93" s="109"/>
      <c r="N93" s="109"/>
      <c r="O93" s="109"/>
      <c r="P93" s="109"/>
      <c r="Q93" s="109"/>
      <c r="R93" s="109"/>
      <c r="S93" s="109"/>
      <c r="T93" s="109"/>
      <c r="U93" s="109"/>
      <c r="V93" s="109"/>
      <c r="W93" s="109"/>
      <c r="X93" s="109"/>
      <c r="Y93" s="109"/>
      <c r="Z93" s="109"/>
      <c r="AA93" s="109"/>
      <c r="AB93" s="109"/>
      <c r="AC93" s="109"/>
      <c r="AD93" s="109"/>
      <c r="AE93" s="109"/>
      <c r="AF93" s="109"/>
      <c r="AG93" s="109"/>
      <c r="AH93" s="109"/>
      <c r="AI93" s="109"/>
      <c r="AJ93" s="109"/>
      <c r="AK93" s="109"/>
      <c r="AL93" s="109"/>
      <c r="AM93" s="109"/>
      <c r="AN93" s="109"/>
      <c r="AO93" s="109"/>
      <c r="AP93" s="109"/>
      <c r="AQ93" s="109"/>
      <c r="AR93" s="109"/>
      <c r="AS93" s="109"/>
      <c r="AT93" s="109"/>
      <c r="AU93" s="109"/>
      <c r="AV93" s="109"/>
      <c r="AW93" s="109"/>
      <c r="AX93" s="109"/>
      <c r="AY93" s="109"/>
      <c r="AZ93" s="109"/>
      <c r="BA93" s="109"/>
      <c r="BB93" s="109"/>
      <c r="BC93" s="114"/>
      <c r="BD93" s="11" t="s">
        <v>281</v>
      </c>
      <c r="BE93" s="111" t="s">
        <v>222</v>
      </c>
      <c r="BF93" s="109"/>
      <c r="BG93" s="109"/>
      <c r="BH93" s="109"/>
      <c r="BI93" s="109"/>
      <c r="BJ93" s="109"/>
      <c r="BK93" s="109"/>
      <c r="BL93" s="109"/>
      <c r="BM93" s="109"/>
      <c r="BN93" s="109"/>
      <c r="BO93" s="109"/>
      <c r="BP93" s="109"/>
      <c r="BQ93" s="109"/>
      <c r="BR93" s="109"/>
      <c r="BS93" s="109"/>
      <c r="BT93" s="109"/>
      <c r="BU93" s="109"/>
      <c r="BV93" s="109"/>
      <c r="BW93" s="109"/>
      <c r="BX93" s="109"/>
      <c r="BY93" s="109"/>
      <c r="BZ93" s="109"/>
      <c r="CA93" s="109"/>
      <c r="CB93" s="109"/>
      <c r="CC93" s="109"/>
      <c r="CD93" s="109"/>
      <c r="CE93" s="109"/>
      <c r="CF93" s="109"/>
      <c r="CG93" s="109"/>
      <c r="CH93" s="109"/>
      <c r="CI93" s="109"/>
      <c r="CJ93" s="109"/>
      <c r="CK93" s="109"/>
      <c r="CL93" s="109"/>
      <c r="CM93" s="109"/>
      <c r="CN93" s="109"/>
      <c r="CO93" s="109"/>
      <c r="CP93" s="109"/>
      <c r="CQ93" s="109"/>
      <c r="CR93" s="109"/>
      <c r="CS93" s="109"/>
      <c r="CT93" s="109"/>
      <c r="CU93" s="109"/>
      <c r="CV93" s="109"/>
      <c r="CW93" s="109"/>
      <c r="CX93" s="109"/>
      <c r="CY93" s="109"/>
      <c r="CZ93" s="109"/>
      <c r="DA93" s="109"/>
      <c r="DB93" s="109"/>
      <c r="DC93" s="109"/>
      <c r="DD93" s="109"/>
      <c r="DE93" s="109"/>
      <c r="DF93" s="110"/>
      <c r="DG93" s="11" t="s">
        <v>281</v>
      </c>
      <c r="DH93" s="121" t="s">
        <v>222</v>
      </c>
      <c r="DI93" s="122"/>
      <c r="DJ93" s="122"/>
      <c r="DK93" s="122"/>
      <c r="DL93" s="122"/>
      <c r="DM93" s="122"/>
      <c r="DN93" s="122"/>
      <c r="DO93" s="122"/>
      <c r="DP93" s="122"/>
      <c r="DQ93" s="122"/>
      <c r="DR93" s="122"/>
      <c r="DS93" s="122"/>
      <c r="DT93" s="122"/>
      <c r="DU93" s="122"/>
      <c r="DV93" s="122"/>
      <c r="DW93" s="122"/>
      <c r="DX93" s="122"/>
      <c r="DY93" s="122"/>
      <c r="DZ93" s="122"/>
      <c r="EA93" s="122"/>
      <c r="EB93" s="122"/>
      <c r="EC93" s="122"/>
      <c r="ED93" s="122"/>
      <c r="EE93" s="122"/>
      <c r="EF93" s="122"/>
      <c r="EG93" s="122"/>
      <c r="EH93" s="122"/>
      <c r="EI93" s="122"/>
      <c r="EJ93" s="122"/>
      <c r="EK93" s="122"/>
      <c r="EM93" s="4">
        <f t="shared" ref="EM93:GR93" si="57">COUNTIF($B93:$EK93,EM$7)</f>
        <v>0</v>
      </c>
      <c r="EN93" s="4">
        <f t="shared" si="57"/>
        <v>0</v>
      </c>
      <c r="EO93" s="4">
        <f t="shared" si="57"/>
        <v>0</v>
      </c>
      <c r="EP93" s="4">
        <f t="shared" si="57"/>
        <v>0</v>
      </c>
      <c r="EQ93" s="4">
        <f t="shared" si="57"/>
        <v>0</v>
      </c>
      <c r="ER93" s="4">
        <f t="shared" si="57"/>
        <v>0</v>
      </c>
      <c r="ES93" s="4">
        <f t="shared" si="57"/>
        <v>0</v>
      </c>
      <c r="ET93" s="4">
        <f t="shared" si="57"/>
        <v>0</v>
      </c>
      <c r="EU93" s="4">
        <f t="shared" si="57"/>
        <v>0</v>
      </c>
      <c r="EV93" s="4">
        <f t="shared" si="57"/>
        <v>0</v>
      </c>
      <c r="EW93" s="4">
        <f t="shared" si="57"/>
        <v>0</v>
      </c>
      <c r="EX93" s="4">
        <f t="shared" si="57"/>
        <v>0</v>
      </c>
      <c r="EY93" s="4">
        <f t="shared" si="57"/>
        <v>0</v>
      </c>
      <c r="EZ93" s="4">
        <f t="shared" si="57"/>
        <v>0</v>
      </c>
      <c r="FA93" s="4">
        <f t="shared" si="57"/>
        <v>0</v>
      </c>
      <c r="FB93" s="4">
        <f t="shared" si="57"/>
        <v>0</v>
      </c>
      <c r="FC93" s="4">
        <f t="shared" si="57"/>
        <v>0</v>
      </c>
      <c r="FD93" s="4">
        <f t="shared" si="57"/>
        <v>0</v>
      </c>
      <c r="FE93" s="4">
        <f t="shared" si="57"/>
        <v>0</v>
      </c>
      <c r="FF93" s="4">
        <f t="shared" si="57"/>
        <v>0</v>
      </c>
      <c r="FG93" s="4">
        <f t="shared" si="57"/>
        <v>0</v>
      </c>
      <c r="FH93" s="4">
        <f t="shared" si="57"/>
        <v>0</v>
      </c>
      <c r="FI93" s="4">
        <f t="shared" si="57"/>
        <v>0</v>
      </c>
      <c r="FJ93" s="4">
        <f t="shared" si="57"/>
        <v>0</v>
      </c>
      <c r="FK93" s="4">
        <f t="shared" si="57"/>
        <v>0</v>
      </c>
      <c r="FL93" s="4">
        <f t="shared" si="57"/>
        <v>0</v>
      </c>
      <c r="FM93" s="4">
        <f t="shared" si="57"/>
        <v>0</v>
      </c>
      <c r="FN93" s="4">
        <f t="shared" si="57"/>
        <v>0</v>
      </c>
      <c r="FO93" s="4">
        <f t="shared" si="57"/>
        <v>0</v>
      </c>
      <c r="FP93" s="4">
        <f t="shared" si="57"/>
        <v>0</v>
      </c>
      <c r="FQ93" s="4">
        <f t="shared" si="57"/>
        <v>0</v>
      </c>
      <c r="FR93" s="4">
        <f t="shared" si="57"/>
        <v>0</v>
      </c>
      <c r="FS93" s="4">
        <f t="shared" si="57"/>
        <v>0</v>
      </c>
      <c r="FT93" s="4">
        <f t="shared" si="57"/>
        <v>0</v>
      </c>
      <c r="FU93" s="4">
        <f t="shared" si="57"/>
        <v>0</v>
      </c>
      <c r="FV93" s="4">
        <f t="shared" si="57"/>
        <v>0</v>
      </c>
      <c r="FW93" s="4">
        <f t="shared" si="57"/>
        <v>0</v>
      </c>
      <c r="FX93" s="4">
        <f t="shared" si="57"/>
        <v>0</v>
      </c>
      <c r="FY93" s="4">
        <f t="shared" si="57"/>
        <v>0</v>
      </c>
      <c r="FZ93" s="4">
        <f t="shared" si="57"/>
        <v>0</v>
      </c>
      <c r="GA93" s="4">
        <f t="shared" si="57"/>
        <v>0</v>
      </c>
      <c r="GB93" s="4">
        <f t="shared" si="57"/>
        <v>0</v>
      </c>
      <c r="GC93" s="4">
        <f t="shared" si="57"/>
        <v>0</v>
      </c>
      <c r="GD93" s="4">
        <f t="shared" si="57"/>
        <v>0</v>
      </c>
      <c r="GE93" s="4">
        <f t="shared" si="57"/>
        <v>0</v>
      </c>
      <c r="GF93" s="4">
        <f t="shared" si="57"/>
        <v>0</v>
      </c>
      <c r="GG93" s="4">
        <f t="shared" si="57"/>
        <v>0</v>
      </c>
      <c r="GH93" s="4">
        <f t="shared" si="57"/>
        <v>0</v>
      </c>
      <c r="GI93" s="4">
        <f t="shared" si="57"/>
        <v>0</v>
      </c>
      <c r="GJ93" s="4">
        <f t="shared" si="57"/>
        <v>0</v>
      </c>
      <c r="GK93" s="4">
        <f t="shared" si="57"/>
        <v>0</v>
      </c>
      <c r="GL93" s="4">
        <f t="shared" si="57"/>
        <v>0</v>
      </c>
      <c r="GM93" s="4">
        <f t="shared" si="57"/>
        <v>0</v>
      </c>
      <c r="GN93" s="4">
        <f t="shared" si="57"/>
        <v>0</v>
      </c>
      <c r="GO93" s="4">
        <f t="shared" si="57"/>
        <v>0</v>
      </c>
      <c r="GP93" s="4">
        <f t="shared" si="57"/>
        <v>0</v>
      </c>
      <c r="GQ93" s="4">
        <f t="shared" si="57"/>
        <v>0</v>
      </c>
      <c r="GR93" s="4">
        <f t="shared" si="57"/>
        <v>0</v>
      </c>
    </row>
    <row r="94" spans="1:200" ht="15" customHeight="1" x14ac:dyDescent="0.3">
      <c r="A94" s="57" t="s">
        <v>257</v>
      </c>
      <c r="B94" s="3" t="s">
        <v>397</v>
      </c>
      <c r="C94" s="3" t="s">
        <v>193</v>
      </c>
      <c r="D94" s="3" t="s">
        <v>194</v>
      </c>
      <c r="E94" s="3">
        <v>221</v>
      </c>
      <c r="F94" s="3" t="s">
        <v>185</v>
      </c>
      <c r="G94" s="3" t="s">
        <v>218</v>
      </c>
      <c r="H94" s="3">
        <v>206</v>
      </c>
      <c r="I94" s="3" t="s">
        <v>184</v>
      </c>
      <c r="J94" s="3"/>
      <c r="K94" s="5">
        <v>130</v>
      </c>
      <c r="L94" s="3" t="s">
        <v>187</v>
      </c>
      <c r="M94" s="3" t="s">
        <v>83</v>
      </c>
      <c r="N94" s="3" t="s">
        <v>171</v>
      </c>
      <c r="O94" s="3" t="s">
        <v>226</v>
      </c>
      <c r="P94" s="5" t="s">
        <v>273</v>
      </c>
      <c r="Q94" s="3">
        <v>145</v>
      </c>
      <c r="R94" s="3" t="s">
        <v>193</v>
      </c>
      <c r="S94" s="3" t="s">
        <v>198</v>
      </c>
      <c r="T94" s="3">
        <v>245</v>
      </c>
      <c r="U94" s="3" t="s">
        <v>199</v>
      </c>
      <c r="V94" s="3" t="s">
        <v>200</v>
      </c>
      <c r="W94" s="3">
        <v>409</v>
      </c>
      <c r="X94" s="3" t="s">
        <v>184</v>
      </c>
      <c r="Y94" s="3"/>
      <c r="Z94" s="3">
        <v>320</v>
      </c>
      <c r="AA94" s="3" t="s">
        <v>204</v>
      </c>
      <c r="AB94" s="3" t="s">
        <v>205</v>
      </c>
      <c r="AC94" s="3">
        <v>303</v>
      </c>
      <c r="AD94" s="3" t="s">
        <v>220</v>
      </c>
      <c r="AE94" s="3" t="s">
        <v>274</v>
      </c>
      <c r="AF94" s="5">
        <v>133</v>
      </c>
      <c r="AG94" s="3" t="s">
        <v>191</v>
      </c>
      <c r="AH94" s="3" t="s">
        <v>124</v>
      </c>
      <c r="AI94" s="3">
        <v>210</v>
      </c>
      <c r="AJ94" s="3" t="s">
        <v>229</v>
      </c>
      <c r="AK94" s="3" t="s">
        <v>60</v>
      </c>
      <c r="AL94" s="5">
        <v>313</v>
      </c>
      <c r="AM94" s="3" t="s">
        <v>184</v>
      </c>
      <c r="AN94" s="3"/>
      <c r="AO94" s="3">
        <v>222</v>
      </c>
      <c r="AP94" s="3" t="s">
        <v>195</v>
      </c>
      <c r="AQ94" s="3" t="s">
        <v>196</v>
      </c>
      <c r="AR94" s="3">
        <v>129</v>
      </c>
      <c r="AS94" s="3" t="s">
        <v>225</v>
      </c>
      <c r="AT94" s="3" t="s">
        <v>116</v>
      </c>
      <c r="AU94" s="3">
        <v>128</v>
      </c>
      <c r="AV94" s="5" t="s">
        <v>185</v>
      </c>
      <c r="AW94" s="5" t="s">
        <v>211</v>
      </c>
      <c r="AX94" s="3">
        <v>316</v>
      </c>
      <c r="AY94" s="3" t="s">
        <v>184</v>
      </c>
      <c r="AZ94" s="5"/>
      <c r="BA94" s="3" t="s">
        <v>409</v>
      </c>
      <c r="BB94" s="3" t="s">
        <v>187</v>
      </c>
      <c r="BC94" s="3" t="s">
        <v>210</v>
      </c>
      <c r="BD94" s="57" t="s">
        <v>257</v>
      </c>
      <c r="BE94" s="3">
        <v>134</v>
      </c>
      <c r="BF94" s="3" t="s">
        <v>184</v>
      </c>
      <c r="BG94" s="3"/>
      <c r="BH94" s="3">
        <v>219</v>
      </c>
      <c r="BI94" s="3" t="s">
        <v>394</v>
      </c>
      <c r="BJ94" s="3" t="s">
        <v>14</v>
      </c>
      <c r="BK94" s="3">
        <v>322</v>
      </c>
      <c r="BL94" s="3" t="s">
        <v>184</v>
      </c>
      <c r="BM94" s="3"/>
      <c r="BN94" s="3">
        <v>207</v>
      </c>
      <c r="BO94" s="3" t="s">
        <v>395</v>
      </c>
      <c r="BP94" s="3" t="s">
        <v>393</v>
      </c>
      <c r="BQ94" s="3">
        <v>323</v>
      </c>
      <c r="BR94" s="3" t="s">
        <v>184</v>
      </c>
      <c r="BS94" s="3"/>
      <c r="BT94" s="3">
        <v>220</v>
      </c>
      <c r="BU94" s="3" t="s">
        <v>189</v>
      </c>
      <c r="BV94" s="3" t="s">
        <v>192</v>
      </c>
      <c r="BW94" s="3">
        <v>224</v>
      </c>
      <c r="BX94" s="3" t="s">
        <v>395</v>
      </c>
      <c r="BY94" s="3" t="s">
        <v>48</v>
      </c>
      <c r="BZ94" s="3">
        <v>301</v>
      </c>
      <c r="CA94" s="3" t="s">
        <v>184</v>
      </c>
      <c r="CB94" s="3"/>
      <c r="CC94" s="3">
        <v>131</v>
      </c>
      <c r="CD94" s="3" t="s">
        <v>191</v>
      </c>
      <c r="CE94" s="3" t="s">
        <v>20</v>
      </c>
      <c r="CF94" s="3">
        <v>247</v>
      </c>
      <c r="CG94" s="3" t="s">
        <v>184</v>
      </c>
      <c r="CH94" s="3"/>
      <c r="CI94" s="5">
        <v>132</v>
      </c>
      <c r="CJ94" s="3" t="s">
        <v>185</v>
      </c>
      <c r="CK94" s="3" t="s">
        <v>74</v>
      </c>
      <c r="CL94" s="3">
        <v>149</v>
      </c>
      <c r="CM94" s="3" t="s">
        <v>184</v>
      </c>
      <c r="CN94" s="3"/>
      <c r="CO94" s="3">
        <v>403</v>
      </c>
      <c r="CP94" s="3" t="s">
        <v>184</v>
      </c>
      <c r="CQ94" s="3"/>
      <c r="CR94" s="5">
        <v>126</v>
      </c>
      <c r="CS94" s="3" t="s">
        <v>226</v>
      </c>
      <c r="CT94" s="3" t="s">
        <v>76</v>
      </c>
      <c r="CU94" s="3">
        <v>310</v>
      </c>
      <c r="CV94" s="3" t="s">
        <v>184</v>
      </c>
      <c r="CW94" s="3"/>
      <c r="CX94" s="3">
        <v>223</v>
      </c>
      <c r="CY94" s="3" t="s">
        <v>195</v>
      </c>
      <c r="CZ94" s="3" t="s">
        <v>104</v>
      </c>
      <c r="DA94" s="3"/>
      <c r="DB94" s="3" t="s">
        <v>184</v>
      </c>
      <c r="DC94" s="3"/>
      <c r="DD94" s="3">
        <v>402</v>
      </c>
      <c r="DE94" s="3" t="s">
        <v>202</v>
      </c>
      <c r="DF94" s="3" t="s">
        <v>173</v>
      </c>
      <c r="DG94" s="57" t="s">
        <v>257</v>
      </c>
      <c r="DH94" s="5">
        <v>203</v>
      </c>
      <c r="DI94" s="3" t="s">
        <v>184</v>
      </c>
      <c r="DJ94" s="3"/>
      <c r="DK94" s="5">
        <v>318</v>
      </c>
      <c r="DL94" s="3" t="s">
        <v>185</v>
      </c>
      <c r="DM94" s="5" t="s">
        <v>22</v>
      </c>
      <c r="DN94" s="5">
        <v>240</v>
      </c>
      <c r="DO94" s="3" t="s">
        <v>184</v>
      </c>
      <c r="DP94" s="3"/>
      <c r="DQ94" s="5">
        <v>140</v>
      </c>
      <c r="DR94" s="5" t="s">
        <v>189</v>
      </c>
      <c r="DS94" s="5" t="s">
        <v>16</v>
      </c>
      <c r="DT94" s="5">
        <v>305</v>
      </c>
      <c r="DU94" s="3" t="s">
        <v>184</v>
      </c>
      <c r="DV94" s="3"/>
      <c r="DW94" s="5">
        <v>317</v>
      </c>
      <c r="DX94" s="5" t="s">
        <v>191</v>
      </c>
      <c r="DY94" s="5" t="s">
        <v>253</v>
      </c>
      <c r="DZ94" s="5">
        <v>312</v>
      </c>
      <c r="EA94" s="3" t="s">
        <v>184</v>
      </c>
      <c r="EB94" s="3"/>
      <c r="EC94" s="5">
        <v>405</v>
      </c>
      <c r="ED94" s="5" t="s">
        <v>215</v>
      </c>
      <c r="EE94" s="5" t="s">
        <v>57</v>
      </c>
      <c r="EF94" s="5">
        <v>306</v>
      </c>
      <c r="EG94" s="3" t="s">
        <v>184</v>
      </c>
      <c r="EH94" s="3"/>
      <c r="EI94" s="5">
        <v>308</v>
      </c>
      <c r="EJ94" s="5" t="s">
        <v>183</v>
      </c>
      <c r="EK94" s="5" t="s">
        <v>113</v>
      </c>
      <c r="EM94" s="4">
        <f t="shared" ref="EM94:GR94" si="58">COUNTIF($B94:$EK94,EM$7)</f>
        <v>0</v>
      </c>
      <c r="EN94" s="4">
        <f t="shared" si="58"/>
        <v>1</v>
      </c>
      <c r="EO94" s="4">
        <f t="shared" si="58"/>
        <v>1</v>
      </c>
      <c r="EP94" s="4">
        <f t="shared" si="58"/>
        <v>1</v>
      </c>
      <c r="EQ94" s="4">
        <f t="shared" si="58"/>
        <v>1</v>
      </c>
      <c r="ER94" s="4">
        <f t="shared" si="58"/>
        <v>0</v>
      </c>
      <c r="ES94" s="4">
        <f t="shared" si="58"/>
        <v>0</v>
      </c>
      <c r="ET94" s="4">
        <f t="shared" si="58"/>
        <v>0</v>
      </c>
      <c r="EU94" s="4">
        <f t="shared" si="58"/>
        <v>1</v>
      </c>
      <c r="EV94" s="4">
        <f t="shared" si="58"/>
        <v>0</v>
      </c>
      <c r="EW94" s="4">
        <f t="shared" si="58"/>
        <v>0</v>
      </c>
      <c r="EX94" s="4">
        <f t="shared" si="58"/>
        <v>1</v>
      </c>
      <c r="EY94" s="4">
        <f t="shared" si="58"/>
        <v>0</v>
      </c>
      <c r="EZ94" s="4">
        <f t="shared" si="58"/>
        <v>1</v>
      </c>
      <c r="FA94" s="4">
        <f t="shared" si="58"/>
        <v>1</v>
      </c>
      <c r="FB94" s="4">
        <f t="shared" si="58"/>
        <v>1</v>
      </c>
      <c r="FC94" s="4">
        <f t="shared" si="58"/>
        <v>1</v>
      </c>
      <c r="FD94" s="4">
        <f t="shared" si="58"/>
        <v>1</v>
      </c>
      <c r="FE94" s="4">
        <f t="shared" si="58"/>
        <v>1</v>
      </c>
      <c r="FF94" s="4">
        <f t="shared" si="58"/>
        <v>1</v>
      </c>
      <c r="FG94" s="4">
        <f t="shared" si="58"/>
        <v>1</v>
      </c>
      <c r="FH94" s="4">
        <f t="shared" si="58"/>
        <v>1</v>
      </c>
      <c r="FI94" s="4">
        <f t="shared" si="58"/>
        <v>1</v>
      </c>
      <c r="FJ94" s="4">
        <f t="shared" si="58"/>
        <v>1</v>
      </c>
      <c r="FK94" s="4">
        <f t="shared" si="58"/>
        <v>1</v>
      </c>
      <c r="FL94" s="4">
        <f t="shared" si="58"/>
        <v>1</v>
      </c>
      <c r="FM94" s="4">
        <f t="shared" si="58"/>
        <v>1</v>
      </c>
      <c r="FN94" s="4">
        <f t="shared" si="58"/>
        <v>1</v>
      </c>
      <c r="FO94" s="4">
        <f t="shared" si="58"/>
        <v>1</v>
      </c>
      <c r="FP94" s="4">
        <f t="shared" si="58"/>
        <v>1</v>
      </c>
      <c r="FQ94" s="4">
        <f t="shared" si="58"/>
        <v>1</v>
      </c>
      <c r="FR94" s="4">
        <f t="shared" si="58"/>
        <v>1</v>
      </c>
      <c r="FS94" s="4">
        <f t="shared" si="58"/>
        <v>1</v>
      </c>
      <c r="FT94" s="4">
        <f t="shared" si="58"/>
        <v>1</v>
      </c>
      <c r="FU94" s="4">
        <f t="shared" si="58"/>
        <v>1</v>
      </c>
      <c r="FV94" s="4">
        <f t="shared" si="58"/>
        <v>1</v>
      </c>
      <c r="FW94" s="4">
        <f t="shared" si="58"/>
        <v>0</v>
      </c>
      <c r="FX94" s="4">
        <f t="shared" si="58"/>
        <v>1</v>
      </c>
      <c r="FY94" s="4">
        <f t="shared" si="58"/>
        <v>1</v>
      </c>
      <c r="FZ94" s="4">
        <f t="shared" si="58"/>
        <v>1</v>
      </c>
      <c r="GA94" s="4">
        <f t="shared" si="58"/>
        <v>1</v>
      </c>
      <c r="GB94" s="4">
        <f t="shared" si="58"/>
        <v>1</v>
      </c>
      <c r="GC94" s="4">
        <f t="shared" si="58"/>
        <v>1</v>
      </c>
      <c r="GD94" s="4">
        <f t="shared" si="58"/>
        <v>0</v>
      </c>
      <c r="GE94" s="4">
        <f t="shared" si="58"/>
        <v>1</v>
      </c>
      <c r="GF94" s="4">
        <f t="shared" si="58"/>
        <v>1</v>
      </c>
      <c r="GG94" s="4">
        <f t="shared" si="58"/>
        <v>1</v>
      </c>
      <c r="GH94" s="4">
        <f t="shared" si="58"/>
        <v>0</v>
      </c>
      <c r="GI94" s="4">
        <f t="shared" si="58"/>
        <v>1</v>
      </c>
      <c r="GJ94" s="4">
        <f t="shared" si="58"/>
        <v>1</v>
      </c>
      <c r="GK94" s="4">
        <f t="shared" si="58"/>
        <v>0</v>
      </c>
      <c r="GL94" s="4">
        <f t="shared" si="58"/>
        <v>1</v>
      </c>
      <c r="GM94" s="4">
        <f t="shared" si="58"/>
        <v>0</v>
      </c>
      <c r="GN94" s="4">
        <f t="shared" si="58"/>
        <v>0</v>
      </c>
      <c r="GO94" s="4">
        <f t="shared" si="58"/>
        <v>0</v>
      </c>
      <c r="GP94" s="4">
        <f t="shared" si="58"/>
        <v>0</v>
      </c>
      <c r="GQ94" s="4">
        <f t="shared" si="58"/>
        <v>0</v>
      </c>
      <c r="GR94" s="4">
        <f t="shared" si="58"/>
        <v>0</v>
      </c>
    </row>
    <row r="95" spans="1:200" ht="15" customHeight="1" x14ac:dyDescent="0.3">
      <c r="A95" s="57" t="s">
        <v>258</v>
      </c>
      <c r="B95" s="3" t="s">
        <v>397</v>
      </c>
      <c r="C95" s="3" t="s">
        <v>193</v>
      </c>
      <c r="D95" s="3" t="s">
        <v>194</v>
      </c>
      <c r="E95" s="3">
        <v>221</v>
      </c>
      <c r="F95" s="3" t="s">
        <v>185</v>
      </c>
      <c r="G95" s="3" t="s">
        <v>218</v>
      </c>
      <c r="H95" s="3">
        <v>206</v>
      </c>
      <c r="I95" s="3" t="s">
        <v>184</v>
      </c>
      <c r="J95" s="3"/>
      <c r="K95" s="5">
        <v>130</v>
      </c>
      <c r="L95" s="3" t="s">
        <v>204</v>
      </c>
      <c r="M95" s="3" t="s">
        <v>205</v>
      </c>
      <c r="N95" s="3" t="s">
        <v>171</v>
      </c>
      <c r="O95" s="3" t="s">
        <v>226</v>
      </c>
      <c r="P95" s="5" t="s">
        <v>273</v>
      </c>
      <c r="Q95" s="3">
        <v>145</v>
      </c>
      <c r="R95" s="3" t="s">
        <v>193</v>
      </c>
      <c r="S95" s="3" t="s">
        <v>198</v>
      </c>
      <c r="T95" s="3">
        <v>220</v>
      </c>
      <c r="U95" s="3" t="s">
        <v>202</v>
      </c>
      <c r="V95" s="3" t="s">
        <v>203</v>
      </c>
      <c r="W95" s="3">
        <v>409</v>
      </c>
      <c r="X95" s="3" t="s">
        <v>184</v>
      </c>
      <c r="Y95" s="3"/>
      <c r="Z95" s="3">
        <v>210</v>
      </c>
      <c r="AA95" s="3" t="s">
        <v>199</v>
      </c>
      <c r="AB95" s="3" t="s">
        <v>200</v>
      </c>
      <c r="AC95" s="3">
        <v>303</v>
      </c>
      <c r="AD95" s="3" t="s">
        <v>220</v>
      </c>
      <c r="AE95" s="3" t="s">
        <v>274</v>
      </c>
      <c r="AF95" s="5">
        <v>133</v>
      </c>
      <c r="AG95" s="3" t="s">
        <v>191</v>
      </c>
      <c r="AH95" s="3" t="s">
        <v>124</v>
      </c>
      <c r="AI95" s="3">
        <v>320</v>
      </c>
      <c r="AJ95" s="3" t="s">
        <v>185</v>
      </c>
      <c r="AK95" s="3" t="s">
        <v>201</v>
      </c>
      <c r="AL95" s="5">
        <v>313</v>
      </c>
      <c r="AM95" s="3" t="s">
        <v>184</v>
      </c>
      <c r="AN95" s="3"/>
      <c r="AO95" s="3">
        <v>222</v>
      </c>
      <c r="AP95" s="3" t="s">
        <v>195</v>
      </c>
      <c r="AQ95" s="3" t="s">
        <v>196</v>
      </c>
      <c r="AR95" s="3">
        <v>129</v>
      </c>
      <c r="AS95" s="3" t="s">
        <v>225</v>
      </c>
      <c r="AT95" s="3" t="s">
        <v>116</v>
      </c>
      <c r="AU95" s="3" t="s">
        <v>208</v>
      </c>
      <c r="AV95" s="3" t="s">
        <v>209</v>
      </c>
      <c r="AW95" s="3"/>
      <c r="AX95" s="3">
        <v>316</v>
      </c>
      <c r="AY95" s="3" t="s">
        <v>191</v>
      </c>
      <c r="AZ95" s="3" t="s">
        <v>206</v>
      </c>
      <c r="BA95" s="3" t="s">
        <v>208</v>
      </c>
      <c r="BB95" s="3" t="s">
        <v>209</v>
      </c>
      <c r="BC95" s="3"/>
      <c r="BD95" s="57" t="s">
        <v>258</v>
      </c>
      <c r="BE95" s="3">
        <v>134</v>
      </c>
      <c r="BF95" s="3" t="s">
        <v>184</v>
      </c>
      <c r="BG95" s="3"/>
      <c r="BH95" s="3">
        <v>128</v>
      </c>
      <c r="BI95" s="3" t="s">
        <v>195</v>
      </c>
      <c r="BJ95" s="3" t="s">
        <v>244</v>
      </c>
      <c r="BK95" s="3">
        <v>322</v>
      </c>
      <c r="BL95" s="3" t="s">
        <v>184</v>
      </c>
      <c r="BM95" s="3"/>
      <c r="BN95" s="3">
        <v>207</v>
      </c>
      <c r="BO95" s="3" t="s">
        <v>395</v>
      </c>
      <c r="BP95" s="3" t="s">
        <v>393</v>
      </c>
      <c r="BQ95" s="3">
        <v>323</v>
      </c>
      <c r="BR95" s="3" t="s">
        <v>184</v>
      </c>
      <c r="BS95" s="3"/>
      <c r="BT95" s="3">
        <v>219</v>
      </c>
      <c r="BU95" s="3" t="s">
        <v>185</v>
      </c>
      <c r="BV95" s="3" t="s">
        <v>14</v>
      </c>
      <c r="BW95" s="3">
        <v>224</v>
      </c>
      <c r="BX95" s="3" t="s">
        <v>395</v>
      </c>
      <c r="BY95" s="3" t="s">
        <v>48</v>
      </c>
      <c r="BZ95" s="3">
        <v>301</v>
      </c>
      <c r="CA95" s="3" t="s">
        <v>184</v>
      </c>
      <c r="CB95" s="3"/>
      <c r="CC95" s="3">
        <v>131</v>
      </c>
      <c r="CD95" s="3" t="s">
        <v>191</v>
      </c>
      <c r="CE95" s="3" t="s">
        <v>20</v>
      </c>
      <c r="CF95" s="3">
        <v>247</v>
      </c>
      <c r="CG95" s="3" t="s">
        <v>184</v>
      </c>
      <c r="CH95" s="3"/>
      <c r="CI95" s="5">
        <v>132</v>
      </c>
      <c r="CJ95" s="3" t="s">
        <v>185</v>
      </c>
      <c r="CK95" s="3" t="s">
        <v>74</v>
      </c>
      <c r="CL95" s="3">
        <v>149</v>
      </c>
      <c r="CM95" s="3" t="s">
        <v>184</v>
      </c>
      <c r="CN95" s="3"/>
      <c r="CO95" s="3">
        <v>403</v>
      </c>
      <c r="CP95" s="3" t="s">
        <v>184</v>
      </c>
      <c r="CQ95" s="3"/>
      <c r="CR95" s="5">
        <v>126</v>
      </c>
      <c r="CS95" s="3" t="s">
        <v>226</v>
      </c>
      <c r="CT95" s="3" t="s">
        <v>76</v>
      </c>
      <c r="CU95" s="3">
        <v>310</v>
      </c>
      <c r="CV95" s="3" t="s">
        <v>184</v>
      </c>
      <c r="CW95" s="3"/>
      <c r="CX95" s="3">
        <v>223</v>
      </c>
      <c r="CY95" s="3" t="s">
        <v>195</v>
      </c>
      <c r="CZ95" s="3" t="s">
        <v>104</v>
      </c>
      <c r="DA95" s="3"/>
      <c r="DB95" s="3" t="s">
        <v>184</v>
      </c>
      <c r="DC95" s="3"/>
      <c r="DD95" s="3">
        <v>402</v>
      </c>
      <c r="DE95" s="3" t="s">
        <v>202</v>
      </c>
      <c r="DF95" s="3" t="s">
        <v>173</v>
      </c>
      <c r="DG95" s="57" t="s">
        <v>258</v>
      </c>
      <c r="DH95" s="5">
        <v>203</v>
      </c>
      <c r="DI95" s="3" t="s">
        <v>184</v>
      </c>
      <c r="DJ95" s="3"/>
      <c r="DK95" s="5">
        <v>318</v>
      </c>
      <c r="DL95" s="5" t="s">
        <v>189</v>
      </c>
      <c r="DM95" s="5" t="s">
        <v>16</v>
      </c>
      <c r="DN95" s="5">
        <v>240</v>
      </c>
      <c r="DO95" s="3" t="s">
        <v>184</v>
      </c>
      <c r="DP95" s="3"/>
      <c r="DQ95" s="5">
        <v>140</v>
      </c>
      <c r="DR95" s="5" t="s">
        <v>183</v>
      </c>
      <c r="DS95" s="5" t="s">
        <v>156</v>
      </c>
      <c r="DT95" s="5">
        <v>305</v>
      </c>
      <c r="DU95" s="3" t="s">
        <v>184</v>
      </c>
      <c r="DV95" s="3"/>
      <c r="DW95" s="5">
        <v>317</v>
      </c>
      <c r="DX95" s="5" t="s">
        <v>183</v>
      </c>
      <c r="DY95" s="5" t="s">
        <v>113</v>
      </c>
      <c r="DZ95" s="5">
        <v>312</v>
      </c>
      <c r="EA95" s="3" t="s">
        <v>184</v>
      </c>
      <c r="EB95" s="3"/>
      <c r="EC95" s="5">
        <v>405</v>
      </c>
      <c r="ED95" s="5" t="s">
        <v>191</v>
      </c>
      <c r="EE95" s="5" t="s">
        <v>253</v>
      </c>
      <c r="EF95" s="5">
        <v>306</v>
      </c>
      <c r="EG95" s="3" t="s">
        <v>184</v>
      </c>
      <c r="EH95" s="3"/>
      <c r="EI95" s="5">
        <v>308</v>
      </c>
      <c r="EJ95" s="5" t="s">
        <v>187</v>
      </c>
      <c r="EK95" s="5" t="s">
        <v>188</v>
      </c>
      <c r="EM95" s="4">
        <f t="shared" ref="EM95:GR95" si="59">COUNTIF($B95:$EK95,EM$7)</f>
        <v>0</v>
      </c>
      <c r="EN95" s="4">
        <f t="shared" si="59"/>
        <v>0</v>
      </c>
      <c r="EO95" s="4">
        <f t="shared" si="59"/>
        <v>1</v>
      </c>
      <c r="EP95" s="4">
        <f t="shared" si="59"/>
        <v>1</v>
      </c>
      <c r="EQ95" s="4">
        <f t="shared" si="59"/>
        <v>0</v>
      </c>
      <c r="ER95" s="4">
        <f t="shared" si="59"/>
        <v>1</v>
      </c>
      <c r="ES95" s="4">
        <f t="shared" si="59"/>
        <v>0</v>
      </c>
      <c r="ET95" s="4">
        <f t="shared" si="59"/>
        <v>0</v>
      </c>
      <c r="EU95" s="4">
        <f t="shared" si="59"/>
        <v>1</v>
      </c>
      <c r="EV95" s="4">
        <f t="shared" si="59"/>
        <v>1</v>
      </c>
      <c r="EW95" s="4">
        <f t="shared" si="59"/>
        <v>2</v>
      </c>
      <c r="EX95" s="4">
        <f t="shared" si="59"/>
        <v>1</v>
      </c>
      <c r="EY95" s="4">
        <f t="shared" si="59"/>
        <v>0</v>
      </c>
      <c r="EZ95" s="4">
        <f t="shared" si="59"/>
        <v>1</v>
      </c>
      <c r="FA95" s="4">
        <f t="shared" si="59"/>
        <v>1</v>
      </c>
      <c r="FB95" s="4">
        <f t="shared" si="59"/>
        <v>1</v>
      </c>
      <c r="FC95" s="4">
        <f t="shared" si="59"/>
        <v>1</v>
      </c>
      <c r="FD95" s="4">
        <f t="shared" si="59"/>
        <v>1</v>
      </c>
      <c r="FE95" s="4">
        <f t="shared" si="59"/>
        <v>1</v>
      </c>
      <c r="FF95" s="4">
        <f t="shared" si="59"/>
        <v>1</v>
      </c>
      <c r="FG95" s="4">
        <f t="shared" si="59"/>
        <v>1</v>
      </c>
      <c r="FH95" s="4">
        <f t="shared" si="59"/>
        <v>1</v>
      </c>
      <c r="FI95" s="4">
        <f t="shared" si="59"/>
        <v>1</v>
      </c>
      <c r="FJ95" s="4">
        <f t="shared" si="59"/>
        <v>1</v>
      </c>
      <c r="FK95" s="4">
        <f t="shared" si="59"/>
        <v>1</v>
      </c>
      <c r="FL95" s="4">
        <f t="shared" si="59"/>
        <v>1</v>
      </c>
      <c r="FM95" s="4">
        <f t="shared" si="59"/>
        <v>0</v>
      </c>
      <c r="FN95" s="4">
        <f t="shared" si="59"/>
        <v>1</v>
      </c>
      <c r="FO95" s="4">
        <f t="shared" si="59"/>
        <v>1</v>
      </c>
      <c r="FP95" s="4">
        <f t="shared" si="59"/>
        <v>1</v>
      </c>
      <c r="FQ95" s="4">
        <f t="shared" si="59"/>
        <v>1</v>
      </c>
      <c r="FR95" s="4">
        <f t="shared" si="59"/>
        <v>1</v>
      </c>
      <c r="FS95" s="4">
        <f t="shared" si="59"/>
        <v>1</v>
      </c>
      <c r="FT95" s="4">
        <f t="shared" si="59"/>
        <v>1</v>
      </c>
      <c r="FU95" s="4">
        <f t="shared" si="59"/>
        <v>1</v>
      </c>
      <c r="FV95" s="4">
        <f t="shared" si="59"/>
        <v>1</v>
      </c>
      <c r="FW95" s="4">
        <f t="shared" si="59"/>
        <v>0</v>
      </c>
      <c r="FX95" s="4">
        <f t="shared" si="59"/>
        <v>1</v>
      </c>
      <c r="FY95" s="4">
        <f t="shared" si="59"/>
        <v>1</v>
      </c>
      <c r="FZ95" s="4">
        <f t="shared" si="59"/>
        <v>1</v>
      </c>
      <c r="GA95" s="4">
        <f t="shared" si="59"/>
        <v>1</v>
      </c>
      <c r="GB95" s="4">
        <f t="shared" si="59"/>
        <v>1</v>
      </c>
      <c r="GC95" s="4">
        <f t="shared" si="59"/>
        <v>1</v>
      </c>
      <c r="GD95" s="4">
        <f t="shared" si="59"/>
        <v>0</v>
      </c>
      <c r="GE95" s="4">
        <f t="shared" si="59"/>
        <v>1</v>
      </c>
      <c r="GF95" s="4">
        <f t="shared" si="59"/>
        <v>1</v>
      </c>
      <c r="GG95" s="4">
        <f t="shared" si="59"/>
        <v>1</v>
      </c>
      <c r="GH95" s="4">
        <f t="shared" si="59"/>
        <v>0</v>
      </c>
      <c r="GI95" s="4">
        <f t="shared" si="59"/>
        <v>1</v>
      </c>
      <c r="GJ95" s="4">
        <f t="shared" si="59"/>
        <v>1</v>
      </c>
      <c r="GK95" s="4">
        <f t="shared" si="59"/>
        <v>0</v>
      </c>
      <c r="GL95" s="4">
        <f t="shared" si="59"/>
        <v>1</v>
      </c>
      <c r="GM95" s="4">
        <f t="shared" si="59"/>
        <v>0</v>
      </c>
      <c r="GN95" s="4">
        <f t="shared" si="59"/>
        <v>0</v>
      </c>
      <c r="GO95" s="4">
        <f t="shared" si="59"/>
        <v>0</v>
      </c>
      <c r="GP95" s="4">
        <f t="shared" si="59"/>
        <v>0</v>
      </c>
      <c r="GQ95" s="4">
        <f t="shared" si="59"/>
        <v>0</v>
      </c>
      <c r="GR95" s="4">
        <f t="shared" si="59"/>
        <v>0</v>
      </c>
    </row>
    <row r="96" spans="1:200" ht="15" customHeight="1" x14ac:dyDescent="0.3">
      <c r="A96" s="57" t="s">
        <v>259</v>
      </c>
      <c r="B96" s="3" t="s">
        <v>397</v>
      </c>
      <c r="C96" s="3" t="s">
        <v>193</v>
      </c>
      <c r="D96" s="3" t="s">
        <v>194</v>
      </c>
      <c r="E96" s="3">
        <v>221</v>
      </c>
      <c r="F96" s="3" t="s">
        <v>185</v>
      </c>
      <c r="G96" s="3" t="s">
        <v>218</v>
      </c>
      <c r="H96" s="3">
        <v>206</v>
      </c>
      <c r="I96" s="3" t="s">
        <v>184</v>
      </c>
      <c r="J96" s="3"/>
      <c r="K96" s="5">
        <v>130</v>
      </c>
      <c r="L96" s="3" t="s">
        <v>204</v>
      </c>
      <c r="M96" s="3" t="s">
        <v>205</v>
      </c>
      <c r="N96" s="3" t="s">
        <v>171</v>
      </c>
      <c r="O96" s="3" t="s">
        <v>226</v>
      </c>
      <c r="P96" s="5" t="s">
        <v>273</v>
      </c>
      <c r="Q96" s="3">
        <v>145</v>
      </c>
      <c r="R96" s="3" t="s">
        <v>193</v>
      </c>
      <c r="S96" s="3" t="s">
        <v>198</v>
      </c>
      <c r="T96" s="3">
        <v>220</v>
      </c>
      <c r="U96" s="3" t="s">
        <v>202</v>
      </c>
      <c r="V96" s="3" t="s">
        <v>203</v>
      </c>
      <c r="W96" s="3">
        <v>409</v>
      </c>
      <c r="X96" s="3" t="s">
        <v>184</v>
      </c>
      <c r="Y96" s="3"/>
      <c r="Z96" s="3">
        <v>210</v>
      </c>
      <c r="AA96" s="3" t="s">
        <v>199</v>
      </c>
      <c r="AB96" s="3" t="s">
        <v>200</v>
      </c>
      <c r="AC96" s="3">
        <v>303</v>
      </c>
      <c r="AD96" s="3" t="s">
        <v>220</v>
      </c>
      <c r="AE96" s="3" t="s">
        <v>274</v>
      </c>
      <c r="AF96" s="5">
        <v>133</v>
      </c>
      <c r="AG96" s="3" t="s">
        <v>191</v>
      </c>
      <c r="AH96" s="3" t="s">
        <v>124</v>
      </c>
      <c r="AI96" s="3">
        <v>320</v>
      </c>
      <c r="AJ96" s="3" t="s">
        <v>185</v>
      </c>
      <c r="AK96" s="3" t="s">
        <v>201</v>
      </c>
      <c r="AL96" s="5">
        <v>313</v>
      </c>
      <c r="AM96" s="3" t="s">
        <v>184</v>
      </c>
      <c r="AN96" s="3"/>
      <c r="AO96" s="3">
        <v>222</v>
      </c>
      <c r="AP96" s="3" t="s">
        <v>195</v>
      </c>
      <c r="AQ96" s="3" t="s">
        <v>196</v>
      </c>
      <c r="AR96" s="3">
        <v>129</v>
      </c>
      <c r="AS96" s="3" t="s">
        <v>225</v>
      </c>
      <c r="AT96" s="3" t="s">
        <v>116</v>
      </c>
      <c r="AU96" s="3" t="s">
        <v>208</v>
      </c>
      <c r="AV96" s="3" t="s">
        <v>209</v>
      </c>
      <c r="AW96" s="3"/>
      <c r="AX96" s="3">
        <v>316</v>
      </c>
      <c r="AY96" s="3" t="s">
        <v>191</v>
      </c>
      <c r="AZ96" s="3" t="s">
        <v>206</v>
      </c>
      <c r="BA96" s="3" t="s">
        <v>208</v>
      </c>
      <c r="BB96" s="3" t="s">
        <v>209</v>
      </c>
      <c r="BC96" s="3"/>
      <c r="BD96" s="57" t="s">
        <v>259</v>
      </c>
      <c r="BE96" s="3">
        <v>134</v>
      </c>
      <c r="BF96" s="3" t="s">
        <v>184</v>
      </c>
      <c r="BG96" s="3"/>
      <c r="BH96" s="3">
        <v>128</v>
      </c>
      <c r="BI96" s="3" t="s">
        <v>195</v>
      </c>
      <c r="BJ96" s="3" t="s">
        <v>244</v>
      </c>
      <c r="BK96" s="3">
        <v>322</v>
      </c>
      <c r="BL96" s="3" t="s">
        <v>184</v>
      </c>
      <c r="BM96" s="3"/>
      <c r="BN96" s="3">
        <v>207</v>
      </c>
      <c r="BO96" s="3" t="s">
        <v>395</v>
      </c>
      <c r="BP96" s="3" t="s">
        <v>393</v>
      </c>
      <c r="BQ96" s="3">
        <v>323</v>
      </c>
      <c r="BR96" s="3" t="s">
        <v>184</v>
      </c>
      <c r="BS96" s="3"/>
      <c r="BT96" s="3">
        <v>219</v>
      </c>
      <c r="BU96" s="3" t="s">
        <v>185</v>
      </c>
      <c r="BV96" s="3" t="s">
        <v>14</v>
      </c>
      <c r="BW96" s="3">
        <v>224</v>
      </c>
      <c r="BX96" s="3" t="s">
        <v>395</v>
      </c>
      <c r="BY96" s="3" t="s">
        <v>48</v>
      </c>
      <c r="BZ96" s="3">
        <v>301</v>
      </c>
      <c r="CA96" s="3" t="s">
        <v>184</v>
      </c>
      <c r="CB96" s="3"/>
      <c r="CC96" s="3">
        <v>131</v>
      </c>
      <c r="CD96" s="3" t="s">
        <v>191</v>
      </c>
      <c r="CE96" s="3" t="s">
        <v>20</v>
      </c>
      <c r="CF96" s="3">
        <v>247</v>
      </c>
      <c r="CG96" s="3" t="s">
        <v>184</v>
      </c>
      <c r="CH96" s="3"/>
      <c r="CI96" s="5">
        <v>132</v>
      </c>
      <c r="CJ96" s="3" t="s">
        <v>185</v>
      </c>
      <c r="CK96" s="3" t="s">
        <v>74</v>
      </c>
      <c r="CL96" s="3">
        <v>149</v>
      </c>
      <c r="CM96" s="3" t="s">
        <v>184</v>
      </c>
      <c r="CN96" s="3"/>
      <c r="CO96" s="3">
        <v>403</v>
      </c>
      <c r="CP96" s="3" t="s">
        <v>184</v>
      </c>
      <c r="CQ96" s="3"/>
      <c r="CR96" s="5">
        <v>126</v>
      </c>
      <c r="CS96" s="3" t="s">
        <v>226</v>
      </c>
      <c r="CT96" s="3" t="s">
        <v>76</v>
      </c>
      <c r="CU96" s="3">
        <v>310</v>
      </c>
      <c r="CV96" s="3" t="s">
        <v>184</v>
      </c>
      <c r="CW96" s="3"/>
      <c r="CX96" s="3">
        <v>223</v>
      </c>
      <c r="CY96" s="3" t="s">
        <v>195</v>
      </c>
      <c r="CZ96" s="3" t="s">
        <v>104</v>
      </c>
      <c r="DA96" s="3"/>
      <c r="DB96" s="3" t="s">
        <v>184</v>
      </c>
      <c r="DC96" s="3"/>
      <c r="DD96" s="3">
        <v>402</v>
      </c>
      <c r="DE96" s="3" t="s">
        <v>202</v>
      </c>
      <c r="DF96" s="3" t="s">
        <v>173</v>
      </c>
      <c r="DG96" s="57" t="s">
        <v>259</v>
      </c>
      <c r="DH96" s="5">
        <v>203</v>
      </c>
      <c r="DI96" s="3" t="s">
        <v>184</v>
      </c>
      <c r="DJ96" s="3"/>
      <c r="DK96" s="5">
        <v>318</v>
      </c>
      <c r="DL96" s="5" t="s">
        <v>189</v>
      </c>
      <c r="DM96" s="5" t="s">
        <v>16</v>
      </c>
      <c r="DN96" s="5">
        <v>240</v>
      </c>
      <c r="DO96" s="3" t="s">
        <v>184</v>
      </c>
      <c r="DP96" s="3"/>
      <c r="DQ96" s="5">
        <v>140</v>
      </c>
      <c r="DR96" s="5" t="s">
        <v>183</v>
      </c>
      <c r="DS96" s="5" t="s">
        <v>156</v>
      </c>
      <c r="DT96" s="5">
        <v>305</v>
      </c>
      <c r="DU96" s="3" t="s">
        <v>184</v>
      </c>
      <c r="DV96" s="3"/>
      <c r="DW96" s="5">
        <v>317</v>
      </c>
      <c r="DX96" s="5" t="s">
        <v>183</v>
      </c>
      <c r="DY96" s="5" t="s">
        <v>113</v>
      </c>
      <c r="DZ96" s="5">
        <v>312</v>
      </c>
      <c r="EA96" s="3" t="s">
        <v>184</v>
      </c>
      <c r="EB96" s="3"/>
      <c r="EC96" s="5">
        <v>405</v>
      </c>
      <c r="ED96" s="5" t="s">
        <v>191</v>
      </c>
      <c r="EE96" s="5" t="s">
        <v>253</v>
      </c>
      <c r="EF96" s="5">
        <v>306</v>
      </c>
      <c r="EG96" s="3" t="s">
        <v>184</v>
      </c>
      <c r="EH96" s="3"/>
      <c r="EI96" s="5">
        <v>308</v>
      </c>
      <c r="EJ96" s="5" t="s">
        <v>187</v>
      </c>
      <c r="EK96" s="5" t="s">
        <v>188</v>
      </c>
      <c r="EM96" s="4">
        <f t="shared" ref="EM96:GR96" si="60">COUNTIF($B96:$EK96,EM$7)</f>
        <v>0</v>
      </c>
      <c r="EN96" s="4">
        <f t="shared" si="60"/>
        <v>0</v>
      </c>
      <c r="EO96" s="4">
        <f t="shared" si="60"/>
        <v>1</v>
      </c>
      <c r="EP96" s="4">
        <f t="shared" si="60"/>
        <v>1</v>
      </c>
      <c r="EQ96" s="4">
        <f t="shared" si="60"/>
        <v>0</v>
      </c>
      <c r="ER96" s="4">
        <f t="shared" si="60"/>
        <v>1</v>
      </c>
      <c r="ES96" s="4">
        <f t="shared" si="60"/>
        <v>0</v>
      </c>
      <c r="ET96" s="4">
        <f t="shared" si="60"/>
        <v>0</v>
      </c>
      <c r="EU96" s="4">
        <f t="shared" si="60"/>
        <v>1</v>
      </c>
      <c r="EV96" s="4">
        <f t="shared" si="60"/>
        <v>1</v>
      </c>
      <c r="EW96" s="4">
        <f t="shared" si="60"/>
        <v>2</v>
      </c>
      <c r="EX96" s="4">
        <f t="shared" si="60"/>
        <v>1</v>
      </c>
      <c r="EY96" s="4">
        <f t="shared" si="60"/>
        <v>0</v>
      </c>
      <c r="EZ96" s="4">
        <f t="shared" si="60"/>
        <v>1</v>
      </c>
      <c r="FA96" s="4">
        <f t="shared" si="60"/>
        <v>1</v>
      </c>
      <c r="FB96" s="4">
        <f t="shared" si="60"/>
        <v>1</v>
      </c>
      <c r="FC96" s="4">
        <f t="shared" si="60"/>
        <v>1</v>
      </c>
      <c r="FD96" s="4">
        <f t="shared" si="60"/>
        <v>1</v>
      </c>
      <c r="FE96" s="4">
        <f t="shared" si="60"/>
        <v>1</v>
      </c>
      <c r="FF96" s="4">
        <f t="shared" si="60"/>
        <v>1</v>
      </c>
      <c r="FG96" s="4">
        <f t="shared" si="60"/>
        <v>1</v>
      </c>
      <c r="FH96" s="4">
        <f t="shared" si="60"/>
        <v>1</v>
      </c>
      <c r="FI96" s="4">
        <f t="shared" si="60"/>
        <v>1</v>
      </c>
      <c r="FJ96" s="4">
        <f t="shared" si="60"/>
        <v>1</v>
      </c>
      <c r="FK96" s="4">
        <f t="shared" si="60"/>
        <v>1</v>
      </c>
      <c r="FL96" s="4">
        <f t="shared" si="60"/>
        <v>1</v>
      </c>
      <c r="FM96" s="4">
        <f t="shared" si="60"/>
        <v>0</v>
      </c>
      <c r="FN96" s="4">
        <f t="shared" si="60"/>
        <v>1</v>
      </c>
      <c r="FO96" s="4">
        <f t="shared" si="60"/>
        <v>1</v>
      </c>
      <c r="FP96" s="4">
        <f t="shared" si="60"/>
        <v>1</v>
      </c>
      <c r="FQ96" s="4">
        <f t="shared" si="60"/>
        <v>1</v>
      </c>
      <c r="FR96" s="4">
        <f t="shared" si="60"/>
        <v>1</v>
      </c>
      <c r="FS96" s="4">
        <f t="shared" si="60"/>
        <v>1</v>
      </c>
      <c r="FT96" s="4">
        <f t="shared" si="60"/>
        <v>1</v>
      </c>
      <c r="FU96" s="4">
        <f t="shared" si="60"/>
        <v>1</v>
      </c>
      <c r="FV96" s="4">
        <f t="shared" si="60"/>
        <v>1</v>
      </c>
      <c r="FW96" s="4">
        <f t="shared" si="60"/>
        <v>0</v>
      </c>
      <c r="FX96" s="4">
        <f t="shared" si="60"/>
        <v>1</v>
      </c>
      <c r="FY96" s="4">
        <f t="shared" si="60"/>
        <v>1</v>
      </c>
      <c r="FZ96" s="4">
        <f t="shared" si="60"/>
        <v>1</v>
      </c>
      <c r="GA96" s="4">
        <f t="shared" si="60"/>
        <v>1</v>
      </c>
      <c r="GB96" s="4">
        <f t="shared" si="60"/>
        <v>1</v>
      </c>
      <c r="GC96" s="4">
        <f t="shared" si="60"/>
        <v>1</v>
      </c>
      <c r="GD96" s="4">
        <f t="shared" si="60"/>
        <v>0</v>
      </c>
      <c r="GE96" s="4">
        <f t="shared" si="60"/>
        <v>1</v>
      </c>
      <c r="GF96" s="4">
        <f t="shared" si="60"/>
        <v>1</v>
      </c>
      <c r="GG96" s="4">
        <f t="shared" si="60"/>
        <v>1</v>
      </c>
      <c r="GH96" s="4">
        <f t="shared" si="60"/>
        <v>0</v>
      </c>
      <c r="GI96" s="4">
        <f t="shared" si="60"/>
        <v>1</v>
      </c>
      <c r="GJ96" s="4">
        <f t="shared" si="60"/>
        <v>1</v>
      </c>
      <c r="GK96" s="4">
        <f t="shared" si="60"/>
        <v>0</v>
      </c>
      <c r="GL96" s="4">
        <f t="shared" si="60"/>
        <v>1</v>
      </c>
      <c r="GM96" s="4">
        <f t="shared" si="60"/>
        <v>0</v>
      </c>
      <c r="GN96" s="4">
        <f t="shared" si="60"/>
        <v>0</v>
      </c>
      <c r="GO96" s="4">
        <f t="shared" si="60"/>
        <v>0</v>
      </c>
      <c r="GP96" s="4">
        <f t="shared" si="60"/>
        <v>0</v>
      </c>
      <c r="GQ96" s="4">
        <f t="shared" si="60"/>
        <v>0</v>
      </c>
      <c r="GR96" s="4">
        <f t="shared" si="60"/>
        <v>0</v>
      </c>
    </row>
    <row r="97" spans="1:200" ht="15" customHeight="1" x14ac:dyDescent="0.3">
      <c r="A97" s="132" t="s">
        <v>442</v>
      </c>
      <c r="B97" s="120" t="s">
        <v>443</v>
      </c>
      <c r="C97" s="109"/>
      <c r="D97" s="109"/>
      <c r="E97" s="109"/>
      <c r="F97" s="109"/>
      <c r="G97" s="109"/>
      <c r="H97" s="109"/>
      <c r="I97" s="109"/>
      <c r="J97" s="109"/>
      <c r="K97" s="109"/>
      <c r="L97" s="109"/>
      <c r="M97" s="109"/>
      <c r="N97" s="109"/>
      <c r="O97" s="109"/>
      <c r="P97" s="109"/>
      <c r="Q97" s="109"/>
      <c r="R97" s="109"/>
      <c r="S97" s="109"/>
      <c r="T97" s="109"/>
      <c r="U97" s="109"/>
      <c r="V97" s="109"/>
      <c r="W97" s="109"/>
      <c r="X97" s="109"/>
      <c r="Y97" s="109"/>
      <c r="Z97" s="109"/>
      <c r="AA97" s="109"/>
      <c r="AB97" s="109"/>
      <c r="AC97" s="109"/>
      <c r="AD97" s="109"/>
      <c r="AE97" s="109"/>
      <c r="AF97" s="109"/>
      <c r="AG97" s="109"/>
      <c r="AH97" s="109"/>
      <c r="AI97" s="109"/>
      <c r="AJ97" s="109"/>
      <c r="AK97" s="109"/>
      <c r="AL97" s="109"/>
      <c r="AM97" s="109"/>
      <c r="AN97" s="109"/>
      <c r="AO97" s="109"/>
      <c r="AP97" s="109"/>
      <c r="AQ97" s="109"/>
      <c r="AR97" s="109"/>
      <c r="AS97" s="109"/>
      <c r="AT97" s="109"/>
      <c r="AU97" s="109"/>
      <c r="AV97" s="109"/>
      <c r="AW97" s="109"/>
      <c r="AX97" s="109"/>
      <c r="AY97" s="109"/>
      <c r="AZ97" s="109"/>
      <c r="BA97" s="109"/>
      <c r="BB97" s="109"/>
      <c r="BC97" s="114"/>
      <c r="BD97" s="132" t="s">
        <v>442</v>
      </c>
      <c r="BE97" s="120" t="s">
        <v>443</v>
      </c>
      <c r="BF97" s="109"/>
      <c r="BG97" s="109"/>
      <c r="BH97" s="109"/>
      <c r="BI97" s="109"/>
      <c r="BJ97" s="109"/>
      <c r="BK97" s="109"/>
      <c r="BL97" s="109"/>
      <c r="BM97" s="109"/>
      <c r="BN97" s="109"/>
      <c r="BO97" s="109"/>
      <c r="BP97" s="109"/>
      <c r="BQ97" s="109"/>
      <c r="BR97" s="109"/>
      <c r="BS97" s="109"/>
      <c r="BT97" s="109"/>
      <c r="BU97" s="109"/>
      <c r="BV97" s="109"/>
      <c r="BW97" s="109"/>
      <c r="BX97" s="109"/>
      <c r="BY97" s="109"/>
      <c r="BZ97" s="109"/>
      <c r="CA97" s="109"/>
      <c r="CB97" s="109"/>
      <c r="CC97" s="109"/>
      <c r="CD97" s="109"/>
      <c r="CE97" s="109"/>
      <c r="CF97" s="109"/>
      <c r="CG97" s="109"/>
      <c r="CH97" s="109"/>
      <c r="CI97" s="109"/>
      <c r="CJ97" s="109"/>
      <c r="CK97" s="109"/>
      <c r="CL97" s="109"/>
      <c r="CM97" s="109"/>
      <c r="CN97" s="109"/>
      <c r="CO97" s="109"/>
      <c r="CP97" s="109"/>
      <c r="CQ97" s="109"/>
      <c r="CR97" s="109"/>
      <c r="CS97" s="109"/>
      <c r="CT97" s="109"/>
      <c r="CU97" s="109"/>
      <c r="CV97" s="109"/>
      <c r="CW97" s="109"/>
      <c r="CX97" s="109"/>
      <c r="CY97" s="109"/>
      <c r="CZ97" s="109"/>
      <c r="DA97" s="109"/>
      <c r="DB97" s="109"/>
      <c r="DC97" s="109"/>
      <c r="DD97" s="109"/>
      <c r="DE97" s="109"/>
      <c r="DF97" s="114"/>
      <c r="DG97" s="132" t="s">
        <v>442</v>
      </c>
      <c r="DH97" s="124" t="s">
        <v>443</v>
      </c>
      <c r="DI97" s="122"/>
      <c r="DJ97" s="122"/>
      <c r="DK97" s="122"/>
      <c r="DL97" s="122"/>
      <c r="DM97" s="122"/>
      <c r="DN97" s="122"/>
      <c r="DO97" s="122"/>
      <c r="DP97" s="122"/>
      <c r="DQ97" s="122"/>
      <c r="DR97" s="122"/>
      <c r="DS97" s="122"/>
      <c r="DT97" s="122"/>
      <c r="DU97" s="122"/>
      <c r="DV97" s="122"/>
      <c r="DW97" s="122"/>
      <c r="DX97" s="122"/>
      <c r="DY97" s="122"/>
      <c r="DZ97" s="122"/>
      <c r="EA97" s="122"/>
      <c r="EB97" s="122"/>
      <c r="EC97" s="122"/>
      <c r="ED97" s="122"/>
      <c r="EE97" s="122"/>
      <c r="EF97" s="122"/>
      <c r="EG97" s="122"/>
      <c r="EH97" s="122"/>
      <c r="EI97" s="122"/>
      <c r="EJ97" s="122"/>
      <c r="EK97" s="122"/>
      <c r="EM97" s="4">
        <f t="shared" ref="EM97:GR97" si="61">COUNTIF($B97:$EK97,EM$7)</f>
        <v>0</v>
      </c>
      <c r="EN97" s="4">
        <f t="shared" si="61"/>
        <v>0</v>
      </c>
      <c r="EO97" s="4">
        <f t="shared" si="61"/>
        <v>0</v>
      </c>
      <c r="EP97" s="4">
        <f t="shared" si="61"/>
        <v>0</v>
      </c>
      <c r="EQ97" s="4">
        <f t="shared" si="61"/>
        <v>0</v>
      </c>
      <c r="ER97" s="4">
        <f t="shared" si="61"/>
        <v>0</v>
      </c>
      <c r="ES97" s="4">
        <f t="shared" si="61"/>
        <v>0</v>
      </c>
      <c r="ET97" s="4">
        <f t="shared" si="61"/>
        <v>0</v>
      </c>
      <c r="EU97" s="4">
        <f t="shared" si="61"/>
        <v>0</v>
      </c>
      <c r="EV97" s="4">
        <f t="shared" si="61"/>
        <v>0</v>
      </c>
      <c r="EW97" s="4">
        <f t="shared" si="61"/>
        <v>0</v>
      </c>
      <c r="EX97" s="4">
        <f t="shared" si="61"/>
        <v>0</v>
      </c>
      <c r="EY97" s="4">
        <f t="shared" si="61"/>
        <v>0</v>
      </c>
      <c r="EZ97" s="4">
        <f t="shared" si="61"/>
        <v>0</v>
      </c>
      <c r="FA97" s="4">
        <f t="shared" si="61"/>
        <v>0</v>
      </c>
      <c r="FB97" s="4">
        <f t="shared" si="61"/>
        <v>0</v>
      </c>
      <c r="FC97" s="4">
        <f t="shared" si="61"/>
        <v>0</v>
      </c>
      <c r="FD97" s="4">
        <f t="shared" si="61"/>
        <v>0</v>
      </c>
      <c r="FE97" s="4">
        <f t="shared" si="61"/>
        <v>0</v>
      </c>
      <c r="FF97" s="4">
        <f t="shared" si="61"/>
        <v>0</v>
      </c>
      <c r="FG97" s="4">
        <f t="shared" si="61"/>
        <v>0</v>
      </c>
      <c r="FH97" s="4">
        <f t="shared" si="61"/>
        <v>0</v>
      </c>
      <c r="FI97" s="4">
        <f t="shared" si="61"/>
        <v>0</v>
      </c>
      <c r="FJ97" s="4">
        <f t="shared" si="61"/>
        <v>0</v>
      </c>
      <c r="FK97" s="4">
        <f t="shared" si="61"/>
        <v>0</v>
      </c>
      <c r="FL97" s="4">
        <f t="shared" si="61"/>
        <v>0</v>
      </c>
      <c r="FM97" s="4">
        <f t="shared" si="61"/>
        <v>0</v>
      </c>
      <c r="FN97" s="4">
        <f t="shared" si="61"/>
        <v>0</v>
      </c>
      <c r="FO97" s="4">
        <f t="shared" si="61"/>
        <v>0</v>
      </c>
      <c r="FP97" s="4">
        <f t="shared" si="61"/>
        <v>0</v>
      </c>
      <c r="FQ97" s="4">
        <f t="shared" si="61"/>
        <v>0</v>
      </c>
      <c r="FR97" s="4">
        <f t="shared" si="61"/>
        <v>0</v>
      </c>
      <c r="FS97" s="4">
        <f t="shared" si="61"/>
        <v>0</v>
      </c>
      <c r="FT97" s="4">
        <f t="shared" si="61"/>
        <v>0</v>
      </c>
      <c r="FU97" s="4">
        <f t="shared" si="61"/>
        <v>0</v>
      </c>
      <c r="FV97" s="4">
        <f t="shared" si="61"/>
        <v>0</v>
      </c>
      <c r="FW97" s="4">
        <f t="shared" si="61"/>
        <v>0</v>
      </c>
      <c r="FX97" s="4">
        <f t="shared" si="61"/>
        <v>0</v>
      </c>
      <c r="FY97" s="4">
        <f t="shared" si="61"/>
        <v>0</v>
      </c>
      <c r="FZ97" s="4">
        <f t="shared" si="61"/>
        <v>0</v>
      </c>
      <c r="GA97" s="4">
        <f t="shared" si="61"/>
        <v>0</v>
      </c>
      <c r="GB97" s="4">
        <f t="shared" si="61"/>
        <v>0</v>
      </c>
      <c r="GC97" s="4">
        <f t="shared" si="61"/>
        <v>0</v>
      </c>
      <c r="GD97" s="4">
        <f t="shared" si="61"/>
        <v>0</v>
      </c>
      <c r="GE97" s="4">
        <f t="shared" si="61"/>
        <v>0</v>
      </c>
      <c r="GF97" s="4">
        <f t="shared" si="61"/>
        <v>0</v>
      </c>
      <c r="GG97" s="4">
        <f t="shared" si="61"/>
        <v>0</v>
      </c>
      <c r="GH97" s="4">
        <f t="shared" si="61"/>
        <v>0</v>
      </c>
      <c r="GI97" s="4">
        <f t="shared" si="61"/>
        <v>0</v>
      </c>
      <c r="GJ97" s="4">
        <f t="shared" si="61"/>
        <v>0</v>
      </c>
      <c r="GK97" s="4">
        <f t="shared" si="61"/>
        <v>0</v>
      </c>
      <c r="GL97" s="4">
        <f t="shared" si="61"/>
        <v>0</v>
      </c>
      <c r="GM97" s="4">
        <f t="shared" si="61"/>
        <v>0</v>
      </c>
      <c r="GN97" s="4">
        <f t="shared" si="61"/>
        <v>0</v>
      </c>
      <c r="GO97" s="4">
        <f t="shared" si="61"/>
        <v>0</v>
      </c>
      <c r="GP97" s="4">
        <f t="shared" si="61"/>
        <v>0</v>
      </c>
      <c r="GQ97" s="4">
        <f t="shared" si="61"/>
        <v>0</v>
      </c>
      <c r="GR97" s="4">
        <f t="shared" si="61"/>
        <v>0</v>
      </c>
    </row>
    <row r="98" spans="1:200" ht="15" hidden="1" customHeight="1" x14ac:dyDescent="0.3">
      <c r="A98" s="21" t="s">
        <v>187</v>
      </c>
      <c r="C98" s="4">
        <f>COUNTIF(C$10:C$97,$A98)</f>
        <v>0</v>
      </c>
      <c r="F98" s="4">
        <f>COUNTIF(F$10:F$97,$A98)</f>
        <v>4</v>
      </c>
      <c r="I98" s="4">
        <f>COUNTIF(I$10:I$97,$A98)</f>
        <v>0</v>
      </c>
      <c r="L98" s="4">
        <f>COUNTIF(L$10:L$97,$A98)</f>
        <v>4</v>
      </c>
      <c r="O98" s="4">
        <f>COUNTIF(O$10:O$97,$A98)</f>
        <v>4</v>
      </c>
      <c r="R98" s="4">
        <f>COUNTIF(R$10:R$97,$A98)</f>
        <v>0</v>
      </c>
      <c r="U98" s="4">
        <f>COUNTIF(U$10:U$97,$A98)</f>
        <v>4</v>
      </c>
      <c r="X98" s="4">
        <f>COUNTIF(X$10:X$97,$A98)</f>
        <v>0</v>
      </c>
      <c r="AA98" s="4">
        <f>COUNTIF(AA$10:AA$97,$A98)</f>
        <v>4</v>
      </c>
      <c r="AD98" s="4">
        <f>COUNTIF(AD$10:AD$97,$A98)</f>
        <v>0</v>
      </c>
      <c r="AG98" s="4">
        <f>COUNTIF(AG$10:AG$97,$A98)</f>
        <v>0</v>
      </c>
      <c r="AJ98" s="4">
        <f>COUNTIF(AJ$10:AJ$97,$A98)</f>
        <v>4</v>
      </c>
      <c r="AM98" s="4">
        <f>COUNTIF(AM$10:AM$97,$A98)</f>
        <v>0</v>
      </c>
      <c r="AP98" s="4">
        <f>COUNTIF(AP$10:AP$97,$A98)</f>
        <v>4</v>
      </c>
      <c r="AS98" s="4">
        <f>COUNTIF(AS$10:AS$97,$A98)</f>
        <v>0</v>
      </c>
      <c r="AV98" s="4">
        <f>COUNTIF(AV$10:AV$97,$A98)</f>
        <v>4</v>
      </c>
      <c r="AY98" s="4">
        <f>COUNTIF(AY$10:AY$97,$A98)</f>
        <v>0</v>
      </c>
      <c r="BB98" s="4">
        <f>COUNTIF(BB$10:BB$97,$A98)</f>
        <v>4</v>
      </c>
      <c r="BD98" s="21" t="s">
        <v>187</v>
      </c>
      <c r="BF98" s="4">
        <f>COUNTIF(BF$10:BF$97,$A98)</f>
        <v>0</v>
      </c>
      <c r="BI98" s="4">
        <f>COUNTIF(BI$10:BI$97,$A98)</f>
        <v>4</v>
      </c>
      <c r="BL98" s="4">
        <f>COUNTIF(BL$10:BL$97,$A98)</f>
        <v>0</v>
      </c>
      <c r="BO98" s="4">
        <f>COUNTIF(BO$10:BO$97,$A98)</f>
        <v>4</v>
      </c>
      <c r="BR98" s="4">
        <f>COUNTIF(BR$10:BR$97,$A98)</f>
        <v>0</v>
      </c>
      <c r="BU98" s="4">
        <f>COUNTIF(BU$10:BU$97,$A98)</f>
        <v>4</v>
      </c>
      <c r="BX98" s="4">
        <f>COUNTIF(BX$10:BX$97,$A98)</f>
        <v>4</v>
      </c>
      <c r="CA98" s="4">
        <f>COUNTIF(CA$10:CA$97,$A98)</f>
        <v>0</v>
      </c>
      <c r="CD98" s="4">
        <f>COUNTIF(CD$10:CD$97,$A98)</f>
        <v>4</v>
      </c>
      <c r="CG98" s="4">
        <f>COUNTIF(CG$10:CG$97,$A98)</f>
        <v>0</v>
      </c>
      <c r="CJ98" s="4">
        <f>COUNTIF(CJ$10:CJ$97,$A98)</f>
        <v>4</v>
      </c>
      <c r="CM98" s="4">
        <f>COUNTIF(CM$10:CM$97,$A98)</f>
        <v>0</v>
      </c>
      <c r="CP98" s="4">
        <f>COUNTIF(CP$10:CP$97,$A98)</f>
        <v>0</v>
      </c>
      <c r="CS98" s="4">
        <f>COUNTIF(CS$10:CS$97,$A98)</f>
        <v>4</v>
      </c>
      <c r="CV98" s="4">
        <f>COUNTIF(CV$10:CV$97,$A98)</f>
        <v>0</v>
      </c>
      <c r="CY98" s="4">
        <f>COUNTIF(CY$10:CY$97,$A98)</f>
        <v>4</v>
      </c>
      <c r="DB98" s="4">
        <f>COUNTIF(DB$10:DB$97,$A98)</f>
        <v>0</v>
      </c>
      <c r="DE98" s="4">
        <f>COUNTIF(DE$10:DE$97,$A98)</f>
        <v>4</v>
      </c>
      <c r="DG98" s="21" t="s">
        <v>187</v>
      </c>
      <c r="DI98" s="4">
        <f>COUNTIF(DI$9:DI$97,$A98)</f>
        <v>0</v>
      </c>
      <c r="DL98" s="4">
        <f>COUNTIF(DL$9:DL$97,$A98)</f>
        <v>4</v>
      </c>
      <c r="DO98" s="4">
        <f>COUNTIF(DO$9:DO$97,$A98)</f>
        <v>0</v>
      </c>
      <c r="DR98" s="4">
        <f>COUNTIF(DR$9:DR$97,$A98)</f>
        <v>4</v>
      </c>
      <c r="DU98" s="4">
        <f>COUNTIF(DU$9:DU$97,$A98)</f>
        <v>0</v>
      </c>
      <c r="DX98" s="4">
        <f>COUNTIF(DX$9:DX$97,$A98)</f>
        <v>4</v>
      </c>
      <c r="EA98" s="4">
        <f>COUNTIF(EA$9:EA$97,$A98)</f>
        <v>0</v>
      </c>
      <c r="ED98" s="4">
        <f>COUNTIF(ED$9:ED$97,$A98)</f>
        <v>4</v>
      </c>
      <c r="EG98" s="4">
        <f>COUNTIF(EG$9:EG$97,$A98)</f>
        <v>0</v>
      </c>
      <c r="EJ98" s="4">
        <f>COUNTIF(EJ$9:EJ$97,$A98)</f>
        <v>4</v>
      </c>
    </row>
    <row r="99" spans="1:200" ht="15" hidden="1" customHeight="1" x14ac:dyDescent="0.3">
      <c r="A99" s="21" t="s">
        <v>189</v>
      </c>
      <c r="C99" s="4">
        <f>COUNTIF(C$10:C$96,$A99)</f>
        <v>0</v>
      </c>
      <c r="F99" s="4">
        <f>COUNTIF(F$10:F$97,$A99)</f>
        <v>4</v>
      </c>
      <c r="I99" s="4">
        <f>COUNTIF(I$10:I$96,$A99)</f>
        <v>0</v>
      </c>
      <c r="L99" s="4">
        <f>COUNTIF(L$10:L$96,$A99)</f>
        <v>4</v>
      </c>
      <c r="O99" s="4">
        <f>COUNTIF(O$10:O$96,$A99)</f>
        <v>4</v>
      </c>
      <c r="R99" s="4">
        <f>COUNTIF(R$10:R$96,$A99)</f>
        <v>0</v>
      </c>
      <c r="U99" s="4">
        <f>COUNTIF(U$10:U$96,$A99)</f>
        <v>4</v>
      </c>
      <c r="X99" s="4">
        <f>COUNTIF(X$10:X$96,$A99)</f>
        <v>0</v>
      </c>
      <c r="AA99" s="4">
        <f>COUNTIF(AA$10:AA$96,$A99)</f>
        <v>4</v>
      </c>
      <c r="AD99" s="4">
        <f>COUNTIF(AD$10:AD$96,$A99)</f>
        <v>0</v>
      </c>
      <c r="AG99" s="4">
        <f>COUNTIF(AG$10:AG$96,$A99)</f>
        <v>0</v>
      </c>
      <c r="AJ99" s="4">
        <f>COUNTIF(AJ$10:AJ$96,$A99)</f>
        <v>4</v>
      </c>
      <c r="AM99" s="4">
        <f>COUNTIF(AM$10:AM$96,$A99)</f>
        <v>0</v>
      </c>
      <c r="AP99" s="4">
        <f>COUNTIF(AP$10:AP$96,$A99)</f>
        <v>4</v>
      </c>
      <c r="AS99" s="4">
        <f>COUNTIF(AS$10:AS$96,$A99)</f>
        <v>0</v>
      </c>
      <c r="AV99" s="4">
        <f>COUNTIF(AV$10:AV$96,$A99)</f>
        <v>4</v>
      </c>
      <c r="AY99" s="4">
        <f>COUNTIF(AY$10:AY$96,$A99)</f>
        <v>0</v>
      </c>
      <c r="BB99" s="4">
        <f>COUNTIF(BB$10:BB$96,$A99)</f>
        <v>4</v>
      </c>
      <c r="BD99" s="21" t="s">
        <v>189</v>
      </c>
      <c r="BF99" s="4">
        <f>COUNTIF(BF$10:BF$97,$A99)</f>
        <v>0</v>
      </c>
      <c r="BI99" s="4">
        <f>COUNTIF(BI$10:BI$97,$A99)</f>
        <v>4</v>
      </c>
      <c r="BL99" s="4">
        <f>COUNTIF(BL$10:BL$97,$A99)</f>
        <v>0</v>
      </c>
      <c r="BO99" s="4">
        <f>COUNTIF(BO$10:BO$97,$A99)</f>
        <v>4</v>
      </c>
      <c r="BR99" s="4">
        <f>COUNTIF(BR$10:BR$97,$A99)</f>
        <v>0</v>
      </c>
      <c r="BU99" s="4">
        <f>COUNTIF(BU$10:BU$97,$A99)</f>
        <v>4</v>
      </c>
      <c r="BX99" s="4">
        <f>COUNTIF(BX$10:BX$97,$A99)</f>
        <v>4</v>
      </c>
      <c r="CA99" s="4">
        <f>COUNTIF(CA$10:CA$97,$A99)</f>
        <v>0</v>
      </c>
      <c r="CD99" s="4">
        <f>COUNTIF(CD$10:CD$97,$A99)</f>
        <v>4</v>
      </c>
      <c r="CG99" s="4">
        <f>COUNTIF(CG$10:CG$97,$A99)</f>
        <v>0</v>
      </c>
      <c r="CJ99" s="4">
        <f>COUNTIF(CJ$10:CJ$97,$A99)</f>
        <v>4</v>
      </c>
      <c r="CM99" s="4">
        <f>COUNTIF(CM$10:CM$97,$A99)</f>
        <v>0</v>
      </c>
      <c r="CP99" s="4">
        <f>COUNTIF(CP$10:CP$97,$A99)</f>
        <v>0</v>
      </c>
      <c r="CS99" s="4">
        <f>COUNTIF(CS$10:CS$97,$A99)</f>
        <v>4</v>
      </c>
      <c r="CV99" s="4">
        <f>COUNTIF(CV$10:CV$97,$A99)</f>
        <v>0</v>
      </c>
      <c r="CY99" s="4">
        <f>COUNTIF(CY$10:CY$97,$A99)</f>
        <v>4</v>
      </c>
      <c r="DB99" s="4">
        <f>COUNTIF(DB$10:DB$97,$A99)</f>
        <v>0</v>
      </c>
      <c r="DE99" s="4">
        <f>COUNTIF(DE$10:DE$97,$A99)</f>
        <v>4</v>
      </c>
      <c r="DG99" s="21" t="s">
        <v>189</v>
      </c>
      <c r="DI99" s="4">
        <f>COUNTIF(DI$9:DI$97,$A99)</f>
        <v>0</v>
      </c>
      <c r="DL99" s="4">
        <f>COUNTIF(DL$9:DL$97,$A99)</f>
        <v>4</v>
      </c>
      <c r="DO99" s="4">
        <f>COUNTIF(DO$9:DO$97,$A99)</f>
        <v>0</v>
      </c>
      <c r="DR99" s="4">
        <f>COUNTIF(DR$9:DR$97,$A99)</f>
        <v>4</v>
      </c>
      <c r="DU99" s="4">
        <f>COUNTIF(DU$9:DU$97,$A99)</f>
        <v>0</v>
      </c>
      <c r="DX99" s="4">
        <f>COUNTIF(DX$9:DX$97,$A99)</f>
        <v>4</v>
      </c>
      <c r="EA99" s="4">
        <f>COUNTIF(EA$9:EA$97,$A99)</f>
        <v>0</v>
      </c>
      <c r="ED99" s="4">
        <f>COUNTIF(ED$9:ED$97,$A99)</f>
        <v>4</v>
      </c>
      <c r="EG99" s="4">
        <f>COUNTIF(EG$9:EG$97,$A99)</f>
        <v>0</v>
      </c>
      <c r="EJ99" s="4">
        <f>COUNTIF(EJ$9:EJ$97,$A99)</f>
        <v>4</v>
      </c>
    </row>
    <row r="100" spans="1:200" ht="15" hidden="1" customHeight="1" x14ac:dyDescent="0.3">
      <c r="A100" s="21" t="s">
        <v>195</v>
      </c>
      <c r="C100" s="4">
        <f>COUNTIF(C$10:C$96,$A100)</f>
        <v>0</v>
      </c>
      <c r="F100" s="4">
        <f>COUNTIF(F$10:F$97,$A100)</f>
        <v>6</v>
      </c>
      <c r="I100" s="4">
        <f>COUNTIF(I$10:I$96,$A100)</f>
        <v>0</v>
      </c>
      <c r="L100" s="4">
        <f>COUNTIF(L$10:L$96,$A100)</f>
        <v>6</v>
      </c>
      <c r="O100" s="4">
        <f>COUNTIF(O$10:O$96,$A100)</f>
        <v>6</v>
      </c>
      <c r="R100" s="4">
        <f>COUNTIF(R$10:R$96,$A100)</f>
        <v>0</v>
      </c>
      <c r="U100" s="4">
        <f>COUNTIF(U$10:U$96,$A100)</f>
        <v>6</v>
      </c>
      <c r="X100" s="4">
        <f>COUNTIF(X$10:X$96,$A100)</f>
        <v>0</v>
      </c>
      <c r="AA100" s="4">
        <f>COUNTIF(AA$10:AA$96,$A100)</f>
        <v>6</v>
      </c>
      <c r="AD100" s="4">
        <f>COUNTIF(AD$10:AD$96,$A100)</f>
        <v>0</v>
      </c>
      <c r="AG100" s="4">
        <f>COUNTIF(AG$10:AG$96,$A100)</f>
        <v>0</v>
      </c>
      <c r="AJ100" s="4">
        <f>COUNTIF(AJ$10:AJ$96,$A100)</f>
        <v>6</v>
      </c>
      <c r="AM100" s="4">
        <f>COUNTIF(AM$10:AM$96,$A100)</f>
        <v>0</v>
      </c>
      <c r="AP100" s="4">
        <f>COUNTIF(AP$10:AP$96,$A100)</f>
        <v>6</v>
      </c>
      <c r="AS100" s="4">
        <f>COUNTIF(AS$10:AS$96,$A100)</f>
        <v>0</v>
      </c>
      <c r="AV100" s="4">
        <f>COUNTIF(AV$10:AV$96,$A100)</f>
        <v>6</v>
      </c>
      <c r="AY100" s="4">
        <f>COUNTIF(AY$10:AY$96,$A100)</f>
        <v>0</v>
      </c>
      <c r="BB100" s="4">
        <f>COUNTIF(BB$10:BB$96,$A100)</f>
        <v>6</v>
      </c>
      <c r="BD100" s="21" t="s">
        <v>195</v>
      </c>
      <c r="BF100" s="4">
        <f>COUNTIF(BF$10:BF$97,$A100)</f>
        <v>0</v>
      </c>
      <c r="BI100" s="4">
        <f>COUNTIF(BI$10:BI$97,$A100)</f>
        <v>6</v>
      </c>
      <c r="BL100" s="4">
        <f>COUNTIF(BL$10:BL$97,$A100)</f>
        <v>0</v>
      </c>
      <c r="BO100" s="4">
        <f>COUNTIF(BO$10:BO$97,$A100)</f>
        <v>6</v>
      </c>
      <c r="BR100" s="4">
        <f>COUNTIF(BR$10:BR$97,$A100)</f>
        <v>0</v>
      </c>
      <c r="BU100" s="4">
        <f>COUNTIF(BU$10:BU$97,$A100)</f>
        <v>6</v>
      </c>
      <c r="BX100" s="4">
        <f>COUNTIF(BX$10:BX$97,$A100)</f>
        <v>6</v>
      </c>
      <c r="CA100" s="4">
        <f>COUNTIF(CA$10:CA$97,$A100)</f>
        <v>0</v>
      </c>
      <c r="CD100" s="4">
        <f>COUNTIF(CD$10:CD$97,$A100)</f>
        <v>6</v>
      </c>
      <c r="CG100" s="4">
        <f>COUNTIF(CG$10:CG$97,$A100)</f>
        <v>0</v>
      </c>
      <c r="CJ100" s="4">
        <f>COUNTIF(CJ$10:CJ$97,$A100)</f>
        <v>6</v>
      </c>
      <c r="CM100" s="4">
        <f>COUNTIF(CM$10:CM$97,$A100)</f>
        <v>0</v>
      </c>
      <c r="CP100" s="4">
        <f>COUNTIF(CP$10:CP$97,$A100)</f>
        <v>0</v>
      </c>
      <c r="CS100" s="4">
        <f>COUNTIF(CS$10:CS$97,$A100)</f>
        <v>6</v>
      </c>
      <c r="CV100" s="4">
        <f>COUNTIF(CV$10:CV$97,$A100)</f>
        <v>0</v>
      </c>
      <c r="CY100" s="4">
        <f>COUNTIF(CY$10:CY$97,$A100)</f>
        <v>6</v>
      </c>
      <c r="DB100" s="4">
        <f>COUNTIF(DB$10:DB$97,$A100)</f>
        <v>0</v>
      </c>
      <c r="DE100" s="4">
        <f>COUNTIF(DE$10:DE$97,$A100)</f>
        <v>6</v>
      </c>
      <c r="DG100" s="21" t="s">
        <v>195</v>
      </c>
      <c r="DI100" s="4">
        <f>COUNTIF(DI$9:DI$97,$A100)</f>
        <v>0</v>
      </c>
      <c r="DL100" s="4">
        <f>COUNTIF(DL$9:DL$97,$A100)</f>
        <v>8</v>
      </c>
      <c r="DO100" s="4">
        <f>COUNTIF(DO$9:DO$97,$A100)</f>
        <v>0</v>
      </c>
      <c r="DR100" s="4">
        <f>COUNTIF(DR$9:DR$97,$A100)</f>
        <v>8</v>
      </c>
      <c r="DU100" s="4">
        <f>COUNTIF(DU$9:DU$97,$A100)</f>
        <v>0</v>
      </c>
      <c r="DX100" s="4">
        <f>COUNTIF(DX$9:DX$97,$A100)</f>
        <v>8</v>
      </c>
      <c r="EA100" s="4">
        <f>COUNTIF(EA$9:EA$97,$A100)</f>
        <v>0</v>
      </c>
      <c r="ED100" s="4">
        <f>COUNTIF(ED$9:ED$97,$A100)</f>
        <v>8</v>
      </c>
      <c r="EG100" s="4">
        <f>COUNTIF(EG$9:EG$97,$A100)</f>
        <v>0</v>
      </c>
      <c r="EJ100" s="4">
        <f>COUNTIF(EJ$9:EJ$97,$A100)</f>
        <v>8</v>
      </c>
    </row>
    <row r="101" spans="1:200" ht="15" hidden="1" customHeight="1" x14ac:dyDescent="0.3">
      <c r="A101" s="21" t="s">
        <v>191</v>
      </c>
      <c r="C101" s="4">
        <f>COUNTIF(C$10:C$96,$A101)</f>
        <v>8</v>
      </c>
      <c r="F101" s="4">
        <f>COUNTIF(F$10:F$97,$A101)</f>
        <v>0</v>
      </c>
      <c r="I101" s="4">
        <f>COUNTIF(I$10:I$96,$A101)</f>
        <v>8</v>
      </c>
      <c r="L101" s="4">
        <f>COUNTIF(L$10:L$96,$A101)</f>
        <v>0</v>
      </c>
      <c r="O101" s="4">
        <f>COUNTIF(O$10:O$96,$A101)</f>
        <v>0</v>
      </c>
      <c r="R101" s="4">
        <f>COUNTIF(R$10:R$96,$A101)</f>
        <v>8</v>
      </c>
      <c r="U101" s="4">
        <f>COUNTIF(U$10:U$96,$A101)</f>
        <v>0</v>
      </c>
      <c r="X101" s="4">
        <f>COUNTIF(X$10:X$96,$A101)</f>
        <v>8</v>
      </c>
      <c r="AA101" s="4">
        <f>COUNTIF(AA$10:AA$96,$A101)</f>
        <v>0</v>
      </c>
      <c r="AD101" s="4">
        <f>COUNTIF(AD$10:AD$96,$A101)</f>
        <v>8</v>
      </c>
      <c r="AG101" s="4">
        <f>COUNTIF(AG$10:AG$96,$A101)</f>
        <v>8</v>
      </c>
      <c r="AJ101" s="4">
        <f>COUNTIF(AJ$10:AJ$96,$A101)</f>
        <v>0</v>
      </c>
      <c r="AM101" s="4">
        <f>COUNTIF(AM$10:AM$96,$A101)</f>
        <v>8</v>
      </c>
      <c r="AP101" s="4">
        <f>COUNTIF(AP$10:AP$96,$A101)</f>
        <v>0</v>
      </c>
      <c r="AS101" s="4">
        <f>COUNTIF(AS$10:AS$96,$A101)</f>
        <v>8</v>
      </c>
      <c r="AV101" s="4">
        <f>COUNTIF(AV$10:AV$96,$A101)</f>
        <v>0</v>
      </c>
      <c r="AY101" s="4">
        <f>COUNTIF(AY$10:AY$96,$A101)</f>
        <v>8</v>
      </c>
      <c r="BB101" s="4">
        <f>COUNTIF(BB$10:BB$96,$A101)</f>
        <v>0</v>
      </c>
      <c r="BD101" s="21" t="s">
        <v>191</v>
      </c>
      <c r="BF101" s="4">
        <f>COUNTIF(BF$10:BF$97,$A101)</f>
        <v>0</v>
      </c>
      <c r="BI101" s="4">
        <f>COUNTIF(BI$10:BI$97,$A101)</f>
        <v>6</v>
      </c>
      <c r="BL101" s="4">
        <f>COUNTIF(BL$10:BL$97,$A101)</f>
        <v>0</v>
      </c>
      <c r="BO101" s="4">
        <f>COUNTIF(BO$10:BO$97,$A101)</f>
        <v>6</v>
      </c>
      <c r="BR101" s="4">
        <f>COUNTIF(BR$10:BR$97,$A101)</f>
        <v>0</v>
      </c>
      <c r="BU101" s="4">
        <f>COUNTIF(BU$10:BU$97,$A101)</f>
        <v>6</v>
      </c>
      <c r="BX101" s="4">
        <f>COUNTIF(BX$10:BX$97,$A101)</f>
        <v>6</v>
      </c>
      <c r="CA101" s="4">
        <f>COUNTIF(CA$10:CA$97,$A101)</f>
        <v>0</v>
      </c>
      <c r="CD101" s="4">
        <f>COUNTIF(CD$10:CD$97,$A101)</f>
        <v>6</v>
      </c>
      <c r="CG101" s="4">
        <f>COUNTIF(CG$10:CG$97,$A101)</f>
        <v>0</v>
      </c>
      <c r="CJ101" s="4">
        <f>COUNTIF(CJ$10:CJ$97,$A101)</f>
        <v>6</v>
      </c>
      <c r="CM101" s="4">
        <f>COUNTIF(CM$10:CM$97,$A101)</f>
        <v>0</v>
      </c>
      <c r="CP101" s="4">
        <f>COUNTIF(CP$10:CP$97,$A101)</f>
        <v>0</v>
      </c>
      <c r="CS101" s="4">
        <f>COUNTIF(CS$10:CS$97,$A101)</f>
        <v>6</v>
      </c>
      <c r="CV101" s="4">
        <f>COUNTIF(CV$10:CV$97,$A101)</f>
        <v>0</v>
      </c>
      <c r="CY101" s="4">
        <f>COUNTIF(CY$10:CY$97,$A101)</f>
        <v>6</v>
      </c>
      <c r="DB101" s="4">
        <f>COUNTIF(DB$10:DB$97,$A101)</f>
        <v>0</v>
      </c>
      <c r="DE101" s="4">
        <f>COUNTIF(DE$10:DE$97,$A101)</f>
        <v>6</v>
      </c>
      <c r="DG101" s="21" t="s">
        <v>191</v>
      </c>
      <c r="DI101" s="4">
        <f>COUNTIF(DI$9:DI$97,$A101)</f>
        <v>0</v>
      </c>
      <c r="DL101" s="4">
        <f>COUNTIF(DL$9:DL$97,$A101)</f>
        <v>8</v>
      </c>
      <c r="DO101" s="4">
        <f>COUNTIF(DO$9:DO$97,$A101)</f>
        <v>0</v>
      </c>
      <c r="DR101" s="4">
        <f>COUNTIF(DR$9:DR$97,$A101)</f>
        <v>8</v>
      </c>
      <c r="DU101" s="4">
        <f>COUNTIF(DU$9:DU$97,$A101)</f>
        <v>0</v>
      </c>
      <c r="DX101" s="4">
        <f>COUNTIF(DX$9:DX$97,$A101)</f>
        <v>8</v>
      </c>
      <c r="EA101" s="4">
        <f>COUNTIF(EA$9:EA$97,$A101)</f>
        <v>0</v>
      </c>
      <c r="ED101" s="4">
        <f>COUNTIF(ED$9:ED$97,$A101)</f>
        <v>8</v>
      </c>
      <c r="EG101" s="4">
        <f>COUNTIF(EG$9:EG$97,$A101)</f>
        <v>0</v>
      </c>
      <c r="EJ101" s="4">
        <f>COUNTIF(EJ$9:EJ$97,$A101)</f>
        <v>8</v>
      </c>
    </row>
    <row r="102" spans="1:200" ht="15" hidden="1" customHeight="1" x14ac:dyDescent="0.3">
      <c r="A102" s="21" t="s">
        <v>185</v>
      </c>
      <c r="C102" s="4">
        <f>COUNTIF(C$10:C$96,$A102)</f>
        <v>0</v>
      </c>
      <c r="F102" s="4">
        <f>COUNTIF(F$10:F$97,$A102)</f>
        <v>8</v>
      </c>
      <c r="I102" s="4">
        <f>COUNTIF(I$10:I$96,$A102)</f>
        <v>0</v>
      </c>
      <c r="L102" s="4">
        <f>COUNTIF(L$10:L$96,$A102)</f>
        <v>6</v>
      </c>
      <c r="O102" s="4">
        <f>COUNTIF(O$10:O$96,$A102)</f>
        <v>6</v>
      </c>
      <c r="R102" s="4">
        <f>COUNTIF(R$10:R$96,$A102)</f>
        <v>0</v>
      </c>
      <c r="U102" s="4">
        <f>COUNTIF(U$10:U$96,$A102)</f>
        <v>8</v>
      </c>
      <c r="X102" s="4">
        <f>COUNTIF(X$10:X$96,$A102)</f>
        <v>0</v>
      </c>
      <c r="AA102" s="4">
        <f>COUNTIF(AA$10:AA$96,$A102)</f>
        <v>8</v>
      </c>
      <c r="AD102" s="4">
        <f>COUNTIF(AD$10:AD$96,$A102)</f>
        <v>0</v>
      </c>
      <c r="AG102" s="4">
        <f>COUNTIF(AG$10:AG$96,$A102)</f>
        <v>0</v>
      </c>
      <c r="AJ102" s="4">
        <f>COUNTIF(AJ$10:AJ$96,$A102)</f>
        <v>8</v>
      </c>
      <c r="AM102" s="4">
        <f>COUNTIF(AM$10:AM$96,$A102)</f>
        <v>0</v>
      </c>
      <c r="AP102" s="4">
        <f>COUNTIF(AP$10:AP$96,$A102)</f>
        <v>8</v>
      </c>
      <c r="AS102" s="4">
        <f>COUNTIF(AS$10:AS$96,$A102)</f>
        <v>0</v>
      </c>
      <c r="AV102" s="4">
        <f>COUNTIF(AV$10:AV$96,$A102)</f>
        <v>8</v>
      </c>
      <c r="AY102" s="4">
        <f>COUNTIF(AY$10:AY$96,$A102)</f>
        <v>0</v>
      </c>
      <c r="BB102" s="4">
        <f>COUNTIF(BB$10:BB$96,$A102)</f>
        <v>8</v>
      </c>
      <c r="BD102" s="21" t="s">
        <v>185</v>
      </c>
      <c r="BF102" s="4">
        <f>COUNTIF(BF$10:BF$97,$A102)</f>
        <v>0</v>
      </c>
      <c r="BI102" s="4">
        <f>COUNTIF(BI$10:BI$97,$A102)</f>
        <v>8</v>
      </c>
      <c r="BL102" s="4">
        <f>COUNTIF(BL$10:BL$97,$A102)</f>
        <v>0</v>
      </c>
      <c r="BO102" s="4">
        <f>COUNTIF(BO$10:BO$97,$A102)</f>
        <v>8</v>
      </c>
      <c r="BR102" s="4">
        <f>COUNTIF(BR$10:BR$97,$A102)</f>
        <v>0</v>
      </c>
      <c r="BU102" s="4">
        <f>COUNTIF(BU$10:BU$97,$A102)</f>
        <v>8</v>
      </c>
      <c r="BX102" s="4">
        <f>COUNTIF(BX$10:BX$97,$A102)</f>
        <v>8</v>
      </c>
      <c r="CA102" s="4">
        <f>COUNTIF(CA$10:CA$97,$A102)</f>
        <v>0</v>
      </c>
      <c r="CD102" s="4">
        <f>COUNTIF(CD$10:CD$97,$A102)</f>
        <v>8</v>
      </c>
      <c r="CG102" s="4">
        <f>COUNTIF(CG$10:CG$97,$A102)</f>
        <v>0</v>
      </c>
      <c r="CJ102" s="4">
        <f>COUNTIF(CJ$10:CJ$97,$A102)</f>
        <v>8</v>
      </c>
      <c r="CM102" s="4">
        <f>COUNTIF(CM$10:CM$97,$A102)</f>
        <v>0</v>
      </c>
      <c r="CP102" s="4">
        <f>COUNTIF(CP$10:CP$97,$A102)</f>
        <v>0</v>
      </c>
      <c r="CS102" s="4">
        <f>COUNTIF(CS$10:CS$97,$A102)</f>
        <v>8</v>
      </c>
      <c r="CV102" s="4">
        <f>COUNTIF(CV$10:CV$97,$A102)</f>
        <v>0</v>
      </c>
      <c r="CY102" s="4">
        <f>COUNTIF(CY$10:CY$97,$A102)</f>
        <v>8</v>
      </c>
      <c r="DB102" s="4">
        <f>COUNTIF(DB$10:DB$97,$A102)</f>
        <v>0</v>
      </c>
      <c r="DE102" s="4">
        <f>COUNTIF(DE$10:DE$97,$A102)</f>
        <v>8</v>
      </c>
      <c r="DG102" s="21" t="s">
        <v>185</v>
      </c>
      <c r="DI102" s="4">
        <f>COUNTIF(DI$9:DI$97,$A102)</f>
        <v>0</v>
      </c>
      <c r="DL102" s="4">
        <f>COUNTIF(DL$9:DL$97,$A102)</f>
        <v>10</v>
      </c>
      <c r="DO102" s="4">
        <f>COUNTIF(DO$9:DO$97,$A102)</f>
        <v>0</v>
      </c>
      <c r="DR102" s="4">
        <f>COUNTIF(DR$9:DR$97,$A102)</f>
        <v>10</v>
      </c>
      <c r="DU102" s="4">
        <f>COUNTIF(DU$9:DU$97,$A102)</f>
        <v>0</v>
      </c>
      <c r="DX102" s="4">
        <f>COUNTIF(DX$9:DX$97,$A102)</f>
        <v>10</v>
      </c>
      <c r="EA102" s="4">
        <f>COUNTIF(EA$9:EA$97,$A102)</f>
        <v>0</v>
      </c>
      <c r="ED102" s="4">
        <f>COUNTIF(ED$9:ED$97,$A102)</f>
        <v>10</v>
      </c>
      <c r="EG102" s="4">
        <f>COUNTIF(EG$9:EG$97,$A102)</f>
        <v>0</v>
      </c>
      <c r="EJ102" s="4">
        <f>COUNTIF(EJ$9:EJ$97,$A102)</f>
        <v>10</v>
      </c>
    </row>
    <row r="103" spans="1:200" ht="15" hidden="1" customHeight="1" x14ac:dyDescent="0.3">
      <c r="A103" s="21" t="s">
        <v>204</v>
      </c>
      <c r="C103" s="4">
        <f>COUNTIF(C$10:C$96,$A103)</f>
        <v>0</v>
      </c>
      <c r="F103" s="4">
        <f>COUNTIF(F$10:F$97,$A103)</f>
        <v>4</v>
      </c>
      <c r="I103" s="4">
        <f>COUNTIF(I$10:I$96,$A103)</f>
        <v>0</v>
      </c>
      <c r="L103" s="4">
        <f>COUNTIF(L$10:L$96,$A103)</f>
        <v>4</v>
      </c>
      <c r="O103" s="4">
        <f>COUNTIF(O$10:O$96,$A103)</f>
        <v>4</v>
      </c>
      <c r="R103" s="4">
        <f>COUNTIF(R$10:R$96,$A103)</f>
        <v>0</v>
      </c>
      <c r="U103" s="4">
        <f>COUNTIF(U$10:U$96,$A103)</f>
        <v>4</v>
      </c>
      <c r="X103" s="4">
        <f>COUNTIF(X$10:X$96,$A103)</f>
        <v>0</v>
      </c>
      <c r="AA103" s="4">
        <f>COUNTIF(AA$10:AA$96,$A103)</f>
        <v>4</v>
      </c>
      <c r="AD103" s="4">
        <f>COUNTIF(AD$10:AD$96,$A103)</f>
        <v>0</v>
      </c>
      <c r="AG103" s="4">
        <f>COUNTIF(AG$10:AG$96,$A103)</f>
        <v>0</v>
      </c>
      <c r="AJ103" s="4">
        <f>COUNTIF(AJ$10:AJ$96,$A103)</f>
        <v>4</v>
      </c>
      <c r="AM103" s="4">
        <f>COUNTIF(AM$10:AM$96,$A103)</f>
        <v>0</v>
      </c>
      <c r="AP103" s="4">
        <f>COUNTIF(AP$10:AP$96,$A103)</f>
        <v>4</v>
      </c>
      <c r="AS103" s="4">
        <f>COUNTIF(AS$10:AS$96,$A103)</f>
        <v>0</v>
      </c>
      <c r="AV103" s="4">
        <f>COUNTIF(AV$10:AV$96,$A103)</f>
        <v>4</v>
      </c>
      <c r="AY103" s="4">
        <f>COUNTIF(AY$10:AY$96,$A103)</f>
        <v>0</v>
      </c>
      <c r="BB103" s="4">
        <f>COUNTIF(BB$10:BB$96,$A103)</f>
        <v>4</v>
      </c>
      <c r="BD103" s="21" t="s">
        <v>204</v>
      </c>
      <c r="BF103" s="4">
        <f>COUNTIF(BF$10:BF$97,$A103)</f>
        <v>0</v>
      </c>
      <c r="BI103" s="4">
        <f>COUNTIF(BI$10:BI$97,$A103)</f>
        <v>0</v>
      </c>
      <c r="BL103" s="4">
        <f>COUNTIF(BL$10:BL$97,$A103)</f>
        <v>0</v>
      </c>
      <c r="BO103" s="4">
        <f>COUNTIF(BO$10:BO$97,$A103)</f>
        <v>0</v>
      </c>
      <c r="BR103" s="4">
        <f>COUNTIF(BR$10:BR$97,$A103)</f>
        <v>0</v>
      </c>
      <c r="BU103" s="4">
        <f>COUNTIF(BU$10:BU$97,$A103)</f>
        <v>0</v>
      </c>
      <c r="BX103" s="4">
        <f>COUNTIF(BX$10:BX$97,$A103)</f>
        <v>0</v>
      </c>
      <c r="CA103" s="4">
        <f>COUNTIF(CA$10:CA$97,$A103)</f>
        <v>0</v>
      </c>
      <c r="CD103" s="4">
        <f>COUNTIF(CD$10:CD$97,$A103)</f>
        <v>0</v>
      </c>
      <c r="CG103" s="4">
        <f>COUNTIF(CG$10:CG$97,$A103)</f>
        <v>0</v>
      </c>
      <c r="CJ103" s="4">
        <f>COUNTIF(CJ$10:CJ$97,$A103)</f>
        <v>0</v>
      </c>
      <c r="CM103" s="4">
        <f>COUNTIF(CM$10:CM$97,$A103)</f>
        <v>0</v>
      </c>
      <c r="CP103" s="4">
        <f>COUNTIF(CP$10:CP$97,$A103)</f>
        <v>0</v>
      </c>
      <c r="CS103" s="4">
        <f>COUNTIF(CS$10:CS$97,$A103)</f>
        <v>0</v>
      </c>
      <c r="CV103" s="4">
        <f>COUNTIF(CV$10:CV$97,$A103)</f>
        <v>0</v>
      </c>
      <c r="CY103" s="4">
        <f>COUNTIF(CY$10:CY$97,$A103)</f>
        <v>0</v>
      </c>
      <c r="DB103" s="4">
        <f>COUNTIF(DB$10:DB$97,$A103)</f>
        <v>0</v>
      </c>
      <c r="DE103" s="4">
        <f>COUNTIF(DE$10:DE$97,$A103)</f>
        <v>0</v>
      </c>
      <c r="DG103" s="21" t="s">
        <v>204</v>
      </c>
      <c r="DI103" s="4">
        <f>COUNTIF(DI$9:DI$97,$A103)</f>
        <v>0</v>
      </c>
      <c r="DL103" s="4">
        <f>COUNTIF(DL$9:DL$97,$A103)</f>
        <v>0</v>
      </c>
      <c r="DO103" s="4">
        <f>COUNTIF(DO$9:DO$97,$A103)</f>
        <v>0</v>
      </c>
      <c r="DR103" s="4">
        <f>COUNTIF(DR$9:DR$97,$A103)</f>
        <v>0</v>
      </c>
      <c r="DU103" s="4">
        <f>COUNTIF(DU$9:DU$97,$A103)</f>
        <v>0</v>
      </c>
      <c r="DX103" s="4">
        <f>COUNTIF(DX$9:DX$97,$A103)</f>
        <v>0</v>
      </c>
      <c r="EA103" s="4">
        <f>COUNTIF(EA$9:EA$97,$A103)</f>
        <v>0</v>
      </c>
      <c r="ED103" s="4">
        <f>COUNTIF(ED$9:ED$97,$A103)</f>
        <v>0</v>
      </c>
      <c r="EG103" s="4">
        <f>COUNTIF(EG$9:EG$97,$A103)</f>
        <v>0</v>
      </c>
      <c r="EJ103" s="4">
        <f>COUNTIF(EJ$9:EJ$97,$A103)</f>
        <v>0</v>
      </c>
    </row>
    <row r="104" spans="1:200" ht="15" hidden="1" customHeight="1" x14ac:dyDescent="0.3">
      <c r="A104" s="21" t="s">
        <v>183</v>
      </c>
      <c r="C104" s="4">
        <f>COUNTIF(C$10:C$96,$A104)</f>
        <v>0</v>
      </c>
      <c r="F104" s="4">
        <f>COUNTIF(F$10:F$97,$A104)</f>
        <v>0</v>
      </c>
      <c r="I104" s="4">
        <f>COUNTIF(I$10:I$96,$A104)</f>
        <v>0</v>
      </c>
      <c r="L104" s="4">
        <f>COUNTIF(L$10:L$96,$A104)</f>
        <v>0</v>
      </c>
      <c r="O104" s="4">
        <f>COUNTIF(O$10:O$96,$A104)</f>
        <v>0</v>
      </c>
      <c r="R104" s="4">
        <f>COUNTIF(R$10:R$96,$A104)</f>
        <v>0</v>
      </c>
      <c r="U104" s="4">
        <f>COUNTIF(U$10:U$96,$A104)</f>
        <v>0</v>
      </c>
      <c r="X104" s="4">
        <f>COUNTIF(X$10:X$96,$A104)</f>
        <v>0</v>
      </c>
      <c r="AA104" s="4">
        <f>COUNTIF(AA$10:AA$96,$A104)</f>
        <v>0</v>
      </c>
      <c r="AD104" s="4">
        <f>COUNTIF(AD$10:AD$96,$A104)</f>
        <v>0</v>
      </c>
      <c r="AG104" s="4">
        <f>COUNTIF(AG$10:AG$96,$A104)</f>
        <v>0</v>
      </c>
      <c r="AJ104" s="4">
        <f>COUNTIF(AJ$10:AJ$96,$A104)</f>
        <v>0</v>
      </c>
      <c r="AM104" s="4">
        <f>COUNTIF(AM$10:AM$96,$A104)</f>
        <v>0</v>
      </c>
      <c r="AP104" s="4">
        <f>COUNTIF(AP$10:AP$96,$A104)</f>
        <v>0</v>
      </c>
      <c r="AS104" s="4">
        <f>COUNTIF(AS$10:AS$96,$A104)</f>
        <v>0</v>
      </c>
      <c r="AV104" s="4">
        <f>COUNTIF(AV$10:AV$96,$A104)</f>
        <v>0</v>
      </c>
      <c r="AY104" s="4">
        <f>COUNTIF(AY$10:AY$96,$A104)</f>
        <v>0</v>
      </c>
      <c r="BB104" s="4">
        <f>COUNTIF(BB$10:BB$96,$A104)</f>
        <v>0</v>
      </c>
      <c r="BD104" s="21" t="s">
        <v>183</v>
      </c>
      <c r="BF104" s="4">
        <f>COUNTIF(BF$10:BF$97,$A104)</f>
        <v>4</v>
      </c>
      <c r="BI104" s="4">
        <f>COUNTIF(BI$10:BI$97,$A104)</f>
        <v>0</v>
      </c>
      <c r="BL104" s="4">
        <f>COUNTIF(BL$10:BL$97,$A104)</f>
        <v>4</v>
      </c>
      <c r="BO104" s="4">
        <f>COUNTIF(BO$10:BO$97,$A104)</f>
        <v>0</v>
      </c>
      <c r="BR104" s="4">
        <f>COUNTIF(BR$10:BR$97,$A104)</f>
        <v>4</v>
      </c>
      <c r="BU104" s="4">
        <f>COUNTIF(BU$10:BU$97,$A104)</f>
        <v>0</v>
      </c>
      <c r="BX104" s="4">
        <f>COUNTIF(BX$10:BX$97,$A104)</f>
        <v>0</v>
      </c>
      <c r="CA104" s="4">
        <f>COUNTIF(CA$10:CA$97,$A104)</f>
        <v>4</v>
      </c>
      <c r="CD104" s="4">
        <f>COUNTIF(CD$10:CD$97,$A104)</f>
        <v>0</v>
      </c>
      <c r="CG104" s="4">
        <f>COUNTIF(CG$10:CG$97,$A104)</f>
        <v>4</v>
      </c>
      <c r="CJ104" s="4">
        <f>COUNTIF(CJ$10:CJ$97,$A104)</f>
        <v>0</v>
      </c>
      <c r="CM104" s="4">
        <f>COUNTIF(CM$10:CM$97,$A104)</f>
        <v>4</v>
      </c>
      <c r="CP104" s="4">
        <f>COUNTIF(CP$10:CP$97,$A104)</f>
        <v>4</v>
      </c>
      <c r="CS104" s="4">
        <f>COUNTIF(CS$10:CS$97,$A104)</f>
        <v>0</v>
      </c>
      <c r="CV104" s="4">
        <f>COUNTIF(CV$10:CV$97,$A104)</f>
        <v>4</v>
      </c>
      <c r="CY104" s="4">
        <f>COUNTIF(CY$10:CY$97,$A104)</f>
        <v>0</v>
      </c>
      <c r="DB104" s="4">
        <f>COUNTIF(DB$10:DB$97,$A104)</f>
        <v>4</v>
      </c>
      <c r="DE104" s="4">
        <f>COUNTIF(DE$10:DE$97,$A104)</f>
        <v>0</v>
      </c>
      <c r="DG104" s="21" t="s">
        <v>183</v>
      </c>
      <c r="DI104" s="4">
        <f>COUNTIF(DI$9:DI$97,$A104)</f>
        <v>0</v>
      </c>
      <c r="DL104" s="4">
        <f>COUNTIF(DL$9:DL$97,$A104)</f>
        <v>10</v>
      </c>
      <c r="DO104" s="4">
        <f>COUNTIF(DO$9:DO$97,$A104)</f>
        <v>0</v>
      </c>
      <c r="DR104" s="4">
        <f>COUNTIF(DR$9:DR$97,$A104)</f>
        <v>10</v>
      </c>
      <c r="DU104" s="4">
        <f>COUNTIF(DU$9:DU$97,$A104)</f>
        <v>0</v>
      </c>
      <c r="DX104" s="4">
        <f>COUNTIF(DX$9:DX$97,$A104)</f>
        <v>10</v>
      </c>
      <c r="EA104" s="4">
        <f>COUNTIF(EA$9:EA$97,$A104)</f>
        <v>0</v>
      </c>
      <c r="ED104" s="4">
        <f>COUNTIF(ED$9:ED$97,$A104)</f>
        <v>10</v>
      </c>
      <c r="EG104" s="4">
        <f>COUNTIF(EG$9:EG$97,$A104)</f>
        <v>0</v>
      </c>
      <c r="EJ104" s="4">
        <f>COUNTIF(EJ$9:EJ$97,$A104)</f>
        <v>10</v>
      </c>
    </row>
    <row r="105" spans="1:200" ht="15" hidden="1" customHeight="1" x14ac:dyDescent="0.3">
      <c r="A105" s="21" t="s">
        <v>209</v>
      </c>
      <c r="C105" s="4">
        <f>COUNTIF(C$10:C$96,$A105)</f>
        <v>0</v>
      </c>
      <c r="F105" s="4">
        <f>COUNTIF(F$10:F$97,$A105)</f>
        <v>4</v>
      </c>
      <c r="I105" s="4">
        <f>COUNTIF(I$10:I$96,$A105)</f>
        <v>0</v>
      </c>
      <c r="L105" s="4">
        <f>COUNTIF(L$10:L$96,$A105)</f>
        <v>4</v>
      </c>
      <c r="O105" s="4">
        <f>COUNTIF(O$10:O$96,$A105)</f>
        <v>4</v>
      </c>
      <c r="R105" s="4">
        <f>COUNTIF(R$10:R$96,$A105)</f>
        <v>0</v>
      </c>
      <c r="U105" s="4">
        <f>COUNTIF(U$10:U$96,$A105)</f>
        <v>4</v>
      </c>
      <c r="X105" s="4">
        <f>COUNTIF(X$10:X$96,$A105)</f>
        <v>0</v>
      </c>
      <c r="AA105" s="4">
        <f>COUNTIF(AA$10:AA$96,$A105)</f>
        <v>4</v>
      </c>
      <c r="AD105" s="4">
        <f>COUNTIF(AD$10:AD$96,$A105)</f>
        <v>0</v>
      </c>
      <c r="AG105" s="4">
        <f>COUNTIF(AG$10:AG$96,$A105)</f>
        <v>0</v>
      </c>
      <c r="AJ105" s="4">
        <f>COUNTIF(AJ$10:AJ$96,$A105)</f>
        <v>4</v>
      </c>
      <c r="AM105" s="4">
        <f>COUNTIF(AM$10:AM$96,$A105)</f>
        <v>0</v>
      </c>
      <c r="AP105" s="4">
        <f>COUNTIF(AP$10:AP$96,$A105)</f>
        <v>4</v>
      </c>
      <c r="AS105" s="4">
        <f>COUNTIF(AS$10:AS$96,$A105)</f>
        <v>0</v>
      </c>
      <c r="AV105" s="4">
        <f>COUNTIF(AV$10:AV$96,$A105)</f>
        <v>4</v>
      </c>
      <c r="AY105" s="4">
        <f>COUNTIF(AY$10:AY$96,$A105)</f>
        <v>0</v>
      </c>
      <c r="BB105" s="4">
        <f>COUNTIF(BB$10:BB$96,$A105)</f>
        <v>4</v>
      </c>
      <c r="BD105" s="21" t="s">
        <v>209</v>
      </c>
      <c r="BF105" s="4">
        <f>COUNTIF(BF$10:BF$97,$A105)</f>
        <v>0</v>
      </c>
      <c r="BI105" s="4">
        <f>COUNTIF(BI$10:BI$97,$A105)</f>
        <v>4</v>
      </c>
      <c r="BL105" s="4">
        <f>COUNTIF(BL$10:BL$97,$A105)</f>
        <v>0</v>
      </c>
      <c r="BO105" s="4">
        <f>COUNTIF(BO$10:BO$97,$A105)</f>
        <v>4</v>
      </c>
      <c r="BR105" s="4">
        <f>COUNTIF(BR$10:BR$97,$A105)</f>
        <v>0</v>
      </c>
      <c r="BU105" s="4">
        <f>COUNTIF(BU$10:BU$97,$A105)</f>
        <v>4</v>
      </c>
      <c r="BX105" s="4">
        <f>COUNTIF(BX$10:BX$97,$A105)</f>
        <v>4</v>
      </c>
      <c r="CA105" s="4">
        <f>COUNTIF(CA$10:CA$97,$A105)</f>
        <v>0</v>
      </c>
      <c r="CD105" s="4">
        <f>COUNTIF(CD$10:CD$97,$A105)</f>
        <v>4</v>
      </c>
      <c r="CG105" s="4">
        <f>COUNTIF(CG$10:CG$97,$A105)</f>
        <v>0</v>
      </c>
      <c r="CJ105" s="4">
        <f>COUNTIF(CJ$10:CJ$97,$A105)</f>
        <v>4</v>
      </c>
      <c r="CM105" s="4">
        <f>COUNTIF(CM$10:CM$97,$A105)</f>
        <v>0</v>
      </c>
      <c r="CP105" s="4">
        <f>COUNTIF(CP$10:CP$97,$A105)</f>
        <v>0</v>
      </c>
      <c r="CS105" s="4">
        <f>COUNTIF(CS$10:CS$97,$A105)</f>
        <v>4</v>
      </c>
      <c r="CV105" s="4">
        <f>COUNTIF(CV$10:CV$97,$A105)</f>
        <v>0</v>
      </c>
      <c r="CY105" s="4">
        <f>COUNTIF(CY$10:CY$97,$A105)</f>
        <v>4</v>
      </c>
      <c r="DB105" s="4">
        <f>COUNTIF(DB$10:DB$97,$A105)</f>
        <v>0</v>
      </c>
      <c r="DE105" s="4">
        <f>COUNTIF(DE$10:DE$97,$A105)</f>
        <v>4</v>
      </c>
      <c r="DG105" s="21" t="s">
        <v>209</v>
      </c>
      <c r="DI105" s="4">
        <f>COUNTIF(DI$9:DI$97,$A105)</f>
        <v>0</v>
      </c>
      <c r="DL105" s="4">
        <f>COUNTIF(DL$9:DL$97,$A105)</f>
        <v>4</v>
      </c>
      <c r="DO105" s="4">
        <f>COUNTIF(DO$9:DO$97,$A105)</f>
        <v>0</v>
      </c>
      <c r="DR105" s="4">
        <f>COUNTIF(DR$9:DR$97,$A105)</f>
        <v>4</v>
      </c>
      <c r="DU105" s="4">
        <f>COUNTIF(DU$9:DU$97,$A105)</f>
        <v>0</v>
      </c>
      <c r="DX105" s="4">
        <f>COUNTIF(DX$9:DX$97,$A105)</f>
        <v>4</v>
      </c>
      <c r="EA105" s="4">
        <f>COUNTIF(EA$9:EA$97,$A105)</f>
        <v>0</v>
      </c>
      <c r="ED105" s="4">
        <f>COUNTIF(ED$9:ED$97,$A105)</f>
        <v>4</v>
      </c>
      <c r="EG105" s="4">
        <f>COUNTIF(EG$9:EG$97,$A105)</f>
        <v>0</v>
      </c>
      <c r="EJ105" s="4">
        <f>COUNTIF(EJ$9:EJ$97,$A105)</f>
        <v>4</v>
      </c>
    </row>
    <row r="106" spans="1:200" ht="15" hidden="1" customHeight="1" x14ac:dyDescent="0.3">
      <c r="A106" s="21" t="s">
        <v>229</v>
      </c>
      <c r="C106" s="4">
        <f>COUNTIF(C$10:C$96,$A106)</f>
        <v>0</v>
      </c>
      <c r="F106" s="4">
        <f>COUNTIF(F$10:F$97,$A106)</f>
        <v>6</v>
      </c>
      <c r="I106" s="4">
        <f>COUNTIF(I$10:I$96,$A106)</f>
        <v>0</v>
      </c>
      <c r="L106" s="4">
        <f>COUNTIF(L$10:L$96,$A106)</f>
        <v>8</v>
      </c>
      <c r="O106" s="4">
        <f>COUNTIF(O$10:O$96,$A106)</f>
        <v>8</v>
      </c>
      <c r="R106" s="4">
        <f>COUNTIF(R$10:R$96,$A106)</f>
        <v>0</v>
      </c>
      <c r="U106" s="4">
        <f>COUNTIF(U$10:U$96,$A106)</f>
        <v>6</v>
      </c>
      <c r="X106" s="4">
        <f>COUNTIF(X$10:X$96,$A106)</f>
        <v>0</v>
      </c>
      <c r="AA106" s="4">
        <f>COUNTIF(AA$10:AA$96,$A106)</f>
        <v>6</v>
      </c>
      <c r="AD106" s="4">
        <f>COUNTIF(AD$10:AD$96,$A106)</f>
        <v>0</v>
      </c>
      <c r="AG106" s="4">
        <f>COUNTIF(AG$10:AG$96,$A106)</f>
        <v>0</v>
      </c>
      <c r="AJ106" s="4">
        <f>COUNTIF(AJ$10:AJ$96,$A106)</f>
        <v>6</v>
      </c>
      <c r="AM106" s="4">
        <f>COUNTIF(AM$10:AM$96,$A106)</f>
        <v>0</v>
      </c>
      <c r="AP106" s="4">
        <f>COUNTIF(AP$10:AP$96,$A106)</f>
        <v>6</v>
      </c>
      <c r="AS106" s="4">
        <f>COUNTIF(AS$10:AS$96,$A106)</f>
        <v>0</v>
      </c>
      <c r="AV106" s="4">
        <f>COUNTIF(AV$10:AV$96,$A106)</f>
        <v>6</v>
      </c>
      <c r="AY106" s="4">
        <f>COUNTIF(AY$10:AY$96,$A106)</f>
        <v>0</v>
      </c>
      <c r="BB106" s="4">
        <f>COUNTIF(BB$10:BB$96,$A106)</f>
        <v>6</v>
      </c>
      <c r="BD106" s="21" t="s">
        <v>229</v>
      </c>
      <c r="BF106" s="4">
        <f>COUNTIF(BF$10:BF$97,$A106)</f>
        <v>0</v>
      </c>
      <c r="BI106" s="4">
        <f>COUNTIF(BI$10:BI$97,$A106)</f>
        <v>0</v>
      </c>
      <c r="BL106" s="4">
        <f>COUNTIF(BL$10:BL$97,$A106)</f>
        <v>0</v>
      </c>
      <c r="BO106" s="4">
        <f>COUNTIF(BO$10:BO$97,$A106)</f>
        <v>0</v>
      </c>
      <c r="BR106" s="4">
        <f>COUNTIF(BR$10:BR$97,$A106)</f>
        <v>0</v>
      </c>
      <c r="BU106" s="4">
        <f>COUNTIF(BU$10:BU$97,$A106)</f>
        <v>0</v>
      </c>
      <c r="BX106" s="4">
        <f>COUNTIF(BX$10:BX$97,$A106)</f>
        <v>0</v>
      </c>
      <c r="CA106" s="4">
        <f>COUNTIF(CA$10:CA$97,$A106)</f>
        <v>0</v>
      </c>
      <c r="CD106" s="4">
        <f>COUNTIF(CD$10:CD$97,$A106)</f>
        <v>0</v>
      </c>
      <c r="CG106" s="4">
        <f>COUNTIF(CG$10:CG$97,$A106)</f>
        <v>0</v>
      </c>
      <c r="CJ106" s="4">
        <f>COUNTIF(CJ$10:CJ$97,$A106)</f>
        <v>0</v>
      </c>
      <c r="CM106" s="4">
        <f>COUNTIF(CM$10:CM$97,$A106)</f>
        <v>0</v>
      </c>
      <c r="CP106" s="4">
        <f>COUNTIF(CP$10:CP$97,$A106)</f>
        <v>0</v>
      </c>
      <c r="CS106" s="4">
        <f>COUNTIF(CS$10:CS$97,$A106)</f>
        <v>0</v>
      </c>
      <c r="CV106" s="4">
        <f>COUNTIF(CV$10:CV$97,$A106)</f>
        <v>0</v>
      </c>
      <c r="CY106" s="4">
        <f>COUNTIF(CY$10:CY$97,$A106)</f>
        <v>0</v>
      </c>
      <c r="DB106" s="4">
        <f>COUNTIF(DB$10:DB$97,$A106)</f>
        <v>0</v>
      </c>
      <c r="DE106" s="4">
        <f>COUNTIF(DE$10:DE$97,$A106)</f>
        <v>0</v>
      </c>
      <c r="DG106" s="21" t="s">
        <v>229</v>
      </c>
      <c r="DI106" s="4">
        <f>COUNTIF(DI$9:DI$97,$A106)</f>
        <v>0</v>
      </c>
      <c r="DL106" s="4">
        <f>COUNTIF(DL$9:DL$97,$A106)</f>
        <v>0</v>
      </c>
      <c r="DO106" s="4">
        <f>COUNTIF(DO$9:DO$97,$A106)</f>
        <v>0</v>
      </c>
      <c r="DR106" s="4">
        <f>COUNTIF(DR$9:DR$97,$A106)</f>
        <v>0</v>
      </c>
      <c r="DU106" s="4">
        <f>COUNTIF(DU$9:DU$97,$A106)</f>
        <v>0</v>
      </c>
      <c r="DX106" s="4">
        <f>COUNTIF(DX$9:DX$97,$A106)</f>
        <v>0</v>
      </c>
      <c r="EA106" s="4">
        <f>COUNTIF(EA$9:EA$97,$A106)</f>
        <v>0</v>
      </c>
      <c r="ED106" s="4">
        <f>COUNTIF(ED$9:ED$97,$A106)</f>
        <v>0</v>
      </c>
      <c r="EG106" s="4">
        <f>COUNTIF(EG$9:EG$97,$A106)</f>
        <v>0</v>
      </c>
      <c r="EJ106" s="4">
        <f>COUNTIF(EJ$9:EJ$97,$A106)</f>
        <v>0</v>
      </c>
    </row>
    <row r="107" spans="1:200" ht="15" hidden="1" customHeight="1" x14ac:dyDescent="0.3">
      <c r="A107" s="21" t="s">
        <v>287</v>
      </c>
      <c r="C107" s="4">
        <f>COUNTIF(C$10:C$96,$A107)</f>
        <v>24</v>
      </c>
      <c r="F107" s="4">
        <f>COUNTIF(F$10:F$97,$A107)</f>
        <v>0</v>
      </c>
      <c r="I107" s="4">
        <f>COUNTIF(I$10:I$96,$A107)</f>
        <v>24</v>
      </c>
      <c r="L107" s="4">
        <f>COUNTIF(L$10:L$96,$A107)</f>
        <v>0</v>
      </c>
      <c r="O107" s="4">
        <f>COUNTIF(O$10:O$96,$A107)</f>
        <v>0</v>
      </c>
      <c r="R107" s="4">
        <f>COUNTIF(R$10:R$96,$A107)</f>
        <v>24</v>
      </c>
      <c r="U107" s="4">
        <f>COUNTIF(U$10:U$96,$A107)</f>
        <v>0</v>
      </c>
      <c r="X107" s="4">
        <f>COUNTIF(X$10:X$96,$A107)</f>
        <v>24</v>
      </c>
      <c r="AA107" s="4">
        <f>COUNTIF(AA$10:AA$96,$A107)</f>
        <v>0</v>
      </c>
      <c r="AD107" s="4">
        <f>COUNTIF(AD$10:AD$96,$A107)</f>
        <v>24</v>
      </c>
      <c r="AG107" s="4">
        <f>COUNTIF(AG$10:AG$96,$A107)</f>
        <v>24</v>
      </c>
      <c r="AJ107" s="4">
        <f>COUNTIF(AJ$10:AJ$96,$A107)</f>
        <v>0</v>
      </c>
      <c r="AM107" s="4">
        <f>COUNTIF(AM$10:AM$96,$A107)</f>
        <v>24</v>
      </c>
      <c r="AP107" s="4">
        <f>COUNTIF(AP$10:AP$96,$A107)</f>
        <v>0</v>
      </c>
      <c r="AS107" s="4">
        <f>COUNTIF(AS$10:AS$96,$A107)</f>
        <v>24</v>
      </c>
      <c r="AV107" s="4">
        <f>COUNTIF(AV$10:AV$96,$A107)</f>
        <v>0</v>
      </c>
      <c r="AY107" s="4">
        <f>COUNTIF(AY$10:AY$96,$A107)</f>
        <v>24</v>
      </c>
      <c r="BB107" s="4">
        <f>COUNTIF(BB$10:BB$96,$A107)</f>
        <v>0</v>
      </c>
      <c r="BD107" s="21" t="s">
        <v>287</v>
      </c>
      <c r="BF107" s="4">
        <f>COUNTIF(BF$10:BF$97,$A107)</f>
        <v>44</v>
      </c>
      <c r="BI107" s="4">
        <f>COUNTIF(BI$10:BI$97,$A107)</f>
        <v>0</v>
      </c>
      <c r="BL107" s="4">
        <f>COUNTIF(BL$10:BL$97,$A107)</f>
        <v>44</v>
      </c>
      <c r="BO107" s="4">
        <f>COUNTIF(BO$10:BO$97,$A107)</f>
        <v>0</v>
      </c>
      <c r="BR107" s="4">
        <f>COUNTIF(BR$10:BR$97,$A107)</f>
        <v>44</v>
      </c>
      <c r="BU107" s="4">
        <f>COUNTIF(BU$10:BU$97,$A107)</f>
        <v>0</v>
      </c>
      <c r="BX107" s="4">
        <f>COUNTIF(BX$10:BX$97,$A107)</f>
        <v>0</v>
      </c>
      <c r="CA107" s="4">
        <f>COUNTIF(CA$10:CA$97,$A107)</f>
        <v>44</v>
      </c>
      <c r="CD107" s="4">
        <f>COUNTIF(CD$10:CD$97,$A107)</f>
        <v>0</v>
      </c>
      <c r="CG107" s="4">
        <f>COUNTIF(CG$10:CG$97,$A107)</f>
        <v>44</v>
      </c>
      <c r="CJ107" s="4">
        <f>COUNTIF(CJ$10:CJ$97,$A107)</f>
        <v>0</v>
      </c>
      <c r="CM107" s="4">
        <f>COUNTIF(CM$10:CM$97,$A107)</f>
        <v>44</v>
      </c>
      <c r="CP107" s="4">
        <f>COUNTIF(CP$10:CP$97,$A107)</f>
        <v>44</v>
      </c>
      <c r="CS107" s="4">
        <f>COUNTIF(CS$10:CS$97,$A107)</f>
        <v>0</v>
      </c>
      <c r="CV107" s="4">
        <f>COUNTIF(CV$10:CV$97,$A107)</f>
        <v>44</v>
      </c>
      <c r="CY107" s="4">
        <f>COUNTIF(CY$10:CY$97,$A107)</f>
        <v>0</v>
      </c>
      <c r="DB107" s="4">
        <f>COUNTIF(DB$10:DB$97,$A107)</f>
        <v>44</v>
      </c>
      <c r="DE107" s="4">
        <f>COUNTIF(DE$10:DE$97,$A107)</f>
        <v>0</v>
      </c>
      <c r="DG107" s="21" t="s">
        <v>287</v>
      </c>
      <c r="DI107" s="4">
        <f>COUNTIF(DI$9:DI$97,$A107)</f>
        <v>48</v>
      </c>
      <c r="DL107" s="4">
        <f>COUNTIF(DL$9:DL$97,$A107)</f>
        <v>0</v>
      </c>
      <c r="DO107" s="4">
        <f>COUNTIF(DO$9:DO$97,$A107)</f>
        <v>48</v>
      </c>
      <c r="DR107" s="4">
        <f>COUNTIF(DR$9:DR$97,$A107)</f>
        <v>0</v>
      </c>
      <c r="DU107" s="4">
        <f>COUNTIF(DU$9:DU$97,$A107)</f>
        <v>48</v>
      </c>
      <c r="DX107" s="4">
        <f>COUNTIF(DX$9:DX$97,$A107)</f>
        <v>0</v>
      </c>
      <c r="EA107" s="4">
        <f>COUNTIF(EA$9:EA$97,$A107)</f>
        <v>48</v>
      </c>
      <c r="ED107" s="4">
        <f>COUNTIF(ED$9:ED$97,$A107)</f>
        <v>0</v>
      </c>
      <c r="EG107" s="4">
        <f>COUNTIF(EG$9:EG$97,$A107)</f>
        <v>48</v>
      </c>
      <c r="EJ107" s="4">
        <f>COUNTIF(EJ$9:EJ$97,$A107)</f>
        <v>0</v>
      </c>
    </row>
    <row r="108" spans="1:200" ht="15" hidden="1" customHeight="1" x14ac:dyDescent="0.3">
      <c r="A108" s="21" t="s">
        <v>202</v>
      </c>
      <c r="C108" s="4">
        <f>COUNTIF(C$10:C$96,$A108)</f>
        <v>0</v>
      </c>
      <c r="F108" s="4">
        <f>COUNTIF(F$10:F$97,$A108)</f>
        <v>4</v>
      </c>
      <c r="I108" s="4">
        <f>COUNTIF(I$10:I$96,$A108)</f>
        <v>0</v>
      </c>
      <c r="L108" s="4">
        <f>COUNTIF(L$10:L$96,$A108)</f>
        <v>4</v>
      </c>
      <c r="O108" s="4">
        <f>COUNTIF(O$10:O$96,$A108)</f>
        <v>4</v>
      </c>
      <c r="R108" s="4">
        <f>COUNTIF(R$10:R$96,$A108)</f>
        <v>0</v>
      </c>
      <c r="U108" s="4">
        <f>COUNTIF(U$10:U$96,$A108)</f>
        <v>4</v>
      </c>
      <c r="X108" s="4">
        <f>COUNTIF(X$10:X$96,$A108)</f>
        <v>0</v>
      </c>
      <c r="AA108" s="4">
        <f>COUNTIF(AA$10:AA$96,$A108)</f>
        <v>4</v>
      </c>
      <c r="AD108" s="4">
        <f>COUNTIF(AD$10:AD$96,$A108)</f>
        <v>0</v>
      </c>
      <c r="AG108" s="4">
        <f>COUNTIF(AG$10:AG$96,$A108)</f>
        <v>0</v>
      </c>
      <c r="AJ108" s="4">
        <f>COUNTIF(AJ$10:AJ$96,$A108)</f>
        <v>4</v>
      </c>
      <c r="AM108" s="4">
        <f>COUNTIF(AM$10:AM$96,$A108)</f>
        <v>0</v>
      </c>
      <c r="AP108" s="4">
        <f>COUNTIF(AP$10:AP$96,$A108)</f>
        <v>4</v>
      </c>
      <c r="AS108" s="4">
        <f>COUNTIF(AS$10:AS$96,$A108)</f>
        <v>0</v>
      </c>
      <c r="AV108" s="4">
        <f>COUNTIF(AV$10:AV$96,$A108)</f>
        <v>4</v>
      </c>
      <c r="AY108" s="4">
        <f>COUNTIF(AY$10:AY$96,$A108)</f>
        <v>0</v>
      </c>
      <c r="BB108" s="4">
        <f>COUNTIF(BB$10:BB$96,$A108)</f>
        <v>4</v>
      </c>
      <c r="BD108" s="21" t="s">
        <v>202</v>
      </c>
      <c r="BF108" s="4">
        <f>COUNTIF(BF$10:BF$97,$A108)</f>
        <v>0</v>
      </c>
      <c r="BI108" s="4">
        <f>COUNTIF(BI$10:BI$97,$A108)</f>
        <v>4</v>
      </c>
      <c r="BL108" s="4">
        <f>COUNTIF(BL$10:BL$97,$A108)</f>
        <v>0</v>
      </c>
      <c r="BO108" s="4">
        <f>COUNTIF(BO$10:BO$97,$A108)</f>
        <v>4</v>
      </c>
      <c r="BR108" s="4">
        <f>COUNTIF(BR$10:BR$97,$A108)</f>
        <v>0</v>
      </c>
      <c r="BU108" s="4">
        <f>COUNTIF(BU$10:BU$97,$A108)</f>
        <v>4</v>
      </c>
      <c r="BX108" s="4">
        <f>COUNTIF(BX$10:BX$97,$A108)</f>
        <v>4</v>
      </c>
      <c r="CA108" s="4">
        <f>COUNTIF(CA$10:CA$97,$A108)</f>
        <v>0</v>
      </c>
      <c r="CD108" s="4">
        <f>COUNTIF(CD$10:CD$97,$A108)</f>
        <v>4</v>
      </c>
      <c r="CG108" s="4">
        <f>COUNTIF(CG$10:CG$97,$A108)</f>
        <v>0</v>
      </c>
      <c r="CJ108" s="4">
        <f>COUNTIF(CJ$10:CJ$97,$A108)</f>
        <v>4</v>
      </c>
      <c r="CM108" s="4">
        <f>COUNTIF(CM$10:CM$97,$A108)</f>
        <v>0</v>
      </c>
      <c r="CP108" s="4">
        <f>COUNTIF(CP$10:CP$97,$A108)</f>
        <v>0</v>
      </c>
      <c r="CS108" s="4">
        <f>COUNTIF(CS$10:CS$97,$A108)</f>
        <v>4</v>
      </c>
      <c r="CV108" s="4">
        <f>COUNTIF(CV$10:CV$97,$A108)</f>
        <v>0</v>
      </c>
      <c r="CY108" s="4">
        <f>COUNTIF(CY$10:CY$97,$A108)</f>
        <v>4</v>
      </c>
      <c r="DB108" s="4">
        <f>COUNTIF(DB$10:DB$97,$A108)</f>
        <v>0</v>
      </c>
      <c r="DE108" s="4">
        <f>COUNTIF(DE$10:DE$97,$A108)</f>
        <v>4</v>
      </c>
      <c r="DG108" s="21" t="s">
        <v>202</v>
      </c>
      <c r="DI108" s="4">
        <f>COUNTIF(DI$9:DI$97,$A108)</f>
        <v>0</v>
      </c>
      <c r="DL108" s="4">
        <f>COUNTIF(DL$9:DL$97,$A108)</f>
        <v>0</v>
      </c>
      <c r="DO108" s="4">
        <f>COUNTIF(DO$9:DO$97,$A108)</f>
        <v>0</v>
      </c>
      <c r="DR108" s="4">
        <f>COUNTIF(DR$9:DR$97,$A108)</f>
        <v>0</v>
      </c>
      <c r="DU108" s="4">
        <f>COUNTIF(DU$9:DU$97,$A108)</f>
        <v>0</v>
      </c>
      <c r="DX108" s="4">
        <f>COUNTIF(DX$9:DX$97,$A108)</f>
        <v>0</v>
      </c>
      <c r="EA108" s="4">
        <f>COUNTIF(EA$9:EA$97,$A108)</f>
        <v>0</v>
      </c>
      <c r="ED108" s="4">
        <f>COUNTIF(ED$9:ED$97,$A108)</f>
        <v>0</v>
      </c>
      <c r="EG108" s="4">
        <f>COUNTIF(EG$9:EG$97,$A108)</f>
        <v>0</v>
      </c>
      <c r="EJ108" s="4">
        <f>COUNTIF(EJ$9:EJ$97,$A108)</f>
        <v>0</v>
      </c>
    </row>
    <row r="109" spans="1:200" ht="15" hidden="1" customHeight="1" x14ac:dyDescent="0.3">
      <c r="A109" s="21" t="s">
        <v>193</v>
      </c>
      <c r="C109" s="4">
        <f>COUNTIF(C$10:C$96,$A109)</f>
        <v>8</v>
      </c>
      <c r="F109" s="4">
        <f>COUNTIF(F$10:F$97,$A109)</f>
        <v>0</v>
      </c>
      <c r="I109" s="4">
        <f>COUNTIF(I$10:I$96,$A109)</f>
        <v>8</v>
      </c>
      <c r="L109" s="4">
        <f>COUNTIF(L$10:L$96,$A109)</f>
        <v>0</v>
      </c>
      <c r="O109" s="4">
        <f>COUNTIF(O$10:O$96,$A109)</f>
        <v>0</v>
      </c>
      <c r="R109" s="4">
        <f>COUNTIF(R$10:R$96,$A109)</f>
        <v>8</v>
      </c>
      <c r="U109" s="4">
        <f>COUNTIF(U$10:U$96,$A109)</f>
        <v>0</v>
      </c>
      <c r="X109" s="4">
        <f>COUNTIF(X$10:X$96,$A109)</f>
        <v>8</v>
      </c>
      <c r="AA109" s="4">
        <f>COUNTIF(AA$10:AA$96,$A109)</f>
        <v>0</v>
      </c>
      <c r="AD109" s="4">
        <f>COUNTIF(AD$10:AD$96,$A109)</f>
        <v>8</v>
      </c>
      <c r="AG109" s="4">
        <f>COUNTIF(AG$10:AG$96,$A109)</f>
        <v>8</v>
      </c>
      <c r="AJ109" s="4">
        <f>COUNTIF(AJ$10:AJ$96,$A109)</f>
        <v>0</v>
      </c>
      <c r="AM109" s="4">
        <f>COUNTIF(AM$10:AM$96,$A109)</f>
        <v>8</v>
      </c>
      <c r="AP109" s="4">
        <f>COUNTIF(AP$10:AP$96,$A109)</f>
        <v>0</v>
      </c>
      <c r="AS109" s="4">
        <f>COUNTIF(AS$10:AS$96,$A109)</f>
        <v>8</v>
      </c>
      <c r="AV109" s="4">
        <f>COUNTIF(AV$10:AV$96,$A109)</f>
        <v>0</v>
      </c>
      <c r="AY109" s="4">
        <f>COUNTIF(AY$10:AY$96,$A109)</f>
        <v>8</v>
      </c>
      <c r="BB109" s="4">
        <f>COUNTIF(BB$10:BB$96,$A109)</f>
        <v>0</v>
      </c>
      <c r="BD109" s="21" t="s">
        <v>193</v>
      </c>
      <c r="BF109" s="4">
        <f>COUNTIF(BF$10:BF$97,$A109)</f>
        <v>0</v>
      </c>
      <c r="BI109" s="4">
        <f>COUNTIF(BI$10:BI$97,$A109)</f>
        <v>0</v>
      </c>
      <c r="BL109" s="4">
        <f>COUNTIF(BL$10:BL$97,$A109)</f>
        <v>0</v>
      </c>
      <c r="BO109" s="4">
        <f>COUNTIF(BO$10:BO$97,$A109)</f>
        <v>0</v>
      </c>
      <c r="BR109" s="4">
        <f>COUNTIF(BR$10:BR$97,$A109)</f>
        <v>0</v>
      </c>
      <c r="BU109" s="4">
        <f>COUNTIF(BU$10:BU$97,$A109)</f>
        <v>0</v>
      </c>
      <c r="BX109" s="4">
        <f>COUNTIF(BX$10:BX$97,$A109)</f>
        <v>0</v>
      </c>
      <c r="CA109" s="4">
        <f>COUNTIF(CA$10:CA$97,$A109)</f>
        <v>0</v>
      </c>
      <c r="CD109" s="4">
        <f>COUNTIF(CD$10:CD$97,$A109)</f>
        <v>0</v>
      </c>
      <c r="CG109" s="4">
        <f>COUNTIF(CG$10:CG$97,$A109)</f>
        <v>0</v>
      </c>
      <c r="CJ109" s="4">
        <f>COUNTIF(CJ$10:CJ$97,$A109)</f>
        <v>0</v>
      </c>
      <c r="CM109" s="4">
        <f>COUNTIF(CM$10:CM$97,$A109)</f>
        <v>0</v>
      </c>
      <c r="CP109" s="4">
        <f>COUNTIF(CP$10:CP$97,$A109)</f>
        <v>0</v>
      </c>
      <c r="CS109" s="4">
        <f>COUNTIF(CS$10:CS$97,$A109)</f>
        <v>0</v>
      </c>
      <c r="CV109" s="4">
        <f>COUNTIF(CV$10:CV$97,$A109)</f>
        <v>0</v>
      </c>
      <c r="CY109" s="4">
        <f>COUNTIF(CY$10:CY$97,$A109)</f>
        <v>0</v>
      </c>
      <c r="DB109" s="4">
        <f>COUNTIF(DB$10:DB$97,$A109)</f>
        <v>0</v>
      </c>
      <c r="DE109" s="4">
        <f>COUNTIF(DE$10:DE$97,$A109)</f>
        <v>0</v>
      </c>
      <c r="DG109" s="21" t="s">
        <v>193</v>
      </c>
      <c r="DI109" s="4">
        <f>COUNTIF(DI$9:DI$97,$A109)</f>
        <v>0</v>
      </c>
      <c r="DL109" s="4">
        <f>COUNTIF(DL$9:DL$97,$A109)</f>
        <v>0</v>
      </c>
      <c r="DO109" s="4">
        <f>COUNTIF(DO$9:DO$97,$A109)</f>
        <v>0</v>
      </c>
      <c r="DR109" s="4">
        <f>COUNTIF(DR$9:DR$97,$A109)</f>
        <v>0</v>
      </c>
      <c r="DU109" s="4">
        <f>COUNTIF(DU$9:DU$97,$A109)</f>
        <v>0</v>
      </c>
      <c r="DX109" s="4">
        <f>COUNTIF(DX$9:DX$97,$A109)</f>
        <v>0</v>
      </c>
      <c r="EA109" s="4">
        <f>COUNTIF(EA$9:EA$97,$A109)</f>
        <v>0</v>
      </c>
      <c r="ED109" s="4">
        <f>COUNTIF(ED$9:ED$97,$A109)</f>
        <v>0</v>
      </c>
      <c r="EG109" s="4">
        <f>COUNTIF(EG$9:EG$97,$A109)</f>
        <v>0</v>
      </c>
      <c r="EJ109" s="4">
        <f>COUNTIF(EJ$9:EJ$97,$A109)</f>
        <v>0</v>
      </c>
    </row>
    <row r="110" spans="1:200" ht="15" hidden="1" customHeight="1" x14ac:dyDescent="0.3">
      <c r="A110" s="21"/>
      <c r="C110" s="4">
        <f>COUNTIF(C$10:C$96,$A110)</f>
        <v>0</v>
      </c>
      <c r="F110" s="4">
        <f>COUNTIF(F$10:F$97,$A110)</f>
        <v>0</v>
      </c>
      <c r="I110" s="4">
        <f>COUNTIF(I$10:I$96,$A110)</f>
        <v>0</v>
      </c>
      <c r="L110" s="4">
        <f>COUNTIF(L$10:L$96,$A110)</f>
        <v>0</v>
      </c>
      <c r="O110" s="4">
        <f>COUNTIF(O$10:O$96,$A110)</f>
        <v>0</v>
      </c>
      <c r="R110" s="4">
        <f>COUNTIF(R$10:R$96,$A110)</f>
        <v>0</v>
      </c>
      <c r="U110" s="4">
        <f>COUNTIF(U$10:U$96,$A110)</f>
        <v>0</v>
      </c>
      <c r="X110" s="4">
        <f>COUNTIF(X$10:X$96,$A110)</f>
        <v>0</v>
      </c>
      <c r="AA110" s="4">
        <f>COUNTIF(AA$10:AA$96,$A110)</f>
        <v>0</v>
      </c>
      <c r="AD110" s="4">
        <f>COUNTIF(AD$10:AD$96,$A110)</f>
        <v>0</v>
      </c>
      <c r="AG110" s="4">
        <f>COUNTIF(AG$10:AG$96,$A110)</f>
        <v>0</v>
      </c>
      <c r="AJ110" s="4">
        <f>COUNTIF(AJ$10:AJ$96,$A110)</f>
        <v>0</v>
      </c>
      <c r="AM110" s="4">
        <f>COUNTIF(AM$10:AM$96,$A110)</f>
        <v>0</v>
      </c>
      <c r="AP110" s="4">
        <f>COUNTIF(AP$10:AP$96,$A110)</f>
        <v>0</v>
      </c>
      <c r="AS110" s="4">
        <f>COUNTIF(AS$10:AS$96,$A110)</f>
        <v>0</v>
      </c>
      <c r="AV110" s="4">
        <f>COUNTIF(AV$10:AV$96,$A110)</f>
        <v>0</v>
      </c>
      <c r="AY110" s="4">
        <f>COUNTIF(AY$10:AY$96,$A110)</f>
        <v>0</v>
      </c>
      <c r="BB110" s="4">
        <f>COUNTIF(BB$10:BB$96,$A110)</f>
        <v>0</v>
      </c>
      <c r="BD110" s="21"/>
      <c r="BF110" s="4">
        <f>COUNTIF(BF$10:BF$97,$A110)</f>
        <v>0</v>
      </c>
      <c r="BI110" s="4">
        <f>COUNTIF(BI$10:BI$97,$A110)</f>
        <v>0</v>
      </c>
      <c r="BL110" s="4">
        <f>COUNTIF(BL$10:BL$97,$A110)</f>
        <v>0</v>
      </c>
      <c r="BO110" s="4">
        <f>COUNTIF(BO$10:BO$97,$A110)</f>
        <v>0</v>
      </c>
      <c r="BR110" s="4">
        <f>COUNTIF(BR$10:BR$97,$A110)</f>
        <v>0</v>
      </c>
      <c r="BU110" s="4">
        <f>COUNTIF(BU$10:BU$97,$A110)</f>
        <v>0</v>
      </c>
      <c r="BX110" s="4">
        <f>COUNTIF(BX$10:BX$97,$A110)</f>
        <v>0</v>
      </c>
      <c r="CA110" s="4">
        <f>COUNTIF(CA$10:CA$97,$A110)</f>
        <v>0</v>
      </c>
      <c r="CD110" s="4">
        <f>COUNTIF(CD$10:CD$97,$A110)</f>
        <v>0</v>
      </c>
      <c r="CG110" s="4">
        <f>COUNTIF(CG$10:CG$97,$A110)</f>
        <v>0</v>
      </c>
      <c r="CJ110" s="4">
        <f>COUNTIF(CJ$10:CJ$97,$A110)</f>
        <v>0</v>
      </c>
      <c r="CM110" s="4">
        <f>COUNTIF(CM$10:CM$97,$A110)</f>
        <v>0</v>
      </c>
      <c r="CP110" s="4">
        <f>COUNTIF(CP$10:CP$97,$A110)</f>
        <v>0</v>
      </c>
      <c r="CS110" s="4">
        <f>COUNTIF(CS$10:CS$97,$A110)</f>
        <v>0</v>
      </c>
      <c r="CV110" s="4">
        <f>COUNTIF(CV$10:CV$97,$A110)</f>
        <v>0</v>
      </c>
      <c r="CY110" s="4">
        <f>COUNTIF(CY$10:CY$97,$A110)</f>
        <v>0</v>
      </c>
      <c r="DB110" s="4">
        <f>COUNTIF(DB$10:DB$97,$A110)</f>
        <v>0</v>
      </c>
      <c r="DE110" s="4">
        <f>COUNTIF(DE$10:DE$97,$A110)</f>
        <v>0</v>
      </c>
      <c r="DG110" s="21"/>
      <c r="DI110" s="4">
        <f>COUNTIF(DI$9:DI$97,$A110)</f>
        <v>0</v>
      </c>
      <c r="DL110" s="4">
        <f>COUNTIF(DL$9:DL$97,$A110)</f>
        <v>0</v>
      </c>
      <c r="DO110" s="4">
        <f>COUNTIF(DO$9:DO$97,$A110)</f>
        <v>0</v>
      </c>
      <c r="DR110" s="4">
        <f>COUNTIF(DR$9:DR$97,$A110)</f>
        <v>0</v>
      </c>
      <c r="DU110" s="4">
        <f>COUNTIF(DU$9:DU$97,$A110)</f>
        <v>0</v>
      </c>
      <c r="DX110" s="4">
        <f>COUNTIF(DX$9:DX$97,$A110)</f>
        <v>0</v>
      </c>
      <c r="EA110" s="4">
        <f>COUNTIF(EA$9:EA$97,$A110)</f>
        <v>0</v>
      </c>
      <c r="ED110" s="4">
        <f>COUNTIF(ED$9:ED$97,$A110)</f>
        <v>0</v>
      </c>
      <c r="EG110" s="4">
        <f>COUNTIF(EG$9:EG$97,$A110)</f>
        <v>0</v>
      </c>
      <c r="EJ110" s="4">
        <f>COUNTIF(EJ$9:EJ$97,$A110)</f>
        <v>0</v>
      </c>
    </row>
    <row r="111" spans="1:200" ht="15" hidden="1" customHeight="1" x14ac:dyDescent="0.3">
      <c r="A111" s="21"/>
      <c r="C111" s="4">
        <f>COUNTIF(C$10:C$96,$A111)</f>
        <v>0</v>
      </c>
      <c r="F111" s="4">
        <f>COUNTIF(F$10:F$97,$A111)</f>
        <v>0</v>
      </c>
      <c r="I111" s="4">
        <f>COUNTIF(I$10:I$96,$A111)</f>
        <v>0</v>
      </c>
      <c r="L111" s="4">
        <f>COUNTIF(L$10:L$96,$A111)</f>
        <v>0</v>
      </c>
      <c r="O111" s="4">
        <f>COUNTIF(O$10:O$96,$A111)</f>
        <v>0</v>
      </c>
      <c r="R111" s="4">
        <f>COUNTIF(R$10:R$96,$A111)</f>
        <v>0</v>
      </c>
      <c r="U111" s="4">
        <f>COUNTIF(U$10:U$96,$A111)</f>
        <v>0</v>
      </c>
      <c r="X111" s="4">
        <f>COUNTIF(X$10:X$96,$A111)</f>
        <v>0</v>
      </c>
      <c r="AA111" s="4">
        <f>COUNTIF(AA$10:AA$96,$A111)</f>
        <v>0</v>
      </c>
      <c r="AD111" s="4">
        <f>COUNTIF(AD$10:AD$96,$A111)</f>
        <v>0</v>
      </c>
      <c r="AG111" s="4">
        <f>COUNTIF(AG$10:AG$96,$A111)</f>
        <v>0</v>
      </c>
      <c r="AJ111" s="4">
        <f>COUNTIF(AJ$10:AJ$96,$A111)</f>
        <v>0</v>
      </c>
      <c r="AM111" s="4">
        <f>COUNTIF(AM$10:AM$96,$A111)</f>
        <v>0</v>
      </c>
      <c r="AP111" s="4">
        <f>COUNTIF(AP$10:AP$96,$A111)</f>
        <v>0</v>
      </c>
      <c r="AS111" s="4">
        <f>COUNTIF(AS$10:AS$96,$A111)</f>
        <v>0</v>
      </c>
      <c r="AV111" s="4">
        <f>COUNTIF(AV$10:AV$96,$A111)</f>
        <v>0</v>
      </c>
      <c r="AY111" s="4">
        <f>COUNTIF(AY$10:AY$96,$A111)</f>
        <v>0</v>
      </c>
      <c r="BB111" s="4">
        <f>COUNTIF(BB$10:BB$96,$A111)</f>
        <v>0</v>
      </c>
      <c r="BD111" s="21"/>
      <c r="BF111" s="4">
        <f>COUNTIF(BF$10:BF$97,$A111)</f>
        <v>0</v>
      </c>
      <c r="BI111" s="4">
        <f>COUNTIF(BI$10:BI$97,$A111)</f>
        <v>0</v>
      </c>
      <c r="BL111" s="4">
        <f>COUNTIF(BL$10:BL$97,$A111)</f>
        <v>0</v>
      </c>
      <c r="BO111" s="4">
        <f>COUNTIF(BO$10:BO$97,$A111)</f>
        <v>0</v>
      </c>
      <c r="BR111" s="4">
        <f>COUNTIF(BR$10:BR$97,$A111)</f>
        <v>0</v>
      </c>
      <c r="BU111" s="4">
        <f>COUNTIF(BU$10:BU$97,$A111)</f>
        <v>0</v>
      </c>
      <c r="BX111" s="4">
        <f>COUNTIF(BX$10:BX$97,$A111)</f>
        <v>0</v>
      </c>
      <c r="CA111" s="4">
        <f>COUNTIF(CA$10:CA$97,$A111)</f>
        <v>0</v>
      </c>
      <c r="CD111" s="4">
        <f>COUNTIF(CD$10:CD$97,$A111)</f>
        <v>0</v>
      </c>
      <c r="CG111" s="4">
        <f>COUNTIF(CG$10:CG$97,$A111)</f>
        <v>0</v>
      </c>
      <c r="CJ111" s="4">
        <f>COUNTIF(CJ$10:CJ$97,$A111)</f>
        <v>0</v>
      </c>
      <c r="CM111" s="4">
        <f>COUNTIF(CM$10:CM$97,$A111)</f>
        <v>0</v>
      </c>
      <c r="CP111" s="4">
        <f>COUNTIF(CP$10:CP$97,$A111)</f>
        <v>0</v>
      </c>
      <c r="CS111" s="4">
        <f>COUNTIF(CS$10:CS$97,$A111)</f>
        <v>0</v>
      </c>
      <c r="CV111" s="4">
        <f>COUNTIF(CV$10:CV$97,$A111)</f>
        <v>0</v>
      </c>
      <c r="CY111" s="4">
        <f>COUNTIF(CY$10:CY$97,$A111)</f>
        <v>0</v>
      </c>
      <c r="DB111" s="4">
        <f>COUNTIF(DB$10:DB$97,$A111)</f>
        <v>0</v>
      </c>
      <c r="DE111" s="4">
        <f>COUNTIF(DE$10:DE$97,$A111)</f>
        <v>0</v>
      </c>
      <c r="DG111" s="21"/>
      <c r="DI111" s="4">
        <f>COUNTIF(DI$9:DI$97,$A111)</f>
        <v>0</v>
      </c>
      <c r="DL111" s="4">
        <f>COUNTIF(DL$9:DL$97,$A111)</f>
        <v>0</v>
      </c>
      <c r="DO111" s="4">
        <f>COUNTIF(DO$9:DO$97,$A111)</f>
        <v>0</v>
      </c>
      <c r="DR111" s="4">
        <f>COUNTIF(DR$9:DR$97,$A111)</f>
        <v>0</v>
      </c>
      <c r="DU111" s="4">
        <f>COUNTIF(DU$9:DU$97,$A111)</f>
        <v>0</v>
      </c>
      <c r="DX111" s="4">
        <f>COUNTIF(DX$9:DX$97,$A111)</f>
        <v>0</v>
      </c>
      <c r="EA111" s="4">
        <f>COUNTIF(EA$9:EA$97,$A111)</f>
        <v>0</v>
      </c>
      <c r="ED111" s="4">
        <f>COUNTIF(ED$9:ED$97,$A111)</f>
        <v>0</v>
      </c>
      <c r="EG111" s="4">
        <f>COUNTIF(EG$9:EG$97,$A111)</f>
        <v>0</v>
      </c>
      <c r="EJ111" s="4">
        <f>COUNTIF(EJ$9:EJ$97,$A111)</f>
        <v>0</v>
      </c>
    </row>
    <row r="112" spans="1:200" ht="15" hidden="1" customHeight="1" x14ac:dyDescent="0.3">
      <c r="A112" s="21"/>
      <c r="C112" s="4">
        <f>COUNTIF(C$10:C$96,$A112)</f>
        <v>0</v>
      </c>
      <c r="F112" s="4">
        <f>COUNTIF(F$10:F$97,$A112)</f>
        <v>0</v>
      </c>
      <c r="I112" s="4">
        <f>COUNTIF(I$10:I$96,$A112)</f>
        <v>0</v>
      </c>
      <c r="L112" s="4">
        <f>COUNTIF(L$10:L$96,$A112)</f>
        <v>0</v>
      </c>
      <c r="O112" s="4">
        <f>COUNTIF(O$10:O$96,$A112)</f>
        <v>0</v>
      </c>
      <c r="R112" s="4">
        <f>COUNTIF(R$10:R$96,$A112)</f>
        <v>0</v>
      </c>
      <c r="U112" s="4">
        <f>COUNTIF(U$10:U$96,$A112)</f>
        <v>0</v>
      </c>
      <c r="X112" s="4">
        <f>COUNTIF(X$10:X$96,$A112)</f>
        <v>0</v>
      </c>
      <c r="AA112" s="4">
        <f>COUNTIF(AA$10:AA$96,$A112)</f>
        <v>0</v>
      </c>
      <c r="AD112" s="4">
        <f>COUNTIF(AD$10:AD$96,$A112)</f>
        <v>0</v>
      </c>
      <c r="AG112" s="4">
        <f>COUNTIF(AG$10:AG$96,$A112)</f>
        <v>0</v>
      </c>
      <c r="AJ112" s="4">
        <f>COUNTIF(AJ$10:AJ$96,$A112)</f>
        <v>0</v>
      </c>
      <c r="AM112" s="4">
        <f>COUNTIF(AM$10:AM$96,$A112)</f>
        <v>0</v>
      </c>
      <c r="AP112" s="4">
        <f>COUNTIF(AP$10:AP$96,$A112)</f>
        <v>0</v>
      </c>
      <c r="AS112" s="4">
        <f>COUNTIF(AS$10:AS$96,$A112)</f>
        <v>0</v>
      </c>
      <c r="AV112" s="4">
        <f>COUNTIF(AV$10:AV$96,$A112)</f>
        <v>0</v>
      </c>
      <c r="AY112" s="4">
        <f>COUNTIF(AY$10:AY$96,$A112)</f>
        <v>0</v>
      </c>
      <c r="BB112" s="4">
        <f>COUNTIF(BB$10:BB$96,$A112)</f>
        <v>0</v>
      </c>
      <c r="BD112" s="21"/>
      <c r="BF112" s="4">
        <f>COUNTIF(BF$10:BF$97,$A112)</f>
        <v>0</v>
      </c>
      <c r="BI112" s="4">
        <f>COUNTIF(BI$10:BI$97,$A112)</f>
        <v>0</v>
      </c>
      <c r="BL112" s="4">
        <f>COUNTIF(BL$10:BL$97,$A112)</f>
        <v>0</v>
      </c>
      <c r="BO112" s="4">
        <f>COUNTIF(BO$10:BO$97,$A112)</f>
        <v>0</v>
      </c>
      <c r="BR112" s="4">
        <f>COUNTIF(BR$10:BR$97,$A112)</f>
        <v>0</v>
      </c>
      <c r="BU112" s="4">
        <f>COUNTIF(BU$10:BU$97,$A112)</f>
        <v>0</v>
      </c>
      <c r="BX112" s="4">
        <f>COUNTIF(BX$10:BX$97,$A112)</f>
        <v>0</v>
      </c>
      <c r="CA112" s="4">
        <f>COUNTIF(CA$10:CA$97,$A112)</f>
        <v>0</v>
      </c>
      <c r="CD112" s="4">
        <f>COUNTIF(CD$10:CD$97,$A112)</f>
        <v>0</v>
      </c>
      <c r="CG112" s="4">
        <f>COUNTIF(CG$10:CG$97,$A112)</f>
        <v>0</v>
      </c>
      <c r="CJ112" s="4">
        <f>COUNTIF(CJ$10:CJ$97,$A112)</f>
        <v>0</v>
      </c>
      <c r="CM112" s="4">
        <f>COUNTIF(CM$10:CM$97,$A112)</f>
        <v>0</v>
      </c>
      <c r="CP112" s="4">
        <f>COUNTIF(CP$10:CP$97,$A112)</f>
        <v>0</v>
      </c>
      <c r="CS112" s="4">
        <f>COUNTIF(CS$10:CS$97,$A112)</f>
        <v>0</v>
      </c>
      <c r="CV112" s="4">
        <f>COUNTIF(CV$10:CV$97,$A112)</f>
        <v>0</v>
      </c>
      <c r="CY112" s="4">
        <f>COUNTIF(CY$10:CY$97,$A112)</f>
        <v>0</v>
      </c>
      <c r="DB112" s="4">
        <f>COUNTIF(DB$10:DB$97,$A112)</f>
        <v>0</v>
      </c>
      <c r="DE112" s="4">
        <f>COUNTIF(DE$10:DE$97,$A112)</f>
        <v>0</v>
      </c>
      <c r="DG112" s="21"/>
      <c r="DI112" s="4">
        <f>COUNTIF(DI$9:DI$97,$A112)</f>
        <v>0</v>
      </c>
      <c r="DL112" s="4">
        <f>COUNTIF(DL$9:DL$97,$A112)</f>
        <v>0</v>
      </c>
      <c r="DO112" s="4">
        <f>COUNTIF(DO$9:DO$97,$A112)</f>
        <v>0</v>
      </c>
      <c r="DR112" s="4">
        <f>COUNTIF(DR$9:DR$97,$A112)</f>
        <v>0</v>
      </c>
      <c r="DU112" s="4">
        <f>COUNTIF(DU$9:DU$97,$A112)</f>
        <v>0</v>
      </c>
      <c r="DX112" s="4">
        <f>COUNTIF(DX$9:DX$97,$A112)</f>
        <v>0</v>
      </c>
      <c r="EA112" s="4">
        <f>COUNTIF(EA$9:EA$97,$A112)</f>
        <v>0</v>
      </c>
      <c r="ED112" s="4">
        <f>COUNTIF(ED$9:ED$97,$A112)</f>
        <v>0</v>
      </c>
      <c r="EG112" s="4">
        <f>COUNTIF(EG$9:EG$97,$A112)</f>
        <v>0</v>
      </c>
      <c r="EJ112" s="4">
        <f>COUNTIF(EJ$9:EJ$97,$A112)</f>
        <v>0</v>
      </c>
    </row>
    <row r="113" spans="1:141" ht="15" hidden="1" customHeight="1" x14ac:dyDescent="0.3">
      <c r="A113" s="21"/>
      <c r="C113" s="4">
        <f>COUNTIF(C$10:C$96,$A113)</f>
        <v>0</v>
      </c>
      <c r="F113" s="4">
        <f>COUNTIF(F$10:F$97,$A113)</f>
        <v>0</v>
      </c>
      <c r="I113" s="4">
        <f>COUNTIF(I$10:I$96,$A113)</f>
        <v>0</v>
      </c>
      <c r="L113" s="4">
        <f>COUNTIF(L$10:L$96,$A113)</f>
        <v>0</v>
      </c>
      <c r="O113" s="4">
        <f>COUNTIF(O$10:O$96,$A113)</f>
        <v>0</v>
      </c>
      <c r="R113" s="4">
        <f>COUNTIF(R$10:R$96,$A113)</f>
        <v>0</v>
      </c>
      <c r="U113" s="4">
        <f>COUNTIF(U$10:U$96,$A113)</f>
        <v>0</v>
      </c>
      <c r="X113" s="4">
        <f>COUNTIF(X$10:X$96,$A113)</f>
        <v>0</v>
      </c>
      <c r="AA113" s="4">
        <f>COUNTIF(AA$10:AA$96,$A113)</f>
        <v>0</v>
      </c>
      <c r="AD113" s="4">
        <f>COUNTIF(AD$10:AD$96,$A113)</f>
        <v>0</v>
      </c>
      <c r="AG113" s="4">
        <f>COUNTIF(AG$10:AG$96,$A113)</f>
        <v>0</v>
      </c>
      <c r="AJ113" s="4">
        <f>COUNTIF(AJ$10:AJ$96,$A113)</f>
        <v>0</v>
      </c>
      <c r="AM113" s="4">
        <f>COUNTIF(AM$10:AM$96,$A113)</f>
        <v>0</v>
      </c>
      <c r="AP113" s="4">
        <f>COUNTIF(AP$10:AP$96,$A113)</f>
        <v>0</v>
      </c>
      <c r="AS113" s="4">
        <f>COUNTIF(AS$10:AS$96,$A113)</f>
        <v>0</v>
      </c>
      <c r="AV113" s="4">
        <f>COUNTIF(AV$10:AV$96,$A113)</f>
        <v>0</v>
      </c>
      <c r="AY113" s="4">
        <f>COUNTIF(AY$10:AY$96,$A113)</f>
        <v>0</v>
      </c>
      <c r="BB113" s="4">
        <f>COUNTIF(BB$10:BB$96,$A113)</f>
        <v>0</v>
      </c>
      <c r="BD113" s="21"/>
      <c r="BF113" s="4">
        <f>COUNTIF(BF$10:BF$97,$A113)</f>
        <v>0</v>
      </c>
      <c r="BI113" s="4">
        <f>COUNTIF(BI$10:BI$97,$A113)</f>
        <v>0</v>
      </c>
      <c r="BL113" s="4">
        <f>COUNTIF(BL$10:BL$97,$A113)</f>
        <v>0</v>
      </c>
      <c r="BO113" s="4">
        <f>COUNTIF(BO$10:BO$97,$A113)</f>
        <v>0</v>
      </c>
      <c r="BR113" s="4">
        <f>COUNTIF(BR$10:BR$97,$A113)</f>
        <v>0</v>
      </c>
      <c r="BU113" s="4">
        <f>COUNTIF(BU$10:BU$97,$A113)</f>
        <v>0</v>
      </c>
      <c r="BX113" s="4">
        <f>COUNTIF(BX$10:BX$97,$A113)</f>
        <v>0</v>
      </c>
      <c r="CA113" s="4">
        <f>COUNTIF(CA$10:CA$97,$A113)</f>
        <v>0</v>
      </c>
      <c r="CD113" s="4">
        <f>COUNTIF(CD$10:CD$97,$A113)</f>
        <v>0</v>
      </c>
      <c r="CG113" s="4">
        <f>COUNTIF(CG$10:CG$97,$A113)</f>
        <v>0</v>
      </c>
      <c r="CJ113" s="4">
        <f>COUNTIF(CJ$10:CJ$97,$A113)</f>
        <v>0</v>
      </c>
      <c r="CM113" s="4">
        <f>COUNTIF(CM$10:CM$97,$A113)</f>
        <v>0</v>
      </c>
      <c r="CP113" s="4">
        <f>COUNTIF(CP$10:CP$97,$A113)</f>
        <v>0</v>
      </c>
      <c r="CS113" s="4">
        <f>COUNTIF(CS$10:CS$97,$A113)</f>
        <v>0</v>
      </c>
      <c r="CV113" s="4">
        <f>COUNTIF(CV$10:CV$97,$A113)</f>
        <v>0</v>
      </c>
      <c r="CY113" s="4">
        <f>COUNTIF(CY$10:CY$97,$A113)</f>
        <v>0</v>
      </c>
      <c r="DB113" s="4">
        <f>COUNTIF(DB$10:DB$97,$A113)</f>
        <v>0</v>
      </c>
      <c r="DE113" s="4">
        <f>COUNTIF(DE$10:DE$97,$A113)</f>
        <v>0</v>
      </c>
      <c r="DG113" s="21"/>
      <c r="DI113" s="4">
        <f>COUNTIF(DI$9:DI$97,$A113)</f>
        <v>0</v>
      </c>
      <c r="DL113" s="4">
        <f>COUNTIF(DL$9:DL$97,$A113)</f>
        <v>0</v>
      </c>
      <c r="DO113" s="4">
        <f>COUNTIF(DO$9:DO$97,$A113)</f>
        <v>0</v>
      </c>
      <c r="DR113" s="4">
        <f>COUNTIF(DR$9:DR$97,$A113)</f>
        <v>0</v>
      </c>
      <c r="DU113" s="4">
        <f>COUNTIF(DU$9:DU$97,$A113)</f>
        <v>0</v>
      </c>
      <c r="DX113" s="4">
        <f>COUNTIF(DX$9:DX$97,$A113)</f>
        <v>0</v>
      </c>
      <c r="EA113" s="4">
        <f>COUNTIF(EA$9:EA$97,$A113)</f>
        <v>0</v>
      </c>
      <c r="ED113" s="4">
        <f>COUNTIF(ED$9:ED$97,$A113)</f>
        <v>0</v>
      </c>
      <c r="EG113" s="4">
        <f>COUNTIF(EG$9:EG$97,$A113)</f>
        <v>0</v>
      </c>
      <c r="EJ113" s="4">
        <f>COUNTIF(EJ$9:EJ$97,$A113)</f>
        <v>0</v>
      </c>
    </row>
    <row r="114" spans="1:141" ht="15" hidden="1" customHeight="1" x14ac:dyDescent="0.3">
      <c r="A114" s="21"/>
      <c r="C114" s="4">
        <f>COUNTIF(C$10:C$96,$A114)</f>
        <v>0</v>
      </c>
      <c r="F114" s="4">
        <f>COUNTIF(F$10:F$97,$A114)</f>
        <v>0</v>
      </c>
      <c r="I114" s="4">
        <f>COUNTIF(I$10:I$96,$A114)</f>
        <v>0</v>
      </c>
      <c r="L114" s="4">
        <f>COUNTIF(L$10:L$96,$A114)</f>
        <v>0</v>
      </c>
      <c r="O114" s="4">
        <f>COUNTIF(O$10:O$96,$A114)</f>
        <v>0</v>
      </c>
      <c r="R114" s="4">
        <f>COUNTIF(R$10:R$96,$A114)</f>
        <v>0</v>
      </c>
      <c r="U114" s="4">
        <f>COUNTIF(U$10:U$96,$A114)</f>
        <v>0</v>
      </c>
      <c r="X114" s="4">
        <f>COUNTIF(X$10:X$96,$A114)</f>
        <v>0</v>
      </c>
      <c r="AA114" s="4">
        <f>COUNTIF(AA$10:AA$96,$A114)</f>
        <v>0</v>
      </c>
      <c r="AD114" s="4">
        <f>COUNTIF(AD$10:AD$96,$A114)</f>
        <v>0</v>
      </c>
      <c r="AG114" s="4">
        <f>COUNTIF(AG$10:AG$96,$A114)</f>
        <v>0</v>
      </c>
      <c r="AJ114" s="4">
        <f>COUNTIF(AJ$10:AJ$96,$A114)</f>
        <v>0</v>
      </c>
      <c r="AM114" s="4">
        <f>COUNTIF(AM$10:AM$96,$A114)</f>
        <v>0</v>
      </c>
      <c r="AP114" s="4">
        <f>COUNTIF(AP$10:AP$96,$A114)</f>
        <v>0</v>
      </c>
      <c r="AS114" s="4">
        <f>COUNTIF(AS$10:AS$96,$A114)</f>
        <v>0</v>
      </c>
      <c r="AV114" s="4">
        <f>COUNTIF(AV$10:AV$96,$A114)</f>
        <v>0</v>
      </c>
      <c r="AY114" s="4">
        <f>COUNTIF(AY$10:AY$96,$A114)</f>
        <v>0</v>
      </c>
      <c r="BB114" s="4">
        <f>COUNTIF(BB$10:BB$96,$A114)</f>
        <v>0</v>
      </c>
      <c r="BD114" s="21"/>
      <c r="BF114" s="4">
        <f>COUNTIF(BF$10:BF$97,$A114)</f>
        <v>0</v>
      </c>
      <c r="BI114" s="4">
        <f>COUNTIF(BI$10:BI$97,$A114)</f>
        <v>0</v>
      </c>
      <c r="BL114" s="4">
        <f>COUNTIF(BL$10:BL$97,$A114)</f>
        <v>0</v>
      </c>
      <c r="BO114" s="4">
        <f>COUNTIF(BO$10:BO$97,$A114)</f>
        <v>0</v>
      </c>
      <c r="BR114" s="4">
        <f>COUNTIF(BR$10:BR$97,$A114)</f>
        <v>0</v>
      </c>
      <c r="BU114" s="4">
        <f>COUNTIF(BU$10:BU$97,$A114)</f>
        <v>0</v>
      </c>
      <c r="BX114" s="4">
        <f>COUNTIF(BX$10:BX$97,$A114)</f>
        <v>0</v>
      </c>
      <c r="CA114" s="4">
        <f>COUNTIF(CA$10:CA$97,$A114)</f>
        <v>0</v>
      </c>
      <c r="CD114" s="4">
        <f>COUNTIF(CD$10:CD$97,$A114)</f>
        <v>0</v>
      </c>
      <c r="CG114" s="4">
        <f>COUNTIF(CG$10:CG$97,$A114)</f>
        <v>0</v>
      </c>
      <c r="CJ114" s="4">
        <f>COUNTIF(CJ$10:CJ$97,$A114)</f>
        <v>0</v>
      </c>
      <c r="CM114" s="4">
        <f>COUNTIF(CM$10:CM$97,$A114)</f>
        <v>0</v>
      </c>
      <c r="CP114" s="4">
        <f>COUNTIF(CP$10:CP$97,$A114)</f>
        <v>0</v>
      </c>
      <c r="CS114" s="4">
        <f>COUNTIF(CS$10:CS$97,$A114)</f>
        <v>0</v>
      </c>
      <c r="CV114" s="4">
        <f>COUNTIF(CV$10:CV$97,$A114)</f>
        <v>0</v>
      </c>
      <c r="CY114" s="4">
        <f>COUNTIF(CY$10:CY$97,$A114)</f>
        <v>0</v>
      </c>
      <c r="DB114" s="4">
        <f>COUNTIF(DB$10:DB$97,$A114)</f>
        <v>0</v>
      </c>
      <c r="DE114" s="4">
        <f>COUNTIF(DE$10:DE$97,$A114)</f>
        <v>0</v>
      </c>
      <c r="DG114" s="21"/>
      <c r="DI114" s="4">
        <f>COUNTIF(DI$9:DI$97,$A114)</f>
        <v>0</v>
      </c>
      <c r="DL114" s="4">
        <f>COUNTIF(DL$9:DL$97,$A114)</f>
        <v>0</v>
      </c>
      <c r="DO114" s="4">
        <f>COUNTIF(DO$9:DO$97,$A114)</f>
        <v>0</v>
      </c>
      <c r="DR114" s="4">
        <f>COUNTIF(DR$9:DR$97,$A114)</f>
        <v>0</v>
      </c>
      <c r="DU114" s="4">
        <f>COUNTIF(DU$9:DU$97,$A114)</f>
        <v>0</v>
      </c>
      <c r="DX114" s="4">
        <f>COUNTIF(DX$9:DX$97,$A114)</f>
        <v>0</v>
      </c>
      <c r="EA114" s="4">
        <f>COUNTIF(EA$9:EA$97,$A114)</f>
        <v>0</v>
      </c>
      <c r="ED114" s="4">
        <f>COUNTIF(ED$9:ED$97,$A114)</f>
        <v>0</v>
      </c>
      <c r="EG114" s="4">
        <f>COUNTIF(EG$9:EG$97,$A114)</f>
        <v>0</v>
      </c>
      <c r="EJ114" s="4">
        <f>COUNTIF(EJ$9:EJ$97,$A114)</f>
        <v>0</v>
      </c>
    </row>
    <row r="115" spans="1:141" ht="15" hidden="1" customHeight="1" x14ac:dyDescent="0.3">
      <c r="B115" s="4">
        <f t="shared" ref="B115:D115" si="62">SUM(B98:B114)</f>
        <v>0</v>
      </c>
      <c r="C115" s="4">
        <f t="shared" si="62"/>
        <v>40</v>
      </c>
      <c r="D115" s="4">
        <f t="shared" si="62"/>
        <v>0</v>
      </c>
      <c r="F115" s="4">
        <f t="shared" ref="F115:BC115" si="63">SUM(F98:F114)</f>
        <v>40</v>
      </c>
      <c r="G115" s="4">
        <f t="shared" si="63"/>
        <v>0</v>
      </c>
      <c r="H115" s="4">
        <f t="shared" si="63"/>
        <v>0</v>
      </c>
      <c r="I115" s="4">
        <f t="shared" si="63"/>
        <v>40</v>
      </c>
      <c r="J115" s="4">
        <f t="shared" si="63"/>
        <v>0</v>
      </c>
      <c r="K115" s="4">
        <f t="shared" si="63"/>
        <v>0</v>
      </c>
      <c r="L115" s="4">
        <f t="shared" si="63"/>
        <v>40</v>
      </c>
      <c r="M115" s="4">
        <f t="shared" si="63"/>
        <v>0</v>
      </c>
      <c r="N115" s="4">
        <f t="shared" si="63"/>
        <v>0</v>
      </c>
      <c r="O115" s="4">
        <f t="shared" si="63"/>
        <v>40</v>
      </c>
      <c r="P115" s="4">
        <f t="shared" si="63"/>
        <v>0</v>
      </c>
      <c r="Q115" s="4">
        <f t="shared" si="63"/>
        <v>0</v>
      </c>
      <c r="R115" s="4">
        <f t="shared" si="63"/>
        <v>40</v>
      </c>
      <c r="S115" s="4">
        <f t="shared" si="63"/>
        <v>0</v>
      </c>
      <c r="T115" s="4">
        <f t="shared" si="63"/>
        <v>0</v>
      </c>
      <c r="U115" s="4">
        <f t="shared" si="63"/>
        <v>40</v>
      </c>
      <c r="V115" s="4">
        <f t="shared" si="63"/>
        <v>0</v>
      </c>
      <c r="W115" s="4">
        <f t="shared" si="63"/>
        <v>0</v>
      </c>
      <c r="X115" s="4">
        <f t="shared" si="63"/>
        <v>40</v>
      </c>
      <c r="Y115" s="4">
        <f t="shared" si="63"/>
        <v>0</v>
      </c>
      <c r="Z115" s="4">
        <f t="shared" si="63"/>
        <v>0</v>
      </c>
      <c r="AA115" s="4">
        <f t="shared" si="63"/>
        <v>40</v>
      </c>
      <c r="AB115" s="4">
        <f t="shared" si="63"/>
        <v>0</v>
      </c>
      <c r="AC115" s="4">
        <f t="shared" si="63"/>
        <v>0</v>
      </c>
      <c r="AD115" s="4">
        <f t="shared" si="63"/>
        <v>40</v>
      </c>
      <c r="AE115" s="4">
        <f t="shared" si="63"/>
        <v>0</v>
      </c>
      <c r="AF115" s="4">
        <f t="shared" si="63"/>
        <v>0</v>
      </c>
      <c r="AG115" s="4">
        <f t="shared" si="63"/>
        <v>40</v>
      </c>
      <c r="AH115" s="4">
        <f t="shared" si="63"/>
        <v>0</v>
      </c>
      <c r="AI115" s="4">
        <f t="shared" si="63"/>
        <v>0</v>
      </c>
      <c r="AJ115" s="4">
        <f t="shared" si="63"/>
        <v>40</v>
      </c>
      <c r="AK115" s="4">
        <f t="shared" si="63"/>
        <v>0</v>
      </c>
      <c r="AL115" s="4">
        <f t="shared" si="63"/>
        <v>0</v>
      </c>
      <c r="AM115" s="4">
        <f t="shared" si="63"/>
        <v>40</v>
      </c>
      <c r="AN115" s="4">
        <f t="shared" si="63"/>
        <v>0</v>
      </c>
      <c r="AO115" s="4">
        <f t="shared" si="63"/>
        <v>0</v>
      </c>
      <c r="AP115" s="4">
        <f t="shared" si="63"/>
        <v>40</v>
      </c>
      <c r="AQ115" s="4">
        <f t="shared" si="63"/>
        <v>0</v>
      </c>
      <c r="AR115" s="4">
        <f t="shared" si="63"/>
        <v>0</v>
      </c>
      <c r="AS115" s="4">
        <f t="shared" si="63"/>
        <v>40</v>
      </c>
      <c r="AT115" s="4">
        <f t="shared" si="63"/>
        <v>0</v>
      </c>
      <c r="AU115" s="4">
        <f t="shared" si="63"/>
        <v>0</v>
      </c>
      <c r="AV115" s="4">
        <f t="shared" si="63"/>
        <v>40</v>
      </c>
      <c r="AW115" s="4">
        <f t="shared" si="63"/>
        <v>0</v>
      </c>
      <c r="AX115" s="4">
        <f t="shared" si="63"/>
        <v>0</v>
      </c>
      <c r="AY115" s="4">
        <f t="shared" si="63"/>
        <v>40</v>
      </c>
      <c r="AZ115" s="4">
        <f t="shared" si="63"/>
        <v>0</v>
      </c>
      <c r="BA115" s="4">
        <f t="shared" si="63"/>
        <v>0</v>
      </c>
      <c r="BB115" s="4">
        <f t="shared" si="63"/>
        <v>40</v>
      </c>
      <c r="BC115" s="4">
        <f t="shared" si="63"/>
        <v>0</v>
      </c>
      <c r="BE115" s="4">
        <f t="shared" ref="BE115:DF115" si="64">SUM(BE98:BE114)</f>
        <v>0</v>
      </c>
      <c r="BF115" s="4">
        <f t="shared" si="64"/>
        <v>48</v>
      </c>
      <c r="BG115" s="4">
        <f t="shared" si="64"/>
        <v>0</v>
      </c>
      <c r="BH115" s="4">
        <f t="shared" si="64"/>
        <v>0</v>
      </c>
      <c r="BI115" s="4">
        <f t="shared" si="64"/>
        <v>36</v>
      </c>
      <c r="BJ115" s="4">
        <f t="shared" si="64"/>
        <v>0</v>
      </c>
      <c r="BK115" s="4">
        <f t="shared" si="64"/>
        <v>0</v>
      </c>
      <c r="BL115" s="4">
        <f t="shared" si="64"/>
        <v>48</v>
      </c>
      <c r="BM115" s="4">
        <f t="shared" si="64"/>
        <v>0</v>
      </c>
      <c r="BN115" s="4">
        <f t="shared" si="64"/>
        <v>0</v>
      </c>
      <c r="BO115" s="4">
        <f t="shared" si="64"/>
        <v>36</v>
      </c>
      <c r="BP115" s="4">
        <f t="shared" si="64"/>
        <v>0</v>
      </c>
      <c r="BQ115" s="4">
        <f t="shared" si="64"/>
        <v>0</v>
      </c>
      <c r="BR115" s="4">
        <f t="shared" si="64"/>
        <v>48</v>
      </c>
      <c r="BS115" s="4">
        <f t="shared" si="64"/>
        <v>0</v>
      </c>
      <c r="BT115" s="4">
        <f t="shared" si="64"/>
        <v>0</v>
      </c>
      <c r="BU115" s="4">
        <f t="shared" si="64"/>
        <v>36</v>
      </c>
      <c r="BV115" s="4">
        <f t="shared" si="64"/>
        <v>0</v>
      </c>
      <c r="BW115" s="4">
        <f t="shared" si="64"/>
        <v>0</v>
      </c>
      <c r="BX115" s="4">
        <f t="shared" si="64"/>
        <v>36</v>
      </c>
      <c r="BY115" s="4">
        <f t="shared" si="64"/>
        <v>0</v>
      </c>
      <c r="BZ115" s="4">
        <f t="shared" si="64"/>
        <v>0</v>
      </c>
      <c r="CA115" s="4">
        <f t="shared" si="64"/>
        <v>48</v>
      </c>
      <c r="CB115" s="4">
        <f t="shared" si="64"/>
        <v>0</v>
      </c>
      <c r="CC115" s="4">
        <f t="shared" si="64"/>
        <v>0</v>
      </c>
      <c r="CD115" s="4">
        <f t="shared" si="64"/>
        <v>36</v>
      </c>
      <c r="CE115" s="4">
        <f t="shared" si="64"/>
        <v>0</v>
      </c>
      <c r="CF115" s="4">
        <f t="shared" si="64"/>
        <v>0</v>
      </c>
      <c r="CG115" s="4">
        <f t="shared" si="64"/>
        <v>48</v>
      </c>
      <c r="CH115" s="4">
        <f t="shared" si="64"/>
        <v>0</v>
      </c>
      <c r="CI115" s="4">
        <f t="shared" si="64"/>
        <v>0</v>
      </c>
      <c r="CJ115" s="4">
        <f t="shared" si="64"/>
        <v>36</v>
      </c>
      <c r="CK115" s="4">
        <f t="shared" si="64"/>
        <v>0</v>
      </c>
      <c r="CL115" s="4">
        <f t="shared" si="64"/>
        <v>0</v>
      </c>
      <c r="CM115" s="4">
        <f t="shared" si="64"/>
        <v>48</v>
      </c>
      <c r="CN115" s="4">
        <f t="shared" si="64"/>
        <v>0</v>
      </c>
      <c r="CO115" s="4">
        <f t="shared" si="64"/>
        <v>0</v>
      </c>
      <c r="CP115" s="4">
        <f t="shared" si="64"/>
        <v>48</v>
      </c>
      <c r="CQ115" s="4">
        <f t="shared" si="64"/>
        <v>0</v>
      </c>
      <c r="CR115" s="4">
        <f t="shared" si="64"/>
        <v>0</v>
      </c>
      <c r="CS115" s="4">
        <f t="shared" si="64"/>
        <v>36</v>
      </c>
      <c r="CT115" s="4">
        <f t="shared" si="64"/>
        <v>0</v>
      </c>
      <c r="CU115" s="4">
        <f t="shared" si="64"/>
        <v>0</v>
      </c>
      <c r="CV115" s="4">
        <f t="shared" si="64"/>
        <v>48</v>
      </c>
      <c r="CW115" s="4">
        <f t="shared" si="64"/>
        <v>0</v>
      </c>
      <c r="CX115" s="4">
        <f t="shared" si="64"/>
        <v>0</v>
      </c>
      <c r="CY115" s="4">
        <f t="shared" si="64"/>
        <v>36</v>
      </c>
      <c r="CZ115" s="4">
        <f t="shared" si="64"/>
        <v>0</v>
      </c>
      <c r="DA115" s="4">
        <f t="shared" si="64"/>
        <v>0</v>
      </c>
      <c r="DB115" s="4">
        <f t="shared" si="64"/>
        <v>48</v>
      </c>
      <c r="DC115" s="4">
        <f t="shared" si="64"/>
        <v>0</v>
      </c>
      <c r="DD115" s="4">
        <f t="shared" si="64"/>
        <v>0</v>
      </c>
      <c r="DE115" s="4">
        <f t="shared" si="64"/>
        <v>36</v>
      </c>
      <c r="DF115" s="4">
        <f t="shared" si="64"/>
        <v>0</v>
      </c>
      <c r="DH115" s="4">
        <f t="shared" ref="DH115:EG115" si="65">SUM(DH98:DH114)</f>
        <v>0</v>
      </c>
      <c r="DI115" s="4">
        <f t="shared" si="65"/>
        <v>48</v>
      </c>
      <c r="DJ115" s="4">
        <f t="shared" si="65"/>
        <v>0</v>
      </c>
      <c r="DK115" s="4">
        <f t="shared" si="65"/>
        <v>0</v>
      </c>
      <c r="DL115" s="4">
        <f t="shared" si="65"/>
        <v>48</v>
      </c>
      <c r="DM115" s="4">
        <f t="shared" si="65"/>
        <v>0</v>
      </c>
      <c r="DN115" s="4">
        <f t="shared" si="65"/>
        <v>0</v>
      </c>
      <c r="DO115" s="4">
        <f t="shared" si="65"/>
        <v>48</v>
      </c>
      <c r="DP115" s="4">
        <f t="shared" si="65"/>
        <v>0</v>
      </c>
      <c r="DQ115" s="4">
        <f t="shared" si="65"/>
        <v>0</v>
      </c>
      <c r="DR115" s="4">
        <f t="shared" si="65"/>
        <v>48</v>
      </c>
      <c r="DS115" s="4">
        <f t="shared" si="65"/>
        <v>0</v>
      </c>
      <c r="DT115" s="4">
        <f t="shared" si="65"/>
        <v>0</v>
      </c>
      <c r="DU115" s="4">
        <f t="shared" si="65"/>
        <v>48</v>
      </c>
      <c r="DV115" s="4">
        <f t="shared" si="65"/>
        <v>0</v>
      </c>
      <c r="DW115" s="4">
        <f t="shared" si="65"/>
        <v>0</v>
      </c>
      <c r="DX115" s="4">
        <f t="shared" si="65"/>
        <v>48</v>
      </c>
      <c r="DY115" s="4">
        <f t="shared" si="65"/>
        <v>0</v>
      </c>
      <c r="DZ115" s="4">
        <f t="shared" si="65"/>
        <v>0</v>
      </c>
      <c r="EA115" s="4">
        <f t="shared" si="65"/>
        <v>48</v>
      </c>
      <c r="EB115" s="4">
        <f t="shared" si="65"/>
        <v>0</v>
      </c>
      <c r="EC115" s="4">
        <f t="shared" si="65"/>
        <v>0</v>
      </c>
      <c r="ED115" s="4">
        <f t="shared" si="65"/>
        <v>48</v>
      </c>
      <c r="EE115" s="4">
        <f t="shared" si="65"/>
        <v>0</v>
      </c>
      <c r="EF115" s="4">
        <f t="shared" si="65"/>
        <v>0</v>
      </c>
      <c r="EG115" s="4">
        <f t="shared" si="65"/>
        <v>48</v>
      </c>
      <c r="EI115" s="4">
        <f t="shared" ref="EI115:EK115" si="66">SUM(EI98:EI114)</f>
        <v>0</v>
      </c>
      <c r="EJ115" s="4">
        <f t="shared" si="66"/>
        <v>48</v>
      </c>
      <c r="EK115" s="4">
        <f t="shared" si="66"/>
        <v>0</v>
      </c>
    </row>
    <row r="116" spans="1:141" ht="15.75" customHeight="1" x14ac:dyDescent="0.3"/>
    <row r="117" spans="1:141" ht="15.75" customHeight="1" x14ac:dyDescent="0.3"/>
    <row r="118" spans="1:141" ht="15.75" customHeight="1" x14ac:dyDescent="0.3"/>
    <row r="119" spans="1:141" ht="15.75" customHeight="1" x14ac:dyDescent="0.3"/>
    <row r="120" spans="1:141" ht="15.75" customHeight="1" x14ac:dyDescent="0.3"/>
    <row r="121" spans="1:141" ht="15.75" customHeight="1" x14ac:dyDescent="0.3"/>
    <row r="122" spans="1:141" ht="15.75" customHeight="1" x14ac:dyDescent="0.3"/>
    <row r="123" spans="1:141" ht="15.75" customHeight="1" x14ac:dyDescent="0.3"/>
    <row r="124" spans="1:141" ht="15.75" customHeight="1" x14ac:dyDescent="0.3"/>
    <row r="125" spans="1:141" ht="15.75" customHeight="1" x14ac:dyDescent="0.3"/>
    <row r="126" spans="1:141" ht="15.75" customHeight="1" x14ac:dyDescent="0.3"/>
    <row r="127" spans="1:141" ht="15.75" customHeight="1" x14ac:dyDescent="0.3"/>
    <row r="128" spans="1:141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</sheetData>
  <mergeCells count="322">
    <mergeCell ref="B82:BC82"/>
    <mergeCell ref="BE82:DF82"/>
    <mergeCell ref="DH82:EK82"/>
    <mergeCell ref="BE38:DF38"/>
    <mergeCell ref="BE58:DF58"/>
    <mergeCell ref="BE73:DF73"/>
    <mergeCell ref="BE78:DF78"/>
    <mergeCell ref="B42:BC42"/>
    <mergeCell ref="BE42:DF42"/>
    <mergeCell ref="DH42:EK42"/>
    <mergeCell ref="B62:BC62"/>
    <mergeCell ref="BE62:DF62"/>
    <mergeCell ref="DH62:EK62"/>
    <mergeCell ref="EI66:EK66"/>
    <mergeCell ref="BK66:BM66"/>
    <mergeCell ref="BN66:BP66"/>
    <mergeCell ref="BQ66:BS66"/>
    <mergeCell ref="AU66:AW66"/>
    <mergeCell ref="AX66:AZ66"/>
    <mergeCell ref="B68:BC68"/>
    <mergeCell ref="B72:BC72"/>
    <mergeCell ref="CR66:CT66"/>
    <mergeCell ref="BA66:BC66"/>
    <mergeCell ref="BD66:BD67"/>
    <mergeCell ref="DA66:DC66"/>
    <mergeCell ref="DD66:DF66"/>
    <mergeCell ref="BT66:BV66"/>
    <mergeCell ref="BW66:BY66"/>
    <mergeCell ref="BZ66:CB66"/>
    <mergeCell ref="CC66:CE66"/>
    <mergeCell ref="CF66:CH66"/>
    <mergeCell ref="CI66:CK66"/>
    <mergeCell ref="CL66:CN66"/>
    <mergeCell ref="CO66:CQ66"/>
    <mergeCell ref="BE68:DF68"/>
    <mergeCell ref="Q66:S66"/>
    <mergeCell ref="T66:V66"/>
    <mergeCell ref="W66:Y66"/>
    <mergeCell ref="Z66:AB66"/>
    <mergeCell ref="AC66:AE66"/>
    <mergeCell ref="AF66:AH66"/>
    <mergeCell ref="AI66:AK66"/>
    <mergeCell ref="AL66:AN66"/>
    <mergeCell ref="AO66:AQ66"/>
    <mergeCell ref="AR66:AT66"/>
    <mergeCell ref="BE66:BG66"/>
    <mergeCell ref="BH66:BJ66"/>
    <mergeCell ref="DW66:DY66"/>
    <mergeCell ref="DZ66:EB66"/>
    <mergeCell ref="EC66:EE66"/>
    <mergeCell ref="EF66:EH66"/>
    <mergeCell ref="DH66:DJ66"/>
    <mergeCell ref="DK66:DM66"/>
    <mergeCell ref="DN66:DP66"/>
    <mergeCell ref="DQ66:DS66"/>
    <mergeCell ref="BE48:DF48"/>
    <mergeCell ref="BE53:DF53"/>
    <mergeCell ref="DG66:DG67"/>
    <mergeCell ref="CU66:CW66"/>
    <mergeCell ref="CX66:CZ66"/>
    <mergeCell ref="DT66:DV66"/>
    <mergeCell ref="B48:BC48"/>
    <mergeCell ref="EF46:EH46"/>
    <mergeCell ref="CI46:CK46"/>
    <mergeCell ref="CL46:CN46"/>
    <mergeCell ref="DG46:DG47"/>
    <mergeCell ref="DH46:DJ46"/>
    <mergeCell ref="EC46:EE46"/>
    <mergeCell ref="BE41:DF41"/>
    <mergeCell ref="A45:EK45"/>
    <mergeCell ref="A46:A47"/>
    <mergeCell ref="B46:D46"/>
    <mergeCell ref="EI46:EK46"/>
    <mergeCell ref="BA46:BC46"/>
    <mergeCell ref="BD46:BD47"/>
    <mergeCell ref="CO46:CQ46"/>
    <mergeCell ref="CR46:CT46"/>
    <mergeCell ref="CU46:CW46"/>
    <mergeCell ref="CX46:CZ46"/>
    <mergeCell ref="DK46:DM46"/>
    <mergeCell ref="DN46:DP46"/>
    <mergeCell ref="DQ46:DS46"/>
    <mergeCell ref="DT46:DV46"/>
    <mergeCell ref="DW46:DY46"/>
    <mergeCell ref="B52:BC52"/>
    <mergeCell ref="B57:BC57"/>
    <mergeCell ref="E46:G46"/>
    <mergeCell ref="H46:J46"/>
    <mergeCell ref="K46:M46"/>
    <mergeCell ref="N46:P46"/>
    <mergeCell ref="Q46:S46"/>
    <mergeCell ref="B87:BC87"/>
    <mergeCell ref="A65:EK65"/>
    <mergeCell ref="A66:A67"/>
    <mergeCell ref="B66:D66"/>
    <mergeCell ref="E66:G66"/>
    <mergeCell ref="H66:J66"/>
    <mergeCell ref="K66:M66"/>
    <mergeCell ref="N66:P66"/>
    <mergeCell ref="BW46:BY46"/>
    <mergeCell ref="BZ46:CB46"/>
    <mergeCell ref="CC46:CE46"/>
    <mergeCell ref="CF46:CH46"/>
    <mergeCell ref="DA46:DC46"/>
    <mergeCell ref="DD46:DF46"/>
    <mergeCell ref="AO46:AQ46"/>
    <mergeCell ref="AR46:AT46"/>
    <mergeCell ref="B93:BC93"/>
    <mergeCell ref="B97:BC97"/>
    <mergeCell ref="BE87:DF87"/>
    <mergeCell ref="BE93:DF93"/>
    <mergeCell ref="BE97:DF97"/>
    <mergeCell ref="CC85:CE85"/>
    <mergeCell ref="CF85:CH85"/>
    <mergeCell ref="CI85:CK85"/>
    <mergeCell ref="CL85:CN85"/>
    <mergeCell ref="CU85:CW85"/>
    <mergeCell ref="DA85:DC85"/>
    <mergeCell ref="DD85:DF85"/>
    <mergeCell ref="BZ85:CB85"/>
    <mergeCell ref="CX85:CZ85"/>
    <mergeCell ref="CO85:CQ85"/>
    <mergeCell ref="CR85:CT85"/>
    <mergeCell ref="BA85:BC85"/>
    <mergeCell ref="BD85:BD86"/>
    <mergeCell ref="BE85:BG85"/>
    <mergeCell ref="BH85:BJ85"/>
    <mergeCell ref="BK85:BM85"/>
    <mergeCell ref="BN85:BP85"/>
    <mergeCell ref="DG85:DG86"/>
    <mergeCell ref="DH85:DJ85"/>
    <mergeCell ref="DK85:DM85"/>
    <mergeCell ref="DN85:DP85"/>
    <mergeCell ref="T46:V46"/>
    <mergeCell ref="W46:Y46"/>
    <mergeCell ref="Z46:AB46"/>
    <mergeCell ref="AC46:AE46"/>
    <mergeCell ref="B61:BC61"/>
    <mergeCell ref="AU46:AW46"/>
    <mergeCell ref="AX46:AZ46"/>
    <mergeCell ref="BE46:BG46"/>
    <mergeCell ref="BH46:BJ46"/>
    <mergeCell ref="BK46:BM46"/>
    <mergeCell ref="BN46:BP46"/>
    <mergeCell ref="BQ46:BS46"/>
    <mergeCell ref="BT46:BV46"/>
    <mergeCell ref="BE61:DF61"/>
    <mergeCell ref="AF46:AH46"/>
    <mergeCell ref="AI46:AK46"/>
    <mergeCell ref="AL46:AN46"/>
    <mergeCell ref="DH61:EK61"/>
    <mergeCell ref="DH68:EK68"/>
    <mergeCell ref="Z85:AB85"/>
    <mergeCell ref="AC85:AE85"/>
    <mergeCell ref="AF85:AH85"/>
    <mergeCell ref="AI85:AK85"/>
    <mergeCell ref="AL85:AN85"/>
    <mergeCell ref="AU85:AW85"/>
    <mergeCell ref="AX85:AZ85"/>
    <mergeCell ref="A85:A86"/>
    <mergeCell ref="B85:D85"/>
    <mergeCell ref="E85:G85"/>
    <mergeCell ref="H85:J85"/>
    <mergeCell ref="K85:M85"/>
    <mergeCell ref="N85:P85"/>
    <mergeCell ref="Q85:S85"/>
    <mergeCell ref="AO85:AQ85"/>
    <mergeCell ref="AR85:AT85"/>
    <mergeCell ref="DT26:DV26"/>
    <mergeCell ref="DW26:DY26"/>
    <mergeCell ref="DZ26:EB26"/>
    <mergeCell ref="EC26:EE26"/>
    <mergeCell ref="EF26:EH26"/>
    <mergeCell ref="A25:EK25"/>
    <mergeCell ref="A26:A27"/>
    <mergeCell ref="B26:D26"/>
    <mergeCell ref="E26:G26"/>
    <mergeCell ref="H26:J26"/>
    <mergeCell ref="K26:M26"/>
    <mergeCell ref="N26:P26"/>
    <mergeCell ref="EI26:EK26"/>
    <mergeCell ref="BK26:BM26"/>
    <mergeCell ref="BN26:BP26"/>
    <mergeCell ref="BQ26:BS26"/>
    <mergeCell ref="BT26:BV26"/>
    <mergeCell ref="BW26:BY26"/>
    <mergeCell ref="BZ26:CB26"/>
    <mergeCell ref="CC26:CE26"/>
    <mergeCell ref="CF26:CH26"/>
    <mergeCell ref="CI26:CK26"/>
    <mergeCell ref="CL26:CN26"/>
    <mergeCell ref="DG26:DG27"/>
    <mergeCell ref="DH26:DJ26"/>
    <mergeCell ref="DK26:DM26"/>
    <mergeCell ref="DN26:DP26"/>
    <mergeCell ref="CO26:CQ26"/>
    <mergeCell ref="CR26:CT26"/>
    <mergeCell ref="CU26:CW26"/>
    <mergeCell ref="CX26:CZ26"/>
    <mergeCell ref="DQ26:DS26"/>
    <mergeCell ref="AR26:AT26"/>
    <mergeCell ref="AU26:AW26"/>
    <mergeCell ref="AX26:AZ26"/>
    <mergeCell ref="B28:BC28"/>
    <mergeCell ref="B32:BC32"/>
    <mergeCell ref="B37:BC37"/>
    <mergeCell ref="B41:BC41"/>
    <mergeCell ref="BE26:BG26"/>
    <mergeCell ref="BE28:DF28"/>
    <mergeCell ref="Q26:S26"/>
    <mergeCell ref="T26:V26"/>
    <mergeCell ref="W26:Y26"/>
    <mergeCell ref="Z26:AB26"/>
    <mergeCell ref="AC26:AE26"/>
    <mergeCell ref="AF26:AH26"/>
    <mergeCell ref="AI26:AK26"/>
    <mergeCell ref="AL26:AN26"/>
    <mergeCell ref="AO26:AQ26"/>
    <mergeCell ref="BH26:BJ26"/>
    <mergeCell ref="BA26:BC26"/>
    <mergeCell ref="BD26:BD27"/>
    <mergeCell ref="DA26:DC26"/>
    <mergeCell ref="DD26:DF26"/>
    <mergeCell ref="BE33:DF33"/>
    <mergeCell ref="BE9:DF9"/>
    <mergeCell ref="BE12:DF12"/>
    <mergeCell ref="BE18:DF18"/>
    <mergeCell ref="EI6:EK6"/>
    <mergeCell ref="CO6:CQ6"/>
    <mergeCell ref="DD6:DF6"/>
    <mergeCell ref="DG6:DG7"/>
    <mergeCell ref="EF6:EH6"/>
    <mergeCell ref="DH8:EK8"/>
    <mergeCell ref="DH9:EK9"/>
    <mergeCell ref="DH14:EK14"/>
    <mergeCell ref="EC6:EE6"/>
    <mergeCell ref="BZ6:CB6"/>
    <mergeCell ref="CC6:CE6"/>
    <mergeCell ref="CF6:CH6"/>
    <mergeCell ref="CI6:CK6"/>
    <mergeCell ref="CL6:CN6"/>
    <mergeCell ref="CX6:CZ6"/>
    <mergeCell ref="DA6:DC6"/>
    <mergeCell ref="BE8:DF8"/>
    <mergeCell ref="Q6:S6"/>
    <mergeCell ref="T6:V6"/>
    <mergeCell ref="W6:Y6"/>
    <mergeCell ref="Z6:AB6"/>
    <mergeCell ref="AC6:AE6"/>
    <mergeCell ref="AF6:AH6"/>
    <mergeCell ref="A1:EK1"/>
    <mergeCell ref="A2:EK2"/>
    <mergeCell ref="A3:EK3"/>
    <mergeCell ref="A5:EK5"/>
    <mergeCell ref="A6:A7"/>
    <mergeCell ref="B6:D6"/>
    <mergeCell ref="E6:G6"/>
    <mergeCell ref="BD6:BD7"/>
    <mergeCell ref="BE6:BG6"/>
    <mergeCell ref="CR6:CT6"/>
    <mergeCell ref="CU6:CW6"/>
    <mergeCell ref="DH6:DJ6"/>
    <mergeCell ref="DK6:DM6"/>
    <mergeCell ref="DN6:DP6"/>
    <mergeCell ref="DQ6:DS6"/>
    <mergeCell ref="DT6:DV6"/>
    <mergeCell ref="DW6:DY6"/>
    <mergeCell ref="DZ6:EB6"/>
    <mergeCell ref="DH19:EK19"/>
    <mergeCell ref="DH22:EK22"/>
    <mergeCell ref="B22:BC22"/>
    <mergeCell ref="AX6:AZ6"/>
    <mergeCell ref="BA6:BC6"/>
    <mergeCell ref="BH6:BJ6"/>
    <mergeCell ref="BK6:BM6"/>
    <mergeCell ref="BN6:BP6"/>
    <mergeCell ref="BQ6:BS6"/>
    <mergeCell ref="BT6:BV6"/>
    <mergeCell ref="BW6:BY6"/>
    <mergeCell ref="BE22:DF22"/>
    <mergeCell ref="AI6:AK6"/>
    <mergeCell ref="AL6:AN6"/>
    <mergeCell ref="AO6:AQ6"/>
    <mergeCell ref="AR6:AT6"/>
    <mergeCell ref="AU6:AW6"/>
    <mergeCell ref="B8:BC8"/>
    <mergeCell ref="B9:BC9"/>
    <mergeCell ref="B13:BC13"/>
    <mergeCell ref="B17:BC17"/>
    <mergeCell ref="H6:J6"/>
    <mergeCell ref="K6:M6"/>
    <mergeCell ref="N6:P6"/>
    <mergeCell ref="DH41:EK41"/>
    <mergeCell ref="DH33:EK33"/>
    <mergeCell ref="DH38:EK38"/>
    <mergeCell ref="DH28:EK28"/>
    <mergeCell ref="DH48:EK48"/>
    <mergeCell ref="DH53:EK53"/>
    <mergeCell ref="DH58:EK58"/>
    <mergeCell ref="DZ46:EB46"/>
    <mergeCell ref="DH73:EK73"/>
    <mergeCell ref="DH78:EK78"/>
    <mergeCell ref="DH81:EK81"/>
    <mergeCell ref="DH93:EK93"/>
    <mergeCell ref="DH97:EK97"/>
    <mergeCell ref="DK87:EK87"/>
    <mergeCell ref="DQ85:DS85"/>
    <mergeCell ref="DT85:DV85"/>
    <mergeCell ref="DW85:DY85"/>
    <mergeCell ref="DZ85:EB85"/>
    <mergeCell ref="EC85:EE85"/>
    <mergeCell ref="EF85:EH85"/>
    <mergeCell ref="EI85:EK85"/>
    <mergeCell ref="A84:EK84"/>
    <mergeCell ref="B77:BC77"/>
    <mergeCell ref="B81:BC81"/>
    <mergeCell ref="BE81:DF81"/>
    <mergeCell ref="BQ85:BS85"/>
    <mergeCell ref="BT85:BV85"/>
    <mergeCell ref="BW85:BY85"/>
    <mergeCell ref="T85:V85"/>
    <mergeCell ref="W85:Y85"/>
  </mergeCells>
  <conditionalFormatting sqref="ET8 EM9:GR21 EM29:GR97">
    <cfRule type="cellIs" dxfId="0" priority="1" operator="greaterThan">
      <formula>1</formula>
    </cfRule>
  </conditionalFormatting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1:A1000"/>
  <sheetViews>
    <sheetView workbookViewId="0"/>
  </sheetViews>
  <sheetFormatPr defaultColWidth="14.44140625" defaultRowHeight="15" customHeight="1" x14ac:dyDescent="0.3"/>
  <cols>
    <col min="1" max="6" width="8.6640625" customWidth="1"/>
  </cols>
  <sheetData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000"/>
  <sheetViews>
    <sheetView workbookViewId="0">
      <selection sqref="A1:K1"/>
    </sheetView>
  </sheetViews>
  <sheetFormatPr defaultColWidth="14.44140625" defaultRowHeight="15" customHeight="1" x14ac:dyDescent="0.3"/>
  <cols>
    <col min="1" max="1" width="19.33203125" customWidth="1"/>
    <col min="2" max="4" width="8.6640625" customWidth="1"/>
    <col min="5" max="5" width="11.6640625" customWidth="1"/>
    <col min="6" max="8" width="8.6640625" customWidth="1"/>
    <col min="9" max="9" width="11.6640625" customWidth="1"/>
    <col min="10" max="12" width="8.6640625" customWidth="1"/>
  </cols>
  <sheetData>
    <row r="1" spans="1:12" ht="14.4" x14ac:dyDescent="0.3">
      <c r="A1" s="103" t="s">
        <v>410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"/>
    </row>
    <row r="3" spans="1:12" ht="14.4" x14ac:dyDescent="0.3">
      <c r="A3" s="112" t="s">
        <v>240</v>
      </c>
      <c r="B3" s="109"/>
      <c r="C3" s="110"/>
      <c r="E3" s="111" t="s">
        <v>240</v>
      </c>
      <c r="F3" s="109"/>
      <c r="G3" s="110"/>
      <c r="I3" s="111" t="s">
        <v>240</v>
      </c>
      <c r="J3" s="109"/>
      <c r="K3" s="110"/>
    </row>
    <row r="4" spans="1:12" ht="14.4" x14ac:dyDescent="0.3">
      <c r="A4" s="11" t="s">
        <v>162</v>
      </c>
      <c r="B4" s="11" t="s">
        <v>3</v>
      </c>
      <c r="C4" s="11" t="s">
        <v>411</v>
      </c>
      <c r="E4" s="11" t="s">
        <v>162</v>
      </c>
      <c r="F4" s="11" t="s">
        <v>3</v>
      </c>
      <c r="G4" s="11" t="s">
        <v>411</v>
      </c>
      <c r="I4" s="11" t="s">
        <v>162</v>
      </c>
      <c r="J4" s="11" t="s">
        <v>3</v>
      </c>
      <c r="K4" s="11" t="s">
        <v>411</v>
      </c>
    </row>
    <row r="5" spans="1:12" ht="14.4" x14ac:dyDescent="0.3">
      <c r="A5" s="107" t="s">
        <v>412</v>
      </c>
      <c r="B5" s="57" t="s">
        <v>413</v>
      </c>
      <c r="C5" s="57">
        <v>203</v>
      </c>
      <c r="E5" s="44" t="s">
        <v>414</v>
      </c>
      <c r="F5" s="44" t="s">
        <v>415</v>
      </c>
      <c r="G5" s="44">
        <v>315</v>
      </c>
      <c r="I5" s="44" t="s">
        <v>414</v>
      </c>
      <c r="J5" s="44" t="s">
        <v>415</v>
      </c>
      <c r="K5" s="44">
        <v>315</v>
      </c>
    </row>
    <row r="6" spans="1:12" ht="14.4" x14ac:dyDescent="0.3">
      <c r="A6" s="105"/>
      <c r="B6" s="57" t="s">
        <v>416</v>
      </c>
      <c r="C6" s="57">
        <v>206</v>
      </c>
      <c r="E6" s="44" t="s">
        <v>417</v>
      </c>
      <c r="F6" s="44" t="s">
        <v>418</v>
      </c>
      <c r="G6" s="44">
        <v>122</v>
      </c>
      <c r="I6" s="44" t="s">
        <v>417</v>
      </c>
      <c r="J6" s="44" t="s">
        <v>418</v>
      </c>
      <c r="K6" s="44">
        <v>122</v>
      </c>
    </row>
    <row r="7" spans="1:12" ht="14.4" x14ac:dyDescent="0.3">
      <c r="A7" s="106"/>
      <c r="B7" s="57" t="s">
        <v>419</v>
      </c>
      <c r="C7" s="57">
        <v>207</v>
      </c>
    </row>
    <row r="8" spans="1:12" ht="14.4" x14ac:dyDescent="0.3">
      <c r="A8" s="107" t="s">
        <v>420</v>
      </c>
      <c r="B8" s="57" t="s">
        <v>416</v>
      </c>
      <c r="C8" s="57">
        <v>203</v>
      </c>
    </row>
    <row r="9" spans="1:12" ht="14.4" x14ac:dyDescent="0.3">
      <c r="A9" s="105"/>
      <c r="B9" s="57" t="s">
        <v>419</v>
      </c>
      <c r="C9" s="57">
        <v>206</v>
      </c>
    </row>
    <row r="10" spans="1:12" ht="14.4" x14ac:dyDescent="0.3">
      <c r="A10" s="106"/>
      <c r="B10" s="57" t="s">
        <v>413</v>
      </c>
      <c r="C10" s="57">
        <v>207</v>
      </c>
    </row>
    <row r="11" spans="1:12" ht="14.4" x14ac:dyDescent="0.3">
      <c r="A11" s="107" t="s">
        <v>421</v>
      </c>
      <c r="B11" s="57" t="s">
        <v>419</v>
      </c>
      <c r="C11" s="57">
        <v>203</v>
      </c>
    </row>
    <row r="12" spans="1:12" ht="14.4" x14ac:dyDescent="0.3">
      <c r="A12" s="105"/>
      <c r="B12" s="57" t="s">
        <v>413</v>
      </c>
      <c r="C12" s="57">
        <v>206</v>
      </c>
    </row>
    <row r="13" spans="1:12" ht="14.4" x14ac:dyDescent="0.3">
      <c r="A13" s="106"/>
      <c r="B13" s="57" t="s">
        <v>416</v>
      </c>
      <c r="C13" s="57">
        <v>207</v>
      </c>
    </row>
    <row r="14" spans="1:12" ht="14.4" x14ac:dyDescent="0.3">
      <c r="A14" s="21"/>
      <c r="B14" s="21"/>
      <c r="C14" s="21"/>
    </row>
    <row r="15" spans="1:12" ht="14.4" x14ac:dyDescent="0.3">
      <c r="A15" s="112" t="s">
        <v>263</v>
      </c>
      <c r="B15" s="109"/>
      <c r="C15" s="110"/>
      <c r="E15" s="111" t="s">
        <v>263</v>
      </c>
      <c r="F15" s="109"/>
      <c r="G15" s="110"/>
      <c r="I15" s="111" t="s">
        <v>263</v>
      </c>
      <c r="J15" s="109"/>
      <c r="K15" s="110"/>
    </row>
    <row r="16" spans="1:12" ht="14.4" x14ac:dyDescent="0.3">
      <c r="A16" s="11" t="s">
        <v>162</v>
      </c>
      <c r="B16" s="11" t="s">
        <v>3</v>
      </c>
      <c r="C16" s="11" t="s">
        <v>411</v>
      </c>
      <c r="E16" s="11" t="s">
        <v>162</v>
      </c>
      <c r="F16" s="11" t="s">
        <v>3</v>
      </c>
      <c r="G16" s="11" t="s">
        <v>411</v>
      </c>
      <c r="I16" s="11" t="s">
        <v>162</v>
      </c>
      <c r="J16" s="11" t="s">
        <v>3</v>
      </c>
      <c r="K16" s="11" t="s">
        <v>411</v>
      </c>
    </row>
    <row r="17" spans="1:11" ht="14.4" x14ac:dyDescent="0.3">
      <c r="A17" s="107" t="s">
        <v>412</v>
      </c>
      <c r="B17" s="57" t="s">
        <v>422</v>
      </c>
      <c r="C17" s="57">
        <v>203</v>
      </c>
      <c r="E17" s="44" t="s">
        <v>414</v>
      </c>
      <c r="F17" s="44" t="s">
        <v>423</v>
      </c>
      <c r="G17" s="44">
        <v>315</v>
      </c>
      <c r="I17" s="44" t="s">
        <v>414</v>
      </c>
      <c r="J17" s="44" t="s">
        <v>423</v>
      </c>
      <c r="K17" s="44">
        <v>315</v>
      </c>
    </row>
    <row r="18" spans="1:11" ht="14.4" x14ac:dyDescent="0.3">
      <c r="A18" s="105"/>
      <c r="B18" s="57" t="s">
        <v>424</v>
      </c>
      <c r="C18" s="57">
        <v>206</v>
      </c>
      <c r="E18" s="44" t="s">
        <v>417</v>
      </c>
      <c r="F18" s="44" t="s">
        <v>425</v>
      </c>
      <c r="G18" s="44">
        <v>122</v>
      </c>
      <c r="I18" s="44" t="s">
        <v>417</v>
      </c>
      <c r="J18" s="44" t="s">
        <v>425</v>
      </c>
      <c r="K18" s="44">
        <v>122</v>
      </c>
    </row>
    <row r="19" spans="1:11" ht="14.4" x14ac:dyDescent="0.3">
      <c r="A19" s="106"/>
      <c r="B19" s="57" t="s">
        <v>426</v>
      </c>
      <c r="C19" s="57">
        <v>207</v>
      </c>
    </row>
    <row r="20" spans="1:11" ht="14.4" x14ac:dyDescent="0.3">
      <c r="A20" s="107" t="s">
        <v>420</v>
      </c>
      <c r="B20" s="57" t="s">
        <v>424</v>
      </c>
      <c r="C20" s="57">
        <v>203</v>
      </c>
    </row>
    <row r="21" spans="1:11" ht="15.75" customHeight="1" x14ac:dyDescent="0.3">
      <c r="A21" s="105"/>
      <c r="B21" s="57" t="s">
        <v>426</v>
      </c>
      <c r="C21" s="57">
        <v>206</v>
      </c>
    </row>
    <row r="22" spans="1:11" ht="15.75" customHeight="1" x14ac:dyDescent="0.3">
      <c r="A22" s="106"/>
      <c r="B22" s="57" t="s">
        <v>422</v>
      </c>
      <c r="C22" s="57">
        <v>207</v>
      </c>
    </row>
    <row r="23" spans="1:11" ht="15.75" customHeight="1" x14ac:dyDescent="0.3">
      <c r="A23" s="107" t="s">
        <v>421</v>
      </c>
      <c r="B23" s="57" t="s">
        <v>426</v>
      </c>
      <c r="C23" s="57">
        <v>203</v>
      </c>
    </row>
    <row r="24" spans="1:11" ht="15.75" customHeight="1" x14ac:dyDescent="0.3">
      <c r="A24" s="105"/>
      <c r="B24" s="57" t="s">
        <v>422</v>
      </c>
      <c r="C24" s="57">
        <v>206</v>
      </c>
    </row>
    <row r="25" spans="1:11" ht="15.75" customHeight="1" x14ac:dyDescent="0.3">
      <c r="A25" s="106"/>
      <c r="B25" s="57" t="s">
        <v>424</v>
      </c>
      <c r="C25" s="57">
        <v>207</v>
      </c>
    </row>
    <row r="26" spans="1:11" ht="15.75" customHeight="1" x14ac:dyDescent="0.3">
      <c r="A26" s="21"/>
      <c r="B26" s="21"/>
      <c r="C26" s="21"/>
    </row>
    <row r="27" spans="1:11" ht="15.75" customHeight="1" x14ac:dyDescent="0.3">
      <c r="A27" s="21"/>
      <c r="B27" s="21"/>
      <c r="C27" s="21"/>
    </row>
    <row r="28" spans="1:11" ht="15.75" customHeight="1" x14ac:dyDescent="0.3">
      <c r="A28" s="112" t="s">
        <v>266</v>
      </c>
      <c r="B28" s="109"/>
      <c r="C28" s="110"/>
      <c r="E28" s="111" t="s">
        <v>266</v>
      </c>
      <c r="F28" s="109"/>
      <c r="G28" s="110"/>
      <c r="I28" s="111" t="s">
        <v>266</v>
      </c>
      <c r="J28" s="109"/>
      <c r="K28" s="110"/>
    </row>
    <row r="29" spans="1:11" ht="15.75" customHeight="1" x14ac:dyDescent="0.3">
      <c r="A29" s="11" t="s">
        <v>162</v>
      </c>
      <c r="B29" s="11" t="s">
        <v>3</v>
      </c>
      <c r="C29" s="11" t="s">
        <v>411</v>
      </c>
      <c r="E29" s="11" t="s">
        <v>162</v>
      </c>
      <c r="F29" s="11" t="s">
        <v>3</v>
      </c>
      <c r="G29" s="11" t="s">
        <v>411</v>
      </c>
      <c r="I29" s="11" t="s">
        <v>162</v>
      </c>
      <c r="J29" s="11" t="s">
        <v>3</v>
      </c>
      <c r="K29" s="11" t="s">
        <v>411</v>
      </c>
    </row>
    <row r="30" spans="1:11" ht="15.75" customHeight="1" x14ac:dyDescent="0.3">
      <c r="A30" s="107" t="s">
        <v>412</v>
      </c>
      <c r="B30" s="57" t="s">
        <v>427</v>
      </c>
      <c r="C30" s="57">
        <v>203</v>
      </c>
      <c r="E30" s="44" t="s">
        <v>414</v>
      </c>
      <c r="F30" s="44" t="s">
        <v>418</v>
      </c>
      <c r="G30" s="44">
        <v>315</v>
      </c>
      <c r="I30" s="44" t="s">
        <v>414</v>
      </c>
      <c r="J30" s="44" t="s">
        <v>418</v>
      </c>
      <c r="K30" s="44">
        <v>315</v>
      </c>
    </row>
    <row r="31" spans="1:11" ht="15.75" customHeight="1" x14ac:dyDescent="0.3">
      <c r="A31" s="105"/>
      <c r="B31" s="57" t="s">
        <v>428</v>
      </c>
      <c r="C31" s="57">
        <v>206</v>
      </c>
      <c r="E31" s="44" t="s">
        <v>417</v>
      </c>
      <c r="F31" s="44" t="s">
        <v>415</v>
      </c>
      <c r="G31" s="44">
        <v>122</v>
      </c>
      <c r="I31" s="44" t="s">
        <v>417</v>
      </c>
      <c r="J31" s="44" t="s">
        <v>415</v>
      </c>
      <c r="K31" s="44">
        <v>122</v>
      </c>
    </row>
    <row r="32" spans="1:11" ht="15.75" customHeight="1" x14ac:dyDescent="0.3">
      <c r="A32" s="106"/>
      <c r="B32" s="57" t="s">
        <v>429</v>
      </c>
      <c r="C32" s="57">
        <v>207</v>
      </c>
    </row>
    <row r="33" spans="1:11" ht="15.75" customHeight="1" x14ac:dyDescent="0.3">
      <c r="A33" s="107" t="s">
        <v>420</v>
      </c>
      <c r="B33" s="57" t="s">
        <v>428</v>
      </c>
      <c r="C33" s="57">
        <v>203</v>
      </c>
    </row>
    <row r="34" spans="1:11" ht="15.75" customHeight="1" x14ac:dyDescent="0.3">
      <c r="A34" s="105"/>
      <c r="B34" s="57" t="s">
        <v>429</v>
      </c>
      <c r="C34" s="57">
        <v>206</v>
      </c>
    </row>
    <row r="35" spans="1:11" ht="15.75" customHeight="1" x14ac:dyDescent="0.3">
      <c r="A35" s="106"/>
      <c r="B35" s="57" t="s">
        <v>427</v>
      </c>
      <c r="C35" s="57">
        <v>207</v>
      </c>
    </row>
    <row r="36" spans="1:11" ht="15.75" customHeight="1" x14ac:dyDescent="0.3">
      <c r="A36" s="107" t="s">
        <v>421</v>
      </c>
      <c r="B36" s="57" t="s">
        <v>429</v>
      </c>
      <c r="C36" s="57">
        <v>203</v>
      </c>
    </row>
    <row r="37" spans="1:11" ht="15.75" customHeight="1" x14ac:dyDescent="0.3">
      <c r="A37" s="105"/>
      <c r="B37" s="57" t="s">
        <v>427</v>
      </c>
      <c r="C37" s="57">
        <v>206</v>
      </c>
    </row>
    <row r="38" spans="1:11" ht="15.75" customHeight="1" x14ac:dyDescent="0.3">
      <c r="A38" s="106"/>
      <c r="B38" s="57" t="s">
        <v>428</v>
      </c>
      <c r="C38" s="57">
        <v>207</v>
      </c>
    </row>
    <row r="39" spans="1:11" ht="15.75" customHeight="1" x14ac:dyDescent="0.3">
      <c r="A39" s="21"/>
      <c r="B39" s="21"/>
      <c r="C39" s="21"/>
    </row>
    <row r="40" spans="1:11" ht="15.75" customHeight="1" x14ac:dyDescent="0.3">
      <c r="A40" s="112" t="s">
        <v>269</v>
      </c>
      <c r="B40" s="109"/>
      <c r="C40" s="110"/>
      <c r="E40" s="111" t="s">
        <v>269</v>
      </c>
      <c r="F40" s="109"/>
      <c r="G40" s="110"/>
      <c r="I40" s="111" t="s">
        <v>269</v>
      </c>
      <c r="J40" s="109"/>
      <c r="K40" s="110"/>
    </row>
    <row r="41" spans="1:11" ht="15.75" customHeight="1" x14ac:dyDescent="0.3">
      <c r="A41" s="11" t="s">
        <v>162</v>
      </c>
      <c r="B41" s="11" t="s">
        <v>3</v>
      </c>
      <c r="C41" s="11" t="s">
        <v>411</v>
      </c>
      <c r="E41" s="11" t="s">
        <v>162</v>
      </c>
      <c r="F41" s="11" t="s">
        <v>3</v>
      </c>
      <c r="G41" s="11" t="s">
        <v>411</v>
      </c>
      <c r="I41" s="11" t="s">
        <v>162</v>
      </c>
      <c r="J41" s="11" t="s">
        <v>3</v>
      </c>
      <c r="K41" s="11" t="s">
        <v>411</v>
      </c>
    </row>
    <row r="42" spans="1:11" ht="15.75" customHeight="1" x14ac:dyDescent="0.3">
      <c r="A42" s="57" t="s">
        <v>420</v>
      </c>
      <c r="B42" s="107" t="s">
        <v>430</v>
      </c>
      <c r="C42" s="57">
        <v>203</v>
      </c>
      <c r="E42" s="44" t="s">
        <v>414</v>
      </c>
      <c r="F42" s="44" t="s">
        <v>425</v>
      </c>
      <c r="G42" s="44">
        <v>315</v>
      </c>
      <c r="I42" s="44" t="s">
        <v>414</v>
      </c>
      <c r="J42" s="44" t="s">
        <v>425</v>
      </c>
      <c r="K42" s="44">
        <v>315</v>
      </c>
    </row>
    <row r="43" spans="1:11" ht="15.75" customHeight="1" x14ac:dyDescent="0.3">
      <c r="A43" s="57" t="s">
        <v>431</v>
      </c>
      <c r="B43" s="105"/>
      <c r="C43" s="57">
        <v>206</v>
      </c>
      <c r="E43" s="44" t="s">
        <v>417</v>
      </c>
      <c r="F43" s="44" t="s">
        <v>423</v>
      </c>
      <c r="G43" s="44">
        <v>122</v>
      </c>
      <c r="I43" s="44" t="s">
        <v>417</v>
      </c>
      <c r="J43" s="44" t="s">
        <v>423</v>
      </c>
      <c r="K43" s="44">
        <v>122</v>
      </c>
    </row>
    <row r="44" spans="1:11" ht="15.75" customHeight="1" x14ac:dyDescent="0.3">
      <c r="A44" s="57" t="s">
        <v>432</v>
      </c>
      <c r="B44" s="106"/>
      <c r="C44" s="57">
        <v>207</v>
      </c>
    </row>
    <row r="45" spans="1:11" ht="15.75" customHeight="1" x14ac:dyDescent="0.3"/>
    <row r="46" spans="1:11" ht="15.75" customHeight="1" x14ac:dyDescent="0.3"/>
    <row r="47" spans="1:11" ht="15.75" customHeight="1" x14ac:dyDescent="0.3"/>
    <row r="48" spans="1:11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23">
    <mergeCell ref="B42:B44"/>
    <mergeCell ref="A15:C15"/>
    <mergeCell ref="E15:G15"/>
    <mergeCell ref="I15:K15"/>
    <mergeCell ref="A17:A19"/>
    <mergeCell ref="A20:A22"/>
    <mergeCell ref="A23:A25"/>
    <mergeCell ref="A28:C28"/>
    <mergeCell ref="A33:A35"/>
    <mergeCell ref="A36:A38"/>
    <mergeCell ref="A40:C40"/>
    <mergeCell ref="E40:G40"/>
    <mergeCell ref="I40:K40"/>
    <mergeCell ref="A8:A10"/>
    <mergeCell ref="A11:A13"/>
    <mergeCell ref="E28:G28"/>
    <mergeCell ref="I28:K28"/>
    <mergeCell ref="A30:A32"/>
    <mergeCell ref="A1:K1"/>
    <mergeCell ref="A3:C3"/>
    <mergeCell ref="E3:G3"/>
    <mergeCell ref="I3:K3"/>
    <mergeCell ref="A5:A7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00"/>
  <sheetViews>
    <sheetView workbookViewId="0">
      <selection sqref="A1:C1"/>
    </sheetView>
  </sheetViews>
  <sheetFormatPr defaultColWidth="14.44140625" defaultRowHeight="15" customHeight="1" x14ac:dyDescent="0.3"/>
  <cols>
    <col min="1" max="1" width="14.44140625" customWidth="1"/>
    <col min="2" max="2" width="57.44140625" customWidth="1"/>
    <col min="3" max="3" width="23.109375" customWidth="1"/>
    <col min="4" max="6" width="14.44140625" customWidth="1"/>
  </cols>
  <sheetData>
    <row r="1" spans="1:3" ht="15" customHeight="1" x14ac:dyDescent="0.3">
      <c r="A1" s="101" t="s">
        <v>142</v>
      </c>
      <c r="B1" s="102"/>
      <c r="C1" s="102"/>
    </row>
    <row r="3" spans="1:3" ht="15" customHeight="1" x14ac:dyDescent="0.3">
      <c r="A3" s="9" t="s">
        <v>143</v>
      </c>
      <c r="B3" s="9" t="s">
        <v>3</v>
      </c>
      <c r="C3" s="9" t="s">
        <v>144</v>
      </c>
    </row>
    <row r="4" spans="1:3" ht="15" customHeight="1" x14ac:dyDescent="0.3">
      <c r="A4" s="104">
        <v>44938</v>
      </c>
      <c r="B4" s="3" t="s">
        <v>145</v>
      </c>
      <c r="C4" s="3" t="s">
        <v>131</v>
      </c>
    </row>
    <row r="5" spans="1:3" ht="15" customHeight="1" x14ac:dyDescent="0.3">
      <c r="A5" s="105"/>
      <c r="B5" s="3" t="s">
        <v>146</v>
      </c>
      <c r="C5" s="3" t="s">
        <v>133</v>
      </c>
    </row>
    <row r="6" spans="1:3" ht="15" customHeight="1" x14ac:dyDescent="0.3">
      <c r="A6" s="106"/>
      <c r="B6" s="3" t="s">
        <v>147</v>
      </c>
      <c r="C6" s="3" t="s">
        <v>139</v>
      </c>
    </row>
    <row r="7" spans="1:3" ht="15" customHeight="1" x14ac:dyDescent="0.3">
      <c r="A7" s="107" t="s">
        <v>148</v>
      </c>
      <c r="B7" s="3" t="s">
        <v>146</v>
      </c>
      <c r="C7" s="3" t="s">
        <v>131</v>
      </c>
    </row>
    <row r="8" spans="1:3" ht="15" customHeight="1" x14ac:dyDescent="0.3">
      <c r="A8" s="105"/>
      <c r="B8" s="3" t="s">
        <v>147</v>
      </c>
      <c r="C8" s="3" t="s">
        <v>133</v>
      </c>
    </row>
    <row r="9" spans="1:3" ht="15" customHeight="1" x14ac:dyDescent="0.3">
      <c r="A9" s="106"/>
      <c r="B9" s="3" t="s">
        <v>145</v>
      </c>
      <c r="C9" s="3" t="s">
        <v>139</v>
      </c>
    </row>
    <row r="10" spans="1:3" ht="15" customHeight="1" x14ac:dyDescent="0.3">
      <c r="A10" s="107" t="s">
        <v>149</v>
      </c>
      <c r="B10" s="3" t="s">
        <v>147</v>
      </c>
      <c r="C10" s="3" t="s">
        <v>131</v>
      </c>
    </row>
    <row r="11" spans="1:3" ht="15" customHeight="1" x14ac:dyDescent="0.3">
      <c r="A11" s="105"/>
      <c r="B11" s="3" t="s">
        <v>145</v>
      </c>
      <c r="C11" s="3" t="s">
        <v>133</v>
      </c>
    </row>
    <row r="12" spans="1:3" ht="15" customHeight="1" x14ac:dyDescent="0.3">
      <c r="A12" s="106"/>
      <c r="B12" s="3" t="s">
        <v>146</v>
      </c>
      <c r="C12" s="3" t="s">
        <v>139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4">
    <mergeCell ref="A1:C1"/>
    <mergeCell ref="A4:A6"/>
    <mergeCell ref="A7:A9"/>
    <mergeCell ref="A10:A1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000"/>
  <sheetViews>
    <sheetView workbookViewId="0">
      <selection sqref="A1:C1"/>
    </sheetView>
  </sheetViews>
  <sheetFormatPr defaultColWidth="14.44140625" defaultRowHeight="15" customHeight="1" x14ac:dyDescent="0.3"/>
  <cols>
    <col min="1" max="1" width="14.44140625" customWidth="1"/>
    <col min="2" max="2" width="96" customWidth="1"/>
    <col min="3" max="3" width="23.109375" customWidth="1"/>
    <col min="4" max="6" width="14.44140625" customWidth="1"/>
  </cols>
  <sheetData>
    <row r="1" spans="1:3" ht="15" customHeight="1" x14ac:dyDescent="0.3">
      <c r="A1" s="101" t="s">
        <v>142</v>
      </c>
      <c r="B1" s="102"/>
      <c r="C1" s="102"/>
    </row>
    <row r="3" spans="1:3" ht="15" customHeight="1" x14ac:dyDescent="0.3">
      <c r="A3" s="9" t="s">
        <v>143</v>
      </c>
      <c r="B3" s="9" t="s">
        <v>3</v>
      </c>
      <c r="C3" s="9" t="s">
        <v>144</v>
      </c>
    </row>
    <row r="4" spans="1:3" ht="15" customHeight="1" x14ac:dyDescent="0.3">
      <c r="A4" s="104">
        <v>44944</v>
      </c>
      <c r="B4" s="3" t="s">
        <v>150</v>
      </c>
      <c r="C4" s="3" t="s">
        <v>133</v>
      </c>
    </row>
    <row r="5" spans="1:3" ht="15" customHeight="1" x14ac:dyDescent="0.3">
      <c r="A5" s="106"/>
      <c r="B5" s="3" t="s">
        <v>151</v>
      </c>
      <c r="C5" s="3" t="s">
        <v>137</v>
      </c>
    </row>
    <row r="6" spans="1:3" ht="15" customHeight="1" x14ac:dyDescent="0.3">
      <c r="A6" s="107" t="s">
        <v>152</v>
      </c>
      <c r="B6" s="3" t="s">
        <v>151</v>
      </c>
      <c r="C6" s="3" t="s">
        <v>133</v>
      </c>
    </row>
    <row r="7" spans="1:3" ht="15" customHeight="1" x14ac:dyDescent="0.3">
      <c r="A7" s="106"/>
      <c r="B7" s="3" t="s">
        <v>150</v>
      </c>
      <c r="C7" s="3" t="s">
        <v>137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3">
    <mergeCell ref="A1:C1"/>
    <mergeCell ref="A4:A5"/>
    <mergeCell ref="A6:A7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G1000"/>
  <sheetViews>
    <sheetView workbookViewId="0"/>
  </sheetViews>
  <sheetFormatPr defaultColWidth="14.44140625" defaultRowHeight="15" customHeight="1" x14ac:dyDescent="0.3"/>
  <cols>
    <col min="1" max="1" width="5.33203125" customWidth="1"/>
    <col min="2" max="2" width="15.109375" customWidth="1"/>
    <col min="3" max="5" width="11.6640625" customWidth="1"/>
    <col min="6" max="7" width="8.6640625" customWidth="1"/>
  </cols>
  <sheetData>
    <row r="3" spans="1:7" ht="14.4" x14ac:dyDescent="0.3">
      <c r="A3" s="9" t="s">
        <v>153</v>
      </c>
      <c r="B3" s="9" t="s">
        <v>4</v>
      </c>
      <c r="C3" s="108" t="s">
        <v>3</v>
      </c>
      <c r="D3" s="109"/>
      <c r="E3" s="110"/>
      <c r="F3" s="9" t="s">
        <v>154</v>
      </c>
      <c r="G3" s="9"/>
    </row>
    <row r="4" spans="1:7" ht="14.4" x14ac:dyDescent="0.3">
      <c r="A4" s="3">
        <v>1</v>
      </c>
      <c r="B4" s="3" t="s">
        <v>6</v>
      </c>
      <c r="C4" s="3" t="s">
        <v>5</v>
      </c>
      <c r="D4" s="3" t="s">
        <v>11</v>
      </c>
      <c r="E4" s="3" t="s">
        <v>17</v>
      </c>
      <c r="F4" s="3">
        <v>6</v>
      </c>
      <c r="G4" s="3"/>
    </row>
    <row r="5" spans="1:7" ht="14.4" x14ac:dyDescent="0.3">
      <c r="A5" s="3">
        <v>2</v>
      </c>
      <c r="B5" s="3" t="s">
        <v>12</v>
      </c>
      <c r="C5" s="3" t="s">
        <v>5</v>
      </c>
      <c r="D5" s="3" t="s">
        <v>11</v>
      </c>
      <c r="E5" s="3" t="s">
        <v>17</v>
      </c>
      <c r="F5" s="3">
        <v>6</v>
      </c>
      <c r="G5" s="3"/>
    </row>
    <row r="6" spans="1:7" ht="14.4" x14ac:dyDescent="0.3">
      <c r="A6" s="3">
        <v>3</v>
      </c>
      <c r="B6" s="3" t="s">
        <v>18</v>
      </c>
      <c r="C6" s="3" t="s">
        <v>17</v>
      </c>
      <c r="D6" s="3" t="s">
        <v>24</v>
      </c>
      <c r="E6" s="3" t="s">
        <v>31</v>
      </c>
      <c r="F6" s="3">
        <v>6</v>
      </c>
      <c r="G6" s="3"/>
    </row>
    <row r="7" spans="1:7" ht="14.4" x14ac:dyDescent="0.3">
      <c r="A7" s="3">
        <v>4</v>
      </c>
      <c r="B7" s="3" t="s">
        <v>25</v>
      </c>
      <c r="C7" s="3" t="s">
        <v>24</v>
      </c>
      <c r="D7" s="3" t="s">
        <v>31</v>
      </c>
      <c r="E7" s="3" t="s">
        <v>11</v>
      </c>
      <c r="F7" s="3">
        <v>6</v>
      </c>
      <c r="G7" s="3"/>
    </row>
    <row r="8" spans="1:7" ht="14.4" x14ac:dyDescent="0.3">
      <c r="A8" s="3">
        <v>5</v>
      </c>
      <c r="B8" s="3" t="s">
        <v>32</v>
      </c>
      <c r="C8" s="3" t="s">
        <v>5</v>
      </c>
      <c r="D8" s="3" t="s">
        <v>24</v>
      </c>
      <c r="E8" s="3" t="s">
        <v>31</v>
      </c>
      <c r="F8" s="3">
        <v>6</v>
      </c>
      <c r="G8" s="3"/>
    </row>
    <row r="9" spans="1:7" ht="14.4" x14ac:dyDescent="0.3">
      <c r="A9" s="3">
        <v>6</v>
      </c>
      <c r="B9" s="3" t="s">
        <v>39</v>
      </c>
      <c r="C9" s="3" t="s">
        <v>38</v>
      </c>
      <c r="D9" s="3" t="s">
        <v>45</v>
      </c>
      <c r="E9" s="3" t="s">
        <v>52</v>
      </c>
      <c r="F9" s="3">
        <v>6</v>
      </c>
      <c r="G9" s="3"/>
    </row>
    <row r="10" spans="1:7" ht="14.4" x14ac:dyDescent="0.3">
      <c r="A10" s="3">
        <v>7</v>
      </c>
      <c r="B10" s="3" t="s">
        <v>46</v>
      </c>
      <c r="C10" s="3" t="s">
        <v>38</v>
      </c>
      <c r="D10" s="3" t="s">
        <v>45</v>
      </c>
      <c r="E10" s="3" t="s">
        <v>52</v>
      </c>
      <c r="F10" s="3">
        <v>6</v>
      </c>
      <c r="G10" s="3"/>
    </row>
    <row r="11" spans="1:7" ht="14.4" x14ac:dyDescent="0.3">
      <c r="A11" s="3">
        <v>8</v>
      </c>
      <c r="B11" s="3" t="s">
        <v>53</v>
      </c>
      <c r="C11" s="3" t="s">
        <v>38</v>
      </c>
      <c r="D11" s="3" t="s">
        <v>45</v>
      </c>
      <c r="E11" s="3" t="s">
        <v>52</v>
      </c>
      <c r="F11" s="3">
        <v>6</v>
      </c>
      <c r="G11" s="3"/>
    </row>
    <row r="12" spans="1:7" ht="14.4" x14ac:dyDescent="0.3">
      <c r="A12" s="3">
        <v>9</v>
      </c>
      <c r="B12" s="3" t="s">
        <v>60</v>
      </c>
      <c r="C12" s="3" t="s">
        <v>59</v>
      </c>
      <c r="D12" s="3" t="s">
        <v>66</v>
      </c>
      <c r="E12" s="3" t="s">
        <v>73</v>
      </c>
      <c r="F12" s="3">
        <v>6</v>
      </c>
      <c r="G12" s="3"/>
    </row>
    <row r="13" spans="1:7" ht="14.4" x14ac:dyDescent="0.3">
      <c r="A13" s="3">
        <v>10</v>
      </c>
      <c r="B13" s="3" t="s">
        <v>67</v>
      </c>
      <c r="C13" s="3" t="s">
        <v>59</v>
      </c>
      <c r="D13" s="3" t="s">
        <v>66</v>
      </c>
      <c r="E13" s="3" t="s">
        <v>80</v>
      </c>
      <c r="F13" s="3">
        <v>6</v>
      </c>
      <c r="G13" s="3"/>
    </row>
    <row r="14" spans="1:7" ht="14.4" x14ac:dyDescent="0.3">
      <c r="A14" s="3">
        <v>11</v>
      </c>
      <c r="B14" s="3" t="s">
        <v>74</v>
      </c>
      <c r="C14" s="3" t="s">
        <v>59</v>
      </c>
      <c r="D14" s="3" t="s">
        <v>73</v>
      </c>
      <c r="E14" s="3" t="s">
        <v>80</v>
      </c>
      <c r="F14" s="3">
        <v>6</v>
      </c>
      <c r="G14" s="3"/>
    </row>
    <row r="15" spans="1:7" ht="14.4" x14ac:dyDescent="0.3">
      <c r="A15" s="3">
        <v>12</v>
      </c>
      <c r="B15" s="3" t="s">
        <v>81</v>
      </c>
      <c r="C15" s="3" t="s">
        <v>155</v>
      </c>
      <c r="D15" s="3" t="s">
        <v>66</v>
      </c>
      <c r="E15" s="3" t="s">
        <v>80</v>
      </c>
      <c r="F15" s="3">
        <v>6</v>
      </c>
      <c r="G15" s="3"/>
    </row>
    <row r="16" spans="1:7" ht="14.4" x14ac:dyDescent="0.3">
      <c r="A16" s="3">
        <v>13</v>
      </c>
      <c r="B16" s="3" t="s">
        <v>88</v>
      </c>
      <c r="C16" s="3" t="s">
        <v>101</v>
      </c>
      <c r="D16" s="3" t="s">
        <v>87</v>
      </c>
      <c r="E16" s="3" t="s">
        <v>94</v>
      </c>
      <c r="F16" s="3">
        <v>6</v>
      </c>
      <c r="G16" s="3"/>
    </row>
    <row r="17" spans="1:7" ht="14.4" x14ac:dyDescent="0.3">
      <c r="A17" s="3">
        <v>14</v>
      </c>
      <c r="B17" s="3" t="s">
        <v>95</v>
      </c>
      <c r="C17" s="3" t="s">
        <v>87</v>
      </c>
      <c r="D17" s="3" t="s">
        <v>94</v>
      </c>
      <c r="E17" s="3" t="s">
        <v>115</v>
      </c>
      <c r="F17" s="3">
        <v>6</v>
      </c>
      <c r="G17" s="3"/>
    </row>
    <row r="18" spans="1:7" ht="14.4" x14ac:dyDescent="0.3">
      <c r="A18" s="3">
        <v>15</v>
      </c>
      <c r="B18" s="3" t="s">
        <v>102</v>
      </c>
      <c r="C18" s="3" t="s">
        <v>87</v>
      </c>
      <c r="D18" s="3" t="s">
        <v>94</v>
      </c>
      <c r="E18" s="3" t="s">
        <v>108</v>
      </c>
      <c r="F18" s="3">
        <v>6</v>
      </c>
      <c r="G18" s="3"/>
    </row>
    <row r="19" spans="1:7" ht="14.4" x14ac:dyDescent="0.3">
      <c r="A19" s="3">
        <v>16</v>
      </c>
      <c r="B19" s="3" t="s">
        <v>109</v>
      </c>
      <c r="C19" s="3" t="s">
        <v>101</v>
      </c>
      <c r="D19" s="3" t="s">
        <v>108</v>
      </c>
      <c r="E19" s="3" t="s">
        <v>115</v>
      </c>
      <c r="F19" s="3">
        <v>6</v>
      </c>
      <c r="G19" s="3"/>
    </row>
    <row r="20" spans="1:7" ht="14.4" x14ac:dyDescent="0.3">
      <c r="A20" s="3">
        <v>17</v>
      </c>
      <c r="B20" s="3" t="s">
        <v>116</v>
      </c>
      <c r="C20" s="3" t="s">
        <v>87</v>
      </c>
      <c r="D20" s="3" t="s">
        <v>94</v>
      </c>
      <c r="E20" s="3" t="s">
        <v>121</v>
      </c>
      <c r="F20" s="3">
        <v>6</v>
      </c>
      <c r="G20" s="3"/>
    </row>
    <row r="21" spans="1:7" ht="15.75" customHeight="1" x14ac:dyDescent="0.3">
      <c r="A21" s="3">
        <v>18</v>
      </c>
      <c r="B21" s="3" t="s">
        <v>122</v>
      </c>
      <c r="C21" s="3" t="s">
        <v>101</v>
      </c>
      <c r="D21" s="3" t="s">
        <v>108</v>
      </c>
      <c r="E21" s="3" t="s">
        <v>121</v>
      </c>
      <c r="F21" s="3">
        <v>6</v>
      </c>
      <c r="G21" s="3"/>
    </row>
    <row r="22" spans="1:7" ht="15.75" customHeight="1" x14ac:dyDescent="0.3">
      <c r="A22" s="3">
        <v>19</v>
      </c>
      <c r="B22" s="3" t="s">
        <v>8</v>
      </c>
      <c r="C22" s="3" t="s">
        <v>7</v>
      </c>
      <c r="D22" s="3" t="s">
        <v>13</v>
      </c>
      <c r="E22" s="3" t="s">
        <v>19</v>
      </c>
      <c r="F22" s="3">
        <v>6</v>
      </c>
      <c r="G22" s="3"/>
    </row>
    <row r="23" spans="1:7" ht="15.75" customHeight="1" x14ac:dyDescent="0.3">
      <c r="A23" s="3">
        <v>20</v>
      </c>
      <c r="B23" s="3" t="s">
        <v>14</v>
      </c>
      <c r="C23" s="3" t="s">
        <v>7</v>
      </c>
      <c r="D23" s="3" t="s">
        <v>13</v>
      </c>
      <c r="E23" s="3" t="s">
        <v>19</v>
      </c>
      <c r="F23" s="3">
        <v>6</v>
      </c>
      <c r="G23" s="3"/>
    </row>
    <row r="24" spans="1:7" ht="15.75" customHeight="1" x14ac:dyDescent="0.3">
      <c r="A24" s="3">
        <v>21</v>
      </c>
      <c r="B24" s="3" t="s">
        <v>20</v>
      </c>
      <c r="C24" s="3" t="s">
        <v>7</v>
      </c>
      <c r="D24" s="3" t="s">
        <v>13</v>
      </c>
      <c r="E24" s="3" t="s">
        <v>19</v>
      </c>
      <c r="F24" s="3">
        <v>6</v>
      </c>
      <c r="G24" s="3"/>
    </row>
    <row r="25" spans="1:7" ht="15.75" customHeight="1" x14ac:dyDescent="0.3">
      <c r="A25" s="3">
        <v>22</v>
      </c>
      <c r="B25" s="3" t="s">
        <v>27</v>
      </c>
      <c r="C25" s="3" t="s">
        <v>26</v>
      </c>
      <c r="D25" s="3" t="s">
        <v>33</v>
      </c>
      <c r="E25" s="3" t="s">
        <v>40</v>
      </c>
      <c r="F25" s="3">
        <v>6</v>
      </c>
      <c r="G25" s="3"/>
    </row>
    <row r="26" spans="1:7" ht="15.75" customHeight="1" x14ac:dyDescent="0.3">
      <c r="A26" s="3">
        <v>23</v>
      </c>
      <c r="B26" s="3" t="s">
        <v>34</v>
      </c>
      <c r="C26" s="3" t="s">
        <v>26</v>
      </c>
      <c r="D26" s="3" t="s">
        <v>33</v>
      </c>
      <c r="E26" s="3" t="s">
        <v>40</v>
      </c>
      <c r="F26" s="3">
        <v>6</v>
      </c>
      <c r="G26" s="3"/>
    </row>
    <row r="27" spans="1:7" ht="15.75" customHeight="1" x14ac:dyDescent="0.3">
      <c r="A27" s="3">
        <v>24</v>
      </c>
      <c r="B27" s="3" t="s">
        <v>41</v>
      </c>
      <c r="C27" s="3" t="s">
        <v>26</v>
      </c>
      <c r="D27" s="3" t="s">
        <v>33</v>
      </c>
      <c r="E27" s="3" t="s">
        <v>40</v>
      </c>
      <c r="F27" s="3">
        <v>6</v>
      </c>
      <c r="G27" s="3"/>
    </row>
    <row r="28" spans="1:7" ht="15.75" customHeight="1" x14ac:dyDescent="0.3">
      <c r="A28" s="3">
        <v>25</v>
      </c>
      <c r="B28" s="3" t="s">
        <v>48</v>
      </c>
      <c r="C28" s="3" t="s">
        <v>47</v>
      </c>
      <c r="D28" s="3" t="s">
        <v>54</v>
      </c>
      <c r="E28" s="3" t="s">
        <v>61</v>
      </c>
      <c r="F28" s="3">
        <v>6</v>
      </c>
      <c r="G28" s="3"/>
    </row>
    <row r="29" spans="1:7" ht="15.75" customHeight="1" x14ac:dyDescent="0.3">
      <c r="A29" s="3">
        <v>26</v>
      </c>
      <c r="B29" s="3" t="s">
        <v>55</v>
      </c>
      <c r="C29" s="3" t="s">
        <v>47</v>
      </c>
      <c r="D29" s="3" t="s">
        <v>54</v>
      </c>
      <c r="E29" s="3" t="s">
        <v>61</v>
      </c>
      <c r="F29" s="3">
        <v>6</v>
      </c>
      <c r="G29" s="3"/>
    </row>
    <row r="30" spans="1:7" ht="15.75" customHeight="1" x14ac:dyDescent="0.3">
      <c r="A30" s="3">
        <v>27</v>
      </c>
      <c r="B30" s="5" t="s">
        <v>62</v>
      </c>
      <c r="C30" s="3" t="s">
        <v>47</v>
      </c>
      <c r="D30" s="3" t="s">
        <v>54</v>
      </c>
      <c r="E30" s="3" t="s">
        <v>61</v>
      </c>
      <c r="F30" s="3">
        <v>6</v>
      </c>
      <c r="G30" s="3"/>
    </row>
    <row r="31" spans="1:7" ht="15.75" customHeight="1" x14ac:dyDescent="0.3">
      <c r="A31" s="3">
        <v>28</v>
      </c>
      <c r="B31" s="3" t="s">
        <v>83</v>
      </c>
      <c r="C31" s="3" t="s">
        <v>82</v>
      </c>
      <c r="D31" s="3" t="s">
        <v>89</v>
      </c>
      <c r="E31" s="3" t="s">
        <v>96</v>
      </c>
      <c r="F31" s="3">
        <v>6</v>
      </c>
      <c r="G31" s="3"/>
    </row>
    <row r="32" spans="1:7" ht="15.75" customHeight="1" x14ac:dyDescent="0.3">
      <c r="A32" s="3">
        <v>29</v>
      </c>
      <c r="B32" s="3" t="s">
        <v>90</v>
      </c>
      <c r="C32" s="3" t="s">
        <v>82</v>
      </c>
      <c r="D32" s="3" t="s">
        <v>89</v>
      </c>
      <c r="E32" s="3" t="s">
        <v>96</v>
      </c>
      <c r="F32" s="3">
        <v>6</v>
      </c>
      <c r="G32" s="3"/>
    </row>
    <row r="33" spans="1:7" ht="15.75" customHeight="1" x14ac:dyDescent="0.3">
      <c r="A33" s="3">
        <v>30</v>
      </c>
      <c r="B33" s="3" t="s">
        <v>97</v>
      </c>
      <c r="C33" s="3" t="s">
        <v>82</v>
      </c>
      <c r="D33" s="3" t="s">
        <v>89</v>
      </c>
      <c r="E33" s="3" t="s">
        <v>96</v>
      </c>
      <c r="F33" s="3">
        <v>6</v>
      </c>
      <c r="G33" s="3"/>
    </row>
    <row r="34" spans="1:7" ht="15.75" customHeight="1" x14ac:dyDescent="0.3">
      <c r="A34" s="3">
        <v>31</v>
      </c>
      <c r="B34" s="3" t="s">
        <v>69</v>
      </c>
      <c r="C34" s="3" t="s">
        <v>68</v>
      </c>
      <c r="D34" s="3" t="s">
        <v>75</v>
      </c>
      <c r="E34" s="3" t="s">
        <v>123</v>
      </c>
      <c r="F34" s="3">
        <v>6</v>
      </c>
      <c r="G34" s="3"/>
    </row>
    <row r="35" spans="1:7" ht="15.75" customHeight="1" x14ac:dyDescent="0.3">
      <c r="A35" s="3">
        <v>32</v>
      </c>
      <c r="B35" s="3" t="s">
        <v>76</v>
      </c>
      <c r="C35" s="3" t="s">
        <v>68</v>
      </c>
      <c r="D35" s="3" t="s">
        <v>75</v>
      </c>
      <c r="E35" s="3" t="s">
        <v>110</v>
      </c>
      <c r="F35" s="3">
        <v>6</v>
      </c>
      <c r="G35" s="3"/>
    </row>
    <row r="36" spans="1:7" ht="15.75" customHeight="1" x14ac:dyDescent="0.3">
      <c r="A36" s="3">
        <v>33</v>
      </c>
      <c r="B36" s="3" t="s">
        <v>104</v>
      </c>
      <c r="C36" s="3" t="s">
        <v>68</v>
      </c>
      <c r="D36" s="3" t="s">
        <v>75</v>
      </c>
      <c r="E36" s="3" t="s">
        <v>117</v>
      </c>
      <c r="F36" s="3">
        <v>6</v>
      </c>
      <c r="G36" s="3"/>
    </row>
    <row r="37" spans="1:7" ht="15.75" customHeight="1" x14ac:dyDescent="0.3">
      <c r="A37" s="3">
        <v>34</v>
      </c>
      <c r="B37" s="3" t="s">
        <v>111</v>
      </c>
      <c r="C37" s="3" t="s">
        <v>103</v>
      </c>
      <c r="D37" s="3" t="s">
        <v>110</v>
      </c>
      <c r="E37" s="3" t="s">
        <v>117</v>
      </c>
      <c r="F37" s="3">
        <v>6</v>
      </c>
      <c r="G37" s="3"/>
    </row>
    <row r="38" spans="1:7" ht="15.75" customHeight="1" x14ac:dyDescent="0.3">
      <c r="A38" s="3">
        <v>35</v>
      </c>
      <c r="B38" s="3" t="s">
        <v>118</v>
      </c>
      <c r="C38" s="3" t="s">
        <v>117</v>
      </c>
      <c r="D38" s="3" t="s">
        <v>123</v>
      </c>
      <c r="E38" s="3" t="s">
        <v>110</v>
      </c>
      <c r="F38" s="3">
        <v>6</v>
      </c>
      <c r="G38" s="3"/>
    </row>
    <row r="39" spans="1:7" ht="15.75" customHeight="1" x14ac:dyDescent="0.3">
      <c r="A39" s="3">
        <v>36</v>
      </c>
      <c r="B39" s="3" t="s">
        <v>124</v>
      </c>
      <c r="C39" s="3" t="s">
        <v>123</v>
      </c>
      <c r="D39" s="3" t="s">
        <v>117</v>
      </c>
      <c r="E39" s="3" t="s">
        <v>103</v>
      </c>
      <c r="F39" s="3">
        <v>6</v>
      </c>
      <c r="G39" s="3"/>
    </row>
    <row r="40" spans="1:7" ht="15.75" customHeight="1" x14ac:dyDescent="0.3">
      <c r="A40" s="3">
        <v>37</v>
      </c>
      <c r="B40" s="3" t="s">
        <v>10</v>
      </c>
      <c r="C40" s="3" t="s">
        <v>9</v>
      </c>
      <c r="D40" s="3" t="s">
        <v>15</v>
      </c>
      <c r="E40" s="3"/>
      <c r="F40" s="3">
        <v>4</v>
      </c>
      <c r="G40" s="3"/>
    </row>
    <row r="41" spans="1:7" ht="15.75" customHeight="1" x14ac:dyDescent="0.3">
      <c r="A41" s="3">
        <v>38</v>
      </c>
      <c r="B41" s="3" t="s">
        <v>16</v>
      </c>
      <c r="C41" s="3" t="s">
        <v>9</v>
      </c>
      <c r="D41" s="3" t="s">
        <v>15</v>
      </c>
      <c r="E41" s="3"/>
      <c r="F41" s="3">
        <v>4</v>
      </c>
      <c r="G41" s="3"/>
    </row>
    <row r="42" spans="1:7" ht="15.75" customHeight="1" x14ac:dyDescent="0.3">
      <c r="A42" s="3">
        <v>39</v>
      </c>
      <c r="B42" s="3" t="s">
        <v>22</v>
      </c>
      <c r="C42" s="3" t="s">
        <v>21</v>
      </c>
      <c r="D42" s="3" t="s">
        <v>28</v>
      </c>
      <c r="E42" s="3"/>
      <c r="F42" s="3">
        <v>4</v>
      </c>
      <c r="G42" s="3"/>
    </row>
    <row r="43" spans="1:7" ht="15.75" customHeight="1" x14ac:dyDescent="0.3">
      <c r="A43" s="3">
        <v>40</v>
      </c>
      <c r="B43" s="3" t="s">
        <v>29</v>
      </c>
      <c r="C43" s="3" t="s">
        <v>21</v>
      </c>
      <c r="D43" s="3" t="s">
        <v>35</v>
      </c>
      <c r="E43" s="3"/>
      <c r="F43" s="3">
        <v>4</v>
      </c>
      <c r="G43" s="3"/>
    </row>
    <row r="44" spans="1:7" ht="15.75" customHeight="1" x14ac:dyDescent="0.3">
      <c r="A44" s="3">
        <v>41</v>
      </c>
      <c r="B44" s="3" t="s">
        <v>36</v>
      </c>
      <c r="C44" s="3" t="s">
        <v>28</v>
      </c>
      <c r="D44" s="3" t="s">
        <v>35</v>
      </c>
      <c r="E44" s="3"/>
      <c r="F44" s="3">
        <v>4</v>
      </c>
      <c r="G44" s="3"/>
    </row>
    <row r="45" spans="1:7" ht="15.75" customHeight="1" x14ac:dyDescent="0.3">
      <c r="A45" s="3">
        <v>42</v>
      </c>
      <c r="B45" s="3" t="s">
        <v>43</v>
      </c>
      <c r="C45" s="3" t="s">
        <v>42</v>
      </c>
      <c r="D45" s="3" t="s">
        <v>49</v>
      </c>
      <c r="E45" s="3"/>
      <c r="F45" s="3">
        <v>4</v>
      </c>
      <c r="G45" s="3"/>
    </row>
    <row r="46" spans="1:7" ht="15.75" customHeight="1" x14ac:dyDescent="0.3">
      <c r="A46" s="3">
        <v>43</v>
      </c>
      <c r="B46" s="3" t="s">
        <v>50</v>
      </c>
      <c r="C46" s="3" t="s">
        <v>42</v>
      </c>
      <c r="D46" s="3" t="s">
        <v>49</v>
      </c>
      <c r="E46" s="3"/>
      <c r="F46" s="3">
        <v>4</v>
      </c>
      <c r="G46" s="3"/>
    </row>
    <row r="47" spans="1:7" ht="15.75" customHeight="1" x14ac:dyDescent="0.3">
      <c r="A47" s="3">
        <v>44</v>
      </c>
      <c r="B47" s="3" t="s">
        <v>57</v>
      </c>
      <c r="C47" s="3" t="s">
        <v>56</v>
      </c>
      <c r="D47" s="3" t="s">
        <v>63</v>
      </c>
      <c r="E47" s="3"/>
      <c r="F47" s="3">
        <v>4</v>
      </c>
      <c r="G47" s="3"/>
    </row>
    <row r="48" spans="1:7" ht="15.75" customHeight="1" x14ac:dyDescent="0.3">
      <c r="A48" s="3">
        <v>45</v>
      </c>
      <c r="B48" s="3" t="s">
        <v>64</v>
      </c>
      <c r="C48" s="3" t="s">
        <v>56</v>
      </c>
      <c r="D48" s="3" t="s">
        <v>63</v>
      </c>
      <c r="E48" s="3"/>
      <c r="F48" s="3">
        <v>4</v>
      </c>
      <c r="G48" s="3"/>
    </row>
    <row r="49" spans="1:7" ht="15.75" customHeight="1" x14ac:dyDescent="0.3">
      <c r="A49" s="3">
        <v>46</v>
      </c>
      <c r="B49" s="3" t="s">
        <v>71</v>
      </c>
      <c r="C49" s="3" t="s">
        <v>70</v>
      </c>
      <c r="D49" s="3" t="s">
        <v>77</v>
      </c>
      <c r="E49" s="3"/>
      <c r="F49" s="3">
        <v>4</v>
      </c>
      <c r="G49" s="3"/>
    </row>
    <row r="50" spans="1:7" ht="15.75" customHeight="1" x14ac:dyDescent="0.3">
      <c r="A50" s="3">
        <v>47</v>
      </c>
      <c r="B50" s="3" t="s">
        <v>78</v>
      </c>
      <c r="C50" s="3" t="s">
        <v>70</v>
      </c>
      <c r="D50" s="3" t="s">
        <v>77</v>
      </c>
      <c r="E50" s="3"/>
      <c r="F50" s="3">
        <v>4</v>
      </c>
      <c r="G50" s="3"/>
    </row>
    <row r="51" spans="1:7" ht="15.75" customHeight="1" x14ac:dyDescent="0.3">
      <c r="A51" s="3">
        <v>48</v>
      </c>
      <c r="B51" s="3" t="s">
        <v>85</v>
      </c>
      <c r="C51" s="3" t="s">
        <v>84</v>
      </c>
      <c r="D51" s="3" t="s">
        <v>84</v>
      </c>
      <c r="E51" s="3"/>
      <c r="F51" s="3">
        <v>4</v>
      </c>
      <c r="G51" s="3"/>
    </row>
    <row r="52" spans="1:7" ht="15.75" customHeight="1" x14ac:dyDescent="0.3">
      <c r="A52" s="3">
        <v>49</v>
      </c>
      <c r="B52" s="3" t="s">
        <v>92</v>
      </c>
      <c r="C52" s="3" t="s">
        <v>84</v>
      </c>
      <c r="D52" s="3" t="s">
        <v>91</v>
      </c>
      <c r="E52" s="3"/>
      <c r="F52" s="3">
        <v>4</v>
      </c>
      <c r="G52" s="3"/>
    </row>
    <row r="53" spans="1:7" ht="15.75" customHeight="1" x14ac:dyDescent="0.3">
      <c r="A53" s="3">
        <v>50</v>
      </c>
      <c r="B53" s="3" t="s">
        <v>99</v>
      </c>
      <c r="C53" s="3" t="s">
        <v>98</v>
      </c>
      <c r="D53" s="3" t="s">
        <v>105</v>
      </c>
      <c r="E53" s="3"/>
      <c r="F53" s="3">
        <v>4</v>
      </c>
      <c r="G53" s="3"/>
    </row>
    <row r="54" spans="1:7" ht="15.75" customHeight="1" x14ac:dyDescent="0.3">
      <c r="A54" s="3">
        <v>51</v>
      </c>
      <c r="B54" s="3" t="s">
        <v>106</v>
      </c>
      <c r="C54" s="3" t="s">
        <v>98</v>
      </c>
      <c r="D54" s="3" t="s">
        <v>105</v>
      </c>
      <c r="E54" s="3"/>
      <c r="F54" s="3">
        <v>4</v>
      </c>
      <c r="G54" s="3"/>
    </row>
    <row r="55" spans="1:7" ht="15.75" customHeight="1" x14ac:dyDescent="0.3">
      <c r="A55" s="3">
        <v>52</v>
      </c>
      <c r="B55" s="3" t="s">
        <v>113</v>
      </c>
      <c r="C55" s="3" t="s">
        <v>112</v>
      </c>
      <c r="D55" s="3" t="s">
        <v>119</v>
      </c>
      <c r="E55" s="3"/>
      <c r="F55" s="3">
        <v>4</v>
      </c>
      <c r="G55" s="3"/>
    </row>
    <row r="56" spans="1:7" ht="15.75" customHeight="1" x14ac:dyDescent="0.3">
      <c r="A56" s="3">
        <v>53</v>
      </c>
      <c r="B56" s="3" t="s">
        <v>120</v>
      </c>
      <c r="C56" s="3" t="s">
        <v>112</v>
      </c>
      <c r="D56" s="3" t="s">
        <v>119</v>
      </c>
      <c r="E56" s="3"/>
      <c r="F56" s="3">
        <v>4</v>
      </c>
      <c r="G56" s="3"/>
    </row>
    <row r="57" spans="1:7" ht="15.75" customHeight="1" x14ac:dyDescent="0.3">
      <c r="A57" s="3">
        <v>54</v>
      </c>
      <c r="B57" s="3" t="s">
        <v>23</v>
      </c>
      <c r="C57" s="3" t="s">
        <v>5</v>
      </c>
      <c r="D57" s="3"/>
      <c r="E57" s="3"/>
      <c r="F57" s="3">
        <v>2</v>
      </c>
      <c r="G57" s="3"/>
    </row>
    <row r="58" spans="1:7" ht="15.75" customHeight="1" x14ac:dyDescent="0.3">
      <c r="A58" s="3">
        <v>55</v>
      </c>
      <c r="B58" s="3" t="s">
        <v>30</v>
      </c>
      <c r="C58" s="3" t="s">
        <v>73</v>
      </c>
      <c r="D58" s="3"/>
      <c r="E58" s="3"/>
      <c r="F58" s="3">
        <v>2</v>
      </c>
      <c r="G58" s="3"/>
    </row>
    <row r="59" spans="1:7" ht="15.75" customHeight="1" x14ac:dyDescent="0.3">
      <c r="A59" s="3">
        <v>56</v>
      </c>
      <c r="B59" s="3" t="s">
        <v>37</v>
      </c>
      <c r="C59" s="3" t="s">
        <v>80</v>
      </c>
      <c r="D59" s="3" t="s">
        <v>11</v>
      </c>
      <c r="E59" s="3"/>
      <c r="F59" s="3">
        <v>4</v>
      </c>
      <c r="G59" s="3"/>
    </row>
    <row r="60" spans="1:7" ht="15.75" customHeight="1" x14ac:dyDescent="0.3">
      <c r="A60" s="3">
        <v>57</v>
      </c>
      <c r="B60" s="3" t="s">
        <v>156</v>
      </c>
      <c r="C60" s="3" t="s">
        <v>121</v>
      </c>
      <c r="D60" s="3" t="s">
        <v>94</v>
      </c>
      <c r="E60" s="3"/>
      <c r="F60" s="3">
        <v>4</v>
      </c>
      <c r="G60" s="3"/>
    </row>
    <row r="61" spans="1:7" ht="15.75" customHeight="1" x14ac:dyDescent="0.3">
      <c r="A61" s="3">
        <v>58</v>
      </c>
      <c r="B61" s="3" t="s">
        <v>44</v>
      </c>
      <c r="C61" s="3" t="s">
        <v>101</v>
      </c>
      <c r="D61" s="3" t="s">
        <v>17</v>
      </c>
      <c r="E61" s="3"/>
      <c r="F61" s="3">
        <v>4</v>
      </c>
      <c r="G61" s="3"/>
    </row>
    <row r="62" spans="1:7" ht="15.75" customHeight="1" x14ac:dyDescent="0.3">
      <c r="A62" s="3">
        <v>59</v>
      </c>
      <c r="B62" s="3" t="s">
        <v>51</v>
      </c>
      <c r="C62" s="3" t="s">
        <v>24</v>
      </c>
      <c r="D62" s="3"/>
      <c r="E62" s="3"/>
      <c r="F62" s="3">
        <v>2</v>
      </c>
      <c r="G62" s="3"/>
    </row>
    <row r="63" spans="1:7" ht="15.75" customHeight="1" x14ac:dyDescent="0.3">
      <c r="A63" s="3">
        <v>60</v>
      </c>
      <c r="B63" s="3" t="s">
        <v>58</v>
      </c>
      <c r="C63" s="3" t="s">
        <v>80</v>
      </c>
      <c r="D63" s="3"/>
      <c r="E63" s="3"/>
      <c r="F63" s="3">
        <v>2</v>
      </c>
      <c r="G63" s="3"/>
    </row>
    <row r="64" spans="1:7" ht="15.75" customHeight="1" x14ac:dyDescent="0.3">
      <c r="A64" s="3">
        <v>61</v>
      </c>
      <c r="B64" s="3" t="s">
        <v>65</v>
      </c>
      <c r="C64" s="3" t="s">
        <v>38</v>
      </c>
      <c r="D64" s="3"/>
      <c r="E64" s="3"/>
      <c r="F64" s="3">
        <v>2</v>
      </c>
      <c r="G64" s="3"/>
    </row>
    <row r="65" spans="1:7" ht="15.75" customHeight="1" x14ac:dyDescent="0.3">
      <c r="A65" s="3">
        <v>62</v>
      </c>
      <c r="B65" s="3" t="s">
        <v>72</v>
      </c>
      <c r="C65" s="3" t="s">
        <v>59</v>
      </c>
      <c r="D65" s="3"/>
      <c r="E65" s="3"/>
      <c r="F65" s="3">
        <v>2</v>
      </c>
      <c r="G65" s="3"/>
    </row>
    <row r="66" spans="1:7" ht="15.75" customHeight="1" x14ac:dyDescent="0.3">
      <c r="A66" s="3">
        <v>63</v>
      </c>
      <c r="B66" s="3" t="s">
        <v>79</v>
      </c>
      <c r="C66" s="3" t="s">
        <v>45</v>
      </c>
      <c r="D66" s="3"/>
      <c r="E66" s="3"/>
      <c r="F66" s="3">
        <v>2</v>
      </c>
      <c r="G66" s="3"/>
    </row>
    <row r="67" spans="1:7" ht="15.75" customHeight="1" x14ac:dyDescent="0.3">
      <c r="A67" s="3">
        <v>64</v>
      </c>
      <c r="B67" s="3" t="s">
        <v>86</v>
      </c>
      <c r="C67" s="3" t="s">
        <v>52</v>
      </c>
      <c r="D67" s="3"/>
      <c r="E67" s="3"/>
      <c r="F67" s="3">
        <v>2</v>
      </c>
      <c r="G67" s="3"/>
    </row>
    <row r="68" spans="1:7" ht="15.75" customHeight="1" x14ac:dyDescent="0.3">
      <c r="A68" s="3">
        <v>65</v>
      </c>
      <c r="B68" s="3" t="s">
        <v>93</v>
      </c>
      <c r="C68" s="3" t="s">
        <v>66</v>
      </c>
      <c r="D68" s="3"/>
      <c r="E68" s="3"/>
      <c r="F68" s="3">
        <v>2</v>
      </c>
      <c r="G68" s="3"/>
    </row>
    <row r="69" spans="1:7" ht="15.75" customHeight="1" x14ac:dyDescent="0.3">
      <c r="A69" s="3">
        <v>66</v>
      </c>
      <c r="B69" s="3" t="s">
        <v>100</v>
      </c>
      <c r="C69" s="3" t="s">
        <v>31</v>
      </c>
      <c r="D69" s="3"/>
      <c r="E69" s="3"/>
      <c r="F69" s="3">
        <v>2</v>
      </c>
      <c r="G69" s="3"/>
    </row>
    <row r="70" spans="1:7" ht="15.75" customHeight="1" x14ac:dyDescent="0.3">
      <c r="A70" s="3">
        <v>67</v>
      </c>
      <c r="B70" s="3" t="s">
        <v>107</v>
      </c>
      <c r="C70" s="3" t="s">
        <v>87</v>
      </c>
      <c r="D70" s="3"/>
      <c r="E70" s="3"/>
      <c r="F70" s="3">
        <v>2</v>
      </c>
      <c r="G70" s="3"/>
    </row>
    <row r="71" spans="1:7" ht="15.75" customHeight="1" x14ac:dyDescent="0.3">
      <c r="A71" s="3">
        <v>68</v>
      </c>
      <c r="B71" s="3" t="s">
        <v>114</v>
      </c>
      <c r="C71" s="3" t="s">
        <v>115</v>
      </c>
      <c r="D71" s="3"/>
      <c r="E71" s="3"/>
      <c r="F71" s="3">
        <v>2</v>
      </c>
      <c r="G71" s="3"/>
    </row>
    <row r="72" spans="1:7" ht="15.75" customHeight="1" x14ac:dyDescent="0.3">
      <c r="A72" s="3">
        <v>69</v>
      </c>
    </row>
    <row r="73" spans="1:7" ht="15.75" customHeight="1" x14ac:dyDescent="0.3"/>
    <row r="74" spans="1:7" ht="15.75" customHeight="1" x14ac:dyDescent="0.3"/>
    <row r="75" spans="1:7" ht="15.75" customHeight="1" x14ac:dyDescent="0.3"/>
    <row r="76" spans="1:7" ht="15.75" customHeight="1" x14ac:dyDescent="0.3"/>
    <row r="77" spans="1:7" ht="15.75" customHeight="1" x14ac:dyDescent="0.3"/>
    <row r="78" spans="1:7" ht="15.75" customHeight="1" x14ac:dyDescent="0.3"/>
    <row r="79" spans="1:7" ht="15.75" customHeight="1" x14ac:dyDescent="0.3"/>
    <row r="80" spans="1:7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C3:E3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R316"/>
  <sheetViews>
    <sheetView workbookViewId="0">
      <selection sqref="A1:EK1"/>
    </sheetView>
  </sheetViews>
  <sheetFormatPr defaultColWidth="14.44140625" defaultRowHeight="15" customHeight="1" x14ac:dyDescent="0.3"/>
  <cols>
    <col min="1" max="1" width="13" customWidth="1"/>
    <col min="2" max="2" width="7.44140625" customWidth="1"/>
    <col min="3" max="3" width="7" customWidth="1"/>
    <col min="4" max="4" width="6" customWidth="1"/>
    <col min="5" max="5" width="7.44140625" customWidth="1"/>
    <col min="6" max="6" width="7" customWidth="1"/>
    <col min="7" max="7" width="6" customWidth="1"/>
    <col min="8" max="8" width="7.44140625" customWidth="1"/>
    <col min="9" max="9" width="7" customWidth="1"/>
    <col min="10" max="10" width="6" customWidth="1"/>
    <col min="11" max="11" width="7.44140625" customWidth="1"/>
    <col min="12" max="12" width="7" customWidth="1"/>
    <col min="13" max="13" width="6" customWidth="1"/>
    <col min="14" max="14" width="7.44140625" customWidth="1"/>
    <col min="15" max="15" width="7" customWidth="1"/>
    <col min="16" max="16" width="6" customWidth="1"/>
    <col min="17" max="17" width="7.44140625" customWidth="1"/>
    <col min="18" max="18" width="7" customWidth="1"/>
    <col min="19" max="19" width="6" customWidth="1"/>
    <col min="20" max="20" width="7.44140625" customWidth="1"/>
    <col min="21" max="21" width="7" customWidth="1"/>
    <col min="22" max="22" width="6" customWidth="1"/>
    <col min="23" max="23" width="7.44140625" customWidth="1"/>
    <col min="24" max="24" width="7" customWidth="1"/>
    <col min="25" max="25" width="6" customWidth="1"/>
    <col min="26" max="26" width="7.44140625" customWidth="1"/>
    <col min="27" max="27" width="7" customWidth="1"/>
    <col min="28" max="28" width="6" customWidth="1"/>
    <col min="29" max="29" width="7.44140625" customWidth="1"/>
    <col min="30" max="30" width="7" customWidth="1"/>
    <col min="31" max="31" width="6" customWidth="1"/>
    <col min="32" max="32" width="7.44140625" customWidth="1"/>
    <col min="33" max="33" width="10.109375" customWidth="1"/>
    <col min="34" max="34" width="6" customWidth="1"/>
    <col min="35" max="35" width="7.44140625" customWidth="1"/>
    <col min="36" max="36" width="7" customWidth="1"/>
    <col min="37" max="37" width="6" customWidth="1"/>
    <col min="38" max="38" width="7.44140625" customWidth="1"/>
    <col min="39" max="39" width="7" customWidth="1"/>
    <col min="40" max="40" width="6" customWidth="1"/>
    <col min="41" max="41" width="7.44140625" customWidth="1"/>
    <col min="42" max="42" width="7" customWidth="1"/>
    <col min="43" max="43" width="6" customWidth="1"/>
    <col min="44" max="44" width="7.44140625" customWidth="1"/>
    <col min="45" max="45" width="7" customWidth="1"/>
    <col min="46" max="46" width="6" customWidth="1"/>
    <col min="47" max="47" width="7.44140625" customWidth="1"/>
    <col min="48" max="48" width="9.88671875" customWidth="1"/>
    <col min="49" max="49" width="6" customWidth="1"/>
    <col min="50" max="50" width="7.44140625" customWidth="1"/>
    <col min="51" max="51" width="7" customWidth="1"/>
    <col min="52" max="52" width="6" customWidth="1"/>
    <col min="53" max="53" width="7.44140625" customWidth="1"/>
    <col min="54" max="54" width="7" customWidth="1"/>
    <col min="55" max="55" width="9.44140625" customWidth="1"/>
    <col min="56" max="56" width="12.5546875" customWidth="1"/>
    <col min="57" max="57" width="7.44140625" customWidth="1"/>
    <col min="58" max="58" width="7" customWidth="1"/>
    <col min="59" max="59" width="6" customWidth="1"/>
    <col min="60" max="60" width="7.44140625" customWidth="1"/>
    <col min="61" max="61" width="7" customWidth="1"/>
    <col min="62" max="62" width="6" customWidth="1"/>
    <col min="63" max="63" width="7.44140625" customWidth="1"/>
    <col min="64" max="64" width="7" customWidth="1"/>
    <col min="65" max="65" width="6" customWidth="1"/>
    <col min="66" max="66" width="7.44140625" customWidth="1"/>
    <col min="67" max="67" width="7" customWidth="1"/>
    <col min="68" max="68" width="6" customWidth="1"/>
    <col min="69" max="69" width="7.44140625" customWidth="1"/>
    <col min="70" max="70" width="7" customWidth="1"/>
    <col min="71" max="71" width="6" customWidth="1"/>
    <col min="72" max="72" width="7.44140625" customWidth="1"/>
    <col min="73" max="73" width="7" customWidth="1"/>
    <col min="74" max="74" width="6" customWidth="1"/>
    <col min="75" max="75" width="7.44140625" customWidth="1"/>
    <col min="76" max="76" width="7" customWidth="1"/>
    <col min="77" max="77" width="6" customWidth="1"/>
    <col min="78" max="78" width="7.44140625" customWidth="1"/>
    <col min="79" max="79" width="7" customWidth="1"/>
    <col min="80" max="80" width="6" customWidth="1"/>
    <col min="81" max="81" width="7.44140625" customWidth="1"/>
    <col min="82" max="82" width="7" customWidth="1"/>
    <col min="83" max="83" width="6" customWidth="1"/>
    <col min="84" max="84" width="7.44140625" customWidth="1"/>
    <col min="85" max="85" width="7" customWidth="1"/>
    <col min="86" max="86" width="6" customWidth="1"/>
    <col min="87" max="87" width="7.44140625" customWidth="1"/>
    <col min="88" max="88" width="7" customWidth="1"/>
    <col min="89" max="89" width="6" customWidth="1"/>
    <col min="90" max="90" width="7.44140625" customWidth="1"/>
    <col min="91" max="91" width="7" customWidth="1"/>
    <col min="92" max="92" width="6" customWidth="1"/>
    <col min="93" max="93" width="7.44140625" customWidth="1"/>
    <col min="94" max="94" width="7" customWidth="1"/>
    <col min="95" max="95" width="6" customWidth="1"/>
    <col min="96" max="96" width="7.44140625" customWidth="1"/>
    <col min="97" max="97" width="7" customWidth="1"/>
    <col min="98" max="98" width="6" customWidth="1"/>
    <col min="99" max="99" width="7.44140625" customWidth="1"/>
    <col min="100" max="100" width="7" customWidth="1"/>
    <col min="101" max="101" width="6" customWidth="1"/>
    <col min="102" max="102" width="7.44140625" customWidth="1"/>
    <col min="103" max="103" width="7" customWidth="1"/>
    <col min="104" max="104" width="6" customWidth="1"/>
    <col min="105" max="105" width="7.44140625" customWidth="1"/>
    <col min="106" max="106" width="7" customWidth="1"/>
    <col min="107" max="107" width="6" customWidth="1"/>
    <col min="108" max="108" width="7.44140625" customWidth="1"/>
    <col min="109" max="109" width="7" customWidth="1"/>
    <col min="110" max="110" width="6" customWidth="1"/>
    <col min="111" max="111" width="12.5546875" customWidth="1"/>
    <col min="112" max="112" width="7.44140625" customWidth="1"/>
    <col min="113" max="113" width="7" customWidth="1"/>
    <col min="114" max="114" width="6" customWidth="1"/>
    <col min="115" max="115" width="7.44140625" customWidth="1"/>
    <col min="116" max="116" width="7" customWidth="1"/>
    <col min="117" max="117" width="6" customWidth="1"/>
    <col min="118" max="118" width="7.44140625" customWidth="1"/>
    <col min="119" max="119" width="7" customWidth="1"/>
    <col min="120" max="120" width="6" customWidth="1"/>
    <col min="121" max="121" width="7.44140625" customWidth="1"/>
    <col min="122" max="122" width="7" customWidth="1"/>
    <col min="123" max="123" width="6" customWidth="1"/>
    <col min="124" max="124" width="7.44140625" customWidth="1"/>
    <col min="125" max="125" width="7" customWidth="1"/>
    <col min="126" max="126" width="6" customWidth="1"/>
    <col min="127" max="127" width="7.44140625" customWidth="1"/>
    <col min="128" max="128" width="7" customWidth="1"/>
    <col min="129" max="129" width="6" customWidth="1"/>
    <col min="130" max="130" width="7.44140625" customWidth="1"/>
    <col min="131" max="131" width="7" customWidth="1"/>
    <col min="132" max="132" width="6" customWidth="1"/>
    <col min="133" max="133" width="7.44140625" customWidth="1"/>
    <col min="134" max="134" width="7" customWidth="1"/>
    <col min="135" max="135" width="6" customWidth="1"/>
    <col min="136" max="136" width="7.44140625" customWidth="1"/>
    <col min="137" max="137" width="7" customWidth="1"/>
    <col min="138" max="138" width="6" customWidth="1"/>
    <col min="139" max="139" width="7.44140625" customWidth="1"/>
    <col min="140" max="140" width="7" customWidth="1"/>
    <col min="141" max="141" width="6" customWidth="1"/>
    <col min="143" max="143" width="6.109375" customWidth="1"/>
    <col min="144" max="144" width="5.109375" customWidth="1"/>
    <col min="145" max="145" width="5.6640625" customWidth="1"/>
    <col min="146" max="146" width="6.44140625" customWidth="1"/>
    <col min="147" max="147" width="4.33203125" customWidth="1"/>
    <col min="148" max="148" width="7" customWidth="1"/>
    <col min="149" max="149" width="5.44140625" customWidth="1"/>
    <col min="150" max="150" width="4.44140625" customWidth="1"/>
    <col min="151" max="151" width="5.33203125" customWidth="1"/>
    <col min="152" max="152" width="4.33203125" customWidth="1"/>
    <col min="153" max="154" width="5.33203125" customWidth="1"/>
    <col min="155" max="155" width="5.44140625" customWidth="1"/>
    <col min="156" max="156" width="6" customWidth="1"/>
    <col min="157" max="157" width="5" customWidth="1"/>
    <col min="158" max="158" width="8.88671875" customWidth="1"/>
    <col min="159" max="159" width="7.88671875" customWidth="1"/>
    <col min="160" max="160" width="4.44140625" customWidth="1"/>
    <col min="161" max="161" width="4.6640625" customWidth="1"/>
    <col min="162" max="162" width="5.6640625" customWidth="1"/>
    <col min="163" max="163" width="4.33203125" customWidth="1"/>
    <col min="164" max="164" width="5.6640625" customWidth="1"/>
    <col min="165" max="165" width="5.33203125" customWidth="1"/>
    <col min="166" max="166" width="5.109375" customWidth="1"/>
    <col min="167" max="167" width="5.44140625" customWidth="1"/>
    <col min="168" max="168" width="7.44140625" customWidth="1"/>
    <col min="169" max="169" width="6.88671875" customWidth="1"/>
    <col min="170" max="170" width="4.44140625" customWidth="1"/>
    <col min="171" max="171" width="7.5546875" customWidth="1"/>
    <col min="172" max="172" width="6.88671875" customWidth="1"/>
    <col min="173" max="173" width="7.109375" customWidth="1"/>
    <col min="174" max="174" width="6.5546875" customWidth="1"/>
    <col min="175" max="175" width="6" customWidth="1"/>
    <col min="176" max="176" width="5.33203125" customWidth="1"/>
    <col min="177" max="177" width="7.33203125" customWidth="1"/>
    <col min="178" max="178" width="5.44140625" customWidth="1"/>
    <col min="179" max="179" width="5.5546875" customWidth="1"/>
    <col min="180" max="180" width="4.33203125" customWidth="1"/>
    <col min="181" max="181" width="4.44140625" customWidth="1"/>
    <col min="182" max="182" width="4.88671875" customWidth="1"/>
    <col min="183" max="183" width="7.109375" customWidth="1"/>
    <col min="184" max="184" width="7.5546875" customWidth="1"/>
    <col min="185" max="185" width="8.109375" customWidth="1"/>
    <col min="186" max="186" width="6" customWidth="1"/>
    <col min="187" max="187" width="6.44140625" customWidth="1"/>
    <col min="188" max="188" width="5.88671875" customWidth="1"/>
    <col min="189" max="189" width="5.109375" customWidth="1"/>
    <col min="190" max="190" width="6.88671875" customWidth="1"/>
    <col min="191" max="191" width="8.33203125" customWidth="1"/>
    <col min="192" max="192" width="5.109375" customWidth="1"/>
    <col min="193" max="193" width="8" customWidth="1"/>
    <col min="194" max="194" width="2.88671875" customWidth="1"/>
    <col min="195" max="195" width="5.109375" customWidth="1"/>
    <col min="196" max="196" width="5.88671875" customWidth="1"/>
    <col min="197" max="198" width="4.44140625" customWidth="1"/>
    <col min="199" max="199" width="7" customWidth="1"/>
    <col min="200" max="200" width="5" customWidth="1"/>
  </cols>
  <sheetData>
    <row r="1" spans="1:200" ht="14.4" x14ac:dyDescent="0.3">
      <c r="A1" s="103" t="s">
        <v>157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  <c r="AF1" s="102"/>
      <c r="AG1" s="102"/>
      <c r="AH1" s="102"/>
      <c r="AI1" s="102"/>
      <c r="AJ1" s="102"/>
      <c r="AK1" s="102"/>
      <c r="AL1" s="102"/>
      <c r="AM1" s="102"/>
      <c r="AN1" s="102"/>
      <c r="AO1" s="102"/>
      <c r="AP1" s="102"/>
      <c r="AQ1" s="102"/>
      <c r="AR1" s="102"/>
      <c r="AS1" s="102"/>
      <c r="AT1" s="102"/>
      <c r="AU1" s="102"/>
      <c r="AV1" s="102"/>
      <c r="AW1" s="102"/>
      <c r="AX1" s="102"/>
      <c r="AY1" s="102"/>
      <c r="AZ1" s="102"/>
      <c r="BA1" s="102"/>
      <c r="BB1" s="102"/>
      <c r="BC1" s="102"/>
      <c r="BD1" s="102"/>
      <c r="BE1" s="102"/>
      <c r="BF1" s="102"/>
      <c r="BG1" s="102"/>
      <c r="BH1" s="102"/>
      <c r="BI1" s="102"/>
      <c r="BJ1" s="102"/>
      <c r="BK1" s="102"/>
      <c r="BL1" s="102"/>
      <c r="BM1" s="102"/>
      <c r="BN1" s="102"/>
      <c r="BO1" s="102"/>
      <c r="BP1" s="102"/>
      <c r="BQ1" s="102"/>
      <c r="BR1" s="102"/>
      <c r="BS1" s="102"/>
      <c r="BT1" s="102"/>
      <c r="BU1" s="102"/>
      <c r="BV1" s="102"/>
      <c r="BW1" s="102"/>
      <c r="BX1" s="102"/>
      <c r="BY1" s="102"/>
      <c r="BZ1" s="102"/>
      <c r="CA1" s="102"/>
      <c r="CB1" s="102"/>
      <c r="CC1" s="102"/>
      <c r="CD1" s="102"/>
      <c r="CE1" s="102"/>
      <c r="CF1" s="102"/>
      <c r="CG1" s="102"/>
      <c r="CH1" s="102"/>
      <c r="CI1" s="102"/>
      <c r="CJ1" s="102"/>
      <c r="CK1" s="102"/>
      <c r="CL1" s="102"/>
      <c r="CM1" s="102"/>
      <c r="CN1" s="102"/>
      <c r="CO1" s="102"/>
      <c r="CP1" s="102"/>
      <c r="CQ1" s="102"/>
      <c r="CR1" s="102"/>
      <c r="CS1" s="102"/>
      <c r="CT1" s="102"/>
      <c r="CU1" s="102"/>
      <c r="CV1" s="102"/>
      <c r="CW1" s="102"/>
      <c r="CX1" s="102"/>
      <c r="CY1" s="102"/>
      <c r="CZ1" s="102"/>
      <c r="DA1" s="102"/>
      <c r="DB1" s="102"/>
      <c r="DC1" s="102"/>
      <c r="DD1" s="102"/>
      <c r="DE1" s="102"/>
      <c r="DF1" s="102"/>
      <c r="DG1" s="102"/>
      <c r="DH1" s="102"/>
      <c r="DI1" s="102"/>
      <c r="DJ1" s="102"/>
      <c r="DK1" s="102"/>
      <c r="DL1" s="102"/>
      <c r="DM1" s="102"/>
      <c r="DN1" s="102"/>
      <c r="DO1" s="102"/>
      <c r="DP1" s="102"/>
      <c r="DQ1" s="102"/>
      <c r="DR1" s="102"/>
      <c r="DS1" s="102"/>
      <c r="DT1" s="102"/>
      <c r="DU1" s="102"/>
      <c r="DV1" s="102"/>
      <c r="DW1" s="102"/>
      <c r="DX1" s="102"/>
      <c r="DY1" s="102"/>
      <c r="DZ1" s="102"/>
      <c r="EA1" s="102"/>
      <c r="EB1" s="102"/>
      <c r="EC1" s="102"/>
      <c r="ED1" s="102"/>
      <c r="EE1" s="102"/>
      <c r="EF1" s="102"/>
      <c r="EG1" s="102"/>
      <c r="EH1" s="102"/>
      <c r="EI1" s="102"/>
      <c r="EJ1" s="102"/>
      <c r="EK1" s="102"/>
    </row>
    <row r="2" spans="1:200" ht="14.4" x14ac:dyDescent="0.3">
      <c r="A2" s="103" t="s">
        <v>158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2"/>
      <c r="AJ2" s="102"/>
      <c r="AK2" s="102"/>
      <c r="AL2" s="102"/>
      <c r="AM2" s="102"/>
      <c r="AN2" s="102"/>
      <c r="AO2" s="102"/>
      <c r="AP2" s="102"/>
      <c r="AQ2" s="102"/>
      <c r="AR2" s="102"/>
      <c r="AS2" s="102"/>
      <c r="AT2" s="102"/>
      <c r="AU2" s="102"/>
      <c r="AV2" s="102"/>
      <c r="AW2" s="102"/>
      <c r="AX2" s="102"/>
      <c r="AY2" s="102"/>
      <c r="AZ2" s="102"/>
      <c r="BA2" s="102"/>
      <c r="BB2" s="102"/>
      <c r="BC2" s="102"/>
      <c r="BD2" s="102"/>
      <c r="BE2" s="102"/>
      <c r="BF2" s="102"/>
      <c r="BG2" s="102"/>
      <c r="BH2" s="102"/>
      <c r="BI2" s="102"/>
      <c r="BJ2" s="102"/>
      <c r="BK2" s="102"/>
      <c r="BL2" s="102"/>
      <c r="BM2" s="102"/>
      <c r="BN2" s="102"/>
      <c r="BO2" s="102"/>
      <c r="BP2" s="102"/>
      <c r="BQ2" s="102"/>
      <c r="BR2" s="102"/>
      <c r="BS2" s="102"/>
      <c r="BT2" s="102"/>
      <c r="BU2" s="102"/>
      <c r="BV2" s="102"/>
      <c r="BW2" s="102"/>
      <c r="BX2" s="102"/>
      <c r="BY2" s="102"/>
      <c r="BZ2" s="102"/>
      <c r="CA2" s="102"/>
      <c r="CB2" s="102"/>
      <c r="CC2" s="102"/>
      <c r="CD2" s="102"/>
      <c r="CE2" s="102"/>
      <c r="CF2" s="102"/>
      <c r="CG2" s="102"/>
      <c r="CH2" s="102"/>
      <c r="CI2" s="102"/>
      <c r="CJ2" s="102"/>
      <c r="CK2" s="102"/>
      <c r="CL2" s="102"/>
      <c r="CM2" s="102"/>
      <c r="CN2" s="102"/>
      <c r="CO2" s="102"/>
      <c r="CP2" s="102"/>
      <c r="CQ2" s="102"/>
      <c r="CR2" s="102"/>
      <c r="CS2" s="102"/>
      <c r="CT2" s="102"/>
      <c r="CU2" s="102"/>
      <c r="CV2" s="102"/>
      <c r="CW2" s="102"/>
      <c r="CX2" s="102"/>
      <c r="CY2" s="102"/>
      <c r="CZ2" s="102"/>
      <c r="DA2" s="102"/>
      <c r="DB2" s="102"/>
      <c r="DC2" s="102"/>
      <c r="DD2" s="102"/>
      <c r="DE2" s="102"/>
      <c r="DF2" s="102"/>
      <c r="DG2" s="102"/>
      <c r="DH2" s="102"/>
      <c r="DI2" s="102"/>
      <c r="DJ2" s="102"/>
      <c r="DK2" s="102"/>
      <c r="DL2" s="102"/>
      <c r="DM2" s="102"/>
      <c r="DN2" s="102"/>
      <c r="DO2" s="102"/>
      <c r="DP2" s="102"/>
      <c r="DQ2" s="102"/>
      <c r="DR2" s="102"/>
      <c r="DS2" s="102"/>
      <c r="DT2" s="102"/>
      <c r="DU2" s="102"/>
      <c r="DV2" s="102"/>
      <c r="DW2" s="102"/>
      <c r="DX2" s="102"/>
      <c r="DY2" s="102"/>
      <c r="DZ2" s="102"/>
      <c r="EA2" s="102"/>
      <c r="EB2" s="102"/>
      <c r="EC2" s="102"/>
      <c r="ED2" s="102"/>
      <c r="EE2" s="102"/>
      <c r="EF2" s="102"/>
      <c r="EG2" s="102"/>
      <c r="EH2" s="102"/>
      <c r="EI2" s="102"/>
      <c r="EJ2" s="102"/>
      <c r="EK2" s="102"/>
    </row>
    <row r="3" spans="1:200" ht="14.4" x14ac:dyDescent="0.3">
      <c r="A3" s="103" t="s">
        <v>159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  <c r="BW3" s="102"/>
      <c r="BX3" s="102"/>
      <c r="BY3" s="102"/>
      <c r="BZ3" s="102"/>
      <c r="CA3" s="102"/>
      <c r="CB3" s="102"/>
      <c r="CC3" s="102"/>
      <c r="CD3" s="102"/>
      <c r="CE3" s="102"/>
      <c r="CF3" s="102"/>
      <c r="CG3" s="102"/>
      <c r="CH3" s="102"/>
      <c r="CI3" s="102"/>
      <c r="CJ3" s="102"/>
      <c r="CK3" s="102"/>
      <c r="CL3" s="102"/>
      <c r="CM3" s="102"/>
      <c r="CN3" s="102"/>
      <c r="CO3" s="102"/>
      <c r="CP3" s="102"/>
      <c r="CQ3" s="102"/>
      <c r="CR3" s="102"/>
      <c r="CS3" s="102"/>
      <c r="CT3" s="102"/>
      <c r="CU3" s="102"/>
      <c r="CV3" s="102"/>
      <c r="CW3" s="102"/>
      <c r="CX3" s="102"/>
      <c r="CY3" s="102"/>
      <c r="CZ3" s="102"/>
      <c r="DA3" s="102"/>
      <c r="DB3" s="102"/>
      <c r="DC3" s="102"/>
      <c r="DD3" s="102"/>
      <c r="DE3" s="102"/>
      <c r="DF3" s="102"/>
      <c r="DG3" s="102"/>
      <c r="DH3" s="102"/>
      <c r="DI3" s="102"/>
      <c r="DJ3" s="102"/>
      <c r="DK3" s="102"/>
      <c r="DL3" s="102"/>
      <c r="DM3" s="102"/>
      <c r="DN3" s="102"/>
      <c r="DO3" s="102"/>
      <c r="DP3" s="102"/>
      <c r="DQ3" s="102"/>
      <c r="DR3" s="102"/>
      <c r="DS3" s="102"/>
      <c r="DT3" s="102"/>
      <c r="DU3" s="102"/>
      <c r="DV3" s="102"/>
      <c r="DW3" s="102"/>
      <c r="DX3" s="102"/>
      <c r="DY3" s="102"/>
      <c r="DZ3" s="102"/>
      <c r="EA3" s="102"/>
      <c r="EB3" s="102"/>
      <c r="EC3" s="102"/>
      <c r="ED3" s="102"/>
      <c r="EE3" s="102"/>
      <c r="EF3" s="102"/>
      <c r="EG3" s="102"/>
      <c r="EH3" s="102"/>
      <c r="EI3" s="102"/>
      <c r="EJ3" s="102"/>
      <c r="EK3" s="102"/>
    </row>
    <row r="4" spans="1:200" ht="15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</row>
    <row r="5" spans="1:200" ht="15" customHeight="1" x14ac:dyDescent="0.3">
      <c r="A5" s="111" t="s">
        <v>160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/>
      <c r="AN5" s="109"/>
      <c r="AO5" s="109"/>
      <c r="AP5" s="109"/>
      <c r="AQ5" s="109"/>
      <c r="AR5" s="109"/>
      <c r="AS5" s="109"/>
      <c r="AT5" s="109"/>
      <c r="AU5" s="109"/>
      <c r="AV5" s="109"/>
      <c r="AW5" s="109"/>
      <c r="AX5" s="109"/>
      <c r="AY5" s="109"/>
      <c r="AZ5" s="109"/>
      <c r="BA5" s="109"/>
      <c r="BB5" s="109"/>
      <c r="BC5" s="109"/>
      <c r="BD5" s="109"/>
      <c r="BE5" s="109"/>
      <c r="BF5" s="109"/>
      <c r="BG5" s="109"/>
      <c r="BH5" s="109"/>
      <c r="BI5" s="109"/>
      <c r="BJ5" s="109"/>
      <c r="BK5" s="109"/>
      <c r="BL5" s="109"/>
      <c r="BM5" s="109"/>
      <c r="BN5" s="109"/>
      <c r="BO5" s="109"/>
      <c r="BP5" s="109"/>
      <c r="BQ5" s="109"/>
      <c r="BR5" s="109"/>
      <c r="BS5" s="109"/>
      <c r="BT5" s="109"/>
      <c r="BU5" s="109"/>
      <c r="BV5" s="109"/>
      <c r="BW5" s="109"/>
      <c r="BX5" s="109"/>
      <c r="BY5" s="109"/>
      <c r="BZ5" s="109"/>
      <c r="CA5" s="109"/>
      <c r="CB5" s="109"/>
      <c r="CC5" s="109"/>
      <c r="CD5" s="109"/>
      <c r="CE5" s="109"/>
      <c r="CF5" s="109"/>
      <c r="CG5" s="109"/>
      <c r="CH5" s="109"/>
      <c r="CI5" s="109"/>
      <c r="CJ5" s="109"/>
      <c r="CK5" s="109"/>
      <c r="CL5" s="109"/>
      <c r="CM5" s="109"/>
      <c r="CN5" s="109"/>
      <c r="CO5" s="109"/>
      <c r="CP5" s="109"/>
      <c r="CQ5" s="109"/>
      <c r="CR5" s="109"/>
      <c r="CS5" s="109"/>
      <c r="CT5" s="109"/>
      <c r="CU5" s="109"/>
      <c r="CV5" s="109"/>
      <c r="CW5" s="109"/>
      <c r="CX5" s="109"/>
      <c r="CY5" s="109"/>
      <c r="CZ5" s="109"/>
      <c r="DA5" s="109"/>
      <c r="DB5" s="109"/>
      <c r="DC5" s="109"/>
      <c r="DD5" s="109"/>
      <c r="DE5" s="109"/>
      <c r="DF5" s="109"/>
      <c r="DG5" s="109"/>
      <c r="DH5" s="109"/>
      <c r="DI5" s="109"/>
      <c r="DJ5" s="109"/>
      <c r="DK5" s="109"/>
      <c r="DL5" s="109"/>
      <c r="DM5" s="109"/>
      <c r="DN5" s="109"/>
      <c r="DO5" s="109"/>
      <c r="DP5" s="109"/>
      <c r="DQ5" s="109"/>
      <c r="DR5" s="109"/>
      <c r="DS5" s="109"/>
      <c r="DT5" s="109"/>
      <c r="DU5" s="109"/>
      <c r="DV5" s="109"/>
      <c r="DW5" s="109"/>
      <c r="DX5" s="109"/>
      <c r="DY5" s="109"/>
      <c r="DZ5" s="109"/>
      <c r="EA5" s="109"/>
      <c r="EB5" s="109"/>
      <c r="EC5" s="109"/>
      <c r="ED5" s="109"/>
      <c r="EE5" s="109"/>
      <c r="EF5" s="109"/>
      <c r="EG5" s="109"/>
      <c r="EH5" s="109"/>
      <c r="EI5" s="109"/>
      <c r="EJ5" s="109"/>
      <c r="EK5" s="110"/>
    </row>
    <row r="6" spans="1:200" ht="14.4" x14ac:dyDescent="0.3">
      <c r="A6" s="113" t="s">
        <v>161</v>
      </c>
      <c r="B6" s="112" t="s">
        <v>5</v>
      </c>
      <c r="C6" s="109"/>
      <c r="D6" s="110"/>
      <c r="E6" s="112" t="s">
        <v>11</v>
      </c>
      <c r="F6" s="109"/>
      <c r="G6" s="110"/>
      <c r="H6" s="112" t="s">
        <v>17</v>
      </c>
      <c r="I6" s="109"/>
      <c r="J6" s="110"/>
      <c r="K6" s="112" t="s">
        <v>24</v>
      </c>
      <c r="L6" s="109"/>
      <c r="M6" s="110"/>
      <c r="N6" s="112" t="s">
        <v>31</v>
      </c>
      <c r="O6" s="109"/>
      <c r="P6" s="110"/>
      <c r="Q6" s="112" t="s">
        <v>73</v>
      </c>
      <c r="R6" s="109"/>
      <c r="S6" s="110"/>
      <c r="T6" s="112" t="s">
        <v>80</v>
      </c>
      <c r="U6" s="109"/>
      <c r="V6" s="110"/>
      <c r="W6" s="112" t="s">
        <v>38</v>
      </c>
      <c r="X6" s="109"/>
      <c r="Y6" s="110"/>
      <c r="Z6" s="112" t="s">
        <v>45</v>
      </c>
      <c r="AA6" s="109"/>
      <c r="AB6" s="110"/>
      <c r="AC6" s="112" t="s">
        <v>52</v>
      </c>
      <c r="AD6" s="109"/>
      <c r="AE6" s="110"/>
      <c r="AF6" s="112" t="s">
        <v>87</v>
      </c>
      <c r="AG6" s="109"/>
      <c r="AH6" s="110"/>
      <c r="AI6" s="112" t="s">
        <v>94</v>
      </c>
      <c r="AJ6" s="109"/>
      <c r="AK6" s="110"/>
      <c r="AL6" s="112" t="s">
        <v>59</v>
      </c>
      <c r="AM6" s="109"/>
      <c r="AN6" s="110"/>
      <c r="AO6" s="112" t="s">
        <v>66</v>
      </c>
      <c r="AP6" s="109"/>
      <c r="AQ6" s="110"/>
      <c r="AR6" s="112" t="s">
        <v>115</v>
      </c>
      <c r="AS6" s="109"/>
      <c r="AT6" s="110"/>
      <c r="AU6" s="112" t="s">
        <v>121</v>
      </c>
      <c r="AV6" s="109"/>
      <c r="AW6" s="110"/>
      <c r="AX6" s="112" t="s">
        <v>101</v>
      </c>
      <c r="AY6" s="109"/>
      <c r="AZ6" s="110"/>
      <c r="BA6" s="112" t="s">
        <v>108</v>
      </c>
      <c r="BB6" s="109"/>
      <c r="BC6" s="110"/>
      <c r="BD6" s="113" t="s">
        <v>162</v>
      </c>
      <c r="BE6" s="112" t="s">
        <v>7</v>
      </c>
      <c r="BF6" s="109"/>
      <c r="BG6" s="110"/>
      <c r="BH6" s="112" t="s">
        <v>13</v>
      </c>
      <c r="BI6" s="109"/>
      <c r="BJ6" s="110"/>
      <c r="BK6" s="112" t="s">
        <v>19</v>
      </c>
      <c r="BL6" s="109"/>
      <c r="BM6" s="110"/>
      <c r="BN6" s="112" t="s">
        <v>26</v>
      </c>
      <c r="BO6" s="109"/>
      <c r="BP6" s="110"/>
      <c r="BQ6" s="112" t="s">
        <v>33</v>
      </c>
      <c r="BR6" s="109"/>
      <c r="BS6" s="110"/>
      <c r="BT6" s="112" t="s">
        <v>40</v>
      </c>
      <c r="BU6" s="109"/>
      <c r="BV6" s="110"/>
      <c r="BW6" s="112" t="s">
        <v>47</v>
      </c>
      <c r="BX6" s="109"/>
      <c r="BY6" s="110"/>
      <c r="BZ6" s="112" t="s">
        <v>54</v>
      </c>
      <c r="CA6" s="109"/>
      <c r="CB6" s="110"/>
      <c r="CC6" s="112" t="s">
        <v>61</v>
      </c>
      <c r="CD6" s="109"/>
      <c r="CE6" s="110"/>
      <c r="CF6" s="112" t="s">
        <v>163</v>
      </c>
      <c r="CG6" s="109"/>
      <c r="CH6" s="110"/>
      <c r="CI6" s="112" t="s">
        <v>164</v>
      </c>
      <c r="CJ6" s="109"/>
      <c r="CK6" s="110"/>
      <c r="CL6" s="112" t="s">
        <v>165</v>
      </c>
      <c r="CM6" s="109"/>
      <c r="CN6" s="110"/>
      <c r="CO6" s="112" t="s">
        <v>68</v>
      </c>
      <c r="CP6" s="109"/>
      <c r="CQ6" s="110"/>
      <c r="CR6" s="112" t="s">
        <v>75</v>
      </c>
      <c r="CS6" s="109"/>
      <c r="CT6" s="110"/>
      <c r="CU6" s="112" t="s">
        <v>103</v>
      </c>
      <c r="CV6" s="109"/>
      <c r="CW6" s="110"/>
      <c r="CX6" s="112" t="s">
        <v>110</v>
      </c>
      <c r="CY6" s="109"/>
      <c r="CZ6" s="110"/>
      <c r="DA6" s="112" t="s">
        <v>123</v>
      </c>
      <c r="DB6" s="109"/>
      <c r="DC6" s="110"/>
      <c r="DD6" s="112" t="s">
        <v>117</v>
      </c>
      <c r="DE6" s="109"/>
      <c r="DF6" s="110"/>
      <c r="DG6" s="113" t="s">
        <v>162</v>
      </c>
      <c r="DH6" s="112" t="s">
        <v>9</v>
      </c>
      <c r="DI6" s="109"/>
      <c r="DJ6" s="110"/>
      <c r="DK6" s="112" t="s">
        <v>15</v>
      </c>
      <c r="DL6" s="109"/>
      <c r="DM6" s="110"/>
      <c r="DN6" s="112" t="s">
        <v>166</v>
      </c>
      <c r="DO6" s="109"/>
      <c r="DP6" s="110"/>
      <c r="DQ6" s="112" t="s">
        <v>167</v>
      </c>
      <c r="DR6" s="109"/>
      <c r="DS6" s="110"/>
      <c r="DT6" s="112" t="s">
        <v>42</v>
      </c>
      <c r="DU6" s="109"/>
      <c r="DV6" s="110"/>
      <c r="DW6" s="112" t="s">
        <v>49</v>
      </c>
      <c r="DX6" s="109"/>
      <c r="DY6" s="110"/>
      <c r="DZ6" s="112" t="s">
        <v>56</v>
      </c>
      <c r="EA6" s="109"/>
      <c r="EB6" s="110"/>
      <c r="EC6" s="112" t="s">
        <v>63</v>
      </c>
      <c r="ED6" s="109"/>
      <c r="EE6" s="110"/>
      <c r="EF6" s="112" t="s">
        <v>98</v>
      </c>
      <c r="EG6" s="109"/>
      <c r="EH6" s="110"/>
      <c r="EI6" s="112" t="s">
        <v>105</v>
      </c>
      <c r="EJ6" s="109"/>
      <c r="EK6" s="110"/>
    </row>
    <row r="7" spans="1:200" ht="15" customHeight="1" x14ac:dyDescent="0.3">
      <c r="A7" s="106"/>
      <c r="B7" s="11" t="s">
        <v>168</v>
      </c>
      <c r="C7" s="11" t="s">
        <v>169</v>
      </c>
      <c r="D7" s="11" t="s">
        <v>170</v>
      </c>
      <c r="E7" s="11" t="s">
        <v>168</v>
      </c>
      <c r="F7" s="11" t="s">
        <v>169</v>
      </c>
      <c r="G7" s="11" t="s">
        <v>170</v>
      </c>
      <c r="H7" s="11" t="s">
        <v>168</v>
      </c>
      <c r="I7" s="11" t="s">
        <v>169</v>
      </c>
      <c r="J7" s="11" t="s">
        <v>170</v>
      </c>
      <c r="K7" s="11" t="s">
        <v>168</v>
      </c>
      <c r="L7" s="11" t="s">
        <v>169</v>
      </c>
      <c r="M7" s="11" t="s">
        <v>170</v>
      </c>
      <c r="N7" s="11" t="s">
        <v>168</v>
      </c>
      <c r="O7" s="11" t="s">
        <v>169</v>
      </c>
      <c r="P7" s="11" t="s">
        <v>170</v>
      </c>
      <c r="Q7" s="11" t="s">
        <v>168</v>
      </c>
      <c r="R7" s="11" t="s">
        <v>169</v>
      </c>
      <c r="S7" s="11" t="s">
        <v>170</v>
      </c>
      <c r="T7" s="11" t="s">
        <v>168</v>
      </c>
      <c r="U7" s="11" t="s">
        <v>169</v>
      </c>
      <c r="V7" s="11" t="s">
        <v>170</v>
      </c>
      <c r="W7" s="11" t="s">
        <v>168</v>
      </c>
      <c r="X7" s="11" t="s">
        <v>169</v>
      </c>
      <c r="Y7" s="11" t="s">
        <v>170</v>
      </c>
      <c r="Z7" s="11" t="s">
        <v>168</v>
      </c>
      <c r="AA7" s="11" t="s">
        <v>169</v>
      </c>
      <c r="AB7" s="11" t="s">
        <v>170</v>
      </c>
      <c r="AC7" s="11" t="s">
        <v>168</v>
      </c>
      <c r="AD7" s="11" t="s">
        <v>169</v>
      </c>
      <c r="AE7" s="11" t="s">
        <v>170</v>
      </c>
      <c r="AF7" s="11" t="s">
        <v>168</v>
      </c>
      <c r="AG7" s="11" t="s">
        <v>169</v>
      </c>
      <c r="AH7" s="11" t="s">
        <v>170</v>
      </c>
      <c r="AI7" s="11" t="s">
        <v>168</v>
      </c>
      <c r="AJ7" s="11" t="s">
        <v>169</v>
      </c>
      <c r="AK7" s="11" t="s">
        <v>170</v>
      </c>
      <c r="AL7" s="11" t="s">
        <v>168</v>
      </c>
      <c r="AM7" s="11" t="s">
        <v>169</v>
      </c>
      <c r="AN7" s="11" t="s">
        <v>170</v>
      </c>
      <c r="AO7" s="11" t="s">
        <v>168</v>
      </c>
      <c r="AP7" s="11" t="s">
        <v>169</v>
      </c>
      <c r="AQ7" s="11" t="s">
        <v>170</v>
      </c>
      <c r="AR7" s="11" t="s">
        <v>168</v>
      </c>
      <c r="AS7" s="11" t="s">
        <v>169</v>
      </c>
      <c r="AT7" s="11" t="s">
        <v>170</v>
      </c>
      <c r="AU7" s="11" t="s">
        <v>168</v>
      </c>
      <c r="AV7" s="11" t="s">
        <v>169</v>
      </c>
      <c r="AW7" s="11" t="s">
        <v>170</v>
      </c>
      <c r="AX7" s="11" t="s">
        <v>168</v>
      </c>
      <c r="AY7" s="11" t="s">
        <v>169</v>
      </c>
      <c r="AZ7" s="11" t="s">
        <v>170</v>
      </c>
      <c r="BA7" s="11" t="s">
        <v>168</v>
      </c>
      <c r="BB7" s="11" t="s">
        <v>169</v>
      </c>
      <c r="BC7" s="11" t="s">
        <v>170</v>
      </c>
      <c r="BD7" s="106"/>
      <c r="BE7" s="11" t="s">
        <v>168</v>
      </c>
      <c r="BF7" s="11" t="s">
        <v>169</v>
      </c>
      <c r="BG7" s="11" t="s">
        <v>170</v>
      </c>
      <c r="BH7" s="11" t="s">
        <v>168</v>
      </c>
      <c r="BI7" s="11" t="s">
        <v>169</v>
      </c>
      <c r="BJ7" s="11" t="s">
        <v>170</v>
      </c>
      <c r="BK7" s="11" t="s">
        <v>168</v>
      </c>
      <c r="BL7" s="11" t="s">
        <v>169</v>
      </c>
      <c r="BM7" s="11" t="s">
        <v>170</v>
      </c>
      <c r="BN7" s="11" t="s">
        <v>168</v>
      </c>
      <c r="BO7" s="11" t="s">
        <v>169</v>
      </c>
      <c r="BP7" s="11" t="s">
        <v>170</v>
      </c>
      <c r="BQ7" s="11" t="s">
        <v>168</v>
      </c>
      <c r="BR7" s="11" t="s">
        <v>169</v>
      </c>
      <c r="BS7" s="11" t="s">
        <v>170</v>
      </c>
      <c r="BT7" s="11" t="s">
        <v>168</v>
      </c>
      <c r="BU7" s="11" t="s">
        <v>169</v>
      </c>
      <c r="BV7" s="11" t="s">
        <v>170</v>
      </c>
      <c r="BW7" s="11" t="s">
        <v>168</v>
      </c>
      <c r="BX7" s="11" t="s">
        <v>169</v>
      </c>
      <c r="BY7" s="11" t="s">
        <v>170</v>
      </c>
      <c r="BZ7" s="11" t="s">
        <v>168</v>
      </c>
      <c r="CA7" s="11" t="s">
        <v>169</v>
      </c>
      <c r="CB7" s="11" t="s">
        <v>170</v>
      </c>
      <c r="CC7" s="11" t="s">
        <v>168</v>
      </c>
      <c r="CD7" s="11" t="s">
        <v>169</v>
      </c>
      <c r="CE7" s="11" t="s">
        <v>170</v>
      </c>
      <c r="CF7" s="11" t="s">
        <v>168</v>
      </c>
      <c r="CG7" s="11" t="s">
        <v>169</v>
      </c>
      <c r="CH7" s="11" t="s">
        <v>170</v>
      </c>
      <c r="CI7" s="11" t="s">
        <v>168</v>
      </c>
      <c r="CJ7" s="11" t="s">
        <v>169</v>
      </c>
      <c r="CK7" s="11" t="s">
        <v>170</v>
      </c>
      <c r="CL7" s="11" t="s">
        <v>168</v>
      </c>
      <c r="CM7" s="11" t="s">
        <v>169</v>
      </c>
      <c r="CN7" s="11" t="s">
        <v>170</v>
      </c>
      <c r="CO7" s="11" t="s">
        <v>168</v>
      </c>
      <c r="CP7" s="11" t="s">
        <v>169</v>
      </c>
      <c r="CQ7" s="11" t="s">
        <v>170</v>
      </c>
      <c r="CR7" s="11" t="s">
        <v>168</v>
      </c>
      <c r="CS7" s="11" t="s">
        <v>169</v>
      </c>
      <c r="CT7" s="11" t="s">
        <v>170</v>
      </c>
      <c r="CU7" s="11" t="s">
        <v>168</v>
      </c>
      <c r="CV7" s="11" t="s">
        <v>169</v>
      </c>
      <c r="CW7" s="11" t="s">
        <v>170</v>
      </c>
      <c r="CX7" s="11" t="s">
        <v>168</v>
      </c>
      <c r="CY7" s="11" t="s">
        <v>169</v>
      </c>
      <c r="CZ7" s="11" t="s">
        <v>170</v>
      </c>
      <c r="DA7" s="11" t="s">
        <v>168</v>
      </c>
      <c r="DB7" s="11" t="s">
        <v>169</v>
      </c>
      <c r="DC7" s="11" t="s">
        <v>170</v>
      </c>
      <c r="DD7" s="11" t="s">
        <v>168</v>
      </c>
      <c r="DE7" s="11" t="s">
        <v>169</v>
      </c>
      <c r="DF7" s="11" t="s">
        <v>170</v>
      </c>
      <c r="DG7" s="106"/>
      <c r="DH7" s="11" t="s">
        <v>168</v>
      </c>
      <c r="DI7" s="11" t="s">
        <v>169</v>
      </c>
      <c r="DJ7" s="11" t="s">
        <v>170</v>
      </c>
      <c r="DK7" s="11" t="s">
        <v>168</v>
      </c>
      <c r="DL7" s="11" t="s">
        <v>169</v>
      </c>
      <c r="DM7" s="11" t="s">
        <v>170</v>
      </c>
      <c r="DN7" s="11" t="s">
        <v>168</v>
      </c>
      <c r="DO7" s="11" t="s">
        <v>169</v>
      </c>
      <c r="DP7" s="11" t="s">
        <v>170</v>
      </c>
      <c r="DQ7" s="11" t="s">
        <v>168</v>
      </c>
      <c r="DR7" s="11" t="s">
        <v>169</v>
      </c>
      <c r="DS7" s="11" t="s">
        <v>170</v>
      </c>
      <c r="DT7" s="11" t="s">
        <v>168</v>
      </c>
      <c r="DU7" s="11" t="s">
        <v>169</v>
      </c>
      <c r="DV7" s="11" t="s">
        <v>170</v>
      </c>
      <c r="DW7" s="11" t="s">
        <v>168</v>
      </c>
      <c r="DX7" s="11" t="s">
        <v>169</v>
      </c>
      <c r="DY7" s="11" t="s">
        <v>170</v>
      </c>
      <c r="DZ7" s="11" t="s">
        <v>168</v>
      </c>
      <c r="EA7" s="11" t="s">
        <v>169</v>
      </c>
      <c r="EB7" s="11" t="s">
        <v>170</v>
      </c>
      <c r="EC7" s="11" t="s">
        <v>168</v>
      </c>
      <c r="ED7" s="11" t="s">
        <v>169</v>
      </c>
      <c r="EE7" s="11" t="s">
        <v>170</v>
      </c>
      <c r="EF7" s="11" t="s">
        <v>168</v>
      </c>
      <c r="EG7" s="11" t="s">
        <v>169</v>
      </c>
      <c r="EH7" s="11" t="s">
        <v>170</v>
      </c>
      <c r="EI7" s="11" t="s">
        <v>168</v>
      </c>
      <c r="EJ7" s="11" t="s">
        <v>169</v>
      </c>
      <c r="EK7" s="11" t="s">
        <v>170</v>
      </c>
      <c r="EM7" s="12">
        <v>130</v>
      </c>
      <c r="EN7" s="12">
        <v>131</v>
      </c>
      <c r="EO7" s="12">
        <v>132</v>
      </c>
      <c r="EP7" s="12">
        <v>133</v>
      </c>
      <c r="EQ7" s="12">
        <v>134</v>
      </c>
      <c r="ER7" s="12">
        <v>140</v>
      </c>
      <c r="ES7" s="12">
        <v>145</v>
      </c>
      <c r="ET7" s="12">
        <v>149</v>
      </c>
      <c r="EU7" s="12">
        <v>118</v>
      </c>
      <c r="EV7" s="12">
        <v>122</v>
      </c>
      <c r="EW7" s="12">
        <v>125</v>
      </c>
      <c r="EX7" s="12">
        <v>126</v>
      </c>
      <c r="EY7" s="12">
        <v>128</v>
      </c>
      <c r="EZ7" s="12">
        <v>129</v>
      </c>
      <c r="FA7" s="12">
        <v>203</v>
      </c>
      <c r="FB7" s="12">
        <v>206</v>
      </c>
      <c r="FC7" s="12">
        <v>207</v>
      </c>
      <c r="FD7" s="12">
        <v>210</v>
      </c>
      <c r="FE7" s="12">
        <v>219</v>
      </c>
      <c r="FF7" s="12">
        <v>220</v>
      </c>
      <c r="FG7" s="12">
        <v>221</v>
      </c>
      <c r="FH7" s="12">
        <v>222</v>
      </c>
      <c r="FI7" s="12">
        <v>223</v>
      </c>
      <c r="FJ7" s="12">
        <v>224</v>
      </c>
      <c r="FK7" s="12">
        <v>240</v>
      </c>
      <c r="FL7" s="12">
        <v>245</v>
      </c>
      <c r="FM7" s="12">
        <v>247</v>
      </c>
      <c r="FN7" s="12">
        <v>301</v>
      </c>
      <c r="FO7" s="12">
        <v>303</v>
      </c>
      <c r="FP7" s="12">
        <v>305</v>
      </c>
      <c r="FQ7" s="12">
        <v>306</v>
      </c>
      <c r="FR7" s="12">
        <v>308</v>
      </c>
      <c r="FS7" s="12">
        <v>310</v>
      </c>
      <c r="FT7" s="12">
        <v>312</v>
      </c>
      <c r="FU7" s="12">
        <v>313</v>
      </c>
      <c r="FV7" s="12">
        <v>315</v>
      </c>
      <c r="FW7" s="12">
        <v>316</v>
      </c>
      <c r="FX7" s="12">
        <v>317</v>
      </c>
      <c r="FY7" s="12">
        <v>318</v>
      </c>
      <c r="FZ7" s="12">
        <v>320</v>
      </c>
      <c r="GA7" s="12">
        <v>322</v>
      </c>
      <c r="GB7" s="12">
        <v>323</v>
      </c>
      <c r="GC7" s="12">
        <v>401</v>
      </c>
      <c r="GD7" s="12">
        <v>402</v>
      </c>
      <c r="GE7" s="12">
        <v>403</v>
      </c>
      <c r="GF7" s="12">
        <v>405</v>
      </c>
      <c r="GG7" s="12">
        <v>406</v>
      </c>
      <c r="GH7" s="12" t="s">
        <v>171</v>
      </c>
      <c r="GI7" s="12">
        <v>409</v>
      </c>
      <c r="GJ7" s="12" t="s">
        <v>16</v>
      </c>
      <c r="GK7" s="12" t="s">
        <v>116</v>
      </c>
      <c r="GL7" s="12" t="s">
        <v>172</v>
      </c>
      <c r="GM7" s="12" t="s">
        <v>173</v>
      </c>
      <c r="GN7" s="12" t="s">
        <v>27</v>
      </c>
      <c r="GO7" s="12" t="s">
        <v>14</v>
      </c>
      <c r="GP7" s="12" t="s">
        <v>174</v>
      </c>
      <c r="GQ7" s="12" t="s">
        <v>156</v>
      </c>
      <c r="GR7" s="12" t="s">
        <v>175</v>
      </c>
    </row>
    <row r="8" spans="1:200" ht="15" customHeight="1" x14ac:dyDescent="0.3">
      <c r="A8" s="13" t="s">
        <v>176</v>
      </c>
      <c r="B8" s="111" t="s">
        <v>177</v>
      </c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10"/>
      <c r="BD8" s="3" t="s">
        <v>176</v>
      </c>
      <c r="BE8" s="111" t="s">
        <v>177</v>
      </c>
      <c r="BF8" s="109"/>
      <c r="BG8" s="109"/>
      <c r="BH8" s="109"/>
      <c r="BI8" s="109"/>
      <c r="BJ8" s="109"/>
      <c r="BK8" s="109"/>
      <c r="BL8" s="109"/>
      <c r="BM8" s="109"/>
      <c r="BN8" s="109"/>
      <c r="BO8" s="109"/>
      <c r="BP8" s="109"/>
      <c r="BQ8" s="109"/>
      <c r="BR8" s="109"/>
      <c r="BS8" s="109"/>
      <c r="BT8" s="109"/>
      <c r="BU8" s="109"/>
      <c r="BV8" s="109"/>
      <c r="BW8" s="109"/>
      <c r="BX8" s="109"/>
      <c r="BY8" s="109"/>
      <c r="BZ8" s="109"/>
      <c r="CA8" s="109"/>
      <c r="CB8" s="109"/>
      <c r="CC8" s="109"/>
      <c r="CD8" s="109"/>
      <c r="CE8" s="109"/>
      <c r="CF8" s="109"/>
      <c r="CG8" s="109"/>
      <c r="CH8" s="109"/>
      <c r="CI8" s="109"/>
      <c r="CJ8" s="109"/>
      <c r="CK8" s="109"/>
      <c r="CL8" s="109"/>
      <c r="CM8" s="109"/>
      <c r="CN8" s="109"/>
      <c r="CO8" s="109"/>
      <c r="CP8" s="109"/>
      <c r="CQ8" s="109"/>
      <c r="CR8" s="109"/>
      <c r="CS8" s="109"/>
      <c r="CT8" s="109"/>
      <c r="CU8" s="109"/>
      <c r="CV8" s="109"/>
      <c r="CW8" s="109"/>
      <c r="CX8" s="109"/>
      <c r="CY8" s="109"/>
      <c r="CZ8" s="109"/>
      <c r="DA8" s="109"/>
      <c r="DB8" s="109"/>
      <c r="DC8" s="109"/>
      <c r="DD8" s="109"/>
      <c r="DE8" s="109"/>
      <c r="DF8" s="110"/>
      <c r="DG8" s="13" t="s">
        <v>178</v>
      </c>
      <c r="DH8" s="111" t="s">
        <v>179</v>
      </c>
      <c r="DI8" s="109"/>
      <c r="DJ8" s="109"/>
      <c r="DK8" s="109"/>
      <c r="DL8" s="109"/>
      <c r="DM8" s="109"/>
      <c r="DN8" s="109"/>
      <c r="DO8" s="109"/>
      <c r="DP8" s="109"/>
      <c r="DQ8" s="109"/>
      <c r="DR8" s="109"/>
      <c r="DS8" s="109"/>
      <c r="DT8" s="109"/>
      <c r="DU8" s="109"/>
      <c r="DV8" s="109"/>
      <c r="DW8" s="109"/>
      <c r="DX8" s="109"/>
      <c r="DY8" s="109"/>
      <c r="DZ8" s="109"/>
      <c r="EA8" s="109"/>
      <c r="EB8" s="109"/>
      <c r="EC8" s="109"/>
      <c r="ED8" s="109"/>
      <c r="EE8" s="109"/>
      <c r="EF8" s="109"/>
      <c r="EG8" s="109"/>
      <c r="EH8" s="109"/>
      <c r="EI8" s="109"/>
      <c r="EJ8" s="109"/>
      <c r="EK8" s="110"/>
      <c r="ET8" s="4"/>
    </row>
    <row r="9" spans="1:200" ht="15" customHeight="1" x14ac:dyDescent="0.3">
      <c r="A9" s="13" t="s">
        <v>180</v>
      </c>
      <c r="B9" s="111" t="s">
        <v>181</v>
      </c>
      <c r="C9" s="109"/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109"/>
      <c r="AL9" s="109"/>
      <c r="AM9" s="109"/>
      <c r="AN9" s="109"/>
      <c r="AO9" s="109"/>
      <c r="AP9" s="109"/>
      <c r="AQ9" s="109"/>
      <c r="AR9" s="109"/>
      <c r="AS9" s="109"/>
      <c r="AT9" s="109"/>
      <c r="AU9" s="109"/>
      <c r="AV9" s="109"/>
      <c r="AW9" s="109"/>
      <c r="AX9" s="109"/>
      <c r="AY9" s="109"/>
      <c r="AZ9" s="109"/>
      <c r="BA9" s="109"/>
      <c r="BB9" s="109"/>
      <c r="BC9" s="110"/>
      <c r="BD9" s="3" t="s">
        <v>180</v>
      </c>
      <c r="BE9" s="111" t="s">
        <v>181</v>
      </c>
      <c r="BF9" s="109"/>
      <c r="BG9" s="109"/>
      <c r="BH9" s="109"/>
      <c r="BI9" s="109"/>
      <c r="BJ9" s="109"/>
      <c r="BK9" s="109"/>
      <c r="BL9" s="109"/>
      <c r="BM9" s="109"/>
      <c r="BN9" s="109"/>
      <c r="BO9" s="109"/>
      <c r="BP9" s="109"/>
      <c r="BQ9" s="109"/>
      <c r="BR9" s="109"/>
      <c r="BS9" s="109"/>
      <c r="BT9" s="109"/>
      <c r="BU9" s="109"/>
      <c r="BV9" s="109"/>
      <c r="BW9" s="109"/>
      <c r="BX9" s="109"/>
      <c r="BY9" s="109"/>
      <c r="BZ9" s="109"/>
      <c r="CA9" s="109"/>
      <c r="CB9" s="109"/>
      <c r="CC9" s="109"/>
      <c r="CD9" s="109"/>
      <c r="CE9" s="109"/>
      <c r="CF9" s="109"/>
      <c r="CG9" s="109"/>
      <c r="CH9" s="109"/>
      <c r="CI9" s="109"/>
      <c r="CJ9" s="109"/>
      <c r="CK9" s="109"/>
      <c r="CL9" s="109"/>
      <c r="CM9" s="109"/>
      <c r="CN9" s="109"/>
      <c r="CO9" s="109"/>
      <c r="CP9" s="109"/>
      <c r="CQ9" s="109"/>
      <c r="CR9" s="109"/>
      <c r="CS9" s="109"/>
      <c r="CT9" s="109"/>
      <c r="CU9" s="109"/>
      <c r="CV9" s="109"/>
      <c r="CW9" s="109"/>
      <c r="CX9" s="109"/>
      <c r="CY9" s="109"/>
      <c r="CZ9" s="109"/>
      <c r="DA9" s="109"/>
      <c r="DB9" s="109"/>
      <c r="DC9" s="109"/>
      <c r="DD9" s="109"/>
      <c r="DE9" s="109"/>
      <c r="DF9" s="110"/>
      <c r="DG9" s="3" t="s">
        <v>182</v>
      </c>
      <c r="DH9" s="5">
        <v>318</v>
      </c>
      <c r="DI9" s="5" t="s">
        <v>183</v>
      </c>
      <c r="DJ9" s="5" t="s">
        <v>156</v>
      </c>
      <c r="DK9" s="5">
        <v>203</v>
      </c>
      <c r="DL9" s="3" t="s">
        <v>184</v>
      </c>
      <c r="DM9" s="3"/>
      <c r="DN9" s="5">
        <v>149</v>
      </c>
      <c r="DO9" s="5" t="s">
        <v>185</v>
      </c>
      <c r="DP9" s="5" t="s">
        <v>186</v>
      </c>
      <c r="DQ9" s="5">
        <v>247</v>
      </c>
      <c r="DR9" s="3" t="s">
        <v>184</v>
      </c>
      <c r="DS9" s="3"/>
      <c r="DT9" s="5">
        <v>317</v>
      </c>
      <c r="DU9" s="5" t="s">
        <v>187</v>
      </c>
      <c r="DV9" s="5" t="s">
        <v>188</v>
      </c>
      <c r="DW9" s="5">
        <v>305</v>
      </c>
      <c r="DX9" s="3" t="s">
        <v>184</v>
      </c>
      <c r="DY9" s="3"/>
      <c r="DZ9" s="5">
        <v>315</v>
      </c>
      <c r="EA9" s="5" t="s">
        <v>183</v>
      </c>
      <c r="EB9" s="5" t="s">
        <v>113</v>
      </c>
      <c r="EC9" s="5">
        <v>312</v>
      </c>
      <c r="ED9" s="3" t="s">
        <v>184</v>
      </c>
      <c r="EE9" s="3"/>
      <c r="EF9" s="5">
        <v>403</v>
      </c>
      <c r="EG9" s="5" t="s">
        <v>189</v>
      </c>
      <c r="EH9" s="5" t="s">
        <v>16</v>
      </c>
      <c r="EI9" s="5">
        <v>306</v>
      </c>
      <c r="EJ9" s="3" t="s">
        <v>184</v>
      </c>
      <c r="EK9" s="3"/>
      <c r="EM9" s="4">
        <f t="shared" ref="EM9:GR9" si="0">COUNTIF($B9:$EK9,EM$7)</f>
        <v>0</v>
      </c>
      <c r="EN9" s="4">
        <f t="shared" si="0"/>
        <v>0</v>
      </c>
      <c r="EO9" s="4">
        <f t="shared" si="0"/>
        <v>0</v>
      </c>
      <c r="EP9" s="4">
        <f t="shared" si="0"/>
        <v>0</v>
      </c>
      <c r="EQ9" s="4">
        <f t="shared" si="0"/>
        <v>0</v>
      </c>
      <c r="ER9" s="4">
        <f t="shared" si="0"/>
        <v>0</v>
      </c>
      <c r="ES9" s="4">
        <f t="shared" si="0"/>
        <v>0</v>
      </c>
      <c r="ET9" s="4">
        <f t="shared" si="0"/>
        <v>1</v>
      </c>
      <c r="EU9" s="4">
        <f t="shared" si="0"/>
        <v>0</v>
      </c>
      <c r="EV9" s="4">
        <f t="shared" si="0"/>
        <v>0</v>
      </c>
      <c r="EW9" s="4">
        <f t="shared" si="0"/>
        <v>0</v>
      </c>
      <c r="EX9" s="4">
        <f t="shared" si="0"/>
        <v>0</v>
      </c>
      <c r="EY9" s="4">
        <f t="shared" si="0"/>
        <v>0</v>
      </c>
      <c r="EZ9" s="4">
        <f t="shared" si="0"/>
        <v>0</v>
      </c>
      <c r="FA9" s="4">
        <f t="shared" si="0"/>
        <v>1</v>
      </c>
      <c r="FB9" s="4">
        <f t="shared" si="0"/>
        <v>0</v>
      </c>
      <c r="FC9" s="4">
        <f t="shared" si="0"/>
        <v>0</v>
      </c>
      <c r="FD9" s="4">
        <f t="shared" si="0"/>
        <v>0</v>
      </c>
      <c r="FE9" s="4">
        <f t="shared" si="0"/>
        <v>0</v>
      </c>
      <c r="FF9" s="4">
        <f t="shared" si="0"/>
        <v>0</v>
      </c>
      <c r="FG9" s="4">
        <f t="shared" si="0"/>
        <v>0</v>
      </c>
      <c r="FH9" s="4">
        <f t="shared" si="0"/>
        <v>0</v>
      </c>
      <c r="FI9" s="4">
        <f t="shared" si="0"/>
        <v>0</v>
      </c>
      <c r="FJ9" s="4">
        <f t="shared" si="0"/>
        <v>0</v>
      </c>
      <c r="FK9" s="4">
        <f t="shared" si="0"/>
        <v>0</v>
      </c>
      <c r="FL9" s="4">
        <f t="shared" si="0"/>
        <v>0</v>
      </c>
      <c r="FM9" s="4">
        <f t="shared" si="0"/>
        <v>1</v>
      </c>
      <c r="FN9" s="4">
        <f t="shared" si="0"/>
        <v>0</v>
      </c>
      <c r="FO9" s="4">
        <f t="shared" si="0"/>
        <v>0</v>
      </c>
      <c r="FP9" s="4">
        <f t="shared" si="0"/>
        <v>1</v>
      </c>
      <c r="FQ9" s="4">
        <f t="shared" si="0"/>
        <v>1</v>
      </c>
      <c r="FR9" s="4">
        <f t="shared" si="0"/>
        <v>0</v>
      </c>
      <c r="FS9" s="4">
        <f t="shared" si="0"/>
        <v>0</v>
      </c>
      <c r="FT9" s="4">
        <f t="shared" si="0"/>
        <v>1</v>
      </c>
      <c r="FU9" s="4">
        <f t="shared" si="0"/>
        <v>0</v>
      </c>
      <c r="FV9" s="4">
        <f t="shared" si="0"/>
        <v>1</v>
      </c>
      <c r="FW9" s="4">
        <f t="shared" si="0"/>
        <v>0</v>
      </c>
      <c r="FX9" s="4">
        <f t="shared" si="0"/>
        <v>1</v>
      </c>
      <c r="FY9" s="4">
        <f t="shared" si="0"/>
        <v>1</v>
      </c>
      <c r="FZ9" s="4">
        <f t="shared" si="0"/>
        <v>0</v>
      </c>
      <c r="GA9" s="4">
        <f t="shared" si="0"/>
        <v>0</v>
      </c>
      <c r="GB9" s="4">
        <f t="shared" si="0"/>
        <v>0</v>
      </c>
      <c r="GC9" s="4">
        <f t="shared" si="0"/>
        <v>0</v>
      </c>
      <c r="GD9" s="4">
        <f t="shared" si="0"/>
        <v>0</v>
      </c>
      <c r="GE9" s="4">
        <f t="shared" si="0"/>
        <v>1</v>
      </c>
      <c r="GF9" s="4">
        <f t="shared" si="0"/>
        <v>0</v>
      </c>
      <c r="GG9" s="4">
        <f t="shared" si="0"/>
        <v>0</v>
      </c>
      <c r="GH9" s="4">
        <f t="shared" si="0"/>
        <v>0</v>
      </c>
      <c r="GI9" s="4">
        <f t="shared" si="0"/>
        <v>0</v>
      </c>
      <c r="GJ9" s="4">
        <f t="shared" si="0"/>
        <v>1</v>
      </c>
      <c r="GK9" s="4">
        <f t="shared" si="0"/>
        <v>0</v>
      </c>
      <c r="GL9" s="4">
        <f t="shared" si="0"/>
        <v>0</v>
      </c>
      <c r="GM9" s="4">
        <f t="shared" si="0"/>
        <v>0</v>
      </c>
      <c r="GN9" s="4">
        <f t="shared" si="0"/>
        <v>0</v>
      </c>
      <c r="GO9" s="4">
        <f t="shared" si="0"/>
        <v>0</v>
      </c>
      <c r="GP9" s="4">
        <f t="shared" si="0"/>
        <v>0</v>
      </c>
      <c r="GQ9" s="4">
        <f t="shared" si="0"/>
        <v>1</v>
      </c>
      <c r="GR9" s="4">
        <f t="shared" si="0"/>
        <v>0</v>
      </c>
    </row>
    <row r="10" spans="1:200" ht="15" customHeight="1" x14ac:dyDescent="0.3">
      <c r="A10" s="3" t="s">
        <v>190</v>
      </c>
      <c r="B10" s="3">
        <v>130</v>
      </c>
      <c r="C10" s="3" t="s">
        <v>187</v>
      </c>
      <c r="D10" s="3" t="s">
        <v>83</v>
      </c>
      <c r="E10" s="3">
        <v>129</v>
      </c>
      <c r="F10" s="3" t="s">
        <v>191</v>
      </c>
      <c r="G10" s="3" t="s">
        <v>27</v>
      </c>
      <c r="H10" s="3">
        <v>316</v>
      </c>
      <c r="I10" s="3" t="s">
        <v>189</v>
      </c>
      <c r="J10" s="3" t="s">
        <v>192</v>
      </c>
      <c r="K10" s="3">
        <v>206</v>
      </c>
      <c r="L10" s="3" t="s">
        <v>184</v>
      </c>
      <c r="M10" s="3"/>
      <c r="N10" s="3">
        <v>126</v>
      </c>
      <c r="O10" s="3" t="s">
        <v>193</v>
      </c>
      <c r="P10" s="3" t="s">
        <v>194</v>
      </c>
      <c r="Q10" s="3">
        <v>222</v>
      </c>
      <c r="R10" s="3" t="s">
        <v>195</v>
      </c>
      <c r="S10" s="3" t="s">
        <v>196</v>
      </c>
      <c r="T10" s="3">
        <v>145</v>
      </c>
      <c r="U10" s="3" t="s">
        <v>191</v>
      </c>
      <c r="V10" s="3" t="s">
        <v>197</v>
      </c>
      <c r="W10" s="3">
        <v>221</v>
      </c>
      <c r="X10" s="3" t="s">
        <v>185</v>
      </c>
      <c r="Y10" s="3" t="s">
        <v>55</v>
      </c>
      <c r="Z10" s="3">
        <v>125</v>
      </c>
      <c r="AA10" s="3" t="s">
        <v>193</v>
      </c>
      <c r="AB10" s="3" t="s">
        <v>198</v>
      </c>
      <c r="AC10" s="3">
        <v>207</v>
      </c>
      <c r="AD10" s="3" t="s">
        <v>199</v>
      </c>
      <c r="AE10" s="3" t="s">
        <v>200</v>
      </c>
      <c r="AF10" s="3">
        <v>320</v>
      </c>
      <c r="AG10" s="3" t="s">
        <v>187</v>
      </c>
      <c r="AH10" s="3" t="s">
        <v>88</v>
      </c>
      <c r="AI10" s="3">
        <v>308</v>
      </c>
      <c r="AJ10" s="3" t="s">
        <v>184</v>
      </c>
      <c r="AK10" s="3"/>
      <c r="AL10" s="3">
        <v>132</v>
      </c>
      <c r="AM10" s="5" t="s">
        <v>185</v>
      </c>
      <c r="AN10" s="5" t="s">
        <v>201</v>
      </c>
      <c r="AO10" s="3">
        <v>405</v>
      </c>
      <c r="AP10" s="3" t="s">
        <v>184</v>
      </c>
      <c r="AQ10" s="5"/>
      <c r="AR10" s="3">
        <v>402</v>
      </c>
      <c r="AS10" s="3" t="s">
        <v>202</v>
      </c>
      <c r="AT10" s="3" t="s">
        <v>203</v>
      </c>
      <c r="AU10" s="3">
        <v>133</v>
      </c>
      <c r="AV10" s="3" t="s">
        <v>191</v>
      </c>
      <c r="AW10" s="3" t="s">
        <v>124</v>
      </c>
      <c r="AX10" s="3" t="s">
        <v>171</v>
      </c>
      <c r="AY10" s="3" t="s">
        <v>204</v>
      </c>
      <c r="AZ10" s="3" t="s">
        <v>205</v>
      </c>
      <c r="BA10" s="3">
        <v>128</v>
      </c>
      <c r="BB10" s="3" t="s">
        <v>191</v>
      </c>
      <c r="BC10" s="3" t="s">
        <v>206</v>
      </c>
      <c r="BD10" s="3" t="s">
        <v>190</v>
      </c>
      <c r="BE10" s="3">
        <v>219</v>
      </c>
      <c r="BF10" s="3" t="s">
        <v>202</v>
      </c>
      <c r="BG10" s="3" t="s">
        <v>173</v>
      </c>
      <c r="BH10" s="3">
        <v>322</v>
      </c>
      <c r="BI10" s="3" t="s">
        <v>184</v>
      </c>
      <c r="BJ10" s="3"/>
      <c r="BK10" s="3">
        <v>223</v>
      </c>
      <c r="BL10" s="3" t="s">
        <v>191</v>
      </c>
      <c r="BM10" s="3" t="s">
        <v>20</v>
      </c>
      <c r="BN10" s="3">
        <v>134</v>
      </c>
      <c r="BO10" s="3" t="s">
        <v>183</v>
      </c>
      <c r="BP10" s="3" t="s">
        <v>175</v>
      </c>
      <c r="BQ10" s="3">
        <v>210</v>
      </c>
      <c r="BR10" s="3" t="s">
        <v>185</v>
      </c>
      <c r="BS10" s="3" t="s">
        <v>14</v>
      </c>
      <c r="BT10" s="3">
        <v>323</v>
      </c>
      <c r="BU10" s="3" t="s">
        <v>184</v>
      </c>
      <c r="BV10" s="3"/>
      <c r="BW10" s="3">
        <v>409</v>
      </c>
      <c r="BX10" s="3" t="s">
        <v>184</v>
      </c>
      <c r="BY10" s="3"/>
      <c r="BZ10" s="3">
        <v>220</v>
      </c>
      <c r="CA10" s="3" t="s">
        <v>189</v>
      </c>
      <c r="CB10" s="3" t="s">
        <v>207</v>
      </c>
      <c r="CC10" s="3">
        <v>301</v>
      </c>
      <c r="CD10" s="3" t="s">
        <v>184</v>
      </c>
      <c r="CE10" s="3"/>
      <c r="CF10" s="3" t="s">
        <v>208</v>
      </c>
      <c r="CG10" s="3" t="s">
        <v>209</v>
      </c>
      <c r="CH10" s="3"/>
      <c r="CI10" s="3">
        <v>240</v>
      </c>
      <c r="CJ10" s="3" t="s">
        <v>184</v>
      </c>
      <c r="CK10" s="3"/>
      <c r="CL10" s="3" t="s">
        <v>208</v>
      </c>
      <c r="CM10" s="3" t="s">
        <v>209</v>
      </c>
      <c r="CN10" s="3"/>
      <c r="CO10" s="3">
        <v>131</v>
      </c>
      <c r="CP10" s="6" t="s">
        <v>195</v>
      </c>
      <c r="CQ10" s="4" t="s">
        <v>104</v>
      </c>
      <c r="CR10" s="3">
        <v>313</v>
      </c>
      <c r="CS10" s="3" t="s">
        <v>184</v>
      </c>
      <c r="CT10" s="3"/>
      <c r="CU10" s="3">
        <v>224</v>
      </c>
      <c r="CV10" s="3" t="s">
        <v>189</v>
      </c>
      <c r="CW10" s="3" t="s">
        <v>210</v>
      </c>
      <c r="CX10" s="3">
        <v>310</v>
      </c>
      <c r="CY10" s="3" t="s">
        <v>184</v>
      </c>
      <c r="CZ10" s="3"/>
      <c r="DA10" s="3">
        <v>118</v>
      </c>
      <c r="DB10" s="3" t="s">
        <v>185</v>
      </c>
      <c r="DC10" s="3" t="s">
        <v>211</v>
      </c>
      <c r="DD10" s="3">
        <v>406</v>
      </c>
      <c r="DE10" s="3" t="s">
        <v>184</v>
      </c>
      <c r="DF10" s="3"/>
      <c r="DG10" s="3" t="s">
        <v>212</v>
      </c>
      <c r="DH10" s="5">
        <v>318</v>
      </c>
      <c r="DI10" s="5" t="s">
        <v>183</v>
      </c>
      <c r="DJ10" s="5" t="s">
        <v>156</v>
      </c>
      <c r="DK10" s="5">
        <v>203</v>
      </c>
      <c r="DL10" s="3" t="s">
        <v>184</v>
      </c>
      <c r="DM10" s="3"/>
      <c r="DN10" s="5">
        <v>149</v>
      </c>
      <c r="DO10" s="5" t="s">
        <v>185</v>
      </c>
      <c r="DP10" s="5" t="s">
        <v>186</v>
      </c>
      <c r="DQ10" s="5">
        <v>247</v>
      </c>
      <c r="DR10" s="3" t="s">
        <v>184</v>
      </c>
      <c r="DS10" s="3"/>
      <c r="DT10" s="5">
        <v>317</v>
      </c>
      <c r="DU10" s="5" t="s">
        <v>187</v>
      </c>
      <c r="DV10" s="5" t="s">
        <v>188</v>
      </c>
      <c r="DW10" s="5">
        <v>305</v>
      </c>
      <c r="DX10" s="3" t="s">
        <v>184</v>
      </c>
      <c r="DY10" s="3"/>
      <c r="DZ10" s="5">
        <v>315</v>
      </c>
      <c r="EA10" s="5" t="s">
        <v>183</v>
      </c>
      <c r="EB10" s="5" t="s">
        <v>113</v>
      </c>
      <c r="EC10" s="5">
        <v>312</v>
      </c>
      <c r="ED10" s="3" t="s">
        <v>184</v>
      </c>
      <c r="EE10" s="3"/>
      <c r="EF10" s="5">
        <v>403</v>
      </c>
      <c r="EG10" s="5" t="s">
        <v>189</v>
      </c>
      <c r="EH10" s="5" t="s">
        <v>16</v>
      </c>
      <c r="EI10" s="5">
        <v>306</v>
      </c>
      <c r="EJ10" s="3" t="s">
        <v>184</v>
      </c>
      <c r="EK10" s="3"/>
      <c r="EM10" s="4">
        <f t="shared" ref="EM10:GR10" si="1">COUNTIF($B10:$EK10,EM$7)</f>
        <v>1</v>
      </c>
      <c r="EN10" s="4">
        <f t="shared" si="1"/>
        <v>1</v>
      </c>
      <c r="EO10" s="4">
        <f t="shared" si="1"/>
        <v>1</v>
      </c>
      <c r="EP10" s="4">
        <f t="shared" si="1"/>
        <v>1</v>
      </c>
      <c r="EQ10" s="4">
        <f t="shared" si="1"/>
        <v>1</v>
      </c>
      <c r="ER10" s="4">
        <f t="shared" si="1"/>
        <v>0</v>
      </c>
      <c r="ES10" s="4">
        <f t="shared" si="1"/>
        <v>1</v>
      </c>
      <c r="ET10" s="4">
        <f t="shared" si="1"/>
        <v>1</v>
      </c>
      <c r="EU10" s="4">
        <f t="shared" si="1"/>
        <v>1</v>
      </c>
      <c r="EV10" s="4">
        <f t="shared" si="1"/>
        <v>0</v>
      </c>
      <c r="EW10" s="4">
        <f t="shared" si="1"/>
        <v>1</v>
      </c>
      <c r="EX10" s="4">
        <f t="shared" si="1"/>
        <v>1</v>
      </c>
      <c r="EY10" s="4">
        <f t="shared" si="1"/>
        <v>1</v>
      </c>
      <c r="EZ10" s="4">
        <f t="shared" si="1"/>
        <v>1</v>
      </c>
      <c r="FA10" s="4">
        <f t="shared" si="1"/>
        <v>1</v>
      </c>
      <c r="FB10" s="4">
        <f t="shared" si="1"/>
        <v>1</v>
      </c>
      <c r="FC10" s="4">
        <f t="shared" si="1"/>
        <v>1</v>
      </c>
      <c r="FD10" s="4">
        <f t="shared" si="1"/>
        <v>1</v>
      </c>
      <c r="FE10" s="4">
        <f t="shared" si="1"/>
        <v>1</v>
      </c>
      <c r="FF10" s="4">
        <f t="shared" si="1"/>
        <v>1</v>
      </c>
      <c r="FG10" s="4">
        <f t="shared" si="1"/>
        <v>1</v>
      </c>
      <c r="FH10" s="4">
        <f t="shared" si="1"/>
        <v>1</v>
      </c>
      <c r="FI10" s="4">
        <f t="shared" si="1"/>
        <v>1</v>
      </c>
      <c r="FJ10" s="4">
        <f t="shared" si="1"/>
        <v>1</v>
      </c>
      <c r="FK10" s="4">
        <f t="shared" si="1"/>
        <v>1</v>
      </c>
      <c r="FL10" s="4">
        <f t="shared" si="1"/>
        <v>0</v>
      </c>
      <c r="FM10" s="4">
        <f t="shared" si="1"/>
        <v>1</v>
      </c>
      <c r="FN10" s="4">
        <f t="shared" si="1"/>
        <v>1</v>
      </c>
      <c r="FO10" s="4">
        <f t="shared" si="1"/>
        <v>0</v>
      </c>
      <c r="FP10" s="4">
        <f t="shared" si="1"/>
        <v>1</v>
      </c>
      <c r="FQ10" s="4">
        <f t="shared" si="1"/>
        <v>1</v>
      </c>
      <c r="FR10" s="4">
        <f t="shared" si="1"/>
        <v>1</v>
      </c>
      <c r="FS10" s="4">
        <f t="shared" si="1"/>
        <v>1</v>
      </c>
      <c r="FT10" s="4">
        <f t="shared" si="1"/>
        <v>1</v>
      </c>
      <c r="FU10" s="4">
        <f t="shared" si="1"/>
        <v>1</v>
      </c>
      <c r="FV10" s="4">
        <f t="shared" si="1"/>
        <v>1</v>
      </c>
      <c r="FW10" s="4">
        <f t="shared" si="1"/>
        <v>1</v>
      </c>
      <c r="FX10" s="4">
        <f t="shared" si="1"/>
        <v>1</v>
      </c>
      <c r="FY10" s="4">
        <f t="shared" si="1"/>
        <v>1</v>
      </c>
      <c r="FZ10" s="4">
        <f t="shared" si="1"/>
        <v>1</v>
      </c>
      <c r="GA10" s="4">
        <f t="shared" si="1"/>
        <v>1</v>
      </c>
      <c r="GB10" s="4">
        <f t="shared" si="1"/>
        <v>1</v>
      </c>
      <c r="GC10" s="4">
        <f t="shared" si="1"/>
        <v>0</v>
      </c>
      <c r="GD10" s="4">
        <f t="shared" si="1"/>
        <v>1</v>
      </c>
      <c r="GE10" s="4">
        <f t="shared" si="1"/>
        <v>1</v>
      </c>
      <c r="GF10" s="4">
        <f t="shared" si="1"/>
        <v>1</v>
      </c>
      <c r="GG10" s="4">
        <f t="shared" si="1"/>
        <v>1</v>
      </c>
      <c r="GH10" s="4">
        <f t="shared" si="1"/>
        <v>1</v>
      </c>
      <c r="GI10" s="4">
        <f t="shared" si="1"/>
        <v>1</v>
      </c>
      <c r="GJ10" s="4">
        <f t="shared" si="1"/>
        <v>1</v>
      </c>
      <c r="GK10" s="4">
        <f t="shared" si="1"/>
        <v>0</v>
      </c>
      <c r="GL10" s="4">
        <f t="shared" si="1"/>
        <v>1</v>
      </c>
      <c r="GM10" s="4">
        <f t="shared" si="1"/>
        <v>1</v>
      </c>
      <c r="GN10" s="4">
        <f t="shared" si="1"/>
        <v>1</v>
      </c>
      <c r="GO10" s="4">
        <f t="shared" si="1"/>
        <v>1</v>
      </c>
      <c r="GP10" s="4">
        <f t="shared" si="1"/>
        <v>1</v>
      </c>
      <c r="GQ10" s="4">
        <f t="shared" si="1"/>
        <v>1</v>
      </c>
      <c r="GR10" s="4">
        <f t="shared" si="1"/>
        <v>1</v>
      </c>
    </row>
    <row r="11" spans="1:200" ht="15" customHeight="1" x14ac:dyDescent="0.3">
      <c r="A11" s="3" t="s">
        <v>213</v>
      </c>
      <c r="B11" s="3">
        <v>130</v>
      </c>
      <c r="C11" s="3" t="s">
        <v>187</v>
      </c>
      <c r="D11" s="3" t="s">
        <v>83</v>
      </c>
      <c r="E11" s="3">
        <v>129</v>
      </c>
      <c r="F11" s="3" t="s">
        <v>191</v>
      </c>
      <c r="G11" s="3" t="s">
        <v>27</v>
      </c>
      <c r="H11" s="3">
        <v>316</v>
      </c>
      <c r="I11" s="3" t="s">
        <v>189</v>
      </c>
      <c r="J11" s="3" t="s">
        <v>192</v>
      </c>
      <c r="K11" s="3">
        <v>206</v>
      </c>
      <c r="L11" s="3" t="s">
        <v>184</v>
      </c>
      <c r="M11" s="3"/>
      <c r="N11" s="3">
        <v>126</v>
      </c>
      <c r="O11" s="3" t="s">
        <v>193</v>
      </c>
      <c r="P11" s="3" t="s">
        <v>194</v>
      </c>
      <c r="Q11" s="3">
        <v>222</v>
      </c>
      <c r="R11" s="3" t="s">
        <v>195</v>
      </c>
      <c r="S11" s="3" t="s">
        <v>196</v>
      </c>
      <c r="T11" s="3">
        <v>145</v>
      </c>
      <c r="U11" s="3" t="s">
        <v>191</v>
      </c>
      <c r="V11" s="3" t="s">
        <v>197</v>
      </c>
      <c r="W11" s="3">
        <v>221</v>
      </c>
      <c r="X11" s="3" t="s">
        <v>185</v>
      </c>
      <c r="Y11" s="3" t="s">
        <v>55</v>
      </c>
      <c r="Z11" s="3">
        <v>125</v>
      </c>
      <c r="AA11" s="3" t="s">
        <v>193</v>
      </c>
      <c r="AB11" s="3" t="s">
        <v>198</v>
      </c>
      <c r="AC11" s="3">
        <v>207</v>
      </c>
      <c r="AD11" s="3" t="s">
        <v>199</v>
      </c>
      <c r="AE11" s="3" t="s">
        <v>200</v>
      </c>
      <c r="AF11" s="3">
        <v>320</v>
      </c>
      <c r="AG11" s="3" t="s">
        <v>187</v>
      </c>
      <c r="AH11" s="3" t="s">
        <v>88</v>
      </c>
      <c r="AI11" s="3">
        <v>308</v>
      </c>
      <c r="AJ11" s="3" t="s">
        <v>184</v>
      </c>
      <c r="AK11" s="3"/>
      <c r="AL11" s="3">
        <v>132</v>
      </c>
      <c r="AM11" s="5" t="s">
        <v>185</v>
      </c>
      <c r="AN11" s="5" t="s">
        <v>201</v>
      </c>
      <c r="AO11" s="3">
        <v>405</v>
      </c>
      <c r="AP11" s="3" t="s">
        <v>184</v>
      </c>
      <c r="AQ11" s="5"/>
      <c r="AR11" s="3">
        <v>402</v>
      </c>
      <c r="AS11" s="3" t="s">
        <v>202</v>
      </c>
      <c r="AT11" s="3" t="s">
        <v>203</v>
      </c>
      <c r="AU11" s="3">
        <v>133</v>
      </c>
      <c r="AV11" s="3" t="s">
        <v>191</v>
      </c>
      <c r="AW11" s="3" t="s">
        <v>124</v>
      </c>
      <c r="AX11" s="3" t="s">
        <v>171</v>
      </c>
      <c r="AY11" s="3" t="s">
        <v>204</v>
      </c>
      <c r="AZ11" s="3" t="s">
        <v>205</v>
      </c>
      <c r="BA11" s="3">
        <v>128</v>
      </c>
      <c r="BB11" s="3" t="s">
        <v>191</v>
      </c>
      <c r="BC11" s="3" t="s">
        <v>206</v>
      </c>
      <c r="BD11" s="3" t="s">
        <v>213</v>
      </c>
      <c r="BE11" s="3">
        <v>219</v>
      </c>
      <c r="BF11" s="3" t="s">
        <v>202</v>
      </c>
      <c r="BG11" s="3" t="s">
        <v>173</v>
      </c>
      <c r="BH11" s="3">
        <v>322</v>
      </c>
      <c r="BI11" s="3" t="s">
        <v>184</v>
      </c>
      <c r="BJ11" s="3"/>
      <c r="BK11" s="3">
        <v>223</v>
      </c>
      <c r="BL11" s="3" t="s">
        <v>191</v>
      </c>
      <c r="BM11" s="3" t="s">
        <v>20</v>
      </c>
      <c r="BN11" s="3">
        <v>134</v>
      </c>
      <c r="BO11" s="3" t="s">
        <v>183</v>
      </c>
      <c r="BP11" s="3" t="s">
        <v>175</v>
      </c>
      <c r="BQ11" s="3">
        <v>210</v>
      </c>
      <c r="BR11" s="3" t="s">
        <v>185</v>
      </c>
      <c r="BS11" s="3" t="s">
        <v>14</v>
      </c>
      <c r="BT11" s="3">
        <v>323</v>
      </c>
      <c r="BU11" s="3" t="s">
        <v>184</v>
      </c>
      <c r="BV11" s="3"/>
      <c r="BW11" s="3">
        <v>409</v>
      </c>
      <c r="BX11" s="3" t="s">
        <v>184</v>
      </c>
      <c r="BY11" s="3"/>
      <c r="BZ11" s="3">
        <v>220</v>
      </c>
      <c r="CA11" s="3" t="s">
        <v>189</v>
      </c>
      <c r="CB11" s="3" t="s">
        <v>207</v>
      </c>
      <c r="CC11" s="3">
        <v>301</v>
      </c>
      <c r="CD11" s="3" t="s">
        <v>184</v>
      </c>
      <c r="CE11" s="3"/>
      <c r="CF11" s="3" t="s">
        <v>208</v>
      </c>
      <c r="CG11" s="3" t="s">
        <v>209</v>
      </c>
      <c r="CH11" s="3"/>
      <c r="CI11" s="3">
        <v>240</v>
      </c>
      <c r="CJ11" s="3" t="s">
        <v>184</v>
      </c>
      <c r="CK11" s="3"/>
      <c r="CL11" s="3" t="s">
        <v>208</v>
      </c>
      <c r="CM11" s="3" t="s">
        <v>209</v>
      </c>
      <c r="CN11" s="3"/>
      <c r="CO11" s="3">
        <v>131</v>
      </c>
      <c r="CP11" s="6" t="s">
        <v>195</v>
      </c>
      <c r="CQ11" s="4" t="s">
        <v>104</v>
      </c>
      <c r="CR11" s="3">
        <v>313</v>
      </c>
      <c r="CS11" s="3" t="s">
        <v>184</v>
      </c>
      <c r="CT11" s="3"/>
      <c r="CU11" s="3">
        <v>224</v>
      </c>
      <c r="CV11" s="3" t="s">
        <v>189</v>
      </c>
      <c r="CW11" s="3" t="s">
        <v>210</v>
      </c>
      <c r="CX11" s="3">
        <v>310</v>
      </c>
      <c r="CY11" s="3" t="s">
        <v>184</v>
      </c>
      <c r="CZ11" s="3"/>
      <c r="DA11" s="3">
        <v>118</v>
      </c>
      <c r="DB11" s="3" t="s">
        <v>185</v>
      </c>
      <c r="DC11" s="3" t="s">
        <v>211</v>
      </c>
      <c r="DD11" s="3">
        <v>406</v>
      </c>
      <c r="DE11" s="3" t="s">
        <v>184</v>
      </c>
      <c r="DF11" s="3"/>
      <c r="DG11" s="3" t="s">
        <v>214</v>
      </c>
      <c r="DH11" s="5">
        <v>318</v>
      </c>
      <c r="DI11" s="5" t="s">
        <v>183</v>
      </c>
      <c r="DJ11" s="5" t="s">
        <v>156</v>
      </c>
      <c r="DK11" s="5">
        <v>203</v>
      </c>
      <c r="DL11" s="3" t="s">
        <v>184</v>
      </c>
      <c r="DM11" s="3"/>
      <c r="DN11" s="5">
        <v>149</v>
      </c>
      <c r="DO11" s="5" t="s">
        <v>185</v>
      </c>
      <c r="DP11" s="5" t="s">
        <v>186</v>
      </c>
      <c r="DQ11" s="5">
        <v>247</v>
      </c>
      <c r="DR11" s="3" t="s">
        <v>184</v>
      </c>
      <c r="DS11" s="3"/>
      <c r="DT11" s="5">
        <v>317</v>
      </c>
      <c r="DU11" s="5" t="s">
        <v>187</v>
      </c>
      <c r="DV11" s="5" t="s">
        <v>188</v>
      </c>
      <c r="DW11" s="5">
        <v>305</v>
      </c>
      <c r="DX11" s="3" t="s">
        <v>184</v>
      </c>
      <c r="DY11" s="3"/>
      <c r="DZ11" s="5">
        <v>315</v>
      </c>
      <c r="EA11" s="5" t="s">
        <v>183</v>
      </c>
      <c r="EB11" s="5" t="s">
        <v>113</v>
      </c>
      <c r="EC11" s="5">
        <v>312</v>
      </c>
      <c r="ED11" s="3" t="s">
        <v>184</v>
      </c>
      <c r="EE11" s="3"/>
      <c r="EF11" s="5">
        <v>403</v>
      </c>
      <c r="EG11" s="5" t="s">
        <v>215</v>
      </c>
      <c r="EH11" s="5" t="s">
        <v>57</v>
      </c>
      <c r="EI11" s="5">
        <v>306</v>
      </c>
      <c r="EJ11" s="3" t="s">
        <v>184</v>
      </c>
      <c r="EK11" s="3"/>
      <c r="EM11" s="4">
        <f t="shared" ref="EM11:GR11" si="2">COUNTIF($B11:$EK11,EM$7)</f>
        <v>1</v>
      </c>
      <c r="EN11" s="4">
        <f t="shared" si="2"/>
        <v>1</v>
      </c>
      <c r="EO11" s="4">
        <f t="shared" si="2"/>
        <v>1</v>
      </c>
      <c r="EP11" s="4">
        <f t="shared" si="2"/>
        <v>1</v>
      </c>
      <c r="EQ11" s="4">
        <f t="shared" si="2"/>
        <v>1</v>
      </c>
      <c r="ER11" s="4">
        <f t="shared" si="2"/>
        <v>0</v>
      </c>
      <c r="ES11" s="4">
        <f t="shared" si="2"/>
        <v>1</v>
      </c>
      <c r="ET11" s="4">
        <f t="shared" si="2"/>
        <v>1</v>
      </c>
      <c r="EU11" s="4">
        <f t="shared" si="2"/>
        <v>1</v>
      </c>
      <c r="EV11" s="4">
        <f t="shared" si="2"/>
        <v>0</v>
      </c>
      <c r="EW11" s="4">
        <f t="shared" si="2"/>
        <v>1</v>
      </c>
      <c r="EX11" s="4">
        <f t="shared" si="2"/>
        <v>1</v>
      </c>
      <c r="EY11" s="4">
        <f t="shared" si="2"/>
        <v>1</v>
      </c>
      <c r="EZ11" s="4">
        <f t="shared" si="2"/>
        <v>1</v>
      </c>
      <c r="FA11" s="4">
        <f t="shared" si="2"/>
        <v>1</v>
      </c>
      <c r="FB11" s="4">
        <f t="shared" si="2"/>
        <v>1</v>
      </c>
      <c r="FC11" s="4">
        <f t="shared" si="2"/>
        <v>1</v>
      </c>
      <c r="FD11" s="4">
        <f t="shared" si="2"/>
        <v>1</v>
      </c>
      <c r="FE11" s="4">
        <f t="shared" si="2"/>
        <v>1</v>
      </c>
      <c r="FF11" s="4">
        <f t="shared" si="2"/>
        <v>1</v>
      </c>
      <c r="FG11" s="4">
        <f t="shared" si="2"/>
        <v>1</v>
      </c>
      <c r="FH11" s="4">
        <f t="shared" si="2"/>
        <v>1</v>
      </c>
      <c r="FI11" s="4">
        <f t="shared" si="2"/>
        <v>1</v>
      </c>
      <c r="FJ11" s="4">
        <f t="shared" si="2"/>
        <v>1</v>
      </c>
      <c r="FK11" s="4">
        <f t="shared" si="2"/>
        <v>1</v>
      </c>
      <c r="FL11" s="4">
        <f t="shared" si="2"/>
        <v>0</v>
      </c>
      <c r="FM11" s="4">
        <f t="shared" si="2"/>
        <v>1</v>
      </c>
      <c r="FN11" s="4">
        <f t="shared" si="2"/>
        <v>1</v>
      </c>
      <c r="FO11" s="4">
        <f t="shared" si="2"/>
        <v>0</v>
      </c>
      <c r="FP11" s="4">
        <f t="shared" si="2"/>
        <v>1</v>
      </c>
      <c r="FQ11" s="4">
        <f t="shared" si="2"/>
        <v>1</v>
      </c>
      <c r="FR11" s="4">
        <f t="shared" si="2"/>
        <v>1</v>
      </c>
      <c r="FS11" s="4">
        <f t="shared" si="2"/>
        <v>1</v>
      </c>
      <c r="FT11" s="4">
        <f t="shared" si="2"/>
        <v>1</v>
      </c>
      <c r="FU11" s="4">
        <f t="shared" si="2"/>
        <v>1</v>
      </c>
      <c r="FV11" s="4">
        <f t="shared" si="2"/>
        <v>1</v>
      </c>
      <c r="FW11" s="4">
        <f t="shared" si="2"/>
        <v>1</v>
      </c>
      <c r="FX11" s="4">
        <f t="shared" si="2"/>
        <v>1</v>
      </c>
      <c r="FY11" s="4">
        <f t="shared" si="2"/>
        <v>1</v>
      </c>
      <c r="FZ11" s="4">
        <f t="shared" si="2"/>
        <v>1</v>
      </c>
      <c r="GA11" s="4">
        <f t="shared" si="2"/>
        <v>1</v>
      </c>
      <c r="GB11" s="4">
        <f t="shared" si="2"/>
        <v>1</v>
      </c>
      <c r="GC11" s="4">
        <f t="shared" si="2"/>
        <v>0</v>
      </c>
      <c r="GD11" s="4">
        <f t="shared" si="2"/>
        <v>1</v>
      </c>
      <c r="GE11" s="4">
        <f t="shared" si="2"/>
        <v>1</v>
      </c>
      <c r="GF11" s="4">
        <f t="shared" si="2"/>
        <v>1</v>
      </c>
      <c r="GG11" s="4">
        <f t="shared" si="2"/>
        <v>1</v>
      </c>
      <c r="GH11" s="4">
        <f t="shared" si="2"/>
        <v>1</v>
      </c>
      <c r="GI11" s="4">
        <f t="shared" si="2"/>
        <v>1</v>
      </c>
      <c r="GJ11" s="4">
        <f t="shared" si="2"/>
        <v>0</v>
      </c>
      <c r="GK11" s="4">
        <f t="shared" si="2"/>
        <v>0</v>
      </c>
      <c r="GL11" s="4">
        <f t="shared" si="2"/>
        <v>1</v>
      </c>
      <c r="GM11" s="4">
        <f t="shared" si="2"/>
        <v>1</v>
      </c>
      <c r="GN11" s="4">
        <f t="shared" si="2"/>
        <v>1</v>
      </c>
      <c r="GO11" s="4">
        <f t="shared" si="2"/>
        <v>1</v>
      </c>
      <c r="GP11" s="4">
        <f t="shared" si="2"/>
        <v>1</v>
      </c>
      <c r="GQ11" s="4">
        <f t="shared" si="2"/>
        <v>1</v>
      </c>
      <c r="GR11" s="4">
        <f t="shared" si="2"/>
        <v>1</v>
      </c>
    </row>
    <row r="12" spans="1:200" ht="15" customHeight="1" x14ac:dyDescent="0.3">
      <c r="A12" s="3" t="s">
        <v>216</v>
      </c>
      <c r="B12" s="3">
        <v>207</v>
      </c>
      <c r="C12" s="3" t="s">
        <v>199</v>
      </c>
      <c r="D12" s="3" t="s">
        <v>200</v>
      </c>
      <c r="E12" s="3">
        <v>210</v>
      </c>
      <c r="F12" s="3" t="s">
        <v>217</v>
      </c>
      <c r="G12" s="3" t="s">
        <v>218</v>
      </c>
      <c r="H12" s="3">
        <v>316</v>
      </c>
      <c r="I12" s="3" t="s">
        <v>189</v>
      </c>
      <c r="J12" s="3" t="s">
        <v>192</v>
      </c>
      <c r="K12" s="3">
        <v>206</v>
      </c>
      <c r="L12" s="3" t="s">
        <v>184</v>
      </c>
      <c r="M12" s="3"/>
      <c r="N12" s="3">
        <v>129</v>
      </c>
      <c r="O12" s="3" t="s">
        <v>191</v>
      </c>
      <c r="P12" s="3" t="s">
        <v>27</v>
      </c>
      <c r="Q12" s="3">
        <v>222</v>
      </c>
      <c r="R12" s="3" t="s">
        <v>195</v>
      </c>
      <c r="S12" s="3" t="s">
        <v>196</v>
      </c>
      <c r="T12" s="3">
        <v>145</v>
      </c>
      <c r="U12" s="3" t="s">
        <v>219</v>
      </c>
      <c r="V12" s="3" t="s">
        <v>81</v>
      </c>
      <c r="W12" s="3">
        <v>221</v>
      </c>
      <c r="X12" s="3" t="s">
        <v>185</v>
      </c>
      <c r="Y12" s="3" t="s">
        <v>55</v>
      </c>
      <c r="Z12" s="3">
        <v>133</v>
      </c>
      <c r="AA12" s="3" t="s">
        <v>191</v>
      </c>
      <c r="AB12" s="3" t="s">
        <v>20</v>
      </c>
      <c r="AC12" s="3">
        <v>402</v>
      </c>
      <c r="AD12" s="3" t="s">
        <v>202</v>
      </c>
      <c r="AE12" s="3" t="s">
        <v>203</v>
      </c>
      <c r="AF12" s="3">
        <v>320</v>
      </c>
      <c r="AG12" s="3" t="s">
        <v>187</v>
      </c>
      <c r="AH12" s="3" t="s">
        <v>88</v>
      </c>
      <c r="AI12" s="3">
        <v>223</v>
      </c>
      <c r="AJ12" s="3" t="s">
        <v>220</v>
      </c>
      <c r="AK12" s="3" t="s">
        <v>95</v>
      </c>
      <c r="AL12" s="3">
        <v>125</v>
      </c>
      <c r="AM12" s="3" t="s">
        <v>204</v>
      </c>
      <c r="AN12" s="3" t="s">
        <v>205</v>
      </c>
      <c r="AO12" s="3">
        <v>405</v>
      </c>
      <c r="AP12" s="3" t="s">
        <v>184</v>
      </c>
      <c r="AQ12" s="3"/>
      <c r="AR12" s="3">
        <v>130</v>
      </c>
      <c r="AS12" s="3" t="s">
        <v>187</v>
      </c>
      <c r="AT12" s="3" t="s">
        <v>210</v>
      </c>
      <c r="AU12" s="3">
        <v>126</v>
      </c>
      <c r="AV12" s="3" t="s">
        <v>193</v>
      </c>
      <c r="AW12" s="3" t="s">
        <v>116</v>
      </c>
      <c r="AX12" s="3" t="s">
        <v>171</v>
      </c>
      <c r="AY12" s="3" t="s">
        <v>217</v>
      </c>
      <c r="AZ12" s="3" t="s">
        <v>194</v>
      </c>
      <c r="BA12" s="3">
        <v>128</v>
      </c>
      <c r="BB12" s="3" t="s">
        <v>193</v>
      </c>
      <c r="BC12" s="3" t="s">
        <v>198</v>
      </c>
      <c r="BD12" s="3" t="s">
        <v>221</v>
      </c>
      <c r="BE12" s="111" t="s">
        <v>222</v>
      </c>
      <c r="BF12" s="109"/>
      <c r="BG12" s="109"/>
      <c r="BH12" s="109"/>
      <c r="BI12" s="109"/>
      <c r="BJ12" s="109"/>
      <c r="BK12" s="109"/>
      <c r="BL12" s="109"/>
      <c r="BM12" s="109"/>
      <c r="BN12" s="109"/>
      <c r="BO12" s="109"/>
      <c r="BP12" s="109"/>
      <c r="BQ12" s="109"/>
      <c r="BR12" s="109"/>
      <c r="BS12" s="109"/>
      <c r="BT12" s="109"/>
      <c r="BU12" s="109"/>
      <c r="BV12" s="109"/>
      <c r="BW12" s="109"/>
      <c r="BX12" s="109"/>
      <c r="BY12" s="109"/>
      <c r="BZ12" s="109"/>
      <c r="CA12" s="109"/>
      <c r="CB12" s="109"/>
      <c r="CC12" s="109"/>
      <c r="CD12" s="109"/>
      <c r="CE12" s="109"/>
      <c r="CF12" s="109"/>
      <c r="CG12" s="109"/>
      <c r="CH12" s="109"/>
      <c r="CI12" s="109"/>
      <c r="CJ12" s="109"/>
      <c r="CK12" s="109"/>
      <c r="CL12" s="109"/>
      <c r="CM12" s="109"/>
      <c r="CN12" s="109"/>
      <c r="CO12" s="109"/>
      <c r="CP12" s="109"/>
      <c r="CQ12" s="109"/>
      <c r="CR12" s="109"/>
      <c r="CS12" s="109"/>
      <c r="CT12" s="109"/>
      <c r="CU12" s="109"/>
      <c r="CV12" s="109"/>
      <c r="CW12" s="109"/>
      <c r="CX12" s="109"/>
      <c r="CY12" s="109"/>
      <c r="CZ12" s="109"/>
      <c r="DA12" s="109"/>
      <c r="DB12" s="109"/>
      <c r="DC12" s="109"/>
      <c r="DD12" s="109"/>
      <c r="DE12" s="109"/>
      <c r="DF12" s="110"/>
      <c r="DG12" s="3" t="s">
        <v>223</v>
      </c>
      <c r="DH12" s="5">
        <v>318</v>
      </c>
      <c r="DI12" s="5" t="s">
        <v>183</v>
      </c>
      <c r="DJ12" s="5" t="s">
        <v>156</v>
      </c>
      <c r="DK12" s="5">
        <v>203</v>
      </c>
      <c r="DL12" s="3" t="s">
        <v>184</v>
      </c>
      <c r="DM12" s="3"/>
      <c r="DN12" s="5">
        <v>149</v>
      </c>
      <c r="DO12" s="5" t="s">
        <v>185</v>
      </c>
      <c r="DP12" s="5" t="s">
        <v>186</v>
      </c>
      <c r="DQ12" s="5">
        <v>247</v>
      </c>
      <c r="DR12" s="3" t="s">
        <v>184</v>
      </c>
      <c r="DS12" s="3"/>
      <c r="DT12" s="5">
        <v>317</v>
      </c>
      <c r="DU12" s="5" t="s">
        <v>187</v>
      </c>
      <c r="DV12" s="5" t="s">
        <v>188</v>
      </c>
      <c r="DW12" s="5">
        <v>305</v>
      </c>
      <c r="DX12" s="3" t="s">
        <v>184</v>
      </c>
      <c r="DY12" s="3"/>
      <c r="DZ12" s="5">
        <v>315</v>
      </c>
      <c r="EA12" s="5" t="s">
        <v>183</v>
      </c>
      <c r="EB12" s="5" t="s">
        <v>113</v>
      </c>
      <c r="EC12" s="5">
        <v>312</v>
      </c>
      <c r="ED12" s="3" t="s">
        <v>184</v>
      </c>
      <c r="EE12" s="3"/>
      <c r="EF12" s="5">
        <v>403</v>
      </c>
      <c r="EG12" s="5" t="s">
        <v>215</v>
      </c>
      <c r="EH12" s="5" t="s">
        <v>57</v>
      </c>
      <c r="EI12" s="5">
        <v>306</v>
      </c>
      <c r="EJ12" s="3" t="s">
        <v>184</v>
      </c>
      <c r="EK12" s="3"/>
      <c r="EM12" s="4">
        <f t="shared" ref="EM12:GR12" si="3">COUNTIF($B12:$EK12,EM$7)</f>
        <v>1</v>
      </c>
      <c r="EN12" s="4">
        <f t="shared" si="3"/>
        <v>0</v>
      </c>
      <c r="EO12" s="4">
        <f t="shared" si="3"/>
        <v>0</v>
      </c>
      <c r="EP12" s="4">
        <f t="shared" si="3"/>
        <v>1</v>
      </c>
      <c r="EQ12" s="4">
        <f t="shared" si="3"/>
        <v>0</v>
      </c>
      <c r="ER12" s="4">
        <f t="shared" si="3"/>
        <v>0</v>
      </c>
      <c r="ES12" s="4">
        <f t="shared" si="3"/>
        <v>1</v>
      </c>
      <c r="ET12" s="4">
        <f t="shared" si="3"/>
        <v>1</v>
      </c>
      <c r="EU12" s="4">
        <f t="shared" si="3"/>
        <v>0</v>
      </c>
      <c r="EV12" s="4">
        <f t="shared" si="3"/>
        <v>0</v>
      </c>
      <c r="EW12" s="4">
        <f t="shared" si="3"/>
        <v>1</v>
      </c>
      <c r="EX12" s="4">
        <f t="shared" si="3"/>
        <v>1</v>
      </c>
      <c r="EY12" s="4">
        <f t="shared" si="3"/>
        <v>1</v>
      </c>
      <c r="EZ12" s="4">
        <f t="shared" si="3"/>
        <v>1</v>
      </c>
      <c r="FA12" s="4">
        <f t="shared" si="3"/>
        <v>1</v>
      </c>
      <c r="FB12" s="4">
        <f t="shared" si="3"/>
        <v>1</v>
      </c>
      <c r="FC12" s="4">
        <f t="shared" si="3"/>
        <v>1</v>
      </c>
      <c r="FD12" s="4">
        <f t="shared" si="3"/>
        <v>1</v>
      </c>
      <c r="FE12" s="4">
        <f t="shared" si="3"/>
        <v>0</v>
      </c>
      <c r="FF12" s="4">
        <f t="shared" si="3"/>
        <v>0</v>
      </c>
      <c r="FG12" s="4">
        <f t="shared" si="3"/>
        <v>1</v>
      </c>
      <c r="FH12" s="4">
        <f t="shared" si="3"/>
        <v>1</v>
      </c>
      <c r="FI12" s="4">
        <f t="shared" si="3"/>
        <v>1</v>
      </c>
      <c r="FJ12" s="4">
        <f t="shared" si="3"/>
        <v>0</v>
      </c>
      <c r="FK12" s="4">
        <f t="shared" si="3"/>
        <v>0</v>
      </c>
      <c r="FL12" s="4">
        <f t="shared" si="3"/>
        <v>0</v>
      </c>
      <c r="FM12" s="4">
        <f t="shared" si="3"/>
        <v>1</v>
      </c>
      <c r="FN12" s="4">
        <f t="shared" si="3"/>
        <v>0</v>
      </c>
      <c r="FO12" s="4">
        <f t="shared" si="3"/>
        <v>0</v>
      </c>
      <c r="FP12" s="4">
        <f t="shared" si="3"/>
        <v>1</v>
      </c>
      <c r="FQ12" s="4">
        <f t="shared" si="3"/>
        <v>1</v>
      </c>
      <c r="FR12" s="4">
        <f t="shared" si="3"/>
        <v>0</v>
      </c>
      <c r="FS12" s="4">
        <f t="shared" si="3"/>
        <v>0</v>
      </c>
      <c r="FT12" s="4">
        <f t="shared" si="3"/>
        <v>1</v>
      </c>
      <c r="FU12" s="4">
        <f t="shared" si="3"/>
        <v>0</v>
      </c>
      <c r="FV12" s="4">
        <f t="shared" si="3"/>
        <v>1</v>
      </c>
      <c r="FW12" s="4">
        <f t="shared" si="3"/>
        <v>1</v>
      </c>
      <c r="FX12" s="4">
        <f t="shared" si="3"/>
        <v>1</v>
      </c>
      <c r="FY12" s="4">
        <f t="shared" si="3"/>
        <v>1</v>
      </c>
      <c r="FZ12" s="4">
        <f t="shared" si="3"/>
        <v>1</v>
      </c>
      <c r="GA12" s="4">
        <f t="shared" si="3"/>
        <v>0</v>
      </c>
      <c r="GB12" s="4">
        <f t="shared" si="3"/>
        <v>0</v>
      </c>
      <c r="GC12" s="4">
        <f t="shared" si="3"/>
        <v>0</v>
      </c>
      <c r="GD12" s="4">
        <f t="shared" si="3"/>
        <v>1</v>
      </c>
      <c r="GE12" s="4">
        <f t="shared" si="3"/>
        <v>1</v>
      </c>
      <c r="GF12" s="4">
        <f t="shared" si="3"/>
        <v>1</v>
      </c>
      <c r="GG12" s="4">
        <f t="shared" si="3"/>
        <v>0</v>
      </c>
      <c r="GH12" s="4">
        <f t="shared" si="3"/>
        <v>1</v>
      </c>
      <c r="GI12" s="4">
        <f t="shared" si="3"/>
        <v>0</v>
      </c>
      <c r="GJ12" s="4">
        <f t="shared" si="3"/>
        <v>0</v>
      </c>
      <c r="GK12" s="4">
        <f t="shared" si="3"/>
        <v>1</v>
      </c>
      <c r="GL12" s="4">
        <f t="shared" si="3"/>
        <v>1</v>
      </c>
      <c r="GM12" s="4">
        <f t="shared" si="3"/>
        <v>0</v>
      </c>
      <c r="GN12" s="4">
        <f t="shared" si="3"/>
        <v>1</v>
      </c>
      <c r="GO12" s="4">
        <f t="shared" si="3"/>
        <v>0</v>
      </c>
      <c r="GP12" s="4">
        <f t="shared" si="3"/>
        <v>0</v>
      </c>
      <c r="GQ12" s="4">
        <f t="shared" si="3"/>
        <v>1</v>
      </c>
      <c r="GR12" s="4">
        <f t="shared" si="3"/>
        <v>0</v>
      </c>
    </row>
    <row r="13" spans="1:200" ht="15" customHeight="1" x14ac:dyDescent="0.3">
      <c r="A13" s="13" t="s">
        <v>224</v>
      </c>
      <c r="B13" s="111" t="s">
        <v>222</v>
      </c>
      <c r="C13" s="109"/>
      <c r="D13" s="109"/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109"/>
      <c r="AN13" s="109"/>
      <c r="AO13" s="109"/>
      <c r="AP13" s="109"/>
      <c r="AQ13" s="109"/>
      <c r="AR13" s="109"/>
      <c r="AS13" s="109"/>
      <c r="AT13" s="109"/>
      <c r="AU13" s="109"/>
      <c r="AV13" s="109"/>
      <c r="AW13" s="109"/>
      <c r="AX13" s="109"/>
      <c r="AY13" s="109"/>
      <c r="AZ13" s="109"/>
      <c r="BA13" s="109"/>
      <c r="BB13" s="109"/>
      <c r="BC13" s="110"/>
      <c r="BD13" s="3" t="s">
        <v>212</v>
      </c>
      <c r="BE13" s="3">
        <v>224</v>
      </c>
      <c r="BF13" s="3" t="s">
        <v>225</v>
      </c>
      <c r="BG13" s="3" t="s">
        <v>8</v>
      </c>
      <c r="BH13" s="3">
        <v>322</v>
      </c>
      <c r="BI13" s="3" t="s">
        <v>184</v>
      </c>
      <c r="BJ13" s="3"/>
      <c r="BK13" s="3">
        <v>220</v>
      </c>
      <c r="BL13" s="3" t="s">
        <v>202</v>
      </c>
      <c r="BM13" s="3" t="s">
        <v>173</v>
      </c>
      <c r="BN13" s="3">
        <v>134</v>
      </c>
      <c r="BO13" s="3" t="s">
        <v>183</v>
      </c>
      <c r="BP13" s="3" t="s">
        <v>175</v>
      </c>
      <c r="BQ13" s="3">
        <v>219</v>
      </c>
      <c r="BR13" s="3" t="s">
        <v>195</v>
      </c>
      <c r="BS13" s="3" t="s">
        <v>104</v>
      </c>
      <c r="BT13" s="3">
        <v>323</v>
      </c>
      <c r="BU13" s="3" t="s">
        <v>184</v>
      </c>
      <c r="BV13" s="3"/>
      <c r="BW13" s="3">
        <v>409</v>
      </c>
      <c r="BX13" s="3" t="s">
        <v>184</v>
      </c>
      <c r="BY13" s="3"/>
      <c r="BZ13" s="3">
        <v>131</v>
      </c>
      <c r="CA13" s="3" t="s">
        <v>215</v>
      </c>
      <c r="CB13" s="3" t="s">
        <v>48</v>
      </c>
      <c r="CC13" s="3">
        <v>301</v>
      </c>
      <c r="CD13" s="3" t="s">
        <v>184</v>
      </c>
      <c r="CE13" s="3"/>
      <c r="CF13" s="3">
        <v>245</v>
      </c>
      <c r="CG13" s="3" t="s">
        <v>226</v>
      </c>
      <c r="CH13" s="3" t="s">
        <v>83</v>
      </c>
      <c r="CI13" s="3">
        <v>240</v>
      </c>
      <c r="CJ13" s="3" t="s">
        <v>184</v>
      </c>
      <c r="CK13" s="3"/>
      <c r="CL13" s="3">
        <v>140</v>
      </c>
      <c r="CM13" s="3" t="s">
        <v>226</v>
      </c>
      <c r="CN13" s="3" t="s">
        <v>97</v>
      </c>
      <c r="CO13" s="3" t="s">
        <v>208</v>
      </c>
      <c r="CP13" s="3" t="s">
        <v>209</v>
      </c>
      <c r="CQ13" s="3"/>
      <c r="CR13" s="3">
        <v>313</v>
      </c>
      <c r="CS13" s="3" t="s">
        <v>184</v>
      </c>
      <c r="CT13" s="3"/>
      <c r="CU13" s="3" t="s">
        <v>208</v>
      </c>
      <c r="CV13" s="3" t="s">
        <v>209</v>
      </c>
      <c r="CW13" s="3"/>
      <c r="CX13" s="3">
        <v>310</v>
      </c>
      <c r="CY13" s="3" t="s">
        <v>184</v>
      </c>
      <c r="CZ13" s="3"/>
      <c r="DA13" s="3">
        <v>118</v>
      </c>
      <c r="DB13" s="3" t="s">
        <v>226</v>
      </c>
      <c r="DC13" s="3" t="s">
        <v>124</v>
      </c>
      <c r="DD13" s="3">
        <v>406</v>
      </c>
      <c r="DE13" s="3" t="s">
        <v>184</v>
      </c>
      <c r="DF13" s="3"/>
      <c r="DG13" s="13" t="s">
        <v>227</v>
      </c>
      <c r="DH13" s="111" t="s">
        <v>222</v>
      </c>
      <c r="DI13" s="109"/>
      <c r="DJ13" s="109"/>
      <c r="DK13" s="109"/>
      <c r="DL13" s="109"/>
      <c r="DM13" s="109"/>
      <c r="DN13" s="109"/>
      <c r="DO13" s="109"/>
      <c r="DP13" s="109"/>
      <c r="DQ13" s="109"/>
      <c r="DR13" s="109"/>
      <c r="DS13" s="109"/>
      <c r="DT13" s="109"/>
      <c r="DU13" s="109"/>
      <c r="DV13" s="109"/>
      <c r="DW13" s="109"/>
      <c r="DX13" s="109"/>
      <c r="DY13" s="109"/>
      <c r="DZ13" s="109"/>
      <c r="EA13" s="109"/>
      <c r="EB13" s="109"/>
      <c r="EC13" s="109"/>
      <c r="ED13" s="109"/>
      <c r="EE13" s="109"/>
      <c r="EF13" s="109"/>
      <c r="EG13" s="109"/>
      <c r="EH13" s="109"/>
      <c r="EI13" s="109"/>
      <c r="EJ13" s="109"/>
      <c r="EK13" s="110"/>
      <c r="EM13" s="4">
        <f t="shared" ref="EM13:GR13" si="4">COUNTIF($B13:$EK13,EM$7)</f>
        <v>0</v>
      </c>
      <c r="EN13" s="4">
        <f t="shared" si="4"/>
        <v>1</v>
      </c>
      <c r="EO13" s="4">
        <f t="shared" si="4"/>
        <v>0</v>
      </c>
      <c r="EP13" s="4">
        <f t="shared" si="4"/>
        <v>0</v>
      </c>
      <c r="EQ13" s="4">
        <f t="shared" si="4"/>
        <v>1</v>
      </c>
      <c r="ER13" s="4">
        <f t="shared" si="4"/>
        <v>1</v>
      </c>
      <c r="ES13" s="4">
        <f t="shared" si="4"/>
        <v>0</v>
      </c>
      <c r="ET13" s="4">
        <f t="shared" si="4"/>
        <v>0</v>
      </c>
      <c r="EU13" s="4">
        <f t="shared" si="4"/>
        <v>1</v>
      </c>
      <c r="EV13" s="4">
        <f t="shared" si="4"/>
        <v>0</v>
      </c>
      <c r="EW13" s="4">
        <f t="shared" si="4"/>
        <v>0</v>
      </c>
      <c r="EX13" s="4">
        <f t="shared" si="4"/>
        <v>0</v>
      </c>
      <c r="EY13" s="4">
        <f t="shared" si="4"/>
        <v>0</v>
      </c>
      <c r="EZ13" s="4">
        <f t="shared" si="4"/>
        <v>0</v>
      </c>
      <c r="FA13" s="4">
        <f t="shared" si="4"/>
        <v>0</v>
      </c>
      <c r="FB13" s="4">
        <f t="shared" si="4"/>
        <v>0</v>
      </c>
      <c r="FC13" s="4">
        <f t="shared" si="4"/>
        <v>0</v>
      </c>
      <c r="FD13" s="4">
        <f t="shared" si="4"/>
        <v>0</v>
      </c>
      <c r="FE13" s="4">
        <f t="shared" si="4"/>
        <v>1</v>
      </c>
      <c r="FF13" s="4">
        <f t="shared" si="4"/>
        <v>1</v>
      </c>
      <c r="FG13" s="4">
        <f t="shared" si="4"/>
        <v>0</v>
      </c>
      <c r="FH13" s="4">
        <f t="shared" si="4"/>
        <v>0</v>
      </c>
      <c r="FI13" s="4">
        <f t="shared" si="4"/>
        <v>0</v>
      </c>
      <c r="FJ13" s="4">
        <f t="shared" si="4"/>
        <v>1</v>
      </c>
      <c r="FK13" s="4">
        <f t="shared" si="4"/>
        <v>1</v>
      </c>
      <c r="FL13" s="4">
        <f t="shared" si="4"/>
        <v>1</v>
      </c>
      <c r="FM13" s="4">
        <f t="shared" si="4"/>
        <v>0</v>
      </c>
      <c r="FN13" s="4">
        <f t="shared" si="4"/>
        <v>1</v>
      </c>
      <c r="FO13" s="4">
        <f t="shared" si="4"/>
        <v>0</v>
      </c>
      <c r="FP13" s="4">
        <f t="shared" si="4"/>
        <v>0</v>
      </c>
      <c r="FQ13" s="4">
        <f t="shared" si="4"/>
        <v>0</v>
      </c>
      <c r="FR13" s="4">
        <f t="shared" si="4"/>
        <v>0</v>
      </c>
      <c r="FS13" s="4">
        <f t="shared" si="4"/>
        <v>1</v>
      </c>
      <c r="FT13" s="4">
        <f t="shared" si="4"/>
        <v>0</v>
      </c>
      <c r="FU13" s="4">
        <f t="shared" si="4"/>
        <v>1</v>
      </c>
      <c r="FV13" s="4">
        <f t="shared" si="4"/>
        <v>0</v>
      </c>
      <c r="FW13" s="4">
        <f t="shared" si="4"/>
        <v>0</v>
      </c>
      <c r="FX13" s="4">
        <f t="shared" si="4"/>
        <v>0</v>
      </c>
      <c r="FY13" s="4">
        <f t="shared" si="4"/>
        <v>0</v>
      </c>
      <c r="FZ13" s="4">
        <f t="shared" si="4"/>
        <v>0</v>
      </c>
      <c r="GA13" s="4">
        <f t="shared" si="4"/>
        <v>1</v>
      </c>
      <c r="GB13" s="4">
        <f t="shared" si="4"/>
        <v>1</v>
      </c>
      <c r="GC13" s="4">
        <f t="shared" si="4"/>
        <v>0</v>
      </c>
      <c r="GD13" s="4">
        <f t="shared" si="4"/>
        <v>0</v>
      </c>
      <c r="GE13" s="4">
        <f t="shared" si="4"/>
        <v>0</v>
      </c>
      <c r="GF13" s="4">
        <f t="shared" si="4"/>
        <v>0</v>
      </c>
      <c r="GG13" s="4">
        <f t="shared" si="4"/>
        <v>1</v>
      </c>
      <c r="GH13" s="4">
        <f t="shared" si="4"/>
        <v>0</v>
      </c>
      <c r="GI13" s="4">
        <f t="shared" si="4"/>
        <v>1</v>
      </c>
      <c r="GJ13" s="4">
        <f t="shared" si="4"/>
        <v>0</v>
      </c>
      <c r="GK13" s="4">
        <f t="shared" si="4"/>
        <v>0</v>
      </c>
      <c r="GL13" s="4">
        <f t="shared" si="4"/>
        <v>0</v>
      </c>
      <c r="GM13" s="4">
        <f t="shared" si="4"/>
        <v>1</v>
      </c>
      <c r="GN13" s="4">
        <f t="shared" si="4"/>
        <v>0</v>
      </c>
      <c r="GO13" s="4">
        <f t="shared" si="4"/>
        <v>0</v>
      </c>
      <c r="GP13" s="4">
        <f t="shared" si="4"/>
        <v>1</v>
      </c>
      <c r="GQ13" s="4">
        <f t="shared" si="4"/>
        <v>0</v>
      </c>
      <c r="GR13" s="4">
        <f t="shared" si="4"/>
        <v>1</v>
      </c>
    </row>
    <row r="14" spans="1:200" ht="15" customHeight="1" x14ac:dyDescent="0.3">
      <c r="A14" s="3" t="s">
        <v>214</v>
      </c>
      <c r="B14" s="3">
        <v>207</v>
      </c>
      <c r="C14" s="3" t="s">
        <v>199</v>
      </c>
      <c r="D14" s="3" t="s">
        <v>200</v>
      </c>
      <c r="E14" s="3">
        <v>210</v>
      </c>
      <c r="F14" s="3" t="s">
        <v>217</v>
      </c>
      <c r="G14" s="3" t="s">
        <v>218</v>
      </c>
      <c r="H14" s="3">
        <v>316</v>
      </c>
      <c r="I14" s="3" t="s">
        <v>189</v>
      </c>
      <c r="J14" s="3" t="s">
        <v>192</v>
      </c>
      <c r="K14" s="3">
        <v>206</v>
      </c>
      <c r="L14" s="3" t="s">
        <v>184</v>
      </c>
      <c r="M14" s="3"/>
      <c r="N14" s="3">
        <v>129</v>
      </c>
      <c r="O14" s="3" t="s">
        <v>191</v>
      </c>
      <c r="P14" s="3" t="s">
        <v>27</v>
      </c>
      <c r="Q14" s="3">
        <v>222</v>
      </c>
      <c r="R14" s="3" t="s">
        <v>195</v>
      </c>
      <c r="S14" s="3" t="s">
        <v>196</v>
      </c>
      <c r="T14" s="3">
        <v>145</v>
      </c>
      <c r="U14" s="3" t="s">
        <v>219</v>
      </c>
      <c r="V14" s="3" t="s">
        <v>81</v>
      </c>
      <c r="W14" s="3">
        <v>221</v>
      </c>
      <c r="X14" s="3" t="s">
        <v>185</v>
      </c>
      <c r="Y14" s="3" t="s">
        <v>55</v>
      </c>
      <c r="Z14" s="3">
        <v>133</v>
      </c>
      <c r="AA14" s="3" t="s">
        <v>191</v>
      </c>
      <c r="AB14" s="3" t="s">
        <v>20</v>
      </c>
      <c r="AC14" s="3">
        <v>402</v>
      </c>
      <c r="AD14" s="3" t="s">
        <v>202</v>
      </c>
      <c r="AE14" s="3" t="s">
        <v>203</v>
      </c>
      <c r="AF14" s="3">
        <v>320</v>
      </c>
      <c r="AG14" s="3" t="s">
        <v>187</v>
      </c>
      <c r="AH14" s="3" t="s">
        <v>88</v>
      </c>
      <c r="AI14" s="3">
        <v>223</v>
      </c>
      <c r="AJ14" s="3" t="s">
        <v>220</v>
      </c>
      <c r="AK14" s="3" t="s">
        <v>95</v>
      </c>
      <c r="AL14" s="3">
        <v>125</v>
      </c>
      <c r="AM14" s="3" t="s">
        <v>204</v>
      </c>
      <c r="AN14" s="3" t="s">
        <v>205</v>
      </c>
      <c r="AO14" s="3">
        <v>405</v>
      </c>
      <c r="AP14" s="3" t="s">
        <v>184</v>
      </c>
      <c r="AQ14" s="3"/>
      <c r="AR14" s="3">
        <v>130</v>
      </c>
      <c r="AS14" s="3" t="s">
        <v>187</v>
      </c>
      <c r="AT14" s="3" t="s">
        <v>210</v>
      </c>
      <c r="AU14" s="3">
        <v>126</v>
      </c>
      <c r="AV14" s="3" t="s">
        <v>193</v>
      </c>
      <c r="AW14" s="3" t="s">
        <v>116</v>
      </c>
      <c r="AX14" s="3" t="s">
        <v>171</v>
      </c>
      <c r="AY14" s="3" t="s">
        <v>217</v>
      </c>
      <c r="AZ14" s="3" t="s">
        <v>194</v>
      </c>
      <c r="BA14" s="3">
        <v>128</v>
      </c>
      <c r="BB14" s="3" t="s">
        <v>193</v>
      </c>
      <c r="BC14" s="3" t="s">
        <v>198</v>
      </c>
      <c r="BD14" s="3" t="s">
        <v>214</v>
      </c>
      <c r="BE14" s="3">
        <v>224</v>
      </c>
      <c r="BF14" s="3" t="s">
        <v>225</v>
      </c>
      <c r="BG14" s="3" t="s">
        <v>8</v>
      </c>
      <c r="BH14" s="3">
        <v>322</v>
      </c>
      <c r="BI14" s="3" t="s">
        <v>184</v>
      </c>
      <c r="BJ14" s="3"/>
      <c r="BK14" s="3">
        <v>220</v>
      </c>
      <c r="BL14" s="3" t="s">
        <v>202</v>
      </c>
      <c r="BM14" s="3" t="s">
        <v>173</v>
      </c>
      <c r="BN14" s="3">
        <v>134</v>
      </c>
      <c r="BO14" s="3" t="s">
        <v>183</v>
      </c>
      <c r="BP14" s="3" t="s">
        <v>175</v>
      </c>
      <c r="BQ14" s="3">
        <v>219</v>
      </c>
      <c r="BR14" s="3" t="s">
        <v>195</v>
      </c>
      <c r="BS14" s="3" t="s">
        <v>104</v>
      </c>
      <c r="BT14" s="3">
        <v>323</v>
      </c>
      <c r="BU14" s="3" t="s">
        <v>184</v>
      </c>
      <c r="BV14" s="3"/>
      <c r="BW14" s="3">
        <v>409</v>
      </c>
      <c r="BX14" s="3" t="s">
        <v>184</v>
      </c>
      <c r="BY14" s="3"/>
      <c r="BZ14" s="3">
        <v>131</v>
      </c>
      <c r="CA14" s="3" t="s">
        <v>215</v>
      </c>
      <c r="CB14" s="3" t="s">
        <v>48</v>
      </c>
      <c r="CC14" s="3">
        <v>301</v>
      </c>
      <c r="CD14" s="3" t="s">
        <v>184</v>
      </c>
      <c r="CE14" s="3"/>
      <c r="CF14" s="3">
        <v>245</v>
      </c>
      <c r="CG14" s="3" t="s">
        <v>226</v>
      </c>
      <c r="CH14" s="3" t="s">
        <v>83</v>
      </c>
      <c r="CI14" s="3">
        <v>240</v>
      </c>
      <c r="CJ14" s="3" t="s">
        <v>184</v>
      </c>
      <c r="CK14" s="3"/>
      <c r="CL14" s="3">
        <v>140</v>
      </c>
      <c r="CM14" s="3" t="s">
        <v>226</v>
      </c>
      <c r="CN14" s="3" t="s">
        <v>97</v>
      </c>
      <c r="CO14" s="3" t="s">
        <v>208</v>
      </c>
      <c r="CP14" s="3" t="s">
        <v>209</v>
      </c>
      <c r="CQ14" s="3"/>
      <c r="CR14" s="3">
        <v>313</v>
      </c>
      <c r="CS14" s="3" t="s">
        <v>184</v>
      </c>
      <c r="CT14" s="3"/>
      <c r="CU14" s="3" t="s">
        <v>208</v>
      </c>
      <c r="CV14" s="3" t="s">
        <v>209</v>
      </c>
      <c r="CW14" s="3"/>
      <c r="CX14" s="3">
        <v>310</v>
      </c>
      <c r="CY14" s="3" t="s">
        <v>184</v>
      </c>
      <c r="CZ14" s="3"/>
      <c r="DA14" s="3">
        <v>118</v>
      </c>
      <c r="DB14" s="3" t="s">
        <v>226</v>
      </c>
      <c r="DC14" s="3" t="s">
        <v>124</v>
      </c>
      <c r="DD14" s="3">
        <v>406</v>
      </c>
      <c r="DE14" s="3" t="s">
        <v>184</v>
      </c>
      <c r="DF14" s="3"/>
      <c r="DG14" s="3" t="s">
        <v>228</v>
      </c>
      <c r="DH14" s="5">
        <v>318</v>
      </c>
      <c r="DI14" s="5" t="s">
        <v>187</v>
      </c>
      <c r="DJ14" s="5" t="s">
        <v>188</v>
      </c>
      <c r="DK14" s="5">
        <v>203</v>
      </c>
      <c r="DL14" s="3" t="s">
        <v>184</v>
      </c>
      <c r="DM14" s="5"/>
      <c r="DN14" s="5">
        <v>149</v>
      </c>
      <c r="DO14" s="5" t="s">
        <v>183</v>
      </c>
      <c r="DP14" s="5" t="s">
        <v>156</v>
      </c>
      <c r="DQ14" s="5">
        <v>247</v>
      </c>
      <c r="DR14" s="3" t="s">
        <v>184</v>
      </c>
      <c r="DS14" s="5"/>
      <c r="DT14" s="5">
        <v>317</v>
      </c>
      <c r="DU14" s="5" t="s">
        <v>189</v>
      </c>
      <c r="DV14" s="5" t="s">
        <v>16</v>
      </c>
      <c r="DW14" s="5">
        <v>305</v>
      </c>
      <c r="DX14" s="3" t="s">
        <v>184</v>
      </c>
      <c r="DY14" s="5"/>
      <c r="DZ14" s="5">
        <v>315</v>
      </c>
      <c r="EA14" s="5" t="s">
        <v>185</v>
      </c>
      <c r="EB14" s="5" t="s">
        <v>186</v>
      </c>
      <c r="EC14" s="5">
        <v>312</v>
      </c>
      <c r="ED14" s="3" t="s">
        <v>184</v>
      </c>
      <c r="EE14" s="5"/>
      <c r="EF14" s="5">
        <v>403</v>
      </c>
      <c r="EG14" s="5" t="s">
        <v>191</v>
      </c>
      <c r="EH14" s="5" t="s">
        <v>99</v>
      </c>
      <c r="EI14" s="5">
        <v>306</v>
      </c>
      <c r="EJ14" s="3" t="s">
        <v>184</v>
      </c>
      <c r="EK14" s="5"/>
      <c r="EM14" s="4">
        <f t="shared" ref="EM14:GR14" si="5">COUNTIF($B14:$EK14,EM$7)</f>
        <v>1</v>
      </c>
      <c r="EN14" s="4">
        <f t="shared" si="5"/>
        <v>1</v>
      </c>
      <c r="EO14" s="4">
        <f t="shared" si="5"/>
        <v>0</v>
      </c>
      <c r="EP14" s="4">
        <f t="shared" si="5"/>
        <v>1</v>
      </c>
      <c r="EQ14" s="4">
        <f t="shared" si="5"/>
        <v>1</v>
      </c>
      <c r="ER14" s="4">
        <f t="shared" si="5"/>
        <v>1</v>
      </c>
      <c r="ES14" s="4">
        <f t="shared" si="5"/>
        <v>1</v>
      </c>
      <c r="ET14" s="4">
        <f t="shared" si="5"/>
        <v>1</v>
      </c>
      <c r="EU14" s="4">
        <f t="shared" si="5"/>
        <v>1</v>
      </c>
      <c r="EV14" s="4">
        <f t="shared" si="5"/>
        <v>0</v>
      </c>
      <c r="EW14" s="4">
        <f t="shared" si="5"/>
        <v>1</v>
      </c>
      <c r="EX14" s="4">
        <f t="shared" si="5"/>
        <v>1</v>
      </c>
      <c r="EY14" s="4">
        <f t="shared" si="5"/>
        <v>1</v>
      </c>
      <c r="EZ14" s="4">
        <f t="shared" si="5"/>
        <v>1</v>
      </c>
      <c r="FA14" s="4">
        <f t="shared" si="5"/>
        <v>1</v>
      </c>
      <c r="FB14" s="4">
        <f t="shared" si="5"/>
        <v>1</v>
      </c>
      <c r="FC14" s="4">
        <f t="shared" si="5"/>
        <v>1</v>
      </c>
      <c r="FD14" s="4">
        <f t="shared" si="5"/>
        <v>1</v>
      </c>
      <c r="FE14" s="4">
        <f t="shared" si="5"/>
        <v>1</v>
      </c>
      <c r="FF14" s="4">
        <f t="shared" si="5"/>
        <v>1</v>
      </c>
      <c r="FG14" s="4">
        <f t="shared" si="5"/>
        <v>1</v>
      </c>
      <c r="FH14" s="4">
        <f t="shared" si="5"/>
        <v>1</v>
      </c>
      <c r="FI14" s="4">
        <f t="shared" si="5"/>
        <v>1</v>
      </c>
      <c r="FJ14" s="4">
        <f t="shared" si="5"/>
        <v>1</v>
      </c>
      <c r="FK14" s="4">
        <f t="shared" si="5"/>
        <v>1</v>
      </c>
      <c r="FL14" s="4">
        <f t="shared" si="5"/>
        <v>1</v>
      </c>
      <c r="FM14" s="4">
        <f t="shared" si="5"/>
        <v>1</v>
      </c>
      <c r="FN14" s="4">
        <f t="shared" si="5"/>
        <v>1</v>
      </c>
      <c r="FO14" s="4">
        <f t="shared" si="5"/>
        <v>0</v>
      </c>
      <c r="FP14" s="4">
        <f t="shared" si="5"/>
        <v>1</v>
      </c>
      <c r="FQ14" s="4">
        <f t="shared" si="5"/>
        <v>1</v>
      </c>
      <c r="FR14" s="4">
        <f t="shared" si="5"/>
        <v>0</v>
      </c>
      <c r="FS14" s="4">
        <f t="shared" si="5"/>
        <v>1</v>
      </c>
      <c r="FT14" s="4">
        <f t="shared" si="5"/>
        <v>1</v>
      </c>
      <c r="FU14" s="4">
        <f t="shared" si="5"/>
        <v>1</v>
      </c>
      <c r="FV14" s="4">
        <f t="shared" si="5"/>
        <v>1</v>
      </c>
      <c r="FW14" s="4">
        <f t="shared" si="5"/>
        <v>1</v>
      </c>
      <c r="FX14" s="4">
        <f t="shared" si="5"/>
        <v>1</v>
      </c>
      <c r="FY14" s="4">
        <f t="shared" si="5"/>
        <v>1</v>
      </c>
      <c r="FZ14" s="4">
        <f t="shared" si="5"/>
        <v>1</v>
      </c>
      <c r="GA14" s="4">
        <f t="shared" si="5"/>
        <v>1</v>
      </c>
      <c r="GB14" s="4">
        <f t="shared" si="5"/>
        <v>1</v>
      </c>
      <c r="GC14" s="4">
        <f t="shared" si="5"/>
        <v>0</v>
      </c>
      <c r="GD14" s="4">
        <f t="shared" si="5"/>
        <v>1</v>
      </c>
      <c r="GE14" s="4">
        <f t="shared" si="5"/>
        <v>1</v>
      </c>
      <c r="GF14" s="4">
        <f t="shared" si="5"/>
        <v>1</v>
      </c>
      <c r="GG14" s="4">
        <f t="shared" si="5"/>
        <v>1</v>
      </c>
      <c r="GH14" s="4">
        <f t="shared" si="5"/>
        <v>1</v>
      </c>
      <c r="GI14" s="4">
        <f t="shared" si="5"/>
        <v>1</v>
      </c>
      <c r="GJ14" s="4">
        <f t="shared" si="5"/>
        <v>1</v>
      </c>
      <c r="GK14" s="4">
        <f t="shared" si="5"/>
        <v>1</v>
      </c>
      <c r="GL14" s="4">
        <f t="shared" si="5"/>
        <v>1</v>
      </c>
      <c r="GM14" s="4">
        <f t="shared" si="5"/>
        <v>1</v>
      </c>
      <c r="GN14" s="4">
        <f t="shared" si="5"/>
        <v>1</v>
      </c>
      <c r="GO14" s="4">
        <f t="shared" si="5"/>
        <v>0</v>
      </c>
      <c r="GP14" s="4">
        <f t="shared" si="5"/>
        <v>1</v>
      </c>
      <c r="GQ14" s="4">
        <f t="shared" si="5"/>
        <v>1</v>
      </c>
      <c r="GR14" s="4">
        <f t="shared" si="5"/>
        <v>1</v>
      </c>
    </row>
    <row r="15" spans="1:200" ht="15" customHeight="1" x14ac:dyDescent="0.3">
      <c r="A15" s="3" t="s">
        <v>223</v>
      </c>
      <c r="B15" s="3" t="s">
        <v>208</v>
      </c>
      <c r="C15" s="3" t="s">
        <v>209</v>
      </c>
      <c r="D15" s="3"/>
      <c r="E15" s="3">
        <v>210</v>
      </c>
      <c r="F15" s="3" t="s">
        <v>217</v>
      </c>
      <c r="G15" s="3" t="s">
        <v>218</v>
      </c>
      <c r="H15" s="3" t="s">
        <v>208</v>
      </c>
      <c r="I15" s="3" t="s">
        <v>209</v>
      </c>
      <c r="J15" s="3"/>
      <c r="K15" s="3">
        <v>206</v>
      </c>
      <c r="L15" s="3" t="s">
        <v>184</v>
      </c>
      <c r="M15" s="3"/>
      <c r="N15" s="3">
        <v>129</v>
      </c>
      <c r="O15" s="3" t="s">
        <v>191</v>
      </c>
      <c r="P15" s="3" t="s">
        <v>27</v>
      </c>
      <c r="Q15" s="3">
        <v>132</v>
      </c>
      <c r="R15" s="3" t="s">
        <v>185</v>
      </c>
      <c r="S15" s="3" t="s">
        <v>74</v>
      </c>
      <c r="T15" s="3">
        <v>145</v>
      </c>
      <c r="U15" s="3" t="s">
        <v>219</v>
      </c>
      <c r="V15" s="3" t="s">
        <v>81</v>
      </c>
      <c r="W15" s="3">
        <v>320</v>
      </c>
      <c r="X15" s="3" t="s">
        <v>187</v>
      </c>
      <c r="Y15" s="3" t="s">
        <v>88</v>
      </c>
      <c r="Z15" s="3">
        <v>133</v>
      </c>
      <c r="AA15" s="3" t="s">
        <v>191</v>
      </c>
      <c r="AB15" s="3" t="s">
        <v>20</v>
      </c>
      <c r="AC15" s="3">
        <v>221</v>
      </c>
      <c r="AD15" s="3" t="s">
        <v>185</v>
      </c>
      <c r="AE15" s="3" t="s">
        <v>55</v>
      </c>
      <c r="AF15" s="3">
        <v>220</v>
      </c>
      <c r="AG15" s="3" t="s">
        <v>189</v>
      </c>
      <c r="AH15" s="3" t="s">
        <v>210</v>
      </c>
      <c r="AI15" s="3">
        <v>223</v>
      </c>
      <c r="AJ15" s="3" t="s">
        <v>220</v>
      </c>
      <c r="AK15" s="3" t="s">
        <v>95</v>
      </c>
      <c r="AL15" s="3">
        <v>308</v>
      </c>
      <c r="AM15" s="3" t="s">
        <v>229</v>
      </c>
      <c r="AN15" s="3" t="s">
        <v>60</v>
      </c>
      <c r="AO15" s="3">
        <v>126</v>
      </c>
      <c r="AP15" s="3" t="s">
        <v>193</v>
      </c>
      <c r="AQ15" s="3" t="s">
        <v>116</v>
      </c>
      <c r="AR15" s="3">
        <v>316</v>
      </c>
      <c r="AS15" s="3" t="s">
        <v>204</v>
      </c>
      <c r="AT15" s="3" t="s">
        <v>205</v>
      </c>
      <c r="AU15" s="3">
        <v>122</v>
      </c>
      <c r="AV15" s="3" t="s">
        <v>184</v>
      </c>
      <c r="AW15" s="3"/>
      <c r="AX15" s="3" t="s">
        <v>171</v>
      </c>
      <c r="AY15" s="3" t="s">
        <v>217</v>
      </c>
      <c r="AZ15" s="3" t="s">
        <v>194</v>
      </c>
      <c r="BA15" s="3">
        <v>128</v>
      </c>
      <c r="BB15" s="3" t="s">
        <v>193</v>
      </c>
      <c r="BC15" s="3" t="s">
        <v>198</v>
      </c>
      <c r="BD15" s="3" t="s">
        <v>223</v>
      </c>
      <c r="BE15" s="3">
        <v>222</v>
      </c>
      <c r="BF15" s="3" t="s">
        <v>225</v>
      </c>
      <c r="BG15" s="3" t="s">
        <v>8</v>
      </c>
      <c r="BH15" s="3">
        <v>322</v>
      </c>
      <c r="BI15" s="3" t="s">
        <v>184</v>
      </c>
      <c r="BJ15" s="3"/>
      <c r="BK15" s="3">
        <v>224</v>
      </c>
      <c r="BL15" s="3" t="s">
        <v>185</v>
      </c>
      <c r="BM15" s="3" t="s">
        <v>14</v>
      </c>
      <c r="BN15" s="3">
        <v>134</v>
      </c>
      <c r="BO15" s="3" t="s">
        <v>184</v>
      </c>
      <c r="BP15" s="3"/>
      <c r="BQ15" s="3" t="s">
        <v>208</v>
      </c>
      <c r="BR15" s="3" t="s">
        <v>209</v>
      </c>
      <c r="BS15" s="3"/>
      <c r="BT15" s="3">
        <v>323</v>
      </c>
      <c r="BU15" s="3" t="s">
        <v>184</v>
      </c>
      <c r="BV15" s="3"/>
      <c r="BW15" s="3">
        <v>409</v>
      </c>
      <c r="BX15" s="3" t="s">
        <v>184</v>
      </c>
      <c r="BY15" s="3"/>
      <c r="BZ15" s="3">
        <v>131</v>
      </c>
      <c r="CA15" s="3" t="s">
        <v>215</v>
      </c>
      <c r="CB15" s="3" t="s">
        <v>48</v>
      </c>
      <c r="CC15" s="3">
        <v>301</v>
      </c>
      <c r="CD15" s="3" t="s">
        <v>184</v>
      </c>
      <c r="CE15" s="3"/>
      <c r="CF15" s="3">
        <v>245</v>
      </c>
      <c r="CG15" s="3" t="s">
        <v>226</v>
      </c>
      <c r="CH15" s="3" t="s">
        <v>83</v>
      </c>
      <c r="CI15" s="3">
        <v>240</v>
      </c>
      <c r="CJ15" s="3" t="s">
        <v>184</v>
      </c>
      <c r="CK15" s="3"/>
      <c r="CL15" s="3">
        <v>140</v>
      </c>
      <c r="CM15" s="3" t="s">
        <v>226</v>
      </c>
      <c r="CN15" s="3" t="s">
        <v>97</v>
      </c>
      <c r="CO15" s="3">
        <v>402</v>
      </c>
      <c r="CP15" s="3" t="s">
        <v>185</v>
      </c>
      <c r="CQ15" s="3" t="s">
        <v>201</v>
      </c>
      <c r="CR15" s="3">
        <v>313</v>
      </c>
      <c r="CS15" s="3" t="s">
        <v>184</v>
      </c>
      <c r="CT15" s="3"/>
      <c r="CU15" s="3">
        <v>130</v>
      </c>
      <c r="CV15" s="3" t="s">
        <v>195</v>
      </c>
      <c r="CW15" s="3" t="s">
        <v>104</v>
      </c>
      <c r="CX15" s="3">
        <v>310</v>
      </c>
      <c r="CY15" s="3" t="s">
        <v>184</v>
      </c>
      <c r="CZ15" s="3"/>
      <c r="DA15" s="3">
        <v>118</v>
      </c>
      <c r="DB15" s="3" t="s">
        <v>226</v>
      </c>
      <c r="DC15" s="3" t="s">
        <v>124</v>
      </c>
      <c r="DD15" s="3">
        <v>406</v>
      </c>
      <c r="DE15" s="3" t="s">
        <v>184</v>
      </c>
      <c r="DF15" s="3"/>
      <c r="DG15" s="3" t="s">
        <v>230</v>
      </c>
      <c r="DH15" s="5">
        <v>318</v>
      </c>
      <c r="DI15" s="5" t="s">
        <v>187</v>
      </c>
      <c r="DJ15" s="5" t="s">
        <v>188</v>
      </c>
      <c r="DK15" s="5">
        <v>203</v>
      </c>
      <c r="DL15" s="3" t="s">
        <v>184</v>
      </c>
      <c r="DM15" s="5"/>
      <c r="DN15" s="5">
        <v>149</v>
      </c>
      <c r="DO15" s="5" t="s">
        <v>183</v>
      </c>
      <c r="DP15" s="5" t="s">
        <v>156</v>
      </c>
      <c r="DQ15" s="5">
        <v>247</v>
      </c>
      <c r="DR15" s="3" t="s">
        <v>184</v>
      </c>
      <c r="DS15" s="5"/>
      <c r="DT15" s="5">
        <v>317</v>
      </c>
      <c r="DU15" s="5" t="s">
        <v>189</v>
      </c>
      <c r="DV15" s="5" t="s">
        <v>16</v>
      </c>
      <c r="DW15" s="5">
        <v>305</v>
      </c>
      <c r="DX15" s="3" t="s">
        <v>184</v>
      </c>
      <c r="DY15" s="5"/>
      <c r="DZ15" s="5">
        <v>315</v>
      </c>
      <c r="EA15" s="5" t="s">
        <v>185</v>
      </c>
      <c r="EB15" s="5" t="s">
        <v>186</v>
      </c>
      <c r="EC15" s="5">
        <v>312</v>
      </c>
      <c r="ED15" s="3" t="s">
        <v>184</v>
      </c>
      <c r="EE15" s="5"/>
      <c r="EF15" s="5">
        <v>403</v>
      </c>
      <c r="EG15" s="5" t="s">
        <v>191</v>
      </c>
      <c r="EH15" s="5" t="s">
        <v>99</v>
      </c>
      <c r="EI15" s="5">
        <v>306</v>
      </c>
      <c r="EJ15" s="3" t="s">
        <v>184</v>
      </c>
      <c r="EK15" s="5"/>
      <c r="EM15" s="4">
        <f t="shared" ref="EM15:GR15" si="6">COUNTIF($B15:$EK15,EM$7)</f>
        <v>1</v>
      </c>
      <c r="EN15" s="4">
        <f t="shared" si="6"/>
        <v>1</v>
      </c>
      <c r="EO15" s="4">
        <f t="shared" si="6"/>
        <v>1</v>
      </c>
      <c r="EP15" s="4">
        <f t="shared" si="6"/>
        <v>1</v>
      </c>
      <c r="EQ15" s="4">
        <f t="shared" si="6"/>
        <v>1</v>
      </c>
      <c r="ER15" s="4">
        <f t="shared" si="6"/>
        <v>1</v>
      </c>
      <c r="ES15" s="4">
        <f t="shared" si="6"/>
        <v>1</v>
      </c>
      <c r="ET15" s="4">
        <f t="shared" si="6"/>
        <v>1</v>
      </c>
      <c r="EU15" s="4">
        <f t="shared" si="6"/>
        <v>1</v>
      </c>
      <c r="EV15" s="4">
        <f t="shared" si="6"/>
        <v>1</v>
      </c>
      <c r="EW15" s="4">
        <f t="shared" si="6"/>
        <v>0</v>
      </c>
      <c r="EX15" s="4">
        <f t="shared" si="6"/>
        <v>1</v>
      </c>
      <c r="EY15" s="4">
        <f t="shared" si="6"/>
        <v>1</v>
      </c>
      <c r="EZ15" s="4">
        <f t="shared" si="6"/>
        <v>1</v>
      </c>
      <c r="FA15" s="4">
        <f t="shared" si="6"/>
        <v>1</v>
      </c>
      <c r="FB15" s="4">
        <f t="shared" si="6"/>
        <v>1</v>
      </c>
      <c r="FC15" s="4">
        <f t="shared" si="6"/>
        <v>0</v>
      </c>
      <c r="FD15" s="4">
        <f t="shared" si="6"/>
        <v>1</v>
      </c>
      <c r="FE15" s="4">
        <f t="shared" si="6"/>
        <v>0</v>
      </c>
      <c r="FF15" s="4">
        <f t="shared" si="6"/>
        <v>1</v>
      </c>
      <c r="FG15" s="4">
        <f t="shared" si="6"/>
        <v>1</v>
      </c>
      <c r="FH15" s="4">
        <f t="shared" si="6"/>
        <v>1</v>
      </c>
      <c r="FI15" s="4">
        <f t="shared" si="6"/>
        <v>1</v>
      </c>
      <c r="FJ15" s="4">
        <f t="shared" si="6"/>
        <v>1</v>
      </c>
      <c r="FK15" s="4">
        <f t="shared" si="6"/>
        <v>1</v>
      </c>
      <c r="FL15" s="4">
        <f t="shared" si="6"/>
        <v>1</v>
      </c>
      <c r="FM15" s="4">
        <f t="shared" si="6"/>
        <v>1</v>
      </c>
      <c r="FN15" s="4">
        <f t="shared" si="6"/>
        <v>1</v>
      </c>
      <c r="FO15" s="4">
        <f t="shared" si="6"/>
        <v>0</v>
      </c>
      <c r="FP15" s="4">
        <f t="shared" si="6"/>
        <v>1</v>
      </c>
      <c r="FQ15" s="4">
        <f t="shared" si="6"/>
        <v>1</v>
      </c>
      <c r="FR15" s="4">
        <f t="shared" si="6"/>
        <v>1</v>
      </c>
      <c r="FS15" s="4">
        <f t="shared" si="6"/>
        <v>1</v>
      </c>
      <c r="FT15" s="4">
        <f t="shared" si="6"/>
        <v>1</v>
      </c>
      <c r="FU15" s="4">
        <f t="shared" si="6"/>
        <v>1</v>
      </c>
      <c r="FV15" s="4">
        <f t="shared" si="6"/>
        <v>1</v>
      </c>
      <c r="FW15" s="4">
        <f t="shared" si="6"/>
        <v>1</v>
      </c>
      <c r="FX15" s="4">
        <f t="shared" si="6"/>
        <v>1</v>
      </c>
      <c r="FY15" s="4">
        <f t="shared" si="6"/>
        <v>1</v>
      </c>
      <c r="FZ15" s="4">
        <f t="shared" si="6"/>
        <v>1</v>
      </c>
      <c r="GA15" s="4">
        <f t="shared" si="6"/>
        <v>1</v>
      </c>
      <c r="GB15" s="4">
        <f t="shared" si="6"/>
        <v>1</v>
      </c>
      <c r="GC15" s="4">
        <f t="shared" si="6"/>
        <v>0</v>
      </c>
      <c r="GD15" s="4">
        <f t="shared" si="6"/>
        <v>1</v>
      </c>
      <c r="GE15" s="4">
        <f t="shared" si="6"/>
        <v>1</v>
      </c>
      <c r="GF15" s="4">
        <f t="shared" si="6"/>
        <v>0</v>
      </c>
      <c r="GG15" s="4">
        <f t="shared" si="6"/>
        <v>1</v>
      </c>
      <c r="GH15" s="4">
        <f t="shared" si="6"/>
        <v>1</v>
      </c>
      <c r="GI15" s="4">
        <f t="shared" si="6"/>
        <v>1</v>
      </c>
      <c r="GJ15" s="4">
        <f t="shared" si="6"/>
        <v>1</v>
      </c>
      <c r="GK15" s="4">
        <f t="shared" si="6"/>
        <v>1</v>
      </c>
      <c r="GL15" s="4">
        <f t="shared" si="6"/>
        <v>1</v>
      </c>
      <c r="GM15" s="4">
        <f t="shared" si="6"/>
        <v>0</v>
      </c>
      <c r="GN15" s="4">
        <f t="shared" si="6"/>
        <v>1</v>
      </c>
      <c r="GO15" s="4">
        <f t="shared" si="6"/>
        <v>1</v>
      </c>
      <c r="GP15" s="4">
        <f t="shared" si="6"/>
        <v>1</v>
      </c>
      <c r="GQ15" s="4">
        <f t="shared" si="6"/>
        <v>1</v>
      </c>
      <c r="GR15" s="4">
        <f t="shared" si="6"/>
        <v>0</v>
      </c>
    </row>
    <row r="16" spans="1:200" ht="15" customHeight="1" x14ac:dyDescent="0.3">
      <c r="A16" s="5" t="s">
        <v>227</v>
      </c>
      <c r="B16" s="3" t="s">
        <v>208</v>
      </c>
      <c r="C16" s="3" t="s">
        <v>209</v>
      </c>
      <c r="D16" s="3"/>
      <c r="E16" s="3">
        <v>210</v>
      </c>
      <c r="F16" s="3" t="s">
        <v>217</v>
      </c>
      <c r="G16" s="3" t="s">
        <v>218</v>
      </c>
      <c r="H16" s="3" t="s">
        <v>208</v>
      </c>
      <c r="I16" s="3" t="s">
        <v>209</v>
      </c>
      <c r="J16" s="3"/>
      <c r="K16" s="3">
        <v>206</v>
      </c>
      <c r="L16" s="3" t="s">
        <v>184</v>
      </c>
      <c r="M16" s="3"/>
      <c r="N16" s="3">
        <v>129</v>
      </c>
      <c r="O16" s="3" t="s">
        <v>191</v>
      </c>
      <c r="P16" s="3" t="s">
        <v>27</v>
      </c>
      <c r="Q16" s="3">
        <v>132</v>
      </c>
      <c r="R16" s="3" t="s">
        <v>185</v>
      </c>
      <c r="S16" s="3" t="s">
        <v>74</v>
      </c>
      <c r="T16" s="3">
        <v>145</v>
      </c>
      <c r="U16" s="3" t="s">
        <v>219</v>
      </c>
      <c r="V16" s="3" t="s">
        <v>81</v>
      </c>
      <c r="W16" s="3">
        <v>320</v>
      </c>
      <c r="X16" s="3" t="s">
        <v>187</v>
      </c>
      <c r="Y16" s="3" t="s">
        <v>88</v>
      </c>
      <c r="Z16" s="3">
        <v>133</v>
      </c>
      <c r="AA16" s="3" t="s">
        <v>191</v>
      </c>
      <c r="AB16" s="3" t="s">
        <v>20</v>
      </c>
      <c r="AC16" s="3">
        <v>221</v>
      </c>
      <c r="AD16" s="3" t="s">
        <v>185</v>
      </c>
      <c r="AE16" s="3" t="s">
        <v>55</v>
      </c>
      <c r="AF16" s="3">
        <v>220</v>
      </c>
      <c r="AG16" s="3" t="s">
        <v>189</v>
      </c>
      <c r="AH16" s="3" t="s">
        <v>210</v>
      </c>
      <c r="AI16" s="3">
        <v>223</v>
      </c>
      <c r="AJ16" s="3" t="s">
        <v>220</v>
      </c>
      <c r="AK16" s="3" t="s">
        <v>95</v>
      </c>
      <c r="AL16" s="3">
        <v>308</v>
      </c>
      <c r="AM16" s="3" t="s">
        <v>229</v>
      </c>
      <c r="AN16" s="3" t="s">
        <v>60</v>
      </c>
      <c r="AO16" s="3">
        <v>126</v>
      </c>
      <c r="AP16" s="3" t="s">
        <v>193</v>
      </c>
      <c r="AQ16" s="3" t="s">
        <v>116</v>
      </c>
      <c r="AR16" s="3">
        <v>316</v>
      </c>
      <c r="AS16" s="3" t="s">
        <v>204</v>
      </c>
      <c r="AT16" s="3" t="s">
        <v>205</v>
      </c>
      <c r="AU16" s="3">
        <v>122</v>
      </c>
      <c r="AV16" s="3" t="s">
        <v>184</v>
      </c>
      <c r="AW16" s="3"/>
      <c r="AX16" s="3" t="s">
        <v>171</v>
      </c>
      <c r="AY16" s="3" t="s">
        <v>217</v>
      </c>
      <c r="AZ16" s="3" t="s">
        <v>194</v>
      </c>
      <c r="BA16" s="3">
        <v>128</v>
      </c>
      <c r="BB16" s="3" t="s">
        <v>193</v>
      </c>
      <c r="BC16" s="3" t="s">
        <v>198</v>
      </c>
      <c r="BD16" s="3" t="s">
        <v>227</v>
      </c>
      <c r="BE16" s="3">
        <v>222</v>
      </c>
      <c r="BF16" s="3" t="s">
        <v>225</v>
      </c>
      <c r="BG16" s="3" t="s">
        <v>8</v>
      </c>
      <c r="BH16" s="3">
        <v>322</v>
      </c>
      <c r="BI16" s="3" t="s">
        <v>184</v>
      </c>
      <c r="BJ16" s="3"/>
      <c r="BK16" s="3">
        <v>224</v>
      </c>
      <c r="BL16" s="3" t="s">
        <v>185</v>
      </c>
      <c r="BM16" s="3" t="s">
        <v>14</v>
      </c>
      <c r="BN16" s="3">
        <v>134</v>
      </c>
      <c r="BO16" s="3" t="s">
        <v>184</v>
      </c>
      <c r="BP16" s="3"/>
      <c r="BQ16" s="3" t="s">
        <v>208</v>
      </c>
      <c r="BR16" s="3" t="s">
        <v>209</v>
      </c>
      <c r="BS16" s="3"/>
      <c r="BT16" s="3">
        <v>323</v>
      </c>
      <c r="BU16" s="3" t="s">
        <v>184</v>
      </c>
      <c r="BV16" s="3"/>
      <c r="BW16" s="3">
        <v>409</v>
      </c>
      <c r="BX16" s="3" t="s">
        <v>184</v>
      </c>
      <c r="BY16" s="3"/>
      <c r="BZ16" s="3">
        <v>131</v>
      </c>
      <c r="CA16" s="3" t="s">
        <v>215</v>
      </c>
      <c r="CB16" s="3" t="s">
        <v>48</v>
      </c>
      <c r="CC16" s="3">
        <v>301</v>
      </c>
      <c r="CD16" s="3" t="s">
        <v>184</v>
      </c>
      <c r="CE16" s="3"/>
      <c r="CF16" s="3">
        <v>245</v>
      </c>
      <c r="CG16" s="3" t="s">
        <v>226</v>
      </c>
      <c r="CH16" s="3" t="s">
        <v>83</v>
      </c>
      <c r="CI16" s="3">
        <v>240</v>
      </c>
      <c r="CJ16" s="3" t="s">
        <v>184</v>
      </c>
      <c r="CK16" s="3"/>
      <c r="CL16" s="3">
        <v>140</v>
      </c>
      <c r="CM16" s="3" t="s">
        <v>226</v>
      </c>
      <c r="CN16" s="3" t="s">
        <v>97</v>
      </c>
      <c r="CO16" s="3">
        <v>402</v>
      </c>
      <c r="CP16" s="3" t="s">
        <v>185</v>
      </c>
      <c r="CQ16" s="3" t="s">
        <v>201</v>
      </c>
      <c r="CR16" s="3">
        <v>313</v>
      </c>
      <c r="CS16" s="3" t="s">
        <v>184</v>
      </c>
      <c r="CT16" s="3"/>
      <c r="CU16" s="3">
        <v>130</v>
      </c>
      <c r="CV16" s="3" t="s">
        <v>195</v>
      </c>
      <c r="CW16" s="3" t="s">
        <v>104</v>
      </c>
      <c r="CX16" s="3">
        <v>310</v>
      </c>
      <c r="CY16" s="3" t="s">
        <v>184</v>
      </c>
      <c r="CZ16" s="3"/>
      <c r="DA16" s="3">
        <v>118</v>
      </c>
      <c r="DB16" s="3" t="s">
        <v>226</v>
      </c>
      <c r="DC16" s="3" t="s">
        <v>124</v>
      </c>
      <c r="DD16" s="3">
        <v>406</v>
      </c>
      <c r="DE16" s="3" t="s">
        <v>184</v>
      </c>
      <c r="DF16" s="3"/>
      <c r="DG16" s="6" t="s">
        <v>231</v>
      </c>
      <c r="DH16" s="5">
        <v>318</v>
      </c>
      <c r="DI16" s="5" t="s">
        <v>187</v>
      </c>
      <c r="DJ16" s="5" t="s">
        <v>188</v>
      </c>
      <c r="DK16" s="5">
        <v>203</v>
      </c>
      <c r="DL16" s="3" t="s">
        <v>184</v>
      </c>
      <c r="DM16" s="5"/>
      <c r="DN16" s="5">
        <v>149</v>
      </c>
      <c r="DO16" s="5" t="s">
        <v>183</v>
      </c>
      <c r="DP16" s="5" t="s">
        <v>156</v>
      </c>
      <c r="DQ16" s="5">
        <v>247</v>
      </c>
      <c r="DR16" s="3" t="s">
        <v>184</v>
      </c>
      <c r="DS16" s="5"/>
      <c r="DT16" s="5">
        <v>317</v>
      </c>
      <c r="DU16" s="5" t="s">
        <v>215</v>
      </c>
      <c r="DV16" s="5" t="s">
        <v>57</v>
      </c>
      <c r="DW16" s="5">
        <v>305</v>
      </c>
      <c r="DX16" s="3" t="s">
        <v>184</v>
      </c>
      <c r="DY16" s="5"/>
      <c r="DZ16" s="5">
        <v>315</v>
      </c>
      <c r="EA16" s="5" t="s">
        <v>185</v>
      </c>
      <c r="EB16" s="5" t="s">
        <v>186</v>
      </c>
      <c r="EC16" s="5">
        <v>312</v>
      </c>
      <c r="ED16" s="3" t="s">
        <v>184</v>
      </c>
      <c r="EE16" s="5"/>
      <c r="EF16" s="5">
        <v>403</v>
      </c>
      <c r="EG16" s="5" t="s">
        <v>191</v>
      </c>
      <c r="EH16" s="5" t="s">
        <v>99</v>
      </c>
      <c r="EI16" s="5">
        <v>306</v>
      </c>
      <c r="EJ16" s="3" t="s">
        <v>184</v>
      </c>
      <c r="EK16" s="5"/>
      <c r="EM16" s="4">
        <f t="shared" ref="EM16:GR16" si="7">COUNTIF($B16:$EK16,EM$7)</f>
        <v>1</v>
      </c>
      <c r="EN16" s="4">
        <f t="shared" si="7"/>
        <v>1</v>
      </c>
      <c r="EO16" s="4">
        <f t="shared" si="7"/>
        <v>1</v>
      </c>
      <c r="EP16" s="4">
        <f t="shared" si="7"/>
        <v>1</v>
      </c>
      <c r="EQ16" s="4">
        <f t="shared" si="7"/>
        <v>1</v>
      </c>
      <c r="ER16" s="4">
        <f t="shared" si="7"/>
        <v>1</v>
      </c>
      <c r="ES16" s="4">
        <f t="shared" si="7"/>
        <v>1</v>
      </c>
      <c r="ET16" s="4">
        <f t="shared" si="7"/>
        <v>1</v>
      </c>
      <c r="EU16" s="4">
        <f t="shared" si="7"/>
        <v>1</v>
      </c>
      <c r="EV16" s="4">
        <f t="shared" si="7"/>
        <v>1</v>
      </c>
      <c r="EW16" s="4">
        <f t="shared" si="7"/>
        <v>0</v>
      </c>
      <c r="EX16" s="4">
        <f t="shared" si="7"/>
        <v>1</v>
      </c>
      <c r="EY16" s="4">
        <f t="shared" si="7"/>
        <v>1</v>
      </c>
      <c r="EZ16" s="4">
        <f t="shared" si="7"/>
        <v>1</v>
      </c>
      <c r="FA16" s="4">
        <f t="shared" si="7"/>
        <v>1</v>
      </c>
      <c r="FB16" s="4">
        <f t="shared" si="7"/>
        <v>1</v>
      </c>
      <c r="FC16" s="4">
        <f t="shared" si="7"/>
        <v>0</v>
      </c>
      <c r="FD16" s="4">
        <f t="shared" si="7"/>
        <v>1</v>
      </c>
      <c r="FE16" s="4">
        <f t="shared" si="7"/>
        <v>0</v>
      </c>
      <c r="FF16" s="4">
        <f t="shared" si="7"/>
        <v>1</v>
      </c>
      <c r="FG16" s="4">
        <f t="shared" si="7"/>
        <v>1</v>
      </c>
      <c r="FH16" s="4">
        <f t="shared" si="7"/>
        <v>1</v>
      </c>
      <c r="FI16" s="4">
        <f t="shared" si="7"/>
        <v>1</v>
      </c>
      <c r="FJ16" s="4">
        <f t="shared" si="7"/>
        <v>1</v>
      </c>
      <c r="FK16" s="4">
        <f t="shared" si="7"/>
        <v>1</v>
      </c>
      <c r="FL16" s="4">
        <f t="shared" si="7"/>
        <v>1</v>
      </c>
      <c r="FM16" s="4">
        <f t="shared" si="7"/>
        <v>1</v>
      </c>
      <c r="FN16" s="4">
        <f t="shared" si="7"/>
        <v>1</v>
      </c>
      <c r="FO16" s="4">
        <f t="shared" si="7"/>
        <v>0</v>
      </c>
      <c r="FP16" s="4">
        <f t="shared" si="7"/>
        <v>1</v>
      </c>
      <c r="FQ16" s="4">
        <f t="shared" si="7"/>
        <v>1</v>
      </c>
      <c r="FR16" s="4">
        <f t="shared" si="7"/>
        <v>1</v>
      </c>
      <c r="FS16" s="4">
        <f t="shared" si="7"/>
        <v>1</v>
      </c>
      <c r="FT16" s="4">
        <f t="shared" si="7"/>
        <v>1</v>
      </c>
      <c r="FU16" s="4">
        <f t="shared" si="7"/>
        <v>1</v>
      </c>
      <c r="FV16" s="4">
        <f t="shared" si="7"/>
        <v>1</v>
      </c>
      <c r="FW16" s="4">
        <f t="shared" si="7"/>
        <v>1</v>
      </c>
      <c r="FX16" s="4">
        <f t="shared" si="7"/>
        <v>1</v>
      </c>
      <c r="FY16" s="4">
        <f t="shared" si="7"/>
        <v>1</v>
      </c>
      <c r="FZ16" s="4">
        <f t="shared" si="7"/>
        <v>1</v>
      </c>
      <c r="GA16" s="4">
        <f t="shared" si="7"/>
        <v>1</v>
      </c>
      <c r="GB16" s="4">
        <f t="shared" si="7"/>
        <v>1</v>
      </c>
      <c r="GC16" s="4">
        <f t="shared" si="7"/>
        <v>0</v>
      </c>
      <c r="GD16" s="4">
        <f t="shared" si="7"/>
        <v>1</v>
      </c>
      <c r="GE16" s="4">
        <f t="shared" si="7"/>
        <v>1</v>
      </c>
      <c r="GF16" s="4">
        <f t="shared" si="7"/>
        <v>0</v>
      </c>
      <c r="GG16" s="4">
        <f t="shared" si="7"/>
        <v>1</v>
      </c>
      <c r="GH16" s="4">
        <f t="shared" si="7"/>
        <v>1</v>
      </c>
      <c r="GI16" s="4">
        <f t="shared" si="7"/>
        <v>1</v>
      </c>
      <c r="GJ16" s="4">
        <f t="shared" si="7"/>
        <v>0</v>
      </c>
      <c r="GK16" s="4">
        <f t="shared" si="7"/>
        <v>1</v>
      </c>
      <c r="GL16" s="4">
        <f t="shared" si="7"/>
        <v>1</v>
      </c>
      <c r="GM16" s="4">
        <f t="shared" si="7"/>
        <v>0</v>
      </c>
      <c r="GN16" s="4">
        <f t="shared" si="7"/>
        <v>1</v>
      </c>
      <c r="GO16" s="4">
        <f t="shared" si="7"/>
        <v>1</v>
      </c>
      <c r="GP16" s="4">
        <f t="shared" si="7"/>
        <v>1</v>
      </c>
      <c r="GQ16" s="4">
        <f t="shared" si="7"/>
        <v>1</v>
      </c>
      <c r="GR16" s="4">
        <f t="shared" si="7"/>
        <v>0</v>
      </c>
    </row>
    <row r="17" spans="1:200" ht="15" customHeight="1" x14ac:dyDescent="0.3">
      <c r="A17" s="13" t="s">
        <v>228</v>
      </c>
      <c r="B17" s="111" t="s">
        <v>222</v>
      </c>
      <c r="C17" s="109"/>
      <c r="D17" s="109"/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09"/>
      <c r="BA17" s="109"/>
      <c r="BB17" s="109"/>
      <c r="BC17" s="110"/>
      <c r="BD17" s="3" t="s">
        <v>228</v>
      </c>
      <c r="BE17" s="3">
        <v>222</v>
      </c>
      <c r="BF17" s="3" t="s">
        <v>225</v>
      </c>
      <c r="BG17" s="3" t="s">
        <v>8</v>
      </c>
      <c r="BH17" s="3">
        <v>322</v>
      </c>
      <c r="BI17" s="3" t="s">
        <v>184</v>
      </c>
      <c r="BJ17" s="3"/>
      <c r="BK17" s="3">
        <v>224</v>
      </c>
      <c r="BL17" s="3" t="s">
        <v>185</v>
      </c>
      <c r="BM17" s="3" t="s">
        <v>14</v>
      </c>
      <c r="BN17" s="3">
        <v>134</v>
      </c>
      <c r="BO17" s="3" t="s">
        <v>184</v>
      </c>
      <c r="BP17" s="3"/>
      <c r="BQ17" s="3">
        <v>402</v>
      </c>
      <c r="BR17" s="3" t="s">
        <v>202</v>
      </c>
      <c r="BS17" s="3" t="s">
        <v>173</v>
      </c>
      <c r="BT17" s="3">
        <v>323</v>
      </c>
      <c r="BU17" s="3" t="s">
        <v>184</v>
      </c>
      <c r="BV17" s="3"/>
      <c r="BW17" s="3">
        <v>303</v>
      </c>
      <c r="BX17" s="3" t="s">
        <v>183</v>
      </c>
      <c r="BY17" s="3" t="s">
        <v>175</v>
      </c>
      <c r="BZ17" s="3">
        <v>219</v>
      </c>
      <c r="CA17" s="3" t="s">
        <v>191</v>
      </c>
      <c r="CB17" s="3" t="s">
        <v>20</v>
      </c>
      <c r="CC17" s="3">
        <v>301</v>
      </c>
      <c r="CD17" s="3" t="s">
        <v>184</v>
      </c>
      <c r="CE17" s="3"/>
      <c r="CF17" s="3">
        <v>245</v>
      </c>
      <c r="CG17" s="3" t="s">
        <v>226</v>
      </c>
      <c r="CH17" s="3" t="s">
        <v>83</v>
      </c>
      <c r="CI17" s="3">
        <v>240</v>
      </c>
      <c r="CJ17" s="3" t="s">
        <v>184</v>
      </c>
      <c r="CK17" s="3"/>
      <c r="CL17" s="3">
        <v>140</v>
      </c>
      <c r="CM17" s="3" t="s">
        <v>226</v>
      </c>
      <c r="CN17" s="3" t="s">
        <v>97</v>
      </c>
      <c r="CO17" s="3">
        <v>129</v>
      </c>
      <c r="CP17" s="3" t="s">
        <v>191</v>
      </c>
      <c r="CQ17" s="3" t="s">
        <v>27</v>
      </c>
      <c r="CR17" s="3">
        <v>313</v>
      </c>
      <c r="CS17" s="3" t="s">
        <v>184</v>
      </c>
      <c r="CT17" s="3"/>
      <c r="CU17" s="3">
        <v>405</v>
      </c>
      <c r="CV17" s="3" t="s">
        <v>185</v>
      </c>
      <c r="CW17" s="3" t="s">
        <v>201</v>
      </c>
      <c r="CX17" s="3">
        <v>310</v>
      </c>
      <c r="CY17" s="3" t="s">
        <v>184</v>
      </c>
      <c r="CZ17" s="3"/>
      <c r="DA17" s="3">
        <v>118</v>
      </c>
      <c r="DB17" s="3" t="s">
        <v>226</v>
      </c>
      <c r="DC17" s="3" t="s">
        <v>124</v>
      </c>
      <c r="DD17" s="3">
        <v>406</v>
      </c>
      <c r="DE17" s="3" t="s">
        <v>184</v>
      </c>
      <c r="DF17" s="3"/>
      <c r="DG17" s="14" t="s">
        <v>232</v>
      </c>
      <c r="DH17" s="5">
        <v>318</v>
      </c>
      <c r="DI17" s="5" t="s">
        <v>187</v>
      </c>
      <c r="DJ17" s="5" t="s">
        <v>188</v>
      </c>
      <c r="DK17" s="5">
        <v>203</v>
      </c>
      <c r="DL17" s="3" t="s">
        <v>184</v>
      </c>
      <c r="DM17" s="3"/>
      <c r="DN17" s="5">
        <v>149</v>
      </c>
      <c r="DO17" s="5" t="s">
        <v>183</v>
      </c>
      <c r="DP17" s="5" t="s">
        <v>156</v>
      </c>
      <c r="DQ17" s="5">
        <v>247</v>
      </c>
      <c r="DR17" s="3" t="s">
        <v>184</v>
      </c>
      <c r="DS17" s="3"/>
      <c r="DT17" s="5">
        <v>317</v>
      </c>
      <c r="DU17" s="5" t="s">
        <v>215</v>
      </c>
      <c r="DV17" s="5" t="s">
        <v>57</v>
      </c>
      <c r="DW17" s="5">
        <v>305</v>
      </c>
      <c r="DX17" s="3" t="s">
        <v>184</v>
      </c>
      <c r="DY17" s="3"/>
      <c r="DZ17" s="5">
        <v>315</v>
      </c>
      <c r="EA17" s="5" t="s">
        <v>185</v>
      </c>
      <c r="EB17" s="5" t="s">
        <v>186</v>
      </c>
      <c r="EC17" s="5">
        <v>312</v>
      </c>
      <c r="ED17" s="3" t="s">
        <v>184</v>
      </c>
      <c r="EE17" s="3"/>
      <c r="EF17" s="5">
        <v>403</v>
      </c>
      <c r="EG17" s="5" t="s">
        <v>191</v>
      </c>
      <c r="EH17" s="5" t="s">
        <v>99</v>
      </c>
      <c r="EI17" s="5">
        <v>306</v>
      </c>
      <c r="EJ17" s="3" t="s">
        <v>184</v>
      </c>
      <c r="EK17" s="3"/>
      <c r="EM17" s="4">
        <f t="shared" ref="EM17:GR17" si="8">COUNTIF($B17:$EK17,EM$7)</f>
        <v>0</v>
      </c>
      <c r="EN17" s="4">
        <f t="shared" si="8"/>
        <v>0</v>
      </c>
      <c r="EO17" s="4">
        <f t="shared" si="8"/>
        <v>0</v>
      </c>
      <c r="EP17" s="4">
        <f t="shared" si="8"/>
        <v>0</v>
      </c>
      <c r="EQ17" s="4">
        <f t="shared" si="8"/>
        <v>1</v>
      </c>
      <c r="ER17" s="4">
        <f t="shared" si="8"/>
        <v>1</v>
      </c>
      <c r="ES17" s="4">
        <f t="shared" si="8"/>
        <v>0</v>
      </c>
      <c r="ET17" s="4">
        <f t="shared" si="8"/>
        <v>1</v>
      </c>
      <c r="EU17" s="4">
        <f t="shared" si="8"/>
        <v>1</v>
      </c>
      <c r="EV17" s="4">
        <f t="shared" si="8"/>
        <v>0</v>
      </c>
      <c r="EW17" s="4">
        <f t="shared" si="8"/>
        <v>0</v>
      </c>
      <c r="EX17" s="4">
        <f t="shared" si="8"/>
        <v>0</v>
      </c>
      <c r="EY17" s="4">
        <f t="shared" si="8"/>
        <v>0</v>
      </c>
      <c r="EZ17" s="4">
        <f t="shared" si="8"/>
        <v>1</v>
      </c>
      <c r="FA17" s="4">
        <f t="shared" si="8"/>
        <v>1</v>
      </c>
      <c r="FB17" s="4">
        <f t="shared" si="8"/>
        <v>0</v>
      </c>
      <c r="FC17" s="4">
        <f t="shared" si="8"/>
        <v>0</v>
      </c>
      <c r="FD17" s="4">
        <f t="shared" si="8"/>
        <v>0</v>
      </c>
      <c r="FE17" s="4">
        <f t="shared" si="8"/>
        <v>1</v>
      </c>
      <c r="FF17" s="4">
        <f t="shared" si="8"/>
        <v>0</v>
      </c>
      <c r="FG17" s="4">
        <f t="shared" si="8"/>
        <v>0</v>
      </c>
      <c r="FH17" s="4">
        <f t="shared" si="8"/>
        <v>1</v>
      </c>
      <c r="FI17" s="4">
        <f t="shared" si="8"/>
        <v>0</v>
      </c>
      <c r="FJ17" s="4">
        <f t="shared" si="8"/>
        <v>1</v>
      </c>
      <c r="FK17" s="4">
        <f t="shared" si="8"/>
        <v>1</v>
      </c>
      <c r="FL17" s="4">
        <f t="shared" si="8"/>
        <v>1</v>
      </c>
      <c r="FM17" s="4">
        <f t="shared" si="8"/>
        <v>1</v>
      </c>
      <c r="FN17" s="4">
        <f t="shared" si="8"/>
        <v>1</v>
      </c>
      <c r="FO17" s="4">
        <f t="shared" si="8"/>
        <v>1</v>
      </c>
      <c r="FP17" s="4">
        <f t="shared" si="8"/>
        <v>1</v>
      </c>
      <c r="FQ17" s="4">
        <f t="shared" si="8"/>
        <v>1</v>
      </c>
      <c r="FR17" s="4">
        <f t="shared" si="8"/>
        <v>0</v>
      </c>
      <c r="FS17" s="4">
        <f t="shared" si="8"/>
        <v>1</v>
      </c>
      <c r="FT17" s="4">
        <f t="shared" si="8"/>
        <v>1</v>
      </c>
      <c r="FU17" s="4">
        <f t="shared" si="8"/>
        <v>1</v>
      </c>
      <c r="FV17" s="4">
        <f t="shared" si="8"/>
        <v>1</v>
      </c>
      <c r="FW17" s="4">
        <f t="shared" si="8"/>
        <v>0</v>
      </c>
      <c r="FX17" s="4">
        <f t="shared" si="8"/>
        <v>1</v>
      </c>
      <c r="FY17" s="4">
        <f t="shared" si="8"/>
        <v>1</v>
      </c>
      <c r="FZ17" s="4">
        <f t="shared" si="8"/>
        <v>0</v>
      </c>
      <c r="GA17" s="4">
        <f t="shared" si="8"/>
        <v>1</v>
      </c>
      <c r="GB17" s="4">
        <f t="shared" si="8"/>
        <v>1</v>
      </c>
      <c r="GC17" s="4">
        <f t="shared" si="8"/>
        <v>0</v>
      </c>
      <c r="GD17" s="4">
        <f t="shared" si="8"/>
        <v>1</v>
      </c>
      <c r="GE17" s="4">
        <f t="shared" si="8"/>
        <v>1</v>
      </c>
      <c r="GF17" s="4">
        <f t="shared" si="8"/>
        <v>1</v>
      </c>
      <c r="GG17" s="4">
        <f t="shared" si="8"/>
        <v>1</v>
      </c>
      <c r="GH17" s="4">
        <f t="shared" si="8"/>
        <v>0</v>
      </c>
      <c r="GI17" s="4">
        <f t="shared" si="8"/>
        <v>0</v>
      </c>
      <c r="GJ17" s="4">
        <f t="shared" si="8"/>
        <v>0</v>
      </c>
      <c r="GK17" s="4">
        <f t="shared" si="8"/>
        <v>0</v>
      </c>
      <c r="GL17" s="4">
        <f t="shared" si="8"/>
        <v>0</v>
      </c>
      <c r="GM17" s="4">
        <f t="shared" si="8"/>
        <v>1</v>
      </c>
      <c r="GN17" s="4">
        <f t="shared" si="8"/>
        <v>1</v>
      </c>
      <c r="GO17" s="4">
        <f t="shared" si="8"/>
        <v>1</v>
      </c>
      <c r="GP17" s="4">
        <f t="shared" si="8"/>
        <v>0</v>
      </c>
      <c r="GQ17" s="4">
        <f t="shared" si="8"/>
        <v>1</v>
      </c>
      <c r="GR17" s="4">
        <f t="shared" si="8"/>
        <v>1</v>
      </c>
    </row>
    <row r="18" spans="1:200" ht="15" customHeight="1" x14ac:dyDescent="0.3">
      <c r="A18" s="3" t="s">
        <v>230</v>
      </c>
      <c r="B18" s="3">
        <v>316</v>
      </c>
      <c r="C18" s="3" t="s">
        <v>189</v>
      </c>
      <c r="D18" s="3" t="s">
        <v>192</v>
      </c>
      <c r="E18" s="3">
        <v>130</v>
      </c>
      <c r="F18" s="3" t="s">
        <v>217</v>
      </c>
      <c r="G18" s="3" t="s">
        <v>218</v>
      </c>
      <c r="H18" s="3">
        <v>210</v>
      </c>
      <c r="I18" s="3" t="s">
        <v>199</v>
      </c>
      <c r="J18" s="3" t="s">
        <v>200</v>
      </c>
      <c r="K18" s="3">
        <v>206</v>
      </c>
      <c r="L18" s="3" t="s">
        <v>184</v>
      </c>
      <c r="M18" s="3"/>
      <c r="N18" s="3">
        <v>207</v>
      </c>
      <c r="O18" s="3" t="s">
        <v>184</v>
      </c>
      <c r="P18" s="3"/>
      <c r="Q18" s="3" t="s">
        <v>208</v>
      </c>
      <c r="R18" s="3" t="s">
        <v>209</v>
      </c>
      <c r="S18" s="3"/>
      <c r="T18" s="3">
        <v>145</v>
      </c>
      <c r="U18" s="3" t="s">
        <v>219</v>
      </c>
      <c r="V18" s="3" t="s">
        <v>81</v>
      </c>
      <c r="W18" s="3">
        <v>320</v>
      </c>
      <c r="X18" s="3" t="s">
        <v>187</v>
      </c>
      <c r="Y18" s="3" t="s">
        <v>88</v>
      </c>
      <c r="Z18" s="3">
        <v>409</v>
      </c>
      <c r="AA18" s="3" t="s">
        <v>184</v>
      </c>
      <c r="AB18" s="3"/>
      <c r="AC18" s="3">
        <v>221</v>
      </c>
      <c r="AD18" s="3" t="s">
        <v>185</v>
      </c>
      <c r="AE18" s="3" t="s">
        <v>55</v>
      </c>
      <c r="AF18" s="3">
        <v>220</v>
      </c>
      <c r="AG18" s="3" t="s">
        <v>189</v>
      </c>
      <c r="AH18" s="3" t="s">
        <v>210</v>
      </c>
      <c r="AI18" s="3">
        <v>223</v>
      </c>
      <c r="AJ18" s="3" t="s">
        <v>220</v>
      </c>
      <c r="AK18" s="3" t="s">
        <v>95</v>
      </c>
      <c r="AL18" s="3">
        <v>308</v>
      </c>
      <c r="AM18" s="3" t="s">
        <v>229</v>
      </c>
      <c r="AN18" s="3" t="s">
        <v>60</v>
      </c>
      <c r="AO18" s="3">
        <v>126</v>
      </c>
      <c r="AP18" s="3" t="s">
        <v>193</v>
      </c>
      <c r="AQ18" s="3" t="s">
        <v>116</v>
      </c>
      <c r="AR18" s="3">
        <v>128</v>
      </c>
      <c r="AS18" s="5" t="s">
        <v>185</v>
      </c>
      <c r="AT18" s="5" t="s">
        <v>211</v>
      </c>
      <c r="AU18" s="3">
        <v>122</v>
      </c>
      <c r="AV18" s="3" t="s">
        <v>184</v>
      </c>
      <c r="AW18" s="3"/>
      <c r="AX18" s="3" t="s">
        <v>171</v>
      </c>
      <c r="AY18" s="3" t="s">
        <v>217</v>
      </c>
      <c r="AZ18" s="3" t="s">
        <v>194</v>
      </c>
      <c r="BA18" s="3">
        <v>125</v>
      </c>
      <c r="BB18" s="3" t="s">
        <v>184</v>
      </c>
      <c r="BC18" s="3"/>
      <c r="BD18" s="3" t="s">
        <v>230</v>
      </c>
      <c r="BE18" s="111" t="s">
        <v>222</v>
      </c>
      <c r="BF18" s="109"/>
      <c r="BG18" s="109"/>
      <c r="BH18" s="109"/>
      <c r="BI18" s="109"/>
      <c r="BJ18" s="109"/>
      <c r="BK18" s="109"/>
      <c r="BL18" s="109"/>
      <c r="BM18" s="109"/>
      <c r="BN18" s="109"/>
      <c r="BO18" s="109"/>
      <c r="BP18" s="109"/>
      <c r="BQ18" s="109"/>
      <c r="BR18" s="109"/>
      <c r="BS18" s="109"/>
      <c r="BT18" s="109"/>
      <c r="BU18" s="109"/>
      <c r="BV18" s="109"/>
      <c r="BW18" s="109"/>
      <c r="BX18" s="109"/>
      <c r="BY18" s="109"/>
      <c r="BZ18" s="109"/>
      <c r="CA18" s="109"/>
      <c r="CB18" s="109"/>
      <c r="CC18" s="109"/>
      <c r="CD18" s="109"/>
      <c r="CE18" s="109"/>
      <c r="CF18" s="109"/>
      <c r="CG18" s="109"/>
      <c r="CH18" s="109"/>
      <c r="CI18" s="109"/>
      <c r="CJ18" s="109"/>
      <c r="CK18" s="109"/>
      <c r="CL18" s="109"/>
      <c r="CM18" s="109"/>
      <c r="CN18" s="109"/>
      <c r="CO18" s="109"/>
      <c r="CP18" s="109"/>
      <c r="CQ18" s="109"/>
      <c r="CR18" s="109"/>
      <c r="CS18" s="109"/>
      <c r="CT18" s="109"/>
      <c r="CU18" s="109"/>
      <c r="CV18" s="109"/>
      <c r="CW18" s="109"/>
      <c r="CX18" s="109"/>
      <c r="CY18" s="109"/>
      <c r="CZ18" s="109"/>
      <c r="DA18" s="109"/>
      <c r="DB18" s="109"/>
      <c r="DC18" s="109"/>
      <c r="DD18" s="109"/>
      <c r="DE18" s="109"/>
      <c r="DF18" s="110"/>
      <c r="DG18" s="13" t="s">
        <v>233</v>
      </c>
      <c r="DH18" s="111" t="s">
        <v>222</v>
      </c>
      <c r="DI18" s="109"/>
      <c r="DJ18" s="109"/>
      <c r="DK18" s="109"/>
      <c r="DL18" s="109"/>
      <c r="DM18" s="109"/>
      <c r="DN18" s="109"/>
      <c r="DO18" s="109"/>
      <c r="DP18" s="109"/>
      <c r="DQ18" s="109"/>
      <c r="DR18" s="109"/>
      <c r="DS18" s="109"/>
      <c r="DT18" s="109"/>
      <c r="DU18" s="109"/>
      <c r="DV18" s="109"/>
      <c r="DW18" s="109"/>
      <c r="DX18" s="109"/>
      <c r="DY18" s="109"/>
      <c r="DZ18" s="109"/>
      <c r="EA18" s="109"/>
      <c r="EB18" s="109"/>
      <c r="EC18" s="109"/>
      <c r="ED18" s="109"/>
      <c r="EE18" s="109"/>
      <c r="EF18" s="109"/>
      <c r="EG18" s="109"/>
      <c r="EH18" s="109"/>
      <c r="EI18" s="109"/>
      <c r="EJ18" s="109"/>
      <c r="EK18" s="110"/>
      <c r="EM18" s="4">
        <f t="shared" ref="EM18:GR18" si="9">COUNTIF($B18:$EK18,EM$7)</f>
        <v>1</v>
      </c>
      <c r="EN18" s="4">
        <f t="shared" si="9"/>
        <v>0</v>
      </c>
      <c r="EO18" s="4">
        <f t="shared" si="9"/>
        <v>0</v>
      </c>
      <c r="EP18" s="4">
        <f t="shared" si="9"/>
        <v>0</v>
      </c>
      <c r="EQ18" s="4">
        <f t="shared" si="9"/>
        <v>0</v>
      </c>
      <c r="ER18" s="4">
        <f t="shared" si="9"/>
        <v>0</v>
      </c>
      <c r="ES18" s="4">
        <f t="shared" si="9"/>
        <v>1</v>
      </c>
      <c r="ET18" s="4">
        <f t="shared" si="9"/>
        <v>0</v>
      </c>
      <c r="EU18" s="4">
        <f t="shared" si="9"/>
        <v>0</v>
      </c>
      <c r="EV18" s="4">
        <f t="shared" si="9"/>
        <v>1</v>
      </c>
      <c r="EW18" s="4">
        <f t="shared" si="9"/>
        <v>1</v>
      </c>
      <c r="EX18" s="4">
        <f t="shared" si="9"/>
        <v>1</v>
      </c>
      <c r="EY18" s="4">
        <f t="shared" si="9"/>
        <v>1</v>
      </c>
      <c r="EZ18" s="4">
        <f t="shared" si="9"/>
        <v>0</v>
      </c>
      <c r="FA18" s="4">
        <f t="shared" si="9"/>
        <v>0</v>
      </c>
      <c r="FB18" s="4">
        <f t="shared" si="9"/>
        <v>1</v>
      </c>
      <c r="FC18" s="4">
        <f t="shared" si="9"/>
        <v>1</v>
      </c>
      <c r="FD18" s="4">
        <f t="shared" si="9"/>
        <v>1</v>
      </c>
      <c r="FE18" s="4">
        <f t="shared" si="9"/>
        <v>0</v>
      </c>
      <c r="FF18" s="4">
        <f t="shared" si="9"/>
        <v>1</v>
      </c>
      <c r="FG18" s="4">
        <f t="shared" si="9"/>
        <v>1</v>
      </c>
      <c r="FH18" s="4">
        <f t="shared" si="9"/>
        <v>0</v>
      </c>
      <c r="FI18" s="4">
        <f t="shared" si="9"/>
        <v>1</v>
      </c>
      <c r="FJ18" s="4">
        <f t="shared" si="9"/>
        <v>0</v>
      </c>
      <c r="FK18" s="4">
        <f t="shared" si="9"/>
        <v>0</v>
      </c>
      <c r="FL18" s="4">
        <f t="shared" si="9"/>
        <v>0</v>
      </c>
      <c r="FM18" s="4">
        <f t="shared" si="9"/>
        <v>0</v>
      </c>
      <c r="FN18" s="4">
        <f t="shared" si="9"/>
        <v>0</v>
      </c>
      <c r="FO18" s="4">
        <f t="shared" si="9"/>
        <v>0</v>
      </c>
      <c r="FP18" s="4">
        <f t="shared" si="9"/>
        <v>0</v>
      </c>
      <c r="FQ18" s="4">
        <f t="shared" si="9"/>
        <v>0</v>
      </c>
      <c r="FR18" s="4">
        <f t="shared" si="9"/>
        <v>1</v>
      </c>
      <c r="FS18" s="4">
        <f t="shared" si="9"/>
        <v>0</v>
      </c>
      <c r="FT18" s="4">
        <f t="shared" si="9"/>
        <v>0</v>
      </c>
      <c r="FU18" s="4">
        <f t="shared" si="9"/>
        <v>0</v>
      </c>
      <c r="FV18" s="4">
        <f t="shared" si="9"/>
        <v>0</v>
      </c>
      <c r="FW18" s="4">
        <f t="shared" si="9"/>
        <v>1</v>
      </c>
      <c r="FX18" s="4">
        <f t="shared" si="9"/>
        <v>0</v>
      </c>
      <c r="FY18" s="4">
        <f t="shared" si="9"/>
        <v>0</v>
      </c>
      <c r="FZ18" s="4">
        <f t="shared" si="9"/>
        <v>1</v>
      </c>
      <c r="GA18" s="4">
        <f t="shared" si="9"/>
        <v>0</v>
      </c>
      <c r="GB18" s="4">
        <f t="shared" si="9"/>
        <v>0</v>
      </c>
      <c r="GC18" s="4">
        <f t="shared" si="9"/>
        <v>0</v>
      </c>
      <c r="GD18" s="4">
        <f t="shared" si="9"/>
        <v>0</v>
      </c>
      <c r="GE18" s="4">
        <f t="shared" si="9"/>
        <v>0</v>
      </c>
      <c r="GF18" s="4">
        <f t="shared" si="9"/>
        <v>0</v>
      </c>
      <c r="GG18" s="4">
        <f t="shared" si="9"/>
        <v>0</v>
      </c>
      <c r="GH18" s="4">
        <f t="shared" si="9"/>
        <v>1</v>
      </c>
      <c r="GI18" s="4">
        <f t="shared" si="9"/>
        <v>1</v>
      </c>
      <c r="GJ18" s="4">
        <f t="shared" si="9"/>
        <v>0</v>
      </c>
      <c r="GK18" s="4">
        <f t="shared" si="9"/>
        <v>1</v>
      </c>
      <c r="GL18" s="4">
        <f t="shared" si="9"/>
        <v>1</v>
      </c>
      <c r="GM18" s="4">
        <f t="shared" si="9"/>
        <v>0</v>
      </c>
      <c r="GN18" s="4">
        <f t="shared" si="9"/>
        <v>0</v>
      </c>
      <c r="GO18" s="4">
        <f t="shared" si="9"/>
        <v>0</v>
      </c>
      <c r="GP18" s="4">
        <f t="shared" si="9"/>
        <v>0</v>
      </c>
      <c r="GQ18" s="4">
        <f t="shared" si="9"/>
        <v>0</v>
      </c>
      <c r="GR18" s="4">
        <f t="shared" si="9"/>
        <v>0</v>
      </c>
    </row>
    <row r="19" spans="1:200" ht="15" customHeight="1" x14ac:dyDescent="0.3">
      <c r="A19" s="3" t="s">
        <v>231</v>
      </c>
      <c r="B19" s="3">
        <v>316</v>
      </c>
      <c r="C19" s="3" t="s">
        <v>189</v>
      </c>
      <c r="D19" s="3" t="s">
        <v>192</v>
      </c>
      <c r="E19" s="3">
        <v>130</v>
      </c>
      <c r="F19" s="3" t="s">
        <v>217</v>
      </c>
      <c r="G19" s="3" t="s">
        <v>218</v>
      </c>
      <c r="H19" s="3">
        <v>210</v>
      </c>
      <c r="I19" s="3" t="s">
        <v>199</v>
      </c>
      <c r="J19" s="3" t="s">
        <v>200</v>
      </c>
      <c r="K19" s="3">
        <v>206</v>
      </c>
      <c r="L19" s="3" t="s">
        <v>184</v>
      </c>
      <c r="M19" s="3"/>
      <c r="N19" s="3">
        <v>207</v>
      </c>
      <c r="O19" s="3" t="s">
        <v>184</v>
      </c>
      <c r="P19" s="3"/>
      <c r="Q19" s="3" t="s">
        <v>208</v>
      </c>
      <c r="R19" s="3" t="s">
        <v>209</v>
      </c>
      <c r="S19" s="3"/>
      <c r="T19" s="3">
        <v>145</v>
      </c>
      <c r="U19" s="3" t="s">
        <v>219</v>
      </c>
      <c r="V19" s="3" t="s">
        <v>81</v>
      </c>
      <c r="W19" s="3">
        <v>320</v>
      </c>
      <c r="X19" s="3" t="s">
        <v>187</v>
      </c>
      <c r="Y19" s="3" t="s">
        <v>88</v>
      </c>
      <c r="Z19" s="3">
        <v>409</v>
      </c>
      <c r="AA19" s="3" t="s">
        <v>184</v>
      </c>
      <c r="AB19" s="3"/>
      <c r="AC19" s="3">
        <v>221</v>
      </c>
      <c r="AD19" s="3" t="s">
        <v>185</v>
      </c>
      <c r="AE19" s="3" t="s">
        <v>55</v>
      </c>
      <c r="AF19" s="3">
        <v>220</v>
      </c>
      <c r="AG19" s="3" t="s">
        <v>189</v>
      </c>
      <c r="AH19" s="3" t="s">
        <v>210</v>
      </c>
      <c r="AI19" s="3">
        <v>223</v>
      </c>
      <c r="AJ19" s="3" t="s">
        <v>220</v>
      </c>
      <c r="AK19" s="3" t="s">
        <v>95</v>
      </c>
      <c r="AL19" s="3">
        <v>308</v>
      </c>
      <c r="AM19" s="3" t="s">
        <v>229</v>
      </c>
      <c r="AN19" s="3" t="s">
        <v>60</v>
      </c>
      <c r="AO19" s="3">
        <v>126</v>
      </c>
      <c r="AP19" s="3" t="s">
        <v>193</v>
      </c>
      <c r="AQ19" s="3" t="s">
        <v>116</v>
      </c>
      <c r="AR19" s="3">
        <v>128</v>
      </c>
      <c r="AS19" s="5" t="s">
        <v>185</v>
      </c>
      <c r="AT19" s="5" t="s">
        <v>211</v>
      </c>
      <c r="AU19" s="3">
        <v>122</v>
      </c>
      <c r="AV19" s="3" t="s">
        <v>184</v>
      </c>
      <c r="AW19" s="3"/>
      <c r="AX19" s="3" t="s">
        <v>171</v>
      </c>
      <c r="AY19" s="3" t="s">
        <v>217</v>
      </c>
      <c r="AZ19" s="3" t="s">
        <v>194</v>
      </c>
      <c r="BA19" s="3">
        <v>125</v>
      </c>
      <c r="BB19" s="3" t="s">
        <v>184</v>
      </c>
      <c r="BC19" s="3"/>
      <c r="BD19" s="3" t="s">
        <v>231</v>
      </c>
      <c r="BE19" s="3">
        <v>222</v>
      </c>
      <c r="BF19" s="3" t="s">
        <v>225</v>
      </c>
      <c r="BG19" s="3" t="s">
        <v>8</v>
      </c>
      <c r="BH19" s="3">
        <v>322</v>
      </c>
      <c r="BI19" s="3" t="s">
        <v>184</v>
      </c>
      <c r="BJ19" s="3"/>
      <c r="BK19" s="3">
        <v>224</v>
      </c>
      <c r="BL19" s="3" t="s">
        <v>185</v>
      </c>
      <c r="BM19" s="3" t="s">
        <v>14</v>
      </c>
      <c r="BN19" s="3">
        <v>134</v>
      </c>
      <c r="BO19" s="3" t="s">
        <v>184</v>
      </c>
      <c r="BP19" s="3"/>
      <c r="BQ19" s="3">
        <v>402</v>
      </c>
      <c r="BR19" s="3" t="s">
        <v>202</v>
      </c>
      <c r="BS19" s="3" t="s">
        <v>173</v>
      </c>
      <c r="BT19" s="3">
        <v>323</v>
      </c>
      <c r="BU19" s="3" t="s">
        <v>184</v>
      </c>
      <c r="BV19" s="3"/>
      <c r="BW19" s="3">
        <v>303</v>
      </c>
      <c r="BX19" s="3" t="s">
        <v>183</v>
      </c>
      <c r="BY19" s="3" t="s">
        <v>175</v>
      </c>
      <c r="BZ19" s="3">
        <v>219</v>
      </c>
      <c r="CA19" s="3" t="s">
        <v>191</v>
      </c>
      <c r="CB19" s="3" t="s">
        <v>20</v>
      </c>
      <c r="CC19" s="3">
        <v>301</v>
      </c>
      <c r="CD19" s="3" t="s">
        <v>184</v>
      </c>
      <c r="CE19" s="3"/>
      <c r="CF19" s="3">
        <v>245</v>
      </c>
      <c r="CG19" s="3" t="s">
        <v>226</v>
      </c>
      <c r="CH19" s="3" t="s">
        <v>83</v>
      </c>
      <c r="CI19" s="3">
        <v>240</v>
      </c>
      <c r="CJ19" s="3" t="s">
        <v>184</v>
      </c>
      <c r="CK19" s="3"/>
      <c r="CL19" s="3">
        <v>140</v>
      </c>
      <c r="CM19" s="3" t="s">
        <v>226</v>
      </c>
      <c r="CN19" s="3" t="s">
        <v>97</v>
      </c>
      <c r="CO19" s="3">
        <v>129</v>
      </c>
      <c r="CP19" s="3" t="s">
        <v>191</v>
      </c>
      <c r="CQ19" s="3" t="s">
        <v>27</v>
      </c>
      <c r="CR19" s="3">
        <v>313</v>
      </c>
      <c r="CS19" s="3" t="s">
        <v>184</v>
      </c>
      <c r="CT19" s="3"/>
      <c r="CU19" s="3">
        <v>405</v>
      </c>
      <c r="CV19" s="3" t="s">
        <v>185</v>
      </c>
      <c r="CW19" s="3" t="s">
        <v>201</v>
      </c>
      <c r="CX19" s="3">
        <v>310</v>
      </c>
      <c r="CY19" s="3" t="s">
        <v>184</v>
      </c>
      <c r="CZ19" s="3"/>
      <c r="DA19" s="3">
        <v>118</v>
      </c>
      <c r="DB19" s="3" t="s">
        <v>226</v>
      </c>
      <c r="DC19" s="3" t="s">
        <v>124</v>
      </c>
      <c r="DD19" s="3">
        <v>406</v>
      </c>
      <c r="DE19" s="3" t="s">
        <v>184</v>
      </c>
      <c r="DF19" s="3"/>
      <c r="DG19" s="3" t="s">
        <v>234</v>
      </c>
      <c r="DH19" s="5">
        <v>318</v>
      </c>
      <c r="DI19" s="3" t="s">
        <v>185</v>
      </c>
      <c r="DJ19" s="5" t="s">
        <v>22</v>
      </c>
      <c r="DK19" s="5">
        <v>203</v>
      </c>
      <c r="DL19" s="3" t="s">
        <v>184</v>
      </c>
      <c r="DM19" s="3"/>
      <c r="DN19" s="5">
        <v>149</v>
      </c>
      <c r="DO19" s="5" t="s">
        <v>187</v>
      </c>
      <c r="DP19" s="5" t="s">
        <v>188</v>
      </c>
      <c r="DQ19" s="5">
        <v>247</v>
      </c>
      <c r="DR19" s="3" t="s">
        <v>184</v>
      </c>
      <c r="DS19" s="3"/>
      <c r="DT19" s="5">
        <v>317</v>
      </c>
      <c r="DU19" s="5" t="s">
        <v>183</v>
      </c>
      <c r="DV19" s="5" t="s">
        <v>113</v>
      </c>
      <c r="DW19" s="5">
        <v>305</v>
      </c>
      <c r="DX19" s="3" t="s">
        <v>184</v>
      </c>
      <c r="DY19" s="3"/>
      <c r="DZ19" s="5">
        <v>315</v>
      </c>
      <c r="EA19" s="5" t="s">
        <v>189</v>
      </c>
      <c r="EB19" s="5" t="s">
        <v>16</v>
      </c>
      <c r="EC19" s="5">
        <v>312</v>
      </c>
      <c r="ED19" s="3" t="s">
        <v>184</v>
      </c>
      <c r="EE19" s="3"/>
      <c r="EF19" s="5">
        <v>403</v>
      </c>
      <c r="EG19" s="5" t="s">
        <v>185</v>
      </c>
      <c r="EH19" s="5" t="s">
        <v>186</v>
      </c>
      <c r="EI19" s="5">
        <v>306</v>
      </c>
      <c r="EJ19" s="3" t="s">
        <v>184</v>
      </c>
      <c r="EK19" s="3"/>
      <c r="EM19" s="4">
        <f t="shared" ref="EM19:GR19" si="10">COUNTIF($B19:$EK19,EM$7)</f>
        <v>1</v>
      </c>
      <c r="EN19" s="4">
        <f t="shared" si="10"/>
        <v>0</v>
      </c>
      <c r="EO19" s="4">
        <f t="shared" si="10"/>
        <v>0</v>
      </c>
      <c r="EP19" s="4">
        <f t="shared" si="10"/>
        <v>0</v>
      </c>
      <c r="EQ19" s="4">
        <f t="shared" si="10"/>
        <v>1</v>
      </c>
      <c r="ER19" s="4">
        <f t="shared" si="10"/>
        <v>1</v>
      </c>
      <c r="ES19" s="4">
        <f t="shared" si="10"/>
        <v>1</v>
      </c>
      <c r="ET19" s="4">
        <f t="shared" si="10"/>
        <v>1</v>
      </c>
      <c r="EU19" s="4">
        <f t="shared" si="10"/>
        <v>1</v>
      </c>
      <c r="EV19" s="4">
        <f t="shared" si="10"/>
        <v>1</v>
      </c>
      <c r="EW19" s="4">
        <f t="shared" si="10"/>
        <v>1</v>
      </c>
      <c r="EX19" s="4">
        <f t="shared" si="10"/>
        <v>1</v>
      </c>
      <c r="EY19" s="4">
        <f t="shared" si="10"/>
        <v>1</v>
      </c>
      <c r="EZ19" s="4">
        <f t="shared" si="10"/>
        <v>1</v>
      </c>
      <c r="FA19" s="4">
        <f t="shared" si="10"/>
        <v>1</v>
      </c>
      <c r="FB19" s="4">
        <f t="shared" si="10"/>
        <v>1</v>
      </c>
      <c r="FC19" s="4">
        <f t="shared" si="10"/>
        <v>1</v>
      </c>
      <c r="FD19" s="4">
        <f t="shared" si="10"/>
        <v>1</v>
      </c>
      <c r="FE19" s="4">
        <f t="shared" si="10"/>
        <v>1</v>
      </c>
      <c r="FF19" s="4">
        <f t="shared" si="10"/>
        <v>1</v>
      </c>
      <c r="FG19" s="4">
        <f t="shared" si="10"/>
        <v>1</v>
      </c>
      <c r="FH19" s="4">
        <f t="shared" si="10"/>
        <v>1</v>
      </c>
      <c r="FI19" s="4">
        <f t="shared" si="10"/>
        <v>1</v>
      </c>
      <c r="FJ19" s="4">
        <f t="shared" si="10"/>
        <v>1</v>
      </c>
      <c r="FK19" s="4">
        <f t="shared" si="10"/>
        <v>1</v>
      </c>
      <c r="FL19" s="4">
        <f t="shared" si="10"/>
        <v>1</v>
      </c>
      <c r="FM19" s="4">
        <f t="shared" si="10"/>
        <v>1</v>
      </c>
      <c r="FN19" s="4">
        <f t="shared" si="10"/>
        <v>1</v>
      </c>
      <c r="FO19" s="4">
        <f t="shared" si="10"/>
        <v>1</v>
      </c>
      <c r="FP19" s="4">
        <f t="shared" si="10"/>
        <v>1</v>
      </c>
      <c r="FQ19" s="4">
        <f t="shared" si="10"/>
        <v>1</v>
      </c>
      <c r="FR19" s="4">
        <f t="shared" si="10"/>
        <v>1</v>
      </c>
      <c r="FS19" s="4">
        <f t="shared" si="10"/>
        <v>1</v>
      </c>
      <c r="FT19" s="4">
        <f t="shared" si="10"/>
        <v>1</v>
      </c>
      <c r="FU19" s="4">
        <f t="shared" si="10"/>
        <v>1</v>
      </c>
      <c r="FV19" s="4">
        <f t="shared" si="10"/>
        <v>1</v>
      </c>
      <c r="FW19" s="4">
        <f t="shared" si="10"/>
        <v>1</v>
      </c>
      <c r="FX19" s="4">
        <f t="shared" si="10"/>
        <v>1</v>
      </c>
      <c r="FY19" s="4">
        <f t="shared" si="10"/>
        <v>1</v>
      </c>
      <c r="FZ19" s="4">
        <f t="shared" si="10"/>
        <v>1</v>
      </c>
      <c r="GA19" s="4">
        <f t="shared" si="10"/>
        <v>1</v>
      </c>
      <c r="GB19" s="4">
        <f t="shared" si="10"/>
        <v>1</v>
      </c>
      <c r="GC19" s="4">
        <f t="shared" si="10"/>
        <v>0</v>
      </c>
      <c r="GD19" s="4">
        <f t="shared" si="10"/>
        <v>1</v>
      </c>
      <c r="GE19" s="4">
        <f t="shared" si="10"/>
        <v>1</v>
      </c>
      <c r="GF19" s="4">
        <f t="shared" si="10"/>
        <v>1</v>
      </c>
      <c r="GG19" s="4">
        <f t="shared" si="10"/>
        <v>1</v>
      </c>
      <c r="GH19" s="4">
        <f t="shared" si="10"/>
        <v>1</v>
      </c>
      <c r="GI19" s="4">
        <f t="shared" si="10"/>
        <v>1</v>
      </c>
      <c r="GJ19" s="4">
        <f t="shared" si="10"/>
        <v>1</v>
      </c>
      <c r="GK19" s="4">
        <f t="shared" si="10"/>
        <v>1</v>
      </c>
      <c r="GL19" s="4">
        <f t="shared" si="10"/>
        <v>1</v>
      </c>
      <c r="GM19" s="4">
        <f t="shared" si="10"/>
        <v>1</v>
      </c>
      <c r="GN19" s="4">
        <f t="shared" si="10"/>
        <v>1</v>
      </c>
      <c r="GO19" s="4">
        <f t="shared" si="10"/>
        <v>1</v>
      </c>
      <c r="GP19" s="4">
        <f t="shared" si="10"/>
        <v>0</v>
      </c>
      <c r="GQ19" s="4">
        <f t="shared" si="10"/>
        <v>0</v>
      </c>
      <c r="GR19" s="4">
        <f t="shared" si="10"/>
        <v>1</v>
      </c>
    </row>
    <row r="20" spans="1:200" ht="15" customHeight="1" x14ac:dyDescent="0.3">
      <c r="A20" s="3" t="s">
        <v>232</v>
      </c>
      <c r="B20" s="3">
        <v>316</v>
      </c>
      <c r="C20" s="3" t="s">
        <v>189</v>
      </c>
      <c r="D20" s="3" t="s">
        <v>192</v>
      </c>
      <c r="E20" s="3">
        <v>129</v>
      </c>
      <c r="F20" s="3" t="s">
        <v>217</v>
      </c>
      <c r="G20" s="3" t="s">
        <v>218</v>
      </c>
      <c r="H20" s="3">
        <v>130</v>
      </c>
      <c r="I20" s="3" t="s">
        <v>187</v>
      </c>
      <c r="J20" s="3" t="s">
        <v>83</v>
      </c>
      <c r="K20" s="3">
        <v>206</v>
      </c>
      <c r="L20" s="3" t="s">
        <v>184</v>
      </c>
      <c r="M20" s="3"/>
      <c r="N20" s="3">
        <v>207</v>
      </c>
      <c r="O20" s="3" t="s">
        <v>184</v>
      </c>
      <c r="P20" s="3"/>
      <c r="Q20" s="3">
        <v>245</v>
      </c>
      <c r="R20" s="3" t="s">
        <v>202</v>
      </c>
      <c r="S20" s="3" t="s">
        <v>203</v>
      </c>
      <c r="T20" s="3">
        <v>145</v>
      </c>
      <c r="U20" s="3" t="s">
        <v>219</v>
      </c>
      <c r="V20" s="3" t="s">
        <v>81</v>
      </c>
      <c r="W20" s="3" t="s">
        <v>208</v>
      </c>
      <c r="X20" s="3" t="s">
        <v>209</v>
      </c>
      <c r="Y20" s="3"/>
      <c r="Z20" s="3">
        <v>409</v>
      </c>
      <c r="AA20" s="3" t="s">
        <v>184</v>
      </c>
      <c r="AB20" s="3"/>
      <c r="AC20" s="3" t="s">
        <v>208</v>
      </c>
      <c r="AD20" s="3" t="s">
        <v>209</v>
      </c>
      <c r="AE20" s="3"/>
      <c r="AF20" s="3">
        <v>132</v>
      </c>
      <c r="AG20" s="3" t="s">
        <v>185</v>
      </c>
      <c r="AH20" s="3" t="s">
        <v>74</v>
      </c>
      <c r="AI20" s="3">
        <v>223</v>
      </c>
      <c r="AJ20" s="3" t="s">
        <v>220</v>
      </c>
      <c r="AK20" s="3" t="s">
        <v>95</v>
      </c>
      <c r="AL20" s="3">
        <v>220</v>
      </c>
      <c r="AM20" s="3" t="s">
        <v>189</v>
      </c>
      <c r="AN20" s="3" t="s">
        <v>210</v>
      </c>
      <c r="AO20" s="3">
        <v>133</v>
      </c>
      <c r="AP20" s="3" t="s">
        <v>191</v>
      </c>
      <c r="AQ20" s="3" t="s">
        <v>124</v>
      </c>
      <c r="AR20" s="3">
        <v>128</v>
      </c>
      <c r="AS20" s="5" t="s">
        <v>185</v>
      </c>
      <c r="AT20" s="5" t="s">
        <v>211</v>
      </c>
      <c r="AU20" s="3">
        <v>122</v>
      </c>
      <c r="AV20" s="3" t="s">
        <v>184</v>
      </c>
      <c r="AW20" s="3"/>
      <c r="AX20" s="3" t="s">
        <v>171</v>
      </c>
      <c r="AY20" s="3" t="s">
        <v>217</v>
      </c>
      <c r="AZ20" s="3" t="s">
        <v>194</v>
      </c>
      <c r="BA20" s="3">
        <v>125</v>
      </c>
      <c r="BB20" s="3" t="s">
        <v>184</v>
      </c>
      <c r="BC20" s="5"/>
      <c r="BD20" s="3" t="s">
        <v>232</v>
      </c>
      <c r="BE20" s="3">
        <v>224</v>
      </c>
      <c r="BF20" s="3" t="s">
        <v>185</v>
      </c>
      <c r="BG20" s="3" t="s">
        <v>14</v>
      </c>
      <c r="BH20" s="3">
        <v>322</v>
      </c>
      <c r="BI20" s="3" t="s">
        <v>184</v>
      </c>
      <c r="BJ20" s="3"/>
      <c r="BK20" s="3">
        <v>210</v>
      </c>
      <c r="BL20" s="3" t="s">
        <v>195</v>
      </c>
      <c r="BM20" s="3" t="s">
        <v>104</v>
      </c>
      <c r="BN20" s="3">
        <v>134</v>
      </c>
      <c r="BO20" s="3" t="s">
        <v>184</v>
      </c>
      <c r="BP20" s="3"/>
      <c r="BQ20" s="3">
        <v>402</v>
      </c>
      <c r="BR20" s="3" t="s">
        <v>202</v>
      </c>
      <c r="BS20" s="3" t="s">
        <v>173</v>
      </c>
      <c r="BT20" s="3">
        <v>323</v>
      </c>
      <c r="BU20" s="3" t="s">
        <v>184</v>
      </c>
      <c r="BV20" s="3"/>
      <c r="BW20" s="3">
        <v>303</v>
      </c>
      <c r="BX20" s="3" t="s">
        <v>183</v>
      </c>
      <c r="BY20" s="3" t="s">
        <v>175</v>
      </c>
      <c r="BZ20" s="3">
        <v>219</v>
      </c>
      <c r="CA20" s="3" t="s">
        <v>191</v>
      </c>
      <c r="CB20" s="3" t="s">
        <v>20</v>
      </c>
      <c r="CC20" s="3">
        <v>301</v>
      </c>
      <c r="CD20" s="3" t="s">
        <v>184</v>
      </c>
      <c r="CE20" s="3"/>
      <c r="CF20" s="3">
        <v>222</v>
      </c>
      <c r="CG20" s="3" t="s">
        <v>195</v>
      </c>
      <c r="CH20" s="3" t="s">
        <v>196</v>
      </c>
      <c r="CI20" s="3">
        <v>240</v>
      </c>
      <c r="CJ20" s="3" t="s">
        <v>184</v>
      </c>
      <c r="CK20" s="3"/>
      <c r="CL20" s="3">
        <v>140</v>
      </c>
      <c r="CM20" s="3" t="s">
        <v>191</v>
      </c>
      <c r="CN20" s="3" t="s">
        <v>197</v>
      </c>
      <c r="CO20" s="3">
        <v>320</v>
      </c>
      <c r="CP20" s="3" t="s">
        <v>187</v>
      </c>
      <c r="CQ20" s="3" t="s">
        <v>88</v>
      </c>
      <c r="CR20" s="3">
        <v>313</v>
      </c>
      <c r="CS20" s="3" t="s">
        <v>184</v>
      </c>
      <c r="CT20" s="3"/>
      <c r="CU20" s="3">
        <v>405</v>
      </c>
      <c r="CV20" s="3" t="s">
        <v>185</v>
      </c>
      <c r="CW20" s="3" t="s">
        <v>201</v>
      </c>
      <c r="CX20" s="3">
        <v>310</v>
      </c>
      <c r="CY20" s="3" t="s">
        <v>184</v>
      </c>
      <c r="CZ20" s="3"/>
      <c r="DA20" s="3">
        <v>131</v>
      </c>
      <c r="DB20" s="3" t="s">
        <v>195</v>
      </c>
      <c r="DC20" s="3" t="s">
        <v>48</v>
      </c>
      <c r="DD20" s="3">
        <v>406</v>
      </c>
      <c r="DE20" s="3" t="s">
        <v>184</v>
      </c>
      <c r="DF20" s="3"/>
      <c r="DG20" s="3" t="s">
        <v>235</v>
      </c>
      <c r="DH20" s="5">
        <v>318</v>
      </c>
      <c r="DI20" s="3" t="s">
        <v>185</v>
      </c>
      <c r="DJ20" s="5" t="s">
        <v>22</v>
      </c>
      <c r="DK20" s="5">
        <v>203</v>
      </c>
      <c r="DL20" s="3" t="s">
        <v>184</v>
      </c>
      <c r="DM20" s="3"/>
      <c r="DN20" s="5">
        <v>149</v>
      </c>
      <c r="DO20" s="5" t="s">
        <v>187</v>
      </c>
      <c r="DP20" s="5" t="s">
        <v>188</v>
      </c>
      <c r="DQ20" s="5">
        <v>247</v>
      </c>
      <c r="DR20" s="3" t="s">
        <v>184</v>
      </c>
      <c r="DS20" s="3"/>
      <c r="DT20" s="5">
        <v>317</v>
      </c>
      <c r="DU20" s="5" t="s">
        <v>183</v>
      </c>
      <c r="DV20" s="5" t="s">
        <v>113</v>
      </c>
      <c r="DW20" s="5">
        <v>305</v>
      </c>
      <c r="DX20" s="3" t="s">
        <v>184</v>
      </c>
      <c r="DY20" s="3"/>
      <c r="DZ20" s="5">
        <v>315</v>
      </c>
      <c r="EA20" s="5" t="s">
        <v>189</v>
      </c>
      <c r="EB20" s="5" t="s">
        <v>16</v>
      </c>
      <c r="EC20" s="5">
        <v>312</v>
      </c>
      <c r="ED20" s="3" t="s">
        <v>184</v>
      </c>
      <c r="EE20" s="3"/>
      <c r="EF20" s="5">
        <v>403</v>
      </c>
      <c r="EG20" s="5" t="s">
        <v>185</v>
      </c>
      <c r="EH20" s="5" t="s">
        <v>186</v>
      </c>
      <c r="EI20" s="5">
        <v>306</v>
      </c>
      <c r="EJ20" s="3" t="s">
        <v>184</v>
      </c>
      <c r="EK20" s="3"/>
      <c r="EM20" s="4">
        <f t="shared" ref="EM20:GR20" si="11">COUNTIF($B20:$EK20,EM$7)</f>
        <v>1</v>
      </c>
      <c r="EN20" s="4">
        <f t="shared" si="11"/>
        <v>1</v>
      </c>
      <c r="EO20" s="4">
        <f t="shared" si="11"/>
        <v>1</v>
      </c>
      <c r="EP20" s="4">
        <f t="shared" si="11"/>
        <v>1</v>
      </c>
      <c r="EQ20" s="4">
        <f t="shared" si="11"/>
        <v>1</v>
      </c>
      <c r="ER20" s="4">
        <f t="shared" si="11"/>
        <v>1</v>
      </c>
      <c r="ES20" s="4">
        <f t="shared" si="11"/>
        <v>1</v>
      </c>
      <c r="ET20" s="4">
        <f t="shared" si="11"/>
        <v>1</v>
      </c>
      <c r="EU20" s="4">
        <f t="shared" si="11"/>
        <v>0</v>
      </c>
      <c r="EV20" s="4">
        <f t="shared" si="11"/>
        <v>1</v>
      </c>
      <c r="EW20" s="4">
        <f t="shared" si="11"/>
        <v>1</v>
      </c>
      <c r="EX20" s="4">
        <f t="shared" si="11"/>
        <v>0</v>
      </c>
      <c r="EY20" s="4">
        <f t="shared" si="11"/>
        <v>1</v>
      </c>
      <c r="EZ20" s="4">
        <f t="shared" si="11"/>
        <v>1</v>
      </c>
      <c r="FA20" s="4">
        <f t="shared" si="11"/>
        <v>1</v>
      </c>
      <c r="FB20" s="4">
        <f t="shared" si="11"/>
        <v>1</v>
      </c>
      <c r="FC20" s="4">
        <f t="shared" si="11"/>
        <v>1</v>
      </c>
      <c r="FD20" s="4">
        <f t="shared" si="11"/>
        <v>1</v>
      </c>
      <c r="FE20" s="4">
        <f t="shared" si="11"/>
        <v>1</v>
      </c>
      <c r="FF20" s="4">
        <f t="shared" si="11"/>
        <v>1</v>
      </c>
      <c r="FG20" s="4">
        <f t="shared" si="11"/>
        <v>0</v>
      </c>
      <c r="FH20" s="4">
        <f t="shared" si="11"/>
        <v>1</v>
      </c>
      <c r="FI20" s="4">
        <f t="shared" si="11"/>
        <v>1</v>
      </c>
      <c r="FJ20" s="4">
        <f t="shared" si="11"/>
        <v>1</v>
      </c>
      <c r="FK20" s="4">
        <f t="shared" si="11"/>
        <v>1</v>
      </c>
      <c r="FL20" s="4">
        <f t="shared" si="11"/>
        <v>1</v>
      </c>
      <c r="FM20" s="4">
        <f t="shared" si="11"/>
        <v>1</v>
      </c>
      <c r="FN20" s="4">
        <f t="shared" si="11"/>
        <v>1</v>
      </c>
      <c r="FO20" s="4">
        <f t="shared" si="11"/>
        <v>1</v>
      </c>
      <c r="FP20" s="4">
        <f t="shared" si="11"/>
        <v>1</v>
      </c>
      <c r="FQ20" s="4">
        <f t="shared" si="11"/>
        <v>1</v>
      </c>
      <c r="FR20" s="4">
        <f t="shared" si="11"/>
        <v>0</v>
      </c>
      <c r="FS20" s="4">
        <f t="shared" si="11"/>
        <v>1</v>
      </c>
      <c r="FT20" s="4">
        <f t="shared" si="11"/>
        <v>1</v>
      </c>
      <c r="FU20" s="4">
        <f t="shared" si="11"/>
        <v>1</v>
      </c>
      <c r="FV20" s="4">
        <f t="shared" si="11"/>
        <v>1</v>
      </c>
      <c r="FW20" s="4">
        <f t="shared" si="11"/>
        <v>1</v>
      </c>
      <c r="FX20" s="4">
        <f t="shared" si="11"/>
        <v>1</v>
      </c>
      <c r="FY20" s="4">
        <f t="shared" si="11"/>
        <v>1</v>
      </c>
      <c r="FZ20" s="4">
        <f t="shared" si="11"/>
        <v>1</v>
      </c>
      <c r="GA20" s="4">
        <f t="shared" si="11"/>
        <v>1</v>
      </c>
      <c r="GB20" s="4">
        <f t="shared" si="11"/>
        <v>1</v>
      </c>
      <c r="GC20" s="4">
        <f t="shared" si="11"/>
        <v>0</v>
      </c>
      <c r="GD20" s="4">
        <f t="shared" si="11"/>
        <v>1</v>
      </c>
      <c r="GE20" s="4">
        <f t="shared" si="11"/>
        <v>1</v>
      </c>
      <c r="GF20" s="4">
        <f t="shared" si="11"/>
        <v>1</v>
      </c>
      <c r="GG20" s="4">
        <f t="shared" si="11"/>
        <v>1</v>
      </c>
      <c r="GH20" s="4">
        <f t="shared" si="11"/>
        <v>1</v>
      </c>
      <c r="GI20" s="4">
        <f t="shared" si="11"/>
        <v>1</v>
      </c>
      <c r="GJ20" s="4">
        <f t="shared" si="11"/>
        <v>1</v>
      </c>
      <c r="GK20" s="4">
        <f t="shared" si="11"/>
        <v>0</v>
      </c>
      <c r="GL20" s="4">
        <f t="shared" si="11"/>
        <v>1</v>
      </c>
      <c r="GM20" s="4">
        <f t="shared" si="11"/>
        <v>1</v>
      </c>
      <c r="GN20" s="4">
        <f t="shared" si="11"/>
        <v>0</v>
      </c>
      <c r="GO20" s="4">
        <f t="shared" si="11"/>
        <v>1</v>
      </c>
      <c r="GP20" s="4">
        <f t="shared" si="11"/>
        <v>1</v>
      </c>
      <c r="GQ20" s="4">
        <f t="shared" si="11"/>
        <v>0</v>
      </c>
      <c r="GR20" s="4">
        <f t="shared" si="11"/>
        <v>1</v>
      </c>
    </row>
    <row r="21" spans="1:200" ht="15" customHeight="1" x14ac:dyDescent="0.3">
      <c r="A21" s="3" t="s">
        <v>236</v>
      </c>
      <c r="B21" s="3">
        <v>316</v>
      </c>
      <c r="C21" s="3" t="s">
        <v>189</v>
      </c>
      <c r="D21" s="3" t="s">
        <v>192</v>
      </c>
      <c r="E21" s="3">
        <v>129</v>
      </c>
      <c r="F21" s="3" t="s">
        <v>217</v>
      </c>
      <c r="G21" s="3" t="s">
        <v>218</v>
      </c>
      <c r="H21" s="3">
        <v>130</v>
      </c>
      <c r="I21" s="3" t="s">
        <v>187</v>
      </c>
      <c r="J21" s="3" t="s">
        <v>83</v>
      </c>
      <c r="K21" s="3">
        <v>206</v>
      </c>
      <c r="L21" s="3" t="s">
        <v>184</v>
      </c>
      <c r="M21" s="3"/>
      <c r="N21" s="3">
        <v>207</v>
      </c>
      <c r="O21" s="3" t="s">
        <v>184</v>
      </c>
      <c r="P21" s="3"/>
      <c r="Q21" s="3">
        <v>245</v>
      </c>
      <c r="R21" s="3" t="s">
        <v>202</v>
      </c>
      <c r="S21" s="3" t="s">
        <v>203</v>
      </c>
      <c r="T21" s="3">
        <v>145</v>
      </c>
      <c r="U21" s="3" t="s">
        <v>219</v>
      </c>
      <c r="V21" s="3" t="s">
        <v>81</v>
      </c>
      <c r="W21" s="3" t="s">
        <v>208</v>
      </c>
      <c r="X21" s="3" t="s">
        <v>209</v>
      </c>
      <c r="Y21" s="3"/>
      <c r="Z21" s="3">
        <v>409</v>
      </c>
      <c r="AA21" s="3" t="s">
        <v>184</v>
      </c>
      <c r="AB21" s="3"/>
      <c r="AC21" s="3" t="s">
        <v>208</v>
      </c>
      <c r="AD21" s="3" t="s">
        <v>209</v>
      </c>
      <c r="AE21" s="3"/>
      <c r="AF21" s="3">
        <v>132</v>
      </c>
      <c r="AG21" s="3" t="s">
        <v>185</v>
      </c>
      <c r="AH21" s="3" t="s">
        <v>74</v>
      </c>
      <c r="AI21" s="3">
        <v>223</v>
      </c>
      <c r="AJ21" s="3" t="s">
        <v>220</v>
      </c>
      <c r="AK21" s="3" t="s">
        <v>95</v>
      </c>
      <c r="AL21" s="3">
        <v>220</v>
      </c>
      <c r="AM21" s="3" t="s">
        <v>189</v>
      </c>
      <c r="AN21" s="3" t="s">
        <v>210</v>
      </c>
      <c r="AO21" s="3">
        <v>133</v>
      </c>
      <c r="AP21" s="3" t="s">
        <v>191</v>
      </c>
      <c r="AQ21" s="3" t="s">
        <v>124</v>
      </c>
      <c r="AR21" s="3">
        <v>128</v>
      </c>
      <c r="AS21" s="5" t="s">
        <v>185</v>
      </c>
      <c r="AT21" s="5" t="s">
        <v>211</v>
      </c>
      <c r="AU21" s="3">
        <v>122</v>
      </c>
      <c r="AV21" s="3" t="s">
        <v>184</v>
      </c>
      <c r="AW21" s="3"/>
      <c r="AX21" s="3" t="s">
        <v>171</v>
      </c>
      <c r="AY21" s="3" t="s">
        <v>217</v>
      </c>
      <c r="AZ21" s="3" t="s">
        <v>194</v>
      </c>
      <c r="BA21" s="3">
        <v>125</v>
      </c>
      <c r="BB21" s="3" t="s">
        <v>184</v>
      </c>
      <c r="BC21" s="5"/>
      <c r="BD21" s="3" t="s">
        <v>236</v>
      </c>
      <c r="BE21" s="3">
        <v>224</v>
      </c>
      <c r="BF21" s="3" t="s">
        <v>185</v>
      </c>
      <c r="BG21" s="3" t="s">
        <v>14</v>
      </c>
      <c r="BH21" s="3">
        <v>322</v>
      </c>
      <c r="BI21" s="3" t="s">
        <v>184</v>
      </c>
      <c r="BJ21" s="3"/>
      <c r="BK21" s="3">
        <v>210</v>
      </c>
      <c r="BL21" s="3" t="s">
        <v>195</v>
      </c>
      <c r="BM21" s="3" t="s">
        <v>104</v>
      </c>
      <c r="BN21" s="3">
        <v>134</v>
      </c>
      <c r="BO21" s="3" t="s">
        <v>184</v>
      </c>
      <c r="BP21" s="3"/>
      <c r="BQ21" s="3">
        <v>402</v>
      </c>
      <c r="BR21" s="3" t="s">
        <v>202</v>
      </c>
      <c r="BS21" s="3" t="s">
        <v>173</v>
      </c>
      <c r="BT21" s="3">
        <v>323</v>
      </c>
      <c r="BU21" s="3" t="s">
        <v>184</v>
      </c>
      <c r="BV21" s="3"/>
      <c r="BW21" s="3">
        <v>303</v>
      </c>
      <c r="BX21" s="3" t="s">
        <v>183</v>
      </c>
      <c r="BY21" s="3" t="s">
        <v>175</v>
      </c>
      <c r="BZ21" s="3">
        <v>219</v>
      </c>
      <c r="CA21" s="3" t="s">
        <v>191</v>
      </c>
      <c r="CB21" s="3" t="s">
        <v>20</v>
      </c>
      <c r="CC21" s="3">
        <v>301</v>
      </c>
      <c r="CD21" s="3" t="s">
        <v>184</v>
      </c>
      <c r="CE21" s="3"/>
      <c r="CF21" s="3">
        <v>222</v>
      </c>
      <c r="CG21" s="3" t="s">
        <v>195</v>
      </c>
      <c r="CH21" s="3" t="s">
        <v>196</v>
      </c>
      <c r="CI21" s="3">
        <v>240</v>
      </c>
      <c r="CJ21" s="3" t="s">
        <v>184</v>
      </c>
      <c r="CK21" s="3"/>
      <c r="CL21" s="3">
        <v>140</v>
      </c>
      <c r="CM21" s="3" t="s">
        <v>191</v>
      </c>
      <c r="CN21" s="3" t="s">
        <v>197</v>
      </c>
      <c r="CO21" s="3">
        <v>320</v>
      </c>
      <c r="CP21" s="3" t="s">
        <v>187</v>
      </c>
      <c r="CQ21" s="3" t="s">
        <v>88</v>
      </c>
      <c r="CR21" s="3">
        <v>313</v>
      </c>
      <c r="CS21" s="3" t="s">
        <v>184</v>
      </c>
      <c r="CT21" s="3"/>
      <c r="CU21" s="3">
        <v>405</v>
      </c>
      <c r="CV21" s="3" t="s">
        <v>185</v>
      </c>
      <c r="CW21" s="3" t="s">
        <v>201</v>
      </c>
      <c r="CX21" s="3">
        <v>310</v>
      </c>
      <c r="CY21" s="3" t="s">
        <v>184</v>
      </c>
      <c r="CZ21" s="3"/>
      <c r="DA21" s="3">
        <v>131</v>
      </c>
      <c r="DB21" s="3" t="s">
        <v>195</v>
      </c>
      <c r="DC21" s="3" t="s">
        <v>48</v>
      </c>
      <c r="DD21" s="3">
        <v>406</v>
      </c>
      <c r="DE21" s="3" t="s">
        <v>184</v>
      </c>
      <c r="DF21" s="3"/>
      <c r="DG21" s="13" t="s">
        <v>237</v>
      </c>
      <c r="DH21" s="111" t="s">
        <v>238</v>
      </c>
      <c r="DI21" s="109"/>
      <c r="DJ21" s="109"/>
      <c r="DK21" s="109"/>
      <c r="DL21" s="109"/>
      <c r="DM21" s="109"/>
      <c r="DN21" s="109"/>
      <c r="DO21" s="109"/>
      <c r="DP21" s="109"/>
      <c r="DQ21" s="109"/>
      <c r="DR21" s="109"/>
      <c r="DS21" s="109"/>
      <c r="DT21" s="109"/>
      <c r="DU21" s="109"/>
      <c r="DV21" s="109"/>
      <c r="DW21" s="109"/>
      <c r="DX21" s="109"/>
      <c r="DY21" s="109"/>
      <c r="DZ21" s="109"/>
      <c r="EA21" s="109"/>
      <c r="EB21" s="109"/>
      <c r="EC21" s="109"/>
      <c r="ED21" s="109"/>
      <c r="EE21" s="109"/>
      <c r="EF21" s="109"/>
      <c r="EG21" s="109"/>
      <c r="EH21" s="109"/>
      <c r="EI21" s="109"/>
      <c r="EJ21" s="109"/>
      <c r="EK21" s="110"/>
      <c r="EM21" s="4">
        <f t="shared" ref="EM21:GR21" si="12">COUNTIF($B21:$EK21,EM$7)</f>
        <v>1</v>
      </c>
      <c r="EN21" s="4">
        <f t="shared" si="12"/>
        <v>1</v>
      </c>
      <c r="EO21" s="4">
        <f t="shared" si="12"/>
        <v>1</v>
      </c>
      <c r="EP21" s="4">
        <f t="shared" si="12"/>
        <v>1</v>
      </c>
      <c r="EQ21" s="4">
        <f t="shared" si="12"/>
        <v>1</v>
      </c>
      <c r="ER21" s="4">
        <f t="shared" si="12"/>
        <v>1</v>
      </c>
      <c r="ES21" s="4">
        <f t="shared" si="12"/>
        <v>1</v>
      </c>
      <c r="ET21" s="4">
        <f t="shared" si="12"/>
        <v>0</v>
      </c>
      <c r="EU21" s="4">
        <f t="shared" si="12"/>
        <v>0</v>
      </c>
      <c r="EV21" s="4">
        <f t="shared" si="12"/>
        <v>1</v>
      </c>
      <c r="EW21" s="4">
        <f t="shared" si="12"/>
        <v>1</v>
      </c>
      <c r="EX21" s="4">
        <f t="shared" si="12"/>
        <v>0</v>
      </c>
      <c r="EY21" s="4">
        <f t="shared" si="12"/>
        <v>1</v>
      </c>
      <c r="EZ21" s="4">
        <f t="shared" si="12"/>
        <v>1</v>
      </c>
      <c r="FA21" s="4">
        <f t="shared" si="12"/>
        <v>0</v>
      </c>
      <c r="FB21" s="4">
        <f t="shared" si="12"/>
        <v>1</v>
      </c>
      <c r="FC21" s="4">
        <f t="shared" si="12"/>
        <v>1</v>
      </c>
      <c r="FD21" s="4">
        <f t="shared" si="12"/>
        <v>1</v>
      </c>
      <c r="FE21" s="4">
        <f t="shared" si="12"/>
        <v>1</v>
      </c>
      <c r="FF21" s="4">
        <f t="shared" si="12"/>
        <v>1</v>
      </c>
      <c r="FG21" s="4">
        <f t="shared" si="12"/>
        <v>0</v>
      </c>
      <c r="FH21" s="4">
        <f t="shared" si="12"/>
        <v>1</v>
      </c>
      <c r="FI21" s="4">
        <f t="shared" si="12"/>
        <v>1</v>
      </c>
      <c r="FJ21" s="4">
        <f t="shared" si="12"/>
        <v>1</v>
      </c>
      <c r="FK21" s="4">
        <f t="shared" si="12"/>
        <v>1</v>
      </c>
      <c r="FL21" s="4">
        <f t="shared" si="12"/>
        <v>1</v>
      </c>
      <c r="FM21" s="4">
        <f t="shared" si="12"/>
        <v>0</v>
      </c>
      <c r="FN21" s="4">
        <f t="shared" si="12"/>
        <v>1</v>
      </c>
      <c r="FO21" s="4">
        <f t="shared" si="12"/>
        <v>1</v>
      </c>
      <c r="FP21" s="4">
        <f t="shared" si="12"/>
        <v>0</v>
      </c>
      <c r="FQ21" s="4">
        <f t="shared" si="12"/>
        <v>0</v>
      </c>
      <c r="FR21" s="4">
        <f t="shared" si="12"/>
        <v>0</v>
      </c>
      <c r="FS21" s="4">
        <f t="shared" si="12"/>
        <v>1</v>
      </c>
      <c r="FT21" s="4">
        <f t="shared" si="12"/>
        <v>0</v>
      </c>
      <c r="FU21" s="4">
        <f t="shared" si="12"/>
        <v>1</v>
      </c>
      <c r="FV21" s="4">
        <f t="shared" si="12"/>
        <v>0</v>
      </c>
      <c r="FW21" s="4">
        <f t="shared" si="12"/>
        <v>1</v>
      </c>
      <c r="FX21" s="4">
        <f t="shared" si="12"/>
        <v>0</v>
      </c>
      <c r="FY21" s="4">
        <f t="shared" si="12"/>
        <v>0</v>
      </c>
      <c r="FZ21" s="4">
        <f t="shared" si="12"/>
        <v>1</v>
      </c>
      <c r="GA21" s="4">
        <f t="shared" si="12"/>
        <v>1</v>
      </c>
      <c r="GB21" s="4">
        <f t="shared" si="12"/>
        <v>1</v>
      </c>
      <c r="GC21" s="4">
        <f t="shared" si="12"/>
        <v>0</v>
      </c>
      <c r="GD21" s="4">
        <f t="shared" si="12"/>
        <v>1</v>
      </c>
      <c r="GE21" s="4">
        <f t="shared" si="12"/>
        <v>0</v>
      </c>
      <c r="GF21" s="4">
        <f t="shared" si="12"/>
        <v>1</v>
      </c>
      <c r="GG21" s="4">
        <f t="shared" si="12"/>
        <v>1</v>
      </c>
      <c r="GH21" s="4">
        <f t="shared" si="12"/>
        <v>1</v>
      </c>
      <c r="GI21" s="4">
        <f t="shared" si="12"/>
        <v>1</v>
      </c>
      <c r="GJ21" s="4">
        <f t="shared" si="12"/>
        <v>0</v>
      </c>
      <c r="GK21" s="4">
        <f t="shared" si="12"/>
        <v>0</v>
      </c>
      <c r="GL21" s="4">
        <f t="shared" si="12"/>
        <v>1</v>
      </c>
      <c r="GM21" s="4">
        <f t="shared" si="12"/>
        <v>1</v>
      </c>
      <c r="GN21" s="4">
        <f t="shared" si="12"/>
        <v>0</v>
      </c>
      <c r="GO21" s="4">
        <f t="shared" si="12"/>
        <v>1</v>
      </c>
      <c r="GP21" s="4">
        <f t="shared" si="12"/>
        <v>1</v>
      </c>
      <c r="GQ21" s="4">
        <f t="shared" si="12"/>
        <v>0</v>
      </c>
      <c r="GR21" s="4">
        <f t="shared" si="12"/>
        <v>1</v>
      </c>
    </row>
    <row r="22" spans="1:200" ht="15" customHeight="1" x14ac:dyDescent="0.3">
      <c r="A22" s="13" t="s">
        <v>239</v>
      </c>
      <c r="B22" s="111" t="s">
        <v>238</v>
      </c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  <c r="AL22" s="109"/>
      <c r="AM22" s="109"/>
      <c r="AN22" s="109"/>
      <c r="AO22" s="109"/>
      <c r="AP22" s="109"/>
      <c r="AQ22" s="109"/>
      <c r="AR22" s="109"/>
      <c r="AS22" s="109"/>
      <c r="AT22" s="109"/>
      <c r="AU22" s="109"/>
      <c r="AV22" s="109"/>
      <c r="AW22" s="109"/>
      <c r="AX22" s="109"/>
      <c r="AY22" s="109"/>
      <c r="AZ22" s="109"/>
      <c r="BA22" s="109"/>
      <c r="BB22" s="109"/>
      <c r="BC22" s="110"/>
      <c r="BD22" s="3" t="s">
        <v>239</v>
      </c>
      <c r="BE22" s="111" t="s">
        <v>238</v>
      </c>
      <c r="BF22" s="109"/>
      <c r="BG22" s="109"/>
      <c r="BH22" s="109"/>
      <c r="BI22" s="109"/>
      <c r="BJ22" s="109"/>
      <c r="BK22" s="109"/>
      <c r="BL22" s="109"/>
      <c r="BM22" s="109"/>
      <c r="BN22" s="109"/>
      <c r="BO22" s="109"/>
      <c r="BP22" s="109"/>
      <c r="BQ22" s="109"/>
      <c r="BR22" s="109"/>
      <c r="BS22" s="109"/>
      <c r="BT22" s="109"/>
      <c r="BU22" s="109"/>
      <c r="BV22" s="109"/>
      <c r="BW22" s="109"/>
      <c r="BX22" s="109"/>
      <c r="BY22" s="109"/>
      <c r="BZ22" s="109"/>
      <c r="CA22" s="109"/>
      <c r="CB22" s="109"/>
      <c r="CC22" s="109"/>
      <c r="CD22" s="109"/>
      <c r="CE22" s="109"/>
      <c r="CF22" s="109"/>
      <c r="CG22" s="109"/>
      <c r="CH22" s="109"/>
      <c r="CI22" s="109"/>
      <c r="CJ22" s="109"/>
      <c r="CK22" s="109"/>
      <c r="CL22" s="109"/>
      <c r="CM22" s="109"/>
      <c r="CN22" s="109"/>
      <c r="CO22" s="109"/>
      <c r="CP22" s="109"/>
      <c r="CQ22" s="109"/>
      <c r="CR22" s="109"/>
      <c r="CS22" s="109"/>
      <c r="CT22" s="109"/>
      <c r="CU22" s="109"/>
      <c r="CV22" s="109"/>
      <c r="CW22" s="109"/>
      <c r="CX22" s="109"/>
      <c r="CY22" s="109"/>
      <c r="CZ22" s="109"/>
      <c r="DA22" s="109"/>
      <c r="DB22" s="109"/>
      <c r="DC22" s="109"/>
      <c r="DD22" s="109"/>
      <c r="DE22" s="109"/>
      <c r="DF22" s="110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</row>
    <row r="23" spans="1:200" ht="15.75" customHeight="1" x14ac:dyDescent="0.3"/>
    <row r="24" spans="1:200" ht="15.75" customHeight="1" x14ac:dyDescent="0.3"/>
    <row r="25" spans="1:200" ht="15" customHeight="1" x14ac:dyDescent="0.3">
      <c r="A25" s="111" t="s">
        <v>240</v>
      </c>
      <c r="B25" s="109"/>
      <c r="C25" s="109"/>
      <c r="D25" s="109"/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09"/>
      <c r="AN25" s="109"/>
      <c r="AO25" s="109"/>
      <c r="AP25" s="109"/>
      <c r="AQ25" s="109"/>
      <c r="AR25" s="109"/>
      <c r="AS25" s="109"/>
      <c r="AT25" s="109"/>
      <c r="AU25" s="109"/>
      <c r="AV25" s="109"/>
      <c r="AW25" s="109"/>
      <c r="AX25" s="109"/>
      <c r="AY25" s="109"/>
      <c r="AZ25" s="109"/>
      <c r="BA25" s="109"/>
      <c r="BB25" s="109"/>
      <c r="BC25" s="109"/>
      <c r="BD25" s="109"/>
      <c r="BE25" s="109"/>
      <c r="BF25" s="109"/>
      <c r="BG25" s="109"/>
      <c r="BH25" s="109"/>
      <c r="BI25" s="109"/>
      <c r="BJ25" s="109"/>
      <c r="BK25" s="109"/>
      <c r="BL25" s="109"/>
      <c r="BM25" s="109"/>
      <c r="BN25" s="109"/>
      <c r="BO25" s="109"/>
      <c r="BP25" s="109"/>
      <c r="BQ25" s="109"/>
      <c r="BR25" s="109"/>
      <c r="BS25" s="109"/>
      <c r="BT25" s="109"/>
      <c r="BU25" s="109"/>
      <c r="BV25" s="109"/>
      <c r="BW25" s="109"/>
      <c r="BX25" s="109"/>
      <c r="BY25" s="109"/>
      <c r="BZ25" s="109"/>
      <c r="CA25" s="109"/>
      <c r="CB25" s="109"/>
      <c r="CC25" s="109"/>
      <c r="CD25" s="109"/>
      <c r="CE25" s="109"/>
      <c r="CF25" s="109"/>
      <c r="CG25" s="109"/>
      <c r="CH25" s="109"/>
      <c r="CI25" s="109"/>
      <c r="CJ25" s="109"/>
      <c r="CK25" s="109"/>
      <c r="CL25" s="109"/>
      <c r="CM25" s="109"/>
      <c r="CN25" s="109"/>
      <c r="CO25" s="109"/>
      <c r="CP25" s="109"/>
      <c r="CQ25" s="109"/>
      <c r="CR25" s="109"/>
      <c r="CS25" s="109"/>
      <c r="CT25" s="109"/>
      <c r="CU25" s="109"/>
      <c r="CV25" s="109"/>
      <c r="CW25" s="109"/>
      <c r="CX25" s="109"/>
      <c r="CY25" s="109"/>
      <c r="CZ25" s="109"/>
      <c r="DA25" s="109"/>
      <c r="DB25" s="109"/>
      <c r="DC25" s="109"/>
      <c r="DD25" s="109"/>
      <c r="DE25" s="109"/>
      <c r="DF25" s="109"/>
      <c r="DG25" s="109"/>
      <c r="DH25" s="109"/>
      <c r="DI25" s="109"/>
      <c r="DJ25" s="109"/>
      <c r="DK25" s="109"/>
      <c r="DL25" s="109"/>
      <c r="DM25" s="109"/>
      <c r="DN25" s="109"/>
      <c r="DO25" s="109"/>
      <c r="DP25" s="109"/>
      <c r="DQ25" s="109"/>
      <c r="DR25" s="109"/>
      <c r="DS25" s="109"/>
      <c r="DT25" s="109"/>
      <c r="DU25" s="109"/>
      <c r="DV25" s="109"/>
      <c r="DW25" s="109"/>
      <c r="DX25" s="109"/>
      <c r="DY25" s="109"/>
      <c r="DZ25" s="109"/>
      <c r="EA25" s="109"/>
      <c r="EB25" s="109"/>
      <c r="EC25" s="109"/>
      <c r="ED25" s="109"/>
      <c r="EE25" s="109"/>
      <c r="EF25" s="109"/>
      <c r="EG25" s="109"/>
      <c r="EH25" s="109"/>
      <c r="EI25" s="109"/>
      <c r="EJ25" s="109"/>
      <c r="EK25" s="110"/>
    </row>
    <row r="26" spans="1:200" ht="15" customHeight="1" x14ac:dyDescent="0.3">
      <c r="A26" s="113" t="s">
        <v>161</v>
      </c>
      <c r="B26" s="112" t="s">
        <v>5</v>
      </c>
      <c r="C26" s="109"/>
      <c r="D26" s="110"/>
      <c r="E26" s="112" t="s">
        <v>11</v>
      </c>
      <c r="F26" s="109"/>
      <c r="G26" s="110"/>
      <c r="H26" s="112" t="s">
        <v>17</v>
      </c>
      <c r="I26" s="109"/>
      <c r="J26" s="110"/>
      <c r="K26" s="112" t="s">
        <v>24</v>
      </c>
      <c r="L26" s="109"/>
      <c r="M26" s="110"/>
      <c r="N26" s="112" t="s">
        <v>31</v>
      </c>
      <c r="O26" s="109"/>
      <c r="P26" s="110"/>
      <c r="Q26" s="112" t="s">
        <v>73</v>
      </c>
      <c r="R26" s="109"/>
      <c r="S26" s="110"/>
      <c r="T26" s="112" t="s">
        <v>80</v>
      </c>
      <c r="U26" s="109"/>
      <c r="V26" s="110"/>
      <c r="W26" s="112" t="s">
        <v>38</v>
      </c>
      <c r="X26" s="109"/>
      <c r="Y26" s="110"/>
      <c r="Z26" s="112" t="s">
        <v>45</v>
      </c>
      <c r="AA26" s="109"/>
      <c r="AB26" s="110"/>
      <c r="AC26" s="112" t="s">
        <v>52</v>
      </c>
      <c r="AD26" s="109"/>
      <c r="AE26" s="110"/>
      <c r="AF26" s="112" t="s">
        <v>87</v>
      </c>
      <c r="AG26" s="109"/>
      <c r="AH26" s="110"/>
      <c r="AI26" s="112" t="s">
        <v>94</v>
      </c>
      <c r="AJ26" s="109"/>
      <c r="AK26" s="110"/>
      <c r="AL26" s="112" t="s">
        <v>59</v>
      </c>
      <c r="AM26" s="109"/>
      <c r="AN26" s="110"/>
      <c r="AO26" s="112" t="s">
        <v>66</v>
      </c>
      <c r="AP26" s="109"/>
      <c r="AQ26" s="110"/>
      <c r="AR26" s="112" t="s">
        <v>115</v>
      </c>
      <c r="AS26" s="109"/>
      <c r="AT26" s="110"/>
      <c r="AU26" s="112" t="s">
        <v>121</v>
      </c>
      <c r="AV26" s="109"/>
      <c r="AW26" s="110"/>
      <c r="AX26" s="112" t="s">
        <v>101</v>
      </c>
      <c r="AY26" s="109"/>
      <c r="AZ26" s="110"/>
      <c r="BA26" s="112" t="s">
        <v>108</v>
      </c>
      <c r="BB26" s="109"/>
      <c r="BC26" s="110"/>
      <c r="BD26" s="113" t="s">
        <v>162</v>
      </c>
      <c r="BE26" s="112" t="s">
        <v>7</v>
      </c>
      <c r="BF26" s="109"/>
      <c r="BG26" s="110"/>
      <c r="BH26" s="112" t="s">
        <v>13</v>
      </c>
      <c r="BI26" s="109"/>
      <c r="BJ26" s="110"/>
      <c r="BK26" s="112" t="s">
        <v>19</v>
      </c>
      <c r="BL26" s="109"/>
      <c r="BM26" s="110"/>
      <c r="BN26" s="112" t="s">
        <v>26</v>
      </c>
      <c r="BO26" s="109"/>
      <c r="BP26" s="110"/>
      <c r="BQ26" s="112" t="s">
        <v>33</v>
      </c>
      <c r="BR26" s="109"/>
      <c r="BS26" s="110"/>
      <c r="BT26" s="112" t="s">
        <v>40</v>
      </c>
      <c r="BU26" s="109"/>
      <c r="BV26" s="110"/>
      <c r="BW26" s="112" t="s">
        <v>47</v>
      </c>
      <c r="BX26" s="109"/>
      <c r="BY26" s="110"/>
      <c r="BZ26" s="112" t="s">
        <v>54</v>
      </c>
      <c r="CA26" s="109"/>
      <c r="CB26" s="110"/>
      <c r="CC26" s="112" t="s">
        <v>61</v>
      </c>
      <c r="CD26" s="109"/>
      <c r="CE26" s="110"/>
      <c r="CF26" s="112" t="s">
        <v>163</v>
      </c>
      <c r="CG26" s="109"/>
      <c r="CH26" s="110"/>
      <c r="CI26" s="112" t="s">
        <v>164</v>
      </c>
      <c r="CJ26" s="109"/>
      <c r="CK26" s="110"/>
      <c r="CL26" s="112" t="s">
        <v>165</v>
      </c>
      <c r="CM26" s="109"/>
      <c r="CN26" s="110"/>
      <c r="CO26" s="112" t="s">
        <v>68</v>
      </c>
      <c r="CP26" s="109"/>
      <c r="CQ26" s="110"/>
      <c r="CR26" s="112" t="s">
        <v>75</v>
      </c>
      <c r="CS26" s="109"/>
      <c r="CT26" s="110"/>
      <c r="CU26" s="112" t="s">
        <v>103</v>
      </c>
      <c r="CV26" s="109"/>
      <c r="CW26" s="110"/>
      <c r="CX26" s="112" t="s">
        <v>110</v>
      </c>
      <c r="CY26" s="109"/>
      <c r="CZ26" s="110"/>
      <c r="DA26" s="112" t="s">
        <v>123</v>
      </c>
      <c r="DB26" s="109"/>
      <c r="DC26" s="110"/>
      <c r="DD26" s="112" t="s">
        <v>117</v>
      </c>
      <c r="DE26" s="109"/>
      <c r="DF26" s="110"/>
      <c r="DG26" s="113" t="s">
        <v>162</v>
      </c>
      <c r="DH26" s="112" t="s">
        <v>9</v>
      </c>
      <c r="DI26" s="109"/>
      <c r="DJ26" s="110"/>
      <c r="DK26" s="112" t="s">
        <v>15</v>
      </c>
      <c r="DL26" s="109"/>
      <c r="DM26" s="110"/>
      <c r="DN26" s="112" t="s">
        <v>166</v>
      </c>
      <c r="DO26" s="109"/>
      <c r="DP26" s="110"/>
      <c r="DQ26" s="112" t="s">
        <v>167</v>
      </c>
      <c r="DR26" s="109"/>
      <c r="DS26" s="110"/>
      <c r="DT26" s="112" t="s">
        <v>42</v>
      </c>
      <c r="DU26" s="109"/>
      <c r="DV26" s="110"/>
      <c r="DW26" s="112" t="s">
        <v>49</v>
      </c>
      <c r="DX26" s="109"/>
      <c r="DY26" s="110"/>
      <c r="DZ26" s="112" t="s">
        <v>56</v>
      </c>
      <c r="EA26" s="109"/>
      <c r="EB26" s="110"/>
      <c r="EC26" s="112" t="s">
        <v>63</v>
      </c>
      <c r="ED26" s="109"/>
      <c r="EE26" s="110"/>
      <c r="EF26" s="112" t="s">
        <v>98</v>
      </c>
      <c r="EG26" s="109"/>
      <c r="EH26" s="110"/>
      <c r="EI26" s="112" t="s">
        <v>105</v>
      </c>
      <c r="EJ26" s="109"/>
      <c r="EK26" s="110"/>
    </row>
    <row r="27" spans="1:200" ht="15" customHeight="1" x14ac:dyDescent="0.3">
      <c r="A27" s="106"/>
      <c r="B27" s="11" t="s">
        <v>168</v>
      </c>
      <c r="C27" s="11" t="s">
        <v>169</v>
      </c>
      <c r="D27" s="11" t="s">
        <v>170</v>
      </c>
      <c r="E27" s="11" t="s">
        <v>168</v>
      </c>
      <c r="F27" s="11" t="s">
        <v>169</v>
      </c>
      <c r="G27" s="11" t="s">
        <v>170</v>
      </c>
      <c r="H27" s="11" t="s">
        <v>168</v>
      </c>
      <c r="I27" s="11" t="s">
        <v>169</v>
      </c>
      <c r="J27" s="11" t="s">
        <v>170</v>
      </c>
      <c r="K27" s="11" t="s">
        <v>168</v>
      </c>
      <c r="L27" s="11" t="s">
        <v>169</v>
      </c>
      <c r="M27" s="11" t="s">
        <v>170</v>
      </c>
      <c r="N27" s="11" t="s">
        <v>168</v>
      </c>
      <c r="O27" s="11" t="s">
        <v>169</v>
      </c>
      <c r="P27" s="11" t="s">
        <v>170</v>
      </c>
      <c r="Q27" s="11" t="s">
        <v>168</v>
      </c>
      <c r="R27" s="11" t="s">
        <v>169</v>
      </c>
      <c r="S27" s="11" t="s">
        <v>170</v>
      </c>
      <c r="T27" s="11" t="s">
        <v>168</v>
      </c>
      <c r="U27" s="11" t="s">
        <v>169</v>
      </c>
      <c r="V27" s="11" t="s">
        <v>170</v>
      </c>
      <c r="W27" s="11" t="s">
        <v>168</v>
      </c>
      <c r="X27" s="11" t="s">
        <v>169</v>
      </c>
      <c r="Y27" s="11" t="s">
        <v>170</v>
      </c>
      <c r="Z27" s="11" t="s">
        <v>168</v>
      </c>
      <c r="AA27" s="11" t="s">
        <v>169</v>
      </c>
      <c r="AB27" s="11" t="s">
        <v>170</v>
      </c>
      <c r="AC27" s="11" t="s">
        <v>168</v>
      </c>
      <c r="AD27" s="11" t="s">
        <v>169</v>
      </c>
      <c r="AE27" s="11" t="s">
        <v>170</v>
      </c>
      <c r="AF27" s="11" t="s">
        <v>168</v>
      </c>
      <c r="AG27" s="11" t="s">
        <v>169</v>
      </c>
      <c r="AH27" s="11" t="s">
        <v>170</v>
      </c>
      <c r="AI27" s="11" t="s">
        <v>168</v>
      </c>
      <c r="AJ27" s="11" t="s">
        <v>169</v>
      </c>
      <c r="AK27" s="11" t="s">
        <v>170</v>
      </c>
      <c r="AL27" s="11" t="s">
        <v>168</v>
      </c>
      <c r="AM27" s="11" t="s">
        <v>169</v>
      </c>
      <c r="AN27" s="11" t="s">
        <v>170</v>
      </c>
      <c r="AO27" s="11" t="s">
        <v>168</v>
      </c>
      <c r="AP27" s="11" t="s">
        <v>169</v>
      </c>
      <c r="AQ27" s="11" t="s">
        <v>170</v>
      </c>
      <c r="AR27" s="11" t="s">
        <v>168</v>
      </c>
      <c r="AS27" s="11" t="s">
        <v>169</v>
      </c>
      <c r="AT27" s="11" t="s">
        <v>170</v>
      </c>
      <c r="AU27" s="11" t="s">
        <v>168</v>
      </c>
      <c r="AV27" s="11" t="s">
        <v>169</v>
      </c>
      <c r="AW27" s="11" t="s">
        <v>170</v>
      </c>
      <c r="AX27" s="11" t="s">
        <v>168</v>
      </c>
      <c r="AY27" s="11" t="s">
        <v>169</v>
      </c>
      <c r="AZ27" s="11" t="s">
        <v>170</v>
      </c>
      <c r="BA27" s="11" t="s">
        <v>168</v>
      </c>
      <c r="BB27" s="11" t="s">
        <v>169</v>
      </c>
      <c r="BC27" s="11" t="s">
        <v>170</v>
      </c>
      <c r="BD27" s="106"/>
      <c r="BE27" s="11" t="s">
        <v>168</v>
      </c>
      <c r="BF27" s="11" t="s">
        <v>169</v>
      </c>
      <c r="BG27" s="11" t="s">
        <v>170</v>
      </c>
      <c r="BH27" s="11" t="s">
        <v>168</v>
      </c>
      <c r="BI27" s="11" t="s">
        <v>169</v>
      </c>
      <c r="BJ27" s="11" t="s">
        <v>170</v>
      </c>
      <c r="BK27" s="11" t="s">
        <v>168</v>
      </c>
      <c r="BL27" s="11" t="s">
        <v>169</v>
      </c>
      <c r="BM27" s="11" t="s">
        <v>170</v>
      </c>
      <c r="BN27" s="11" t="s">
        <v>168</v>
      </c>
      <c r="BO27" s="11" t="s">
        <v>169</v>
      </c>
      <c r="BP27" s="11" t="s">
        <v>170</v>
      </c>
      <c r="BQ27" s="11" t="s">
        <v>168</v>
      </c>
      <c r="BR27" s="11" t="s">
        <v>169</v>
      </c>
      <c r="BS27" s="11" t="s">
        <v>170</v>
      </c>
      <c r="BT27" s="11" t="s">
        <v>168</v>
      </c>
      <c r="BU27" s="11" t="s">
        <v>169</v>
      </c>
      <c r="BV27" s="11" t="s">
        <v>170</v>
      </c>
      <c r="BW27" s="11" t="s">
        <v>168</v>
      </c>
      <c r="BX27" s="11" t="s">
        <v>169</v>
      </c>
      <c r="BY27" s="11" t="s">
        <v>170</v>
      </c>
      <c r="BZ27" s="11" t="s">
        <v>168</v>
      </c>
      <c r="CA27" s="11" t="s">
        <v>169</v>
      </c>
      <c r="CB27" s="11" t="s">
        <v>170</v>
      </c>
      <c r="CC27" s="11" t="s">
        <v>168</v>
      </c>
      <c r="CD27" s="11" t="s">
        <v>169</v>
      </c>
      <c r="CE27" s="11" t="s">
        <v>170</v>
      </c>
      <c r="CF27" s="11" t="s">
        <v>168</v>
      </c>
      <c r="CG27" s="11" t="s">
        <v>169</v>
      </c>
      <c r="CH27" s="11" t="s">
        <v>170</v>
      </c>
      <c r="CI27" s="11" t="s">
        <v>168</v>
      </c>
      <c r="CJ27" s="11" t="s">
        <v>169</v>
      </c>
      <c r="CK27" s="11" t="s">
        <v>170</v>
      </c>
      <c r="CL27" s="11" t="s">
        <v>168</v>
      </c>
      <c r="CM27" s="11" t="s">
        <v>169</v>
      </c>
      <c r="CN27" s="11" t="s">
        <v>170</v>
      </c>
      <c r="CO27" s="11" t="s">
        <v>168</v>
      </c>
      <c r="CP27" s="11" t="s">
        <v>169</v>
      </c>
      <c r="CQ27" s="11" t="s">
        <v>170</v>
      </c>
      <c r="CR27" s="11" t="s">
        <v>168</v>
      </c>
      <c r="CS27" s="11" t="s">
        <v>169</v>
      </c>
      <c r="CT27" s="11" t="s">
        <v>170</v>
      </c>
      <c r="CU27" s="11" t="s">
        <v>168</v>
      </c>
      <c r="CV27" s="11" t="s">
        <v>169</v>
      </c>
      <c r="CW27" s="11" t="s">
        <v>170</v>
      </c>
      <c r="CX27" s="11" t="s">
        <v>168</v>
      </c>
      <c r="CY27" s="11" t="s">
        <v>169</v>
      </c>
      <c r="CZ27" s="11" t="s">
        <v>170</v>
      </c>
      <c r="DA27" s="11" t="s">
        <v>168</v>
      </c>
      <c r="DB27" s="11" t="s">
        <v>169</v>
      </c>
      <c r="DC27" s="11" t="s">
        <v>170</v>
      </c>
      <c r="DD27" s="11" t="s">
        <v>168</v>
      </c>
      <c r="DE27" s="11" t="s">
        <v>169</v>
      </c>
      <c r="DF27" s="11" t="s">
        <v>170</v>
      </c>
      <c r="DG27" s="106"/>
      <c r="DH27" s="11" t="s">
        <v>168</v>
      </c>
      <c r="DI27" s="11" t="s">
        <v>169</v>
      </c>
      <c r="DJ27" s="11" t="s">
        <v>170</v>
      </c>
      <c r="DK27" s="11" t="s">
        <v>168</v>
      </c>
      <c r="DL27" s="11" t="s">
        <v>169</v>
      </c>
      <c r="DM27" s="11" t="s">
        <v>170</v>
      </c>
      <c r="DN27" s="11" t="s">
        <v>168</v>
      </c>
      <c r="DO27" s="11" t="s">
        <v>169</v>
      </c>
      <c r="DP27" s="11" t="s">
        <v>170</v>
      </c>
      <c r="DQ27" s="11" t="s">
        <v>168</v>
      </c>
      <c r="DR27" s="11" t="s">
        <v>169</v>
      </c>
      <c r="DS27" s="11" t="s">
        <v>170</v>
      </c>
      <c r="DT27" s="11" t="s">
        <v>168</v>
      </c>
      <c r="DU27" s="11" t="s">
        <v>169</v>
      </c>
      <c r="DV27" s="11" t="s">
        <v>170</v>
      </c>
      <c r="DW27" s="11" t="s">
        <v>168</v>
      </c>
      <c r="DX27" s="11" t="s">
        <v>169</v>
      </c>
      <c r="DY27" s="11" t="s">
        <v>170</v>
      </c>
      <c r="DZ27" s="11" t="s">
        <v>168</v>
      </c>
      <c r="EA27" s="11" t="s">
        <v>169</v>
      </c>
      <c r="EB27" s="11" t="s">
        <v>170</v>
      </c>
      <c r="EC27" s="11" t="s">
        <v>168</v>
      </c>
      <c r="ED27" s="11" t="s">
        <v>169</v>
      </c>
      <c r="EE27" s="11" t="s">
        <v>170</v>
      </c>
      <c r="EF27" s="11" t="s">
        <v>168</v>
      </c>
      <c r="EG27" s="11" t="s">
        <v>169</v>
      </c>
      <c r="EH27" s="11" t="s">
        <v>170</v>
      </c>
      <c r="EI27" s="11" t="s">
        <v>168</v>
      </c>
      <c r="EJ27" s="11" t="s">
        <v>169</v>
      </c>
      <c r="EK27" s="11" t="s">
        <v>170</v>
      </c>
    </row>
    <row r="28" spans="1:200" ht="15" customHeight="1" x14ac:dyDescent="0.3">
      <c r="A28" s="13" t="s">
        <v>176</v>
      </c>
      <c r="B28" s="111" t="s">
        <v>177</v>
      </c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09"/>
      <c r="AT28" s="109"/>
      <c r="AU28" s="109"/>
      <c r="AV28" s="109"/>
      <c r="AW28" s="109"/>
      <c r="AX28" s="109"/>
      <c r="AY28" s="109"/>
      <c r="AZ28" s="109"/>
      <c r="BA28" s="109"/>
      <c r="BB28" s="109"/>
      <c r="BC28" s="110"/>
      <c r="BD28" s="13" t="s">
        <v>176</v>
      </c>
      <c r="BE28" s="111" t="s">
        <v>177</v>
      </c>
      <c r="BF28" s="109"/>
      <c r="BG28" s="109"/>
      <c r="BH28" s="109"/>
      <c r="BI28" s="109"/>
      <c r="BJ28" s="109"/>
      <c r="BK28" s="109"/>
      <c r="BL28" s="109"/>
      <c r="BM28" s="109"/>
      <c r="BN28" s="109"/>
      <c r="BO28" s="109"/>
      <c r="BP28" s="109"/>
      <c r="BQ28" s="109"/>
      <c r="BR28" s="109"/>
      <c r="BS28" s="109"/>
      <c r="BT28" s="109"/>
      <c r="BU28" s="109"/>
      <c r="BV28" s="109"/>
      <c r="BW28" s="109"/>
      <c r="BX28" s="109"/>
      <c r="BY28" s="109"/>
      <c r="BZ28" s="109"/>
      <c r="CA28" s="109"/>
      <c r="CB28" s="109"/>
      <c r="CC28" s="109"/>
      <c r="CD28" s="109"/>
      <c r="CE28" s="109"/>
      <c r="CF28" s="109"/>
      <c r="CG28" s="109"/>
      <c r="CH28" s="109"/>
      <c r="CI28" s="109"/>
      <c r="CJ28" s="109"/>
      <c r="CK28" s="109"/>
      <c r="CL28" s="109"/>
      <c r="CM28" s="109"/>
      <c r="CN28" s="109"/>
      <c r="CO28" s="109"/>
      <c r="CP28" s="109"/>
      <c r="CQ28" s="109"/>
      <c r="CR28" s="109"/>
      <c r="CS28" s="109"/>
      <c r="CT28" s="109"/>
      <c r="CU28" s="109"/>
      <c r="CV28" s="109"/>
      <c r="CW28" s="109"/>
      <c r="CX28" s="109"/>
      <c r="CY28" s="109"/>
      <c r="CZ28" s="109"/>
      <c r="DA28" s="109"/>
      <c r="DB28" s="109"/>
      <c r="DC28" s="109"/>
      <c r="DD28" s="109"/>
      <c r="DE28" s="109"/>
      <c r="DF28" s="110"/>
      <c r="DG28" s="13" t="s">
        <v>178</v>
      </c>
      <c r="DH28" s="111" t="s">
        <v>179</v>
      </c>
      <c r="DI28" s="109"/>
      <c r="DJ28" s="109"/>
      <c r="DK28" s="109"/>
      <c r="DL28" s="109"/>
      <c r="DM28" s="109"/>
      <c r="DN28" s="109"/>
      <c r="DO28" s="109"/>
      <c r="DP28" s="109"/>
      <c r="DQ28" s="109"/>
      <c r="DR28" s="109"/>
      <c r="DS28" s="109"/>
      <c r="DT28" s="109"/>
      <c r="DU28" s="109"/>
      <c r="DV28" s="109"/>
      <c r="DW28" s="109"/>
      <c r="DX28" s="109"/>
      <c r="DY28" s="109"/>
      <c r="DZ28" s="109"/>
      <c r="EA28" s="109"/>
      <c r="EB28" s="109"/>
      <c r="EC28" s="109"/>
      <c r="ED28" s="109"/>
      <c r="EE28" s="109"/>
      <c r="EF28" s="109"/>
      <c r="EG28" s="109"/>
      <c r="EH28" s="109"/>
      <c r="EI28" s="109"/>
      <c r="EJ28" s="109"/>
      <c r="EK28" s="110"/>
    </row>
    <row r="29" spans="1:200" ht="15" customHeight="1" x14ac:dyDescent="0.3">
      <c r="A29" s="13" t="s">
        <v>241</v>
      </c>
      <c r="B29" s="111" t="s">
        <v>242</v>
      </c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09"/>
      <c r="AT29" s="109"/>
      <c r="AU29" s="109"/>
      <c r="AV29" s="109"/>
      <c r="AW29" s="109"/>
      <c r="AX29" s="109"/>
      <c r="AY29" s="109"/>
      <c r="AZ29" s="109"/>
      <c r="BA29" s="109"/>
      <c r="BB29" s="109"/>
      <c r="BC29" s="110"/>
      <c r="BD29" s="13" t="s">
        <v>241</v>
      </c>
      <c r="BE29" s="111" t="s">
        <v>242</v>
      </c>
      <c r="BF29" s="109"/>
      <c r="BG29" s="109"/>
      <c r="BH29" s="109"/>
      <c r="BI29" s="109"/>
      <c r="BJ29" s="109"/>
      <c r="BK29" s="109"/>
      <c r="BL29" s="109"/>
      <c r="BM29" s="109"/>
      <c r="BN29" s="109"/>
      <c r="BO29" s="109"/>
      <c r="BP29" s="109"/>
      <c r="BQ29" s="109"/>
      <c r="BR29" s="109"/>
      <c r="BS29" s="109"/>
      <c r="BT29" s="109"/>
      <c r="BU29" s="109"/>
      <c r="BV29" s="109"/>
      <c r="BW29" s="109"/>
      <c r="BX29" s="109"/>
      <c r="BY29" s="109"/>
      <c r="BZ29" s="109"/>
      <c r="CA29" s="109"/>
      <c r="CB29" s="109"/>
      <c r="CC29" s="109"/>
      <c r="CD29" s="109"/>
      <c r="CE29" s="109"/>
      <c r="CF29" s="109"/>
      <c r="CG29" s="109"/>
      <c r="CH29" s="109"/>
      <c r="CI29" s="109"/>
      <c r="CJ29" s="109"/>
      <c r="CK29" s="109"/>
      <c r="CL29" s="109"/>
      <c r="CM29" s="109"/>
      <c r="CN29" s="109"/>
      <c r="CO29" s="109"/>
      <c r="CP29" s="109"/>
      <c r="CQ29" s="109"/>
      <c r="CR29" s="109"/>
      <c r="CS29" s="109"/>
      <c r="CT29" s="109"/>
      <c r="CU29" s="109"/>
      <c r="CV29" s="109"/>
      <c r="CW29" s="109"/>
      <c r="CX29" s="109"/>
      <c r="CY29" s="109"/>
      <c r="CZ29" s="109"/>
      <c r="DA29" s="109"/>
      <c r="DB29" s="109"/>
      <c r="DC29" s="109"/>
      <c r="DD29" s="109"/>
      <c r="DE29" s="109"/>
      <c r="DF29" s="110"/>
      <c r="DG29" s="3" t="s">
        <v>182</v>
      </c>
      <c r="DH29" s="5" t="s">
        <v>208</v>
      </c>
      <c r="DI29" s="3" t="s">
        <v>209</v>
      </c>
      <c r="DJ29" s="5"/>
      <c r="DK29" s="5">
        <v>203</v>
      </c>
      <c r="DL29" s="3" t="s">
        <v>184</v>
      </c>
      <c r="DM29" s="3"/>
      <c r="DN29" s="5" t="s">
        <v>208</v>
      </c>
      <c r="DO29" s="3" t="s">
        <v>209</v>
      </c>
      <c r="DP29" s="5"/>
      <c r="DQ29" s="5">
        <v>240</v>
      </c>
      <c r="DR29" s="3" t="s">
        <v>184</v>
      </c>
      <c r="DS29" s="3"/>
      <c r="DT29" s="5">
        <v>318</v>
      </c>
      <c r="DU29" s="5" t="s">
        <v>185</v>
      </c>
      <c r="DV29" s="5" t="s">
        <v>218</v>
      </c>
      <c r="DW29" s="5">
        <v>305</v>
      </c>
      <c r="DX29" s="3" t="s">
        <v>184</v>
      </c>
      <c r="DY29" s="3"/>
      <c r="DZ29" s="5">
        <v>403</v>
      </c>
      <c r="EA29" s="5" t="s">
        <v>187</v>
      </c>
      <c r="EB29" s="5" t="s">
        <v>188</v>
      </c>
      <c r="EC29" s="5">
        <v>312</v>
      </c>
      <c r="ED29" s="3" t="s">
        <v>184</v>
      </c>
      <c r="EE29" s="3"/>
      <c r="EF29" s="5">
        <v>405</v>
      </c>
      <c r="EG29" s="5" t="s">
        <v>185</v>
      </c>
      <c r="EH29" s="5" t="s">
        <v>186</v>
      </c>
      <c r="EI29" s="5">
        <v>306</v>
      </c>
      <c r="EJ29" s="3" t="s">
        <v>184</v>
      </c>
      <c r="EK29" s="3"/>
      <c r="EM29" s="4">
        <f t="shared" ref="EM29:GR29" si="13">COUNTIF($B29:$EK29,EM$7)</f>
        <v>0</v>
      </c>
      <c r="EN29" s="4">
        <f t="shared" si="13"/>
        <v>0</v>
      </c>
      <c r="EO29" s="4">
        <f t="shared" si="13"/>
        <v>0</v>
      </c>
      <c r="EP29" s="4">
        <f t="shared" si="13"/>
        <v>0</v>
      </c>
      <c r="EQ29" s="4">
        <f t="shared" si="13"/>
        <v>0</v>
      </c>
      <c r="ER29" s="4">
        <f t="shared" si="13"/>
        <v>0</v>
      </c>
      <c r="ES29" s="4">
        <f t="shared" si="13"/>
        <v>0</v>
      </c>
      <c r="ET29" s="4">
        <f t="shared" si="13"/>
        <v>0</v>
      </c>
      <c r="EU29" s="4">
        <f t="shared" si="13"/>
        <v>0</v>
      </c>
      <c r="EV29" s="4">
        <f t="shared" si="13"/>
        <v>0</v>
      </c>
      <c r="EW29" s="4">
        <f t="shared" si="13"/>
        <v>0</v>
      </c>
      <c r="EX29" s="4">
        <f t="shared" si="13"/>
        <v>0</v>
      </c>
      <c r="EY29" s="4">
        <f t="shared" si="13"/>
        <v>0</v>
      </c>
      <c r="EZ29" s="4">
        <f t="shared" si="13"/>
        <v>0</v>
      </c>
      <c r="FA29" s="4">
        <f t="shared" si="13"/>
        <v>1</v>
      </c>
      <c r="FB29" s="4">
        <f t="shared" si="13"/>
        <v>0</v>
      </c>
      <c r="FC29" s="4">
        <f t="shared" si="13"/>
        <v>0</v>
      </c>
      <c r="FD29" s="4">
        <f t="shared" si="13"/>
        <v>0</v>
      </c>
      <c r="FE29" s="4">
        <f t="shared" si="13"/>
        <v>0</v>
      </c>
      <c r="FF29" s="4">
        <f t="shared" si="13"/>
        <v>0</v>
      </c>
      <c r="FG29" s="4">
        <f t="shared" si="13"/>
        <v>0</v>
      </c>
      <c r="FH29" s="4">
        <f t="shared" si="13"/>
        <v>0</v>
      </c>
      <c r="FI29" s="4">
        <f t="shared" si="13"/>
        <v>0</v>
      </c>
      <c r="FJ29" s="4">
        <f t="shared" si="13"/>
        <v>0</v>
      </c>
      <c r="FK29" s="4">
        <f t="shared" si="13"/>
        <v>1</v>
      </c>
      <c r="FL29" s="4">
        <f t="shared" si="13"/>
        <v>0</v>
      </c>
      <c r="FM29" s="4">
        <f t="shared" si="13"/>
        <v>0</v>
      </c>
      <c r="FN29" s="4">
        <f t="shared" si="13"/>
        <v>0</v>
      </c>
      <c r="FO29" s="4">
        <f t="shared" si="13"/>
        <v>0</v>
      </c>
      <c r="FP29" s="4">
        <f t="shared" si="13"/>
        <v>1</v>
      </c>
      <c r="FQ29" s="4">
        <f t="shared" si="13"/>
        <v>1</v>
      </c>
      <c r="FR29" s="4">
        <f t="shared" si="13"/>
        <v>0</v>
      </c>
      <c r="FS29" s="4">
        <f t="shared" si="13"/>
        <v>0</v>
      </c>
      <c r="FT29" s="4">
        <f t="shared" si="13"/>
        <v>1</v>
      </c>
      <c r="FU29" s="4">
        <f t="shared" si="13"/>
        <v>0</v>
      </c>
      <c r="FV29" s="4">
        <f t="shared" si="13"/>
        <v>0</v>
      </c>
      <c r="FW29" s="4">
        <f t="shared" si="13"/>
        <v>0</v>
      </c>
      <c r="FX29" s="4">
        <f t="shared" si="13"/>
        <v>0</v>
      </c>
      <c r="FY29" s="4">
        <f t="shared" si="13"/>
        <v>1</v>
      </c>
      <c r="FZ29" s="4">
        <f t="shared" si="13"/>
        <v>0</v>
      </c>
      <c r="GA29" s="4">
        <f t="shared" si="13"/>
        <v>0</v>
      </c>
      <c r="GB29" s="4">
        <f t="shared" si="13"/>
        <v>0</v>
      </c>
      <c r="GC29" s="4">
        <f t="shared" si="13"/>
        <v>0</v>
      </c>
      <c r="GD29" s="4">
        <f t="shared" si="13"/>
        <v>0</v>
      </c>
      <c r="GE29" s="4">
        <f t="shared" si="13"/>
        <v>1</v>
      </c>
      <c r="GF29" s="4">
        <f t="shared" si="13"/>
        <v>1</v>
      </c>
      <c r="GG29" s="4">
        <f t="shared" si="13"/>
        <v>0</v>
      </c>
      <c r="GH29" s="4">
        <f t="shared" si="13"/>
        <v>0</v>
      </c>
      <c r="GI29" s="4">
        <f t="shared" si="13"/>
        <v>0</v>
      </c>
      <c r="GJ29" s="4">
        <f t="shared" si="13"/>
        <v>0</v>
      </c>
      <c r="GK29" s="4">
        <f t="shared" si="13"/>
        <v>0</v>
      </c>
      <c r="GL29" s="4">
        <f t="shared" si="13"/>
        <v>0</v>
      </c>
      <c r="GM29" s="4">
        <f t="shared" si="13"/>
        <v>0</v>
      </c>
      <c r="GN29" s="4">
        <f t="shared" si="13"/>
        <v>0</v>
      </c>
      <c r="GO29" s="4">
        <f t="shared" si="13"/>
        <v>0</v>
      </c>
      <c r="GP29" s="4">
        <f t="shared" si="13"/>
        <v>0</v>
      </c>
      <c r="GQ29" s="4">
        <f t="shared" si="13"/>
        <v>0</v>
      </c>
      <c r="GR29" s="4">
        <f t="shared" si="13"/>
        <v>0</v>
      </c>
    </row>
    <row r="30" spans="1:200" ht="15" customHeight="1" x14ac:dyDescent="0.3">
      <c r="A30" s="3" t="s">
        <v>243</v>
      </c>
      <c r="B30" s="3">
        <v>320</v>
      </c>
      <c r="C30" s="3" t="s">
        <v>187</v>
      </c>
      <c r="D30" s="3" t="s">
        <v>83</v>
      </c>
      <c r="E30" s="3">
        <v>207</v>
      </c>
      <c r="F30" s="3" t="s">
        <v>184</v>
      </c>
      <c r="G30" s="3"/>
      <c r="H30" s="3">
        <v>128</v>
      </c>
      <c r="I30" s="3" t="s">
        <v>195</v>
      </c>
      <c r="J30" s="3" t="s">
        <v>244</v>
      </c>
      <c r="K30" s="3">
        <v>129</v>
      </c>
      <c r="L30" s="3" t="s">
        <v>191</v>
      </c>
      <c r="M30" s="3" t="s">
        <v>27</v>
      </c>
      <c r="N30" s="3">
        <v>206</v>
      </c>
      <c r="O30" s="3" t="s">
        <v>184</v>
      </c>
      <c r="P30" s="3"/>
      <c r="Q30" s="3">
        <v>245</v>
      </c>
      <c r="R30" s="3" t="s">
        <v>199</v>
      </c>
      <c r="S30" s="3" t="s">
        <v>200</v>
      </c>
      <c r="T30" s="3">
        <v>125</v>
      </c>
      <c r="U30" s="3" t="s">
        <v>193</v>
      </c>
      <c r="V30" s="3" t="s">
        <v>198</v>
      </c>
      <c r="W30" s="5">
        <v>402</v>
      </c>
      <c r="X30" s="3" t="s">
        <v>202</v>
      </c>
      <c r="Y30" s="3" t="s">
        <v>203</v>
      </c>
      <c r="Z30" s="3">
        <v>303</v>
      </c>
      <c r="AA30" s="3" t="s">
        <v>191</v>
      </c>
      <c r="AB30" s="3" t="s">
        <v>20</v>
      </c>
      <c r="AC30" s="5">
        <v>131</v>
      </c>
      <c r="AD30" s="3" t="s">
        <v>195</v>
      </c>
      <c r="AE30" s="3" t="s">
        <v>48</v>
      </c>
      <c r="AF30" s="3" t="s">
        <v>208</v>
      </c>
      <c r="AG30" s="3" t="s">
        <v>209</v>
      </c>
      <c r="AH30" s="3"/>
      <c r="AI30" s="3">
        <v>310</v>
      </c>
      <c r="AJ30" s="3" t="s">
        <v>184</v>
      </c>
      <c r="AK30" s="3"/>
      <c r="AL30" s="3" t="s">
        <v>208</v>
      </c>
      <c r="AM30" s="3" t="s">
        <v>209</v>
      </c>
      <c r="AN30" s="3"/>
      <c r="AO30" s="3">
        <v>221</v>
      </c>
      <c r="AP30" s="3" t="s">
        <v>184</v>
      </c>
      <c r="AQ30" s="3"/>
      <c r="AR30" s="3">
        <v>316</v>
      </c>
      <c r="AS30" s="3" t="s">
        <v>189</v>
      </c>
      <c r="AT30" s="3" t="s">
        <v>210</v>
      </c>
      <c r="AU30" s="3">
        <v>315</v>
      </c>
      <c r="AV30" s="3" t="s">
        <v>193</v>
      </c>
      <c r="AW30" s="3" t="s">
        <v>116</v>
      </c>
      <c r="AX30" s="3">
        <v>210</v>
      </c>
      <c r="AY30" s="3" t="s">
        <v>229</v>
      </c>
      <c r="AZ30" s="3" t="s">
        <v>60</v>
      </c>
      <c r="BA30" s="3">
        <v>126</v>
      </c>
      <c r="BB30" s="3" t="s">
        <v>193</v>
      </c>
      <c r="BC30" s="3" t="s">
        <v>194</v>
      </c>
      <c r="BD30" s="3" t="s">
        <v>243</v>
      </c>
      <c r="BE30" s="3">
        <v>219</v>
      </c>
      <c r="BF30" s="3" t="s">
        <v>191</v>
      </c>
      <c r="BG30" s="3" t="s">
        <v>99</v>
      </c>
      <c r="BH30" s="3">
        <v>134</v>
      </c>
      <c r="BI30" s="3" t="s">
        <v>184</v>
      </c>
      <c r="BJ30" s="3"/>
      <c r="BK30" s="3">
        <v>222</v>
      </c>
      <c r="BL30" s="3" t="s">
        <v>195</v>
      </c>
      <c r="BM30" s="3" t="s">
        <v>104</v>
      </c>
      <c r="BN30" s="3">
        <v>323</v>
      </c>
      <c r="BO30" s="3" t="s">
        <v>184</v>
      </c>
      <c r="BP30" s="3"/>
      <c r="BQ30" s="3">
        <v>224</v>
      </c>
      <c r="BR30" s="3" t="s">
        <v>189</v>
      </c>
      <c r="BS30" s="3" t="s">
        <v>192</v>
      </c>
      <c r="BT30" s="3">
        <v>322</v>
      </c>
      <c r="BU30" s="3" t="s">
        <v>184</v>
      </c>
      <c r="BV30" s="5"/>
      <c r="BW30" s="3">
        <v>301</v>
      </c>
      <c r="BX30" s="3" t="s">
        <v>184</v>
      </c>
      <c r="BY30" s="3"/>
      <c r="BZ30" s="3">
        <v>220</v>
      </c>
      <c r="CA30" s="3" t="s">
        <v>189</v>
      </c>
      <c r="CB30" s="3" t="s">
        <v>207</v>
      </c>
      <c r="CC30" s="3">
        <v>409</v>
      </c>
      <c r="CD30" s="3" t="s">
        <v>184</v>
      </c>
      <c r="CE30" s="3"/>
      <c r="CF30" s="3">
        <v>223</v>
      </c>
      <c r="CG30" s="3" t="s">
        <v>191</v>
      </c>
      <c r="CH30" s="3" t="s">
        <v>197</v>
      </c>
      <c r="CI30" s="3">
        <v>247</v>
      </c>
      <c r="CJ30" s="3" t="s">
        <v>183</v>
      </c>
      <c r="CK30" s="3" t="s">
        <v>175</v>
      </c>
      <c r="CL30" s="3">
        <v>132</v>
      </c>
      <c r="CM30" s="3" t="s">
        <v>185</v>
      </c>
      <c r="CN30" s="3" t="s">
        <v>74</v>
      </c>
      <c r="CO30" s="3">
        <v>118</v>
      </c>
      <c r="CP30" s="3" t="s">
        <v>185</v>
      </c>
      <c r="CQ30" s="3" t="s">
        <v>201</v>
      </c>
      <c r="CR30" s="3">
        <v>313</v>
      </c>
      <c r="CS30" s="3" t="s">
        <v>184</v>
      </c>
      <c r="CT30" s="3"/>
      <c r="CU30" s="3">
        <v>130</v>
      </c>
      <c r="CV30" s="3" t="s">
        <v>202</v>
      </c>
      <c r="CW30" s="3" t="s">
        <v>173</v>
      </c>
      <c r="CX30" s="3">
        <v>308</v>
      </c>
      <c r="CY30" s="3" t="s">
        <v>184</v>
      </c>
      <c r="CZ30" s="5"/>
      <c r="DA30" s="3">
        <v>133</v>
      </c>
      <c r="DB30" s="3" t="s">
        <v>191</v>
      </c>
      <c r="DC30" s="3" t="s">
        <v>124</v>
      </c>
      <c r="DD30" s="3">
        <v>406</v>
      </c>
      <c r="DE30" s="3" t="s">
        <v>184</v>
      </c>
      <c r="DF30" s="3"/>
      <c r="DG30" s="3" t="s">
        <v>212</v>
      </c>
      <c r="DH30" s="5" t="s">
        <v>208</v>
      </c>
      <c r="DI30" s="3" t="s">
        <v>209</v>
      </c>
      <c r="DJ30" s="5"/>
      <c r="DK30" s="5">
        <v>203</v>
      </c>
      <c r="DL30" s="3" t="s">
        <v>184</v>
      </c>
      <c r="DM30" s="3"/>
      <c r="DN30" s="5" t="s">
        <v>208</v>
      </c>
      <c r="DO30" s="3" t="s">
        <v>209</v>
      </c>
      <c r="DP30" s="5"/>
      <c r="DQ30" s="5">
        <v>240</v>
      </c>
      <c r="DR30" s="3" t="s">
        <v>184</v>
      </c>
      <c r="DS30" s="3"/>
      <c r="DT30" s="5">
        <v>318</v>
      </c>
      <c r="DU30" s="5" t="s">
        <v>185</v>
      </c>
      <c r="DV30" s="5" t="s">
        <v>218</v>
      </c>
      <c r="DW30" s="5">
        <v>305</v>
      </c>
      <c r="DX30" s="3" t="s">
        <v>184</v>
      </c>
      <c r="DY30" s="3"/>
      <c r="DZ30" s="5">
        <v>403</v>
      </c>
      <c r="EA30" s="5" t="s">
        <v>187</v>
      </c>
      <c r="EB30" s="5" t="s">
        <v>188</v>
      </c>
      <c r="EC30" s="5">
        <v>312</v>
      </c>
      <c r="ED30" s="3" t="s">
        <v>184</v>
      </c>
      <c r="EE30" s="3"/>
      <c r="EF30" s="5">
        <v>405</v>
      </c>
      <c r="EG30" s="5" t="s">
        <v>185</v>
      </c>
      <c r="EH30" s="5" t="s">
        <v>186</v>
      </c>
      <c r="EI30" s="5">
        <v>306</v>
      </c>
      <c r="EJ30" s="3" t="s">
        <v>184</v>
      </c>
      <c r="EK30" s="3"/>
      <c r="EM30" s="4">
        <f t="shared" ref="EM30:GR30" si="14">COUNTIF($B30:$EK30,EM$7)</f>
        <v>1</v>
      </c>
      <c r="EN30" s="4">
        <f t="shared" si="14"/>
        <v>1</v>
      </c>
      <c r="EO30" s="4">
        <f t="shared" si="14"/>
        <v>1</v>
      </c>
      <c r="EP30" s="4">
        <f t="shared" si="14"/>
        <v>1</v>
      </c>
      <c r="EQ30" s="4">
        <f t="shared" si="14"/>
        <v>1</v>
      </c>
      <c r="ER30" s="4">
        <f t="shared" si="14"/>
        <v>0</v>
      </c>
      <c r="ES30" s="4">
        <f t="shared" si="14"/>
        <v>0</v>
      </c>
      <c r="ET30" s="4">
        <f t="shared" si="14"/>
        <v>0</v>
      </c>
      <c r="EU30" s="4">
        <f t="shared" si="14"/>
        <v>1</v>
      </c>
      <c r="EV30" s="4">
        <f t="shared" si="14"/>
        <v>0</v>
      </c>
      <c r="EW30" s="4">
        <f t="shared" si="14"/>
        <v>1</v>
      </c>
      <c r="EX30" s="4">
        <f t="shared" si="14"/>
        <v>1</v>
      </c>
      <c r="EY30" s="4">
        <f t="shared" si="14"/>
        <v>1</v>
      </c>
      <c r="EZ30" s="4">
        <f t="shared" si="14"/>
        <v>1</v>
      </c>
      <c r="FA30" s="4">
        <f t="shared" si="14"/>
        <v>1</v>
      </c>
      <c r="FB30" s="4">
        <f t="shared" si="14"/>
        <v>1</v>
      </c>
      <c r="FC30" s="4">
        <f t="shared" si="14"/>
        <v>1</v>
      </c>
      <c r="FD30" s="4">
        <f t="shared" si="14"/>
        <v>1</v>
      </c>
      <c r="FE30" s="4">
        <f t="shared" si="14"/>
        <v>1</v>
      </c>
      <c r="FF30" s="4">
        <f t="shared" si="14"/>
        <v>1</v>
      </c>
      <c r="FG30" s="4">
        <f t="shared" si="14"/>
        <v>1</v>
      </c>
      <c r="FH30" s="4">
        <f t="shared" si="14"/>
        <v>1</v>
      </c>
      <c r="FI30" s="4">
        <f t="shared" si="14"/>
        <v>1</v>
      </c>
      <c r="FJ30" s="4">
        <f t="shared" si="14"/>
        <v>1</v>
      </c>
      <c r="FK30" s="4">
        <f t="shared" si="14"/>
        <v>1</v>
      </c>
      <c r="FL30" s="4">
        <f t="shared" si="14"/>
        <v>1</v>
      </c>
      <c r="FM30" s="4">
        <f t="shared" si="14"/>
        <v>1</v>
      </c>
      <c r="FN30" s="4">
        <f t="shared" si="14"/>
        <v>1</v>
      </c>
      <c r="FO30" s="4">
        <f t="shared" si="14"/>
        <v>1</v>
      </c>
      <c r="FP30" s="4">
        <f t="shared" si="14"/>
        <v>1</v>
      </c>
      <c r="FQ30" s="4">
        <f t="shared" si="14"/>
        <v>1</v>
      </c>
      <c r="FR30" s="4">
        <f t="shared" si="14"/>
        <v>1</v>
      </c>
      <c r="FS30" s="4">
        <f t="shared" si="14"/>
        <v>1</v>
      </c>
      <c r="FT30" s="4">
        <f t="shared" si="14"/>
        <v>1</v>
      </c>
      <c r="FU30" s="4">
        <f t="shared" si="14"/>
        <v>1</v>
      </c>
      <c r="FV30" s="4">
        <f t="shared" si="14"/>
        <v>1</v>
      </c>
      <c r="FW30" s="4">
        <f t="shared" si="14"/>
        <v>1</v>
      </c>
      <c r="FX30" s="4">
        <f t="shared" si="14"/>
        <v>0</v>
      </c>
      <c r="FY30" s="4">
        <f t="shared" si="14"/>
        <v>1</v>
      </c>
      <c r="FZ30" s="4">
        <f t="shared" si="14"/>
        <v>1</v>
      </c>
      <c r="GA30" s="4">
        <f t="shared" si="14"/>
        <v>1</v>
      </c>
      <c r="GB30" s="4">
        <f t="shared" si="14"/>
        <v>1</v>
      </c>
      <c r="GC30" s="4">
        <f t="shared" si="14"/>
        <v>0</v>
      </c>
      <c r="GD30" s="4">
        <f t="shared" si="14"/>
        <v>1</v>
      </c>
      <c r="GE30" s="4">
        <f t="shared" si="14"/>
        <v>1</v>
      </c>
      <c r="GF30" s="4">
        <f t="shared" si="14"/>
        <v>1</v>
      </c>
      <c r="GG30" s="4">
        <f t="shared" si="14"/>
        <v>1</v>
      </c>
      <c r="GH30" s="4">
        <f t="shared" si="14"/>
        <v>0</v>
      </c>
      <c r="GI30" s="4">
        <f t="shared" si="14"/>
        <v>1</v>
      </c>
      <c r="GJ30" s="4">
        <f t="shared" si="14"/>
        <v>0</v>
      </c>
      <c r="GK30" s="4">
        <f t="shared" si="14"/>
        <v>1</v>
      </c>
      <c r="GL30" s="4">
        <f t="shared" si="14"/>
        <v>1</v>
      </c>
      <c r="GM30" s="4">
        <f t="shared" si="14"/>
        <v>1</v>
      </c>
      <c r="GN30" s="4">
        <f t="shared" si="14"/>
        <v>1</v>
      </c>
      <c r="GO30" s="4">
        <f t="shared" si="14"/>
        <v>0</v>
      </c>
      <c r="GP30" s="4">
        <f t="shared" si="14"/>
        <v>1</v>
      </c>
      <c r="GQ30" s="4">
        <f t="shared" si="14"/>
        <v>0</v>
      </c>
      <c r="GR30" s="4">
        <f t="shared" si="14"/>
        <v>1</v>
      </c>
    </row>
    <row r="31" spans="1:200" ht="15" customHeight="1" x14ac:dyDescent="0.3">
      <c r="A31" s="3" t="s">
        <v>245</v>
      </c>
      <c r="B31" s="3">
        <v>320</v>
      </c>
      <c r="C31" s="3" t="s">
        <v>187</v>
      </c>
      <c r="D31" s="3" t="s">
        <v>83</v>
      </c>
      <c r="E31" s="3">
        <v>207</v>
      </c>
      <c r="F31" s="3" t="s">
        <v>184</v>
      </c>
      <c r="G31" s="3"/>
      <c r="H31" s="3">
        <v>128</v>
      </c>
      <c r="I31" s="3" t="s">
        <v>195</v>
      </c>
      <c r="J31" s="3" t="s">
        <v>244</v>
      </c>
      <c r="K31" s="3">
        <v>129</v>
      </c>
      <c r="L31" s="3" t="s">
        <v>191</v>
      </c>
      <c r="M31" s="3" t="s">
        <v>27</v>
      </c>
      <c r="N31" s="3">
        <v>206</v>
      </c>
      <c r="O31" s="3" t="s">
        <v>184</v>
      </c>
      <c r="P31" s="3"/>
      <c r="Q31" s="3">
        <v>245</v>
      </c>
      <c r="R31" s="3" t="s">
        <v>199</v>
      </c>
      <c r="S31" s="3" t="s">
        <v>200</v>
      </c>
      <c r="T31" s="3">
        <v>125</v>
      </c>
      <c r="U31" s="3" t="s">
        <v>193</v>
      </c>
      <c r="V31" s="3" t="s">
        <v>198</v>
      </c>
      <c r="W31" s="5">
        <v>402</v>
      </c>
      <c r="X31" s="3" t="s">
        <v>202</v>
      </c>
      <c r="Y31" s="3" t="s">
        <v>203</v>
      </c>
      <c r="Z31" s="3">
        <v>303</v>
      </c>
      <c r="AA31" s="3" t="s">
        <v>191</v>
      </c>
      <c r="AB31" s="3" t="s">
        <v>20</v>
      </c>
      <c r="AC31" s="5">
        <v>131</v>
      </c>
      <c r="AD31" s="3" t="s">
        <v>195</v>
      </c>
      <c r="AE31" s="3" t="s">
        <v>48</v>
      </c>
      <c r="AF31" s="3" t="s">
        <v>208</v>
      </c>
      <c r="AG31" s="3" t="s">
        <v>209</v>
      </c>
      <c r="AH31" s="3"/>
      <c r="AI31" s="3">
        <v>310</v>
      </c>
      <c r="AJ31" s="3" t="s">
        <v>184</v>
      </c>
      <c r="AK31" s="3"/>
      <c r="AL31" s="3" t="s">
        <v>208</v>
      </c>
      <c r="AM31" s="3" t="s">
        <v>209</v>
      </c>
      <c r="AN31" s="3"/>
      <c r="AO31" s="3">
        <v>221</v>
      </c>
      <c r="AP31" s="3" t="s">
        <v>184</v>
      </c>
      <c r="AQ31" s="3"/>
      <c r="AR31" s="3">
        <v>316</v>
      </c>
      <c r="AS31" s="3" t="s">
        <v>189</v>
      </c>
      <c r="AT31" s="3" t="s">
        <v>210</v>
      </c>
      <c r="AU31" s="3">
        <v>315</v>
      </c>
      <c r="AV31" s="3" t="s">
        <v>193</v>
      </c>
      <c r="AW31" s="3" t="s">
        <v>116</v>
      </c>
      <c r="AX31" s="3">
        <v>210</v>
      </c>
      <c r="AY31" s="3" t="s">
        <v>229</v>
      </c>
      <c r="AZ31" s="3" t="s">
        <v>60</v>
      </c>
      <c r="BA31" s="3">
        <v>126</v>
      </c>
      <c r="BB31" s="3" t="s">
        <v>193</v>
      </c>
      <c r="BC31" s="3" t="s">
        <v>194</v>
      </c>
      <c r="BD31" s="3" t="s">
        <v>245</v>
      </c>
      <c r="BE31" s="3">
        <v>219</v>
      </c>
      <c r="BF31" s="3" t="s">
        <v>191</v>
      </c>
      <c r="BG31" s="3" t="s">
        <v>99</v>
      </c>
      <c r="BH31" s="3">
        <v>134</v>
      </c>
      <c r="BI31" s="3" t="s">
        <v>184</v>
      </c>
      <c r="BJ31" s="3"/>
      <c r="BK31" s="3">
        <v>222</v>
      </c>
      <c r="BL31" s="3" t="s">
        <v>195</v>
      </c>
      <c r="BM31" s="3" t="s">
        <v>104</v>
      </c>
      <c r="BN31" s="3">
        <v>323</v>
      </c>
      <c r="BO31" s="3" t="s">
        <v>184</v>
      </c>
      <c r="BP31" s="3"/>
      <c r="BQ31" s="3">
        <v>224</v>
      </c>
      <c r="BR31" s="3" t="s">
        <v>189</v>
      </c>
      <c r="BS31" s="3" t="s">
        <v>192</v>
      </c>
      <c r="BT31" s="3">
        <v>322</v>
      </c>
      <c r="BU31" s="3" t="s">
        <v>184</v>
      </c>
      <c r="BV31" s="5"/>
      <c r="BW31" s="3">
        <v>301</v>
      </c>
      <c r="BX31" s="3" t="s">
        <v>184</v>
      </c>
      <c r="BY31" s="3"/>
      <c r="BZ31" s="3">
        <v>220</v>
      </c>
      <c r="CA31" s="3" t="s">
        <v>189</v>
      </c>
      <c r="CB31" s="3" t="s">
        <v>207</v>
      </c>
      <c r="CC31" s="3">
        <v>409</v>
      </c>
      <c r="CD31" s="3" t="s">
        <v>184</v>
      </c>
      <c r="CE31" s="3"/>
      <c r="CF31" s="3">
        <v>223</v>
      </c>
      <c r="CG31" s="3" t="s">
        <v>191</v>
      </c>
      <c r="CH31" s="3" t="s">
        <v>197</v>
      </c>
      <c r="CI31" s="3">
        <v>247</v>
      </c>
      <c r="CJ31" s="3" t="s">
        <v>183</v>
      </c>
      <c r="CK31" s="3" t="s">
        <v>175</v>
      </c>
      <c r="CL31" s="3">
        <v>132</v>
      </c>
      <c r="CM31" s="3" t="s">
        <v>185</v>
      </c>
      <c r="CN31" s="3" t="s">
        <v>74</v>
      </c>
      <c r="CO31" s="3">
        <v>118</v>
      </c>
      <c r="CP31" s="3" t="s">
        <v>185</v>
      </c>
      <c r="CQ31" s="3" t="s">
        <v>201</v>
      </c>
      <c r="CR31" s="3">
        <v>313</v>
      </c>
      <c r="CS31" s="3" t="s">
        <v>184</v>
      </c>
      <c r="CT31" s="3"/>
      <c r="CU31" s="3">
        <v>130</v>
      </c>
      <c r="CV31" s="3" t="s">
        <v>202</v>
      </c>
      <c r="CW31" s="3" t="s">
        <v>173</v>
      </c>
      <c r="CX31" s="3">
        <v>308</v>
      </c>
      <c r="CY31" s="3" t="s">
        <v>184</v>
      </c>
      <c r="CZ31" s="5"/>
      <c r="DA31" s="3">
        <v>133</v>
      </c>
      <c r="DB31" s="3" t="s">
        <v>191</v>
      </c>
      <c r="DC31" s="3" t="s">
        <v>124</v>
      </c>
      <c r="DD31" s="3">
        <v>406</v>
      </c>
      <c r="DE31" s="3" t="s">
        <v>184</v>
      </c>
      <c r="DF31" s="3"/>
      <c r="DG31" s="3" t="s">
        <v>214</v>
      </c>
      <c r="DH31" s="5">
        <v>317</v>
      </c>
      <c r="DI31" s="5" t="s">
        <v>183</v>
      </c>
      <c r="DJ31" s="5" t="s">
        <v>156</v>
      </c>
      <c r="DK31" s="5">
        <v>203</v>
      </c>
      <c r="DL31" s="3" t="s">
        <v>184</v>
      </c>
      <c r="DM31" s="3"/>
      <c r="DN31" s="3">
        <v>140</v>
      </c>
      <c r="DO31" s="3" t="s">
        <v>195</v>
      </c>
      <c r="DP31" s="3" t="s">
        <v>196</v>
      </c>
      <c r="DQ31" s="5">
        <v>240</v>
      </c>
      <c r="DR31" s="3" t="s">
        <v>184</v>
      </c>
      <c r="DS31" s="3"/>
      <c r="DT31" s="5">
        <v>318</v>
      </c>
      <c r="DU31" s="5" t="s">
        <v>185</v>
      </c>
      <c r="DV31" s="5" t="s">
        <v>218</v>
      </c>
      <c r="DW31" s="5">
        <v>305</v>
      </c>
      <c r="DX31" s="3" t="s">
        <v>184</v>
      </c>
      <c r="DY31" s="3"/>
      <c r="DZ31" s="5">
        <v>403</v>
      </c>
      <c r="EA31" s="5" t="s">
        <v>215</v>
      </c>
      <c r="EB31" s="5" t="s">
        <v>57</v>
      </c>
      <c r="EC31" s="5">
        <v>312</v>
      </c>
      <c r="ED31" s="3" t="s">
        <v>184</v>
      </c>
      <c r="EE31" s="3"/>
      <c r="EF31" s="5">
        <v>405</v>
      </c>
      <c r="EG31" s="5" t="s">
        <v>185</v>
      </c>
      <c r="EH31" s="5" t="s">
        <v>186</v>
      </c>
      <c r="EI31" s="5">
        <v>306</v>
      </c>
      <c r="EJ31" s="3" t="s">
        <v>184</v>
      </c>
      <c r="EK31" s="3"/>
      <c r="EM31" s="4">
        <f t="shared" ref="EM31:GR31" si="15">COUNTIF($B31:$EK31,EM$7)</f>
        <v>1</v>
      </c>
      <c r="EN31" s="4">
        <f t="shared" si="15"/>
        <v>1</v>
      </c>
      <c r="EO31" s="4">
        <f t="shared" si="15"/>
        <v>1</v>
      </c>
      <c r="EP31" s="4">
        <f t="shared" si="15"/>
        <v>1</v>
      </c>
      <c r="EQ31" s="4">
        <f t="shared" si="15"/>
        <v>1</v>
      </c>
      <c r="ER31" s="4">
        <f t="shared" si="15"/>
        <v>1</v>
      </c>
      <c r="ES31" s="4">
        <f t="shared" si="15"/>
        <v>0</v>
      </c>
      <c r="ET31" s="4">
        <f t="shared" si="15"/>
        <v>0</v>
      </c>
      <c r="EU31" s="4">
        <f t="shared" si="15"/>
        <v>1</v>
      </c>
      <c r="EV31" s="4">
        <f t="shared" si="15"/>
        <v>0</v>
      </c>
      <c r="EW31" s="4">
        <f t="shared" si="15"/>
        <v>1</v>
      </c>
      <c r="EX31" s="4">
        <f t="shared" si="15"/>
        <v>1</v>
      </c>
      <c r="EY31" s="4">
        <f t="shared" si="15"/>
        <v>1</v>
      </c>
      <c r="EZ31" s="4">
        <f t="shared" si="15"/>
        <v>1</v>
      </c>
      <c r="FA31" s="4">
        <f t="shared" si="15"/>
        <v>1</v>
      </c>
      <c r="FB31" s="4">
        <f t="shared" si="15"/>
        <v>1</v>
      </c>
      <c r="FC31" s="4">
        <f t="shared" si="15"/>
        <v>1</v>
      </c>
      <c r="FD31" s="4">
        <f t="shared" si="15"/>
        <v>1</v>
      </c>
      <c r="FE31" s="4">
        <f t="shared" si="15"/>
        <v>1</v>
      </c>
      <c r="FF31" s="4">
        <f t="shared" si="15"/>
        <v>1</v>
      </c>
      <c r="FG31" s="4">
        <f t="shared" si="15"/>
        <v>1</v>
      </c>
      <c r="FH31" s="4">
        <f t="shared" si="15"/>
        <v>1</v>
      </c>
      <c r="FI31" s="4">
        <f t="shared" si="15"/>
        <v>1</v>
      </c>
      <c r="FJ31" s="4">
        <f t="shared" si="15"/>
        <v>1</v>
      </c>
      <c r="FK31" s="4">
        <f t="shared" si="15"/>
        <v>1</v>
      </c>
      <c r="FL31" s="4">
        <f t="shared" si="15"/>
        <v>1</v>
      </c>
      <c r="FM31" s="4">
        <f t="shared" si="15"/>
        <v>1</v>
      </c>
      <c r="FN31" s="4">
        <f t="shared" si="15"/>
        <v>1</v>
      </c>
      <c r="FO31" s="4">
        <f t="shared" si="15"/>
        <v>1</v>
      </c>
      <c r="FP31" s="4">
        <f t="shared" si="15"/>
        <v>1</v>
      </c>
      <c r="FQ31" s="4">
        <f t="shared" si="15"/>
        <v>1</v>
      </c>
      <c r="FR31" s="4">
        <f t="shared" si="15"/>
        <v>1</v>
      </c>
      <c r="FS31" s="4">
        <f t="shared" si="15"/>
        <v>1</v>
      </c>
      <c r="FT31" s="4">
        <f t="shared" si="15"/>
        <v>1</v>
      </c>
      <c r="FU31" s="4">
        <f t="shared" si="15"/>
        <v>1</v>
      </c>
      <c r="FV31" s="4">
        <f t="shared" si="15"/>
        <v>1</v>
      </c>
      <c r="FW31" s="4">
        <f t="shared" si="15"/>
        <v>1</v>
      </c>
      <c r="FX31" s="4">
        <f t="shared" si="15"/>
        <v>1</v>
      </c>
      <c r="FY31" s="4">
        <f t="shared" si="15"/>
        <v>1</v>
      </c>
      <c r="FZ31" s="4">
        <f t="shared" si="15"/>
        <v>1</v>
      </c>
      <c r="GA31" s="4">
        <f t="shared" si="15"/>
        <v>1</v>
      </c>
      <c r="GB31" s="4">
        <f t="shared" si="15"/>
        <v>1</v>
      </c>
      <c r="GC31" s="4">
        <f t="shared" si="15"/>
        <v>0</v>
      </c>
      <c r="GD31" s="4">
        <f t="shared" si="15"/>
        <v>1</v>
      </c>
      <c r="GE31" s="4">
        <f t="shared" si="15"/>
        <v>1</v>
      </c>
      <c r="GF31" s="4">
        <f t="shared" si="15"/>
        <v>1</v>
      </c>
      <c r="GG31" s="4">
        <f t="shared" si="15"/>
        <v>1</v>
      </c>
      <c r="GH31" s="4">
        <f t="shared" si="15"/>
        <v>0</v>
      </c>
      <c r="GI31" s="4">
        <f t="shared" si="15"/>
        <v>1</v>
      </c>
      <c r="GJ31" s="4">
        <f t="shared" si="15"/>
        <v>0</v>
      </c>
      <c r="GK31" s="4">
        <f t="shared" si="15"/>
        <v>1</v>
      </c>
      <c r="GL31" s="4">
        <f t="shared" si="15"/>
        <v>1</v>
      </c>
      <c r="GM31" s="4">
        <f t="shared" si="15"/>
        <v>1</v>
      </c>
      <c r="GN31" s="4">
        <f t="shared" si="15"/>
        <v>1</v>
      </c>
      <c r="GO31" s="4">
        <f t="shared" si="15"/>
        <v>0</v>
      </c>
      <c r="GP31" s="4">
        <f t="shared" si="15"/>
        <v>1</v>
      </c>
      <c r="GQ31" s="4">
        <f t="shared" si="15"/>
        <v>1</v>
      </c>
      <c r="GR31" s="4">
        <f t="shared" si="15"/>
        <v>1</v>
      </c>
    </row>
    <row r="32" spans="1:200" ht="15" customHeight="1" x14ac:dyDescent="0.3">
      <c r="A32" s="3" t="s">
        <v>246</v>
      </c>
      <c r="B32" s="3">
        <v>128</v>
      </c>
      <c r="C32" s="3" t="s">
        <v>195</v>
      </c>
      <c r="D32" s="3" t="s">
        <v>244</v>
      </c>
      <c r="E32" s="3">
        <v>207</v>
      </c>
      <c r="F32" s="3" t="s">
        <v>184</v>
      </c>
      <c r="G32" s="3"/>
      <c r="H32" s="3">
        <v>220</v>
      </c>
      <c r="I32" s="3" t="s">
        <v>217</v>
      </c>
      <c r="J32" s="3" t="s">
        <v>247</v>
      </c>
      <c r="K32" s="3">
        <v>129</v>
      </c>
      <c r="L32" s="3" t="s">
        <v>191</v>
      </c>
      <c r="M32" s="3" t="s">
        <v>27</v>
      </c>
      <c r="N32" s="3">
        <v>206</v>
      </c>
      <c r="O32" s="3" t="s">
        <v>184</v>
      </c>
      <c r="P32" s="3"/>
      <c r="Q32" s="3">
        <v>145</v>
      </c>
      <c r="R32" s="3" t="s">
        <v>219</v>
      </c>
      <c r="S32" s="3" t="s">
        <v>74</v>
      </c>
      <c r="T32" s="3">
        <v>223</v>
      </c>
      <c r="U32" s="3" t="s">
        <v>191</v>
      </c>
      <c r="V32" s="3" t="s">
        <v>197</v>
      </c>
      <c r="W32" s="5">
        <v>402</v>
      </c>
      <c r="X32" s="3" t="s">
        <v>202</v>
      </c>
      <c r="Y32" s="3" t="s">
        <v>203</v>
      </c>
      <c r="Z32" s="3">
        <v>303</v>
      </c>
      <c r="AA32" s="3" t="s">
        <v>191</v>
      </c>
      <c r="AB32" s="3" t="s">
        <v>20</v>
      </c>
      <c r="AC32" s="5">
        <v>245</v>
      </c>
      <c r="AD32" s="3" t="s">
        <v>199</v>
      </c>
      <c r="AE32" s="3" t="s">
        <v>200</v>
      </c>
      <c r="AF32" s="3">
        <v>224</v>
      </c>
      <c r="AG32" s="3" t="s">
        <v>220</v>
      </c>
      <c r="AH32" s="3" t="s">
        <v>88</v>
      </c>
      <c r="AI32" s="3">
        <v>310</v>
      </c>
      <c r="AJ32" s="3" t="s">
        <v>184</v>
      </c>
      <c r="AK32" s="3"/>
      <c r="AL32" s="3">
        <v>130</v>
      </c>
      <c r="AM32" s="3" t="s">
        <v>204</v>
      </c>
      <c r="AN32" s="3" t="s">
        <v>205</v>
      </c>
      <c r="AO32" s="3">
        <v>320</v>
      </c>
      <c r="AP32" s="3" t="s">
        <v>193</v>
      </c>
      <c r="AQ32" s="3" t="s">
        <v>116</v>
      </c>
      <c r="AR32" s="3">
        <v>316</v>
      </c>
      <c r="AS32" s="3" t="s">
        <v>189</v>
      </c>
      <c r="AT32" s="3" t="s">
        <v>210</v>
      </c>
      <c r="AU32" s="3">
        <v>133</v>
      </c>
      <c r="AV32" s="3" t="s">
        <v>191</v>
      </c>
      <c r="AW32" s="3" t="s">
        <v>124</v>
      </c>
      <c r="AX32" s="3">
        <v>210</v>
      </c>
      <c r="AY32" s="3" t="s">
        <v>229</v>
      </c>
      <c r="AZ32" s="3" t="s">
        <v>60</v>
      </c>
      <c r="BA32" s="3">
        <v>126</v>
      </c>
      <c r="BB32" s="3" t="s">
        <v>217</v>
      </c>
      <c r="BC32" s="3" t="s">
        <v>248</v>
      </c>
      <c r="BD32" s="13" t="s">
        <v>249</v>
      </c>
      <c r="BE32" s="111" t="s">
        <v>222</v>
      </c>
      <c r="BF32" s="109"/>
      <c r="BG32" s="109"/>
      <c r="BH32" s="109"/>
      <c r="BI32" s="109"/>
      <c r="BJ32" s="109"/>
      <c r="BK32" s="109"/>
      <c r="BL32" s="109"/>
      <c r="BM32" s="109"/>
      <c r="BN32" s="109"/>
      <c r="BO32" s="109"/>
      <c r="BP32" s="109"/>
      <c r="BQ32" s="109"/>
      <c r="BR32" s="109"/>
      <c r="BS32" s="109"/>
      <c r="BT32" s="109"/>
      <c r="BU32" s="109"/>
      <c r="BV32" s="109"/>
      <c r="BW32" s="109"/>
      <c r="BX32" s="109"/>
      <c r="BY32" s="109"/>
      <c r="BZ32" s="109"/>
      <c r="CA32" s="109"/>
      <c r="CB32" s="109"/>
      <c r="CC32" s="109"/>
      <c r="CD32" s="109"/>
      <c r="CE32" s="109"/>
      <c r="CF32" s="109"/>
      <c r="CG32" s="109"/>
      <c r="CH32" s="109"/>
      <c r="CI32" s="109"/>
      <c r="CJ32" s="109"/>
      <c r="CK32" s="109"/>
      <c r="CL32" s="109"/>
      <c r="CM32" s="109"/>
      <c r="CN32" s="109"/>
      <c r="CO32" s="109"/>
      <c r="CP32" s="109"/>
      <c r="CQ32" s="109"/>
      <c r="CR32" s="109"/>
      <c r="CS32" s="109"/>
      <c r="CT32" s="109"/>
      <c r="CU32" s="109"/>
      <c r="CV32" s="109"/>
      <c r="CW32" s="109"/>
      <c r="CX32" s="109"/>
      <c r="CY32" s="109"/>
      <c r="CZ32" s="109"/>
      <c r="DA32" s="109"/>
      <c r="DB32" s="109"/>
      <c r="DC32" s="109"/>
      <c r="DD32" s="109"/>
      <c r="DE32" s="109"/>
      <c r="DF32" s="110"/>
      <c r="DG32" s="3" t="s">
        <v>223</v>
      </c>
      <c r="DH32" s="5">
        <v>317</v>
      </c>
      <c r="DI32" s="5" t="s">
        <v>183</v>
      </c>
      <c r="DJ32" s="5" t="s">
        <v>156</v>
      </c>
      <c r="DK32" s="5">
        <v>203</v>
      </c>
      <c r="DL32" s="3" t="s">
        <v>184</v>
      </c>
      <c r="DM32" s="3"/>
      <c r="DN32" s="3">
        <v>140</v>
      </c>
      <c r="DO32" s="3" t="s">
        <v>195</v>
      </c>
      <c r="DP32" s="3" t="s">
        <v>196</v>
      </c>
      <c r="DQ32" s="5">
        <v>240</v>
      </c>
      <c r="DR32" s="3" t="s">
        <v>184</v>
      </c>
      <c r="DS32" s="3"/>
      <c r="DT32" s="5">
        <v>318</v>
      </c>
      <c r="DU32" s="5" t="s">
        <v>185</v>
      </c>
      <c r="DV32" s="5" t="s">
        <v>218</v>
      </c>
      <c r="DW32" s="5">
        <v>305</v>
      </c>
      <c r="DX32" s="3" t="s">
        <v>184</v>
      </c>
      <c r="DY32" s="3"/>
      <c r="DZ32" s="5">
        <v>403</v>
      </c>
      <c r="EA32" s="5" t="s">
        <v>215</v>
      </c>
      <c r="EB32" s="5" t="s">
        <v>57</v>
      </c>
      <c r="EC32" s="5">
        <v>312</v>
      </c>
      <c r="ED32" s="3" t="s">
        <v>184</v>
      </c>
      <c r="EE32" s="3"/>
      <c r="EF32" s="5">
        <v>405</v>
      </c>
      <c r="EG32" s="5" t="s">
        <v>185</v>
      </c>
      <c r="EH32" s="5" t="s">
        <v>186</v>
      </c>
      <c r="EI32" s="5">
        <v>306</v>
      </c>
      <c r="EJ32" s="3" t="s">
        <v>184</v>
      </c>
      <c r="EK32" s="3"/>
      <c r="EM32" s="4">
        <f t="shared" ref="EM32:GR32" si="16">COUNTIF($B32:$EK32,EM$7)</f>
        <v>1</v>
      </c>
      <c r="EN32" s="4">
        <f t="shared" si="16"/>
        <v>0</v>
      </c>
      <c r="EO32" s="4">
        <f t="shared" si="16"/>
        <v>0</v>
      </c>
      <c r="EP32" s="4">
        <f t="shared" si="16"/>
        <v>1</v>
      </c>
      <c r="EQ32" s="4">
        <f t="shared" si="16"/>
        <v>0</v>
      </c>
      <c r="ER32" s="4">
        <f t="shared" si="16"/>
        <v>1</v>
      </c>
      <c r="ES32" s="4">
        <f t="shared" si="16"/>
        <v>1</v>
      </c>
      <c r="ET32" s="4">
        <f t="shared" si="16"/>
        <v>0</v>
      </c>
      <c r="EU32" s="4">
        <f t="shared" si="16"/>
        <v>0</v>
      </c>
      <c r="EV32" s="4">
        <f t="shared" si="16"/>
        <v>0</v>
      </c>
      <c r="EW32" s="4">
        <f t="shared" si="16"/>
        <v>0</v>
      </c>
      <c r="EX32" s="4">
        <f t="shared" si="16"/>
        <v>1</v>
      </c>
      <c r="EY32" s="4">
        <f t="shared" si="16"/>
        <v>1</v>
      </c>
      <c r="EZ32" s="4">
        <f t="shared" si="16"/>
        <v>1</v>
      </c>
      <c r="FA32" s="4">
        <f t="shared" si="16"/>
        <v>1</v>
      </c>
      <c r="FB32" s="4">
        <f t="shared" si="16"/>
        <v>1</v>
      </c>
      <c r="FC32" s="4">
        <f t="shared" si="16"/>
        <v>1</v>
      </c>
      <c r="FD32" s="4">
        <f t="shared" si="16"/>
        <v>1</v>
      </c>
      <c r="FE32" s="4">
        <f t="shared" si="16"/>
        <v>0</v>
      </c>
      <c r="FF32" s="4">
        <f t="shared" si="16"/>
        <v>1</v>
      </c>
      <c r="FG32" s="4">
        <f t="shared" si="16"/>
        <v>0</v>
      </c>
      <c r="FH32" s="4">
        <f t="shared" si="16"/>
        <v>0</v>
      </c>
      <c r="FI32" s="4">
        <f t="shared" si="16"/>
        <v>1</v>
      </c>
      <c r="FJ32" s="4">
        <f t="shared" si="16"/>
        <v>1</v>
      </c>
      <c r="FK32" s="4">
        <f t="shared" si="16"/>
        <v>1</v>
      </c>
      <c r="FL32" s="4">
        <f t="shared" si="16"/>
        <v>1</v>
      </c>
      <c r="FM32" s="4">
        <f t="shared" si="16"/>
        <v>0</v>
      </c>
      <c r="FN32" s="4">
        <f t="shared" si="16"/>
        <v>0</v>
      </c>
      <c r="FO32" s="4">
        <f t="shared" si="16"/>
        <v>1</v>
      </c>
      <c r="FP32" s="4">
        <f t="shared" si="16"/>
        <v>1</v>
      </c>
      <c r="FQ32" s="4">
        <f t="shared" si="16"/>
        <v>1</v>
      </c>
      <c r="FR32" s="4">
        <f t="shared" si="16"/>
        <v>0</v>
      </c>
      <c r="FS32" s="4">
        <f t="shared" si="16"/>
        <v>1</v>
      </c>
      <c r="FT32" s="4">
        <f t="shared" si="16"/>
        <v>1</v>
      </c>
      <c r="FU32" s="4">
        <f t="shared" si="16"/>
        <v>0</v>
      </c>
      <c r="FV32" s="4">
        <f t="shared" si="16"/>
        <v>0</v>
      </c>
      <c r="FW32" s="4">
        <f t="shared" si="16"/>
        <v>1</v>
      </c>
      <c r="FX32" s="4">
        <f t="shared" si="16"/>
        <v>1</v>
      </c>
      <c r="FY32" s="4">
        <f t="shared" si="16"/>
        <v>1</v>
      </c>
      <c r="FZ32" s="4">
        <f t="shared" si="16"/>
        <v>1</v>
      </c>
      <c r="GA32" s="4">
        <f t="shared" si="16"/>
        <v>0</v>
      </c>
      <c r="GB32" s="4">
        <f t="shared" si="16"/>
        <v>0</v>
      </c>
      <c r="GC32" s="4">
        <f t="shared" si="16"/>
        <v>0</v>
      </c>
      <c r="GD32" s="4">
        <f t="shared" si="16"/>
        <v>1</v>
      </c>
      <c r="GE32" s="4">
        <f t="shared" si="16"/>
        <v>1</v>
      </c>
      <c r="GF32" s="4">
        <f t="shared" si="16"/>
        <v>1</v>
      </c>
      <c r="GG32" s="4">
        <f t="shared" si="16"/>
        <v>0</v>
      </c>
      <c r="GH32" s="4">
        <f t="shared" si="16"/>
        <v>0</v>
      </c>
      <c r="GI32" s="4">
        <f t="shared" si="16"/>
        <v>0</v>
      </c>
      <c r="GJ32" s="4">
        <f t="shared" si="16"/>
        <v>0</v>
      </c>
      <c r="GK32" s="4">
        <f t="shared" si="16"/>
        <v>1</v>
      </c>
      <c r="GL32" s="4">
        <f t="shared" si="16"/>
        <v>0</v>
      </c>
      <c r="GM32" s="4">
        <f t="shared" si="16"/>
        <v>0</v>
      </c>
      <c r="GN32" s="4">
        <f t="shared" si="16"/>
        <v>1</v>
      </c>
      <c r="GO32" s="4">
        <f t="shared" si="16"/>
        <v>0</v>
      </c>
      <c r="GP32" s="4">
        <f t="shared" si="16"/>
        <v>0</v>
      </c>
      <c r="GQ32" s="4">
        <f t="shared" si="16"/>
        <v>1</v>
      </c>
      <c r="GR32" s="4">
        <f t="shared" si="16"/>
        <v>0</v>
      </c>
    </row>
    <row r="33" spans="1:200" ht="15" customHeight="1" x14ac:dyDescent="0.3">
      <c r="A33" s="13" t="s">
        <v>250</v>
      </c>
      <c r="B33" s="111" t="s">
        <v>222</v>
      </c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09"/>
      <c r="AT33" s="109"/>
      <c r="AU33" s="109"/>
      <c r="AV33" s="109"/>
      <c r="AW33" s="109"/>
      <c r="AX33" s="109"/>
      <c r="AY33" s="109"/>
      <c r="AZ33" s="109"/>
      <c r="BA33" s="109"/>
      <c r="BB33" s="109"/>
      <c r="BC33" s="110"/>
      <c r="BD33" s="5" t="s">
        <v>251</v>
      </c>
      <c r="BE33" s="3">
        <v>221</v>
      </c>
      <c r="BF33" s="3" t="s">
        <v>185</v>
      </c>
      <c r="BG33" s="3" t="s">
        <v>14</v>
      </c>
      <c r="BH33" s="3">
        <v>134</v>
      </c>
      <c r="BI33" s="3" t="s">
        <v>184</v>
      </c>
      <c r="BJ33" s="3"/>
      <c r="BK33" s="3">
        <v>219</v>
      </c>
      <c r="BL33" s="3" t="s">
        <v>202</v>
      </c>
      <c r="BM33" s="3" t="s">
        <v>173</v>
      </c>
      <c r="BN33" s="3">
        <v>323</v>
      </c>
      <c r="BO33" s="3" t="s">
        <v>184</v>
      </c>
      <c r="BP33" s="3"/>
      <c r="BQ33" s="3" t="s">
        <v>171</v>
      </c>
      <c r="BR33" s="3" t="s">
        <v>225</v>
      </c>
      <c r="BS33" s="3" t="s">
        <v>34</v>
      </c>
      <c r="BT33" s="3">
        <v>322</v>
      </c>
      <c r="BU33" s="3" t="s">
        <v>184</v>
      </c>
      <c r="BV33" s="5"/>
      <c r="BW33" s="3">
        <v>301</v>
      </c>
      <c r="BX33" s="3" t="s">
        <v>184</v>
      </c>
      <c r="BY33" s="3"/>
      <c r="BZ33" s="3">
        <v>132</v>
      </c>
      <c r="CA33" s="3" t="s">
        <v>185</v>
      </c>
      <c r="CB33" s="3" t="s">
        <v>55</v>
      </c>
      <c r="CC33" s="3">
        <v>409</v>
      </c>
      <c r="CD33" s="3" t="s">
        <v>184</v>
      </c>
      <c r="CE33" s="3"/>
      <c r="CF33" s="3">
        <v>149</v>
      </c>
      <c r="CG33" s="3" t="s">
        <v>226</v>
      </c>
      <c r="CH33" s="3" t="s">
        <v>83</v>
      </c>
      <c r="CI33" s="3">
        <v>247</v>
      </c>
      <c r="CJ33" s="3" t="s">
        <v>183</v>
      </c>
      <c r="CK33" s="3" t="s">
        <v>175</v>
      </c>
      <c r="CL33" s="3">
        <v>222</v>
      </c>
      <c r="CM33" s="3" t="s">
        <v>195</v>
      </c>
      <c r="CN33" s="3" t="s">
        <v>196</v>
      </c>
      <c r="CO33" s="3">
        <v>131</v>
      </c>
      <c r="CP33" s="3" t="s">
        <v>185</v>
      </c>
      <c r="CQ33" s="3" t="s">
        <v>201</v>
      </c>
      <c r="CR33" s="3">
        <v>313</v>
      </c>
      <c r="CS33" s="3" t="s">
        <v>184</v>
      </c>
      <c r="CT33" s="3"/>
      <c r="CU33" s="3">
        <v>118</v>
      </c>
      <c r="CV33" s="3" t="s">
        <v>226</v>
      </c>
      <c r="CW33" s="3" t="s">
        <v>104</v>
      </c>
      <c r="CX33" s="3">
        <v>308</v>
      </c>
      <c r="CY33" s="3" t="s">
        <v>184</v>
      </c>
      <c r="CZ33" s="3"/>
      <c r="DA33" s="3">
        <v>125</v>
      </c>
      <c r="DB33" s="3" t="s">
        <v>185</v>
      </c>
      <c r="DC33" s="3" t="s">
        <v>211</v>
      </c>
      <c r="DD33" s="3">
        <v>406</v>
      </c>
      <c r="DE33" s="3" t="s">
        <v>184</v>
      </c>
      <c r="DF33" s="3"/>
      <c r="DG33" s="13" t="s">
        <v>227</v>
      </c>
      <c r="DH33" s="111" t="s">
        <v>222</v>
      </c>
      <c r="DI33" s="109"/>
      <c r="DJ33" s="109"/>
      <c r="DK33" s="109"/>
      <c r="DL33" s="109"/>
      <c r="DM33" s="109"/>
      <c r="DN33" s="109"/>
      <c r="DO33" s="109"/>
      <c r="DP33" s="109"/>
      <c r="DQ33" s="109"/>
      <c r="DR33" s="109"/>
      <c r="DS33" s="109"/>
      <c r="DT33" s="109"/>
      <c r="DU33" s="109"/>
      <c r="DV33" s="109"/>
      <c r="DW33" s="109"/>
      <c r="DX33" s="109"/>
      <c r="DY33" s="109"/>
      <c r="DZ33" s="109"/>
      <c r="EA33" s="109"/>
      <c r="EB33" s="109"/>
      <c r="EC33" s="109"/>
      <c r="ED33" s="109"/>
      <c r="EE33" s="109"/>
      <c r="EF33" s="109"/>
      <c r="EG33" s="109"/>
      <c r="EH33" s="109"/>
      <c r="EI33" s="109"/>
      <c r="EJ33" s="109"/>
      <c r="EK33" s="110"/>
      <c r="EM33" s="4">
        <f t="shared" ref="EM33:GR33" si="17">COUNTIF($B33:$EK33,EM$7)</f>
        <v>0</v>
      </c>
      <c r="EN33" s="4">
        <f t="shared" si="17"/>
        <v>1</v>
      </c>
      <c r="EO33" s="4">
        <f t="shared" si="17"/>
        <v>1</v>
      </c>
      <c r="EP33" s="4">
        <f t="shared" si="17"/>
        <v>0</v>
      </c>
      <c r="EQ33" s="4">
        <f t="shared" si="17"/>
        <v>1</v>
      </c>
      <c r="ER33" s="4">
        <f t="shared" si="17"/>
        <v>0</v>
      </c>
      <c r="ES33" s="4">
        <f t="shared" si="17"/>
        <v>0</v>
      </c>
      <c r="ET33" s="4">
        <f t="shared" si="17"/>
        <v>1</v>
      </c>
      <c r="EU33" s="4">
        <f t="shared" si="17"/>
        <v>1</v>
      </c>
      <c r="EV33" s="4">
        <f t="shared" si="17"/>
        <v>0</v>
      </c>
      <c r="EW33" s="4">
        <f t="shared" si="17"/>
        <v>1</v>
      </c>
      <c r="EX33" s="4">
        <f t="shared" si="17"/>
        <v>0</v>
      </c>
      <c r="EY33" s="4">
        <f t="shared" si="17"/>
        <v>0</v>
      </c>
      <c r="EZ33" s="4">
        <f t="shared" si="17"/>
        <v>0</v>
      </c>
      <c r="FA33" s="4">
        <f t="shared" si="17"/>
        <v>0</v>
      </c>
      <c r="FB33" s="4">
        <f t="shared" si="17"/>
        <v>0</v>
      </c>
      <c r="FC33" s="4">
        <f t="shared" si="17"/>
        <v>0</v>
      </c>
      <c r="FD33" s="4">
        <f t="shared" si="17"/>
        <v>0</v>
      </c>
      <c r="FE33" s="4">
        <f t="shared" si="17"/>
        <v>1</v>
      </c>
      <c r="FF33" s="4">
        <f t="shared" si="17"/>
        <v>0</v>
      </c>
      <c r="FG33" s="4">
        <f t="shared" si="17"/>
        <v>1</v>
      </c>
      <c r="FH33" s="4">
        <f t="shared" si="17"/>
        <v>1</v>
      </c>
      <c r="FI33" s="4">
        <f t="shared" si="17"/>
        <v>0</v>
      </c>
      <c r="FJ33" s="4">
        <f t="shared" si="17"/>
        <v>0</v>
      </c>
      <c r="FK33" s="4">
        <f t="shared" si="17"/>
        <v>0</v>
      </c>
      <c r="FL33" s="4">
        <f t="shared" si="17"/>
        <v>0</v>
      </c>
      <c r="FM33" s="4">
        <f t="shared" si="17"/>
        <v>1</v>
      </c>
      <c r="FN33" s="4">
        <f t="shared" si="17"/>
        <v>1</v>
      </c>
      <c r="FO33" s="4">
        <f t="shared" si="17"/>
        <v>0</v>
      </c>
      <c r="FP33" s="4">
        <f t="shared" si="17"/>
        <v>0</v>
      </c>
      <c r="FQ33" s="4">
        <f t="shared" si="17"/>
        <v>0</v>
      </c>
      <c r="FR33" s="4">
        <f t="shared" si="17"/>
        <v>1</v>
      </c>
      <c r="FS33" s="4">
        <f t="shared" si="17"/>
        <v>0</v>
      </c>
      <c r="FT33" s="4">
        <f t="shared" si="17"/>
        <v>0</v>
      </c>
      <c r="FU33" s="4">
        <f t="shared" si="17"/>
        <v>1</v>
      </c>
      <c r="FV33" s="4">
        <f t="shared" si="17"/>
        <v>0</v>
      </c>
      <c r="FW33" s="4">
        <f t="shared" si="17"/>
        <v>0</v>
      </c>
      <c r="FX33" s="4">
        <f t="shared" si="17"/>
        <v>0</v>
      </c>
      <c r="FY33" s="4">
        <f t="shared" si="17"/>
        <v>0</v>
      </c>
      <c r="FZ33" s="4">
        <f t="shared" si="17"/>
        <v>0</v>
      </c>
      <c r="GA33" s="4">
        <f t="shared" si="17"/>
        <v>1</v>
      </c>
      <c r="GB33" s="4">
        <f t="shared" si="17"/>
        <v>1</v>
      </c>
      <c r="GC33" s="4">
        <f t="shared" si="17"/>
        <v>0</v>
      </c>
      <c r="GD33" s="4">
        <f t="shared" si="17"/>
        <v>0</v>
      </c>
      <c r="GE33" s="4">
        <f t="shared" si="17"/>
        <v>0</v>
      </c>
      <c r="GF33" s="4">
        <f t="shared" si="17"/>
        <v>0</v>
      </c>
      <c r="GG33" s="4">
        <f t="shared" si="17"/>
        <v>1</v>
      </c>
      <c r="GH33" s="4">
        <f t="shared" si="17"/>
        <v>1</v>
      </c>
      <c r="GI33" s="4">
        <f t="shared" si="17"/>
        <v>1</v>
      </c>
      <c r="GJ33" s="4">
        <f t="shared" si="17"/>
        <v>0</v>
      </c>
      <c r="GK33" s="4">
        <f t="shared" si="17"/>
        <v>0</v>
      </c>
      <c r="GL33" s="4">
        <f t="shared" si="17"/>
        <v>0</v>
      </c>
      <c r="GM33" s="4">
        <f t="shared" si="17"/>
        <v>1</v>
      </c>
      <c r="GN33" s="4">
        <f t="shared" si="17"/>
        <v>0</v>
      </c>
      <c r="GO33" s="4">
        <f t="shared" si="17"/>
        <v>1</v>
      </c>
      <c r="GP33" s="4">
        <f t="shared" si="17"/>
        <v>1</v>
      </c>
      <c r="GQ33" s="4">
        <f t="shared" si="17"/>
        <v>0</v>
      </c>
      <c r="GR33" s="4">
        <f t="shared" si="17"/>
        <v>1</v>
      </c>
    </row>
    <row r="34" spans="1:200" ht="15" customHeight="1" x14ac:dyDescent="0.3">
      <c r="A34" s="3" t="s">
        <v>252</v>
      </c>
      <c r="B34" s="3">
        <v>128</v>
      </c>
      <c r="C34" s="3" t="s">
        <v>195</v>
      </c>
      <c r="D34" s="3" t="s">
        <v>244</v>
      </c>
      <c r="E34" s="3">
        <v>207</v>
      </c>
      <c r="F34" s="3" t="s">
        <v>184</v>
      </c>
      <c r="G34" s="3"/>
      <c r="H34" s="3">
        <v>220</v>
      </c>
      <c r="I34" s="3" t="s">
        <v>217</v>
      </c>
      <c r="J34" s="3" t="s">
        <v>247</v>
      </c>
      <c r="K34" s="3">
        <v>129</v>
      </c>
      <c r="L34" s="3" t="s">
        <v>191</v>
      </c>
      <c r="M34" s="3" t="s">
        <v>27</v>
      </c>
      <c r="N34" s="3">
        <v>206</v>
      </c>
      <c r="O34" s="3" t="s">
        <v>184</v>
      </c>
      <c r="P34" s="3"/>
      <c r="Q34" s="3">
        <v>145</v>
      </c>
      <c r="R34" s="3" t="s">
        <v>219</v>
      </c>
      <c r="S34" s="3" t="s">
        <v>74</v>
      </c>
      <c r="T34" s="3">
        <v>223</v>
      </c>
      <c r="U34" s="3" t="s">
        <v>191</v>
      </c>
      <c r="V34" s="3" t="s">
        <v>197</v>
      </c>
      <c r="W34" s="5">
        <v>402</v>
      </c>
      <c r="X34" s="3" t="s">
        <v>202</v>
      </c>
      <c r="Y34" s="3" t="s">
        <v>203</v>
      </c>
      <c r="Z34" s="3">
        <v>303</v>
      </c>
      <c r="AA34" s="3" t="s">
        <v>191</v>
      </c>
      <c r="AB34" s="3" t="s">
        <v>20</v>
      </c>
      <c r="AC34" s="3">
        <v>245</v>
      </c>
      <c r="AD34" s="3" t="s">
        <v>199</v>
      </c>
      <c r="AE34" s="3" t="s">
        <v>200</v>
      </c>
      <c r="AF34" s="5">
        <v>224</v>
      </c>
      <c r="AG34" s="3" t="s">
        <v>220</v>
      </c>
      <c r="AH34" s="5" t="s">
        <v>88</v>
      </c>
      <c r="AI34" s="3">
        <v>310</v>
      </c>
      <c r="AJ34" s="3" t="s">
        <v>184</v>
      </c>
      <c r="AK34" s="3"/>
      <c r="AL34" s="3">
        <v>130</v>
      </c>
      <c r="AM34" s="3" t="s">
        <v>204</v>
      </c>
      <c r="AN34" s="3" t="s">
        <v>205</v>
      </c>
      <c r="AO34" s="3">
        <v>320</v>
      </c>
      <c r="AP34" s="3" t="s">
        <v>193</v>
      </c>
      <c r="AQ34" s="3" t="s">
        <v>116</v>
      </c>
      <c r="AR34" s="5">
        <v>316</v>
      </c>
      <c r="AS34" s="3" t="s">
        <v>189</v>
      </c>
      <c r="AT34" s="3" t="s">
        <v>210</v>
      </c>
      <c r="AU34" s="3">
        <v>133</v>
      </c>
      <c r="AV34" s="3" t="s">
        <v>191</v>
      </c>
      <c r="AW34" s="3" t="s">
        <v>124</v>
      </c>
      <c r="AX34" s="3">
        <v>210</v>
      </c>
      <c r="AY34" s="3" t="s">
        <v>229</v>
      </c>
      <c r="AZ34" s="3" t="s">
        <v>60</v>
      </c>
      <c r="BA34" s="3">
        <v>126</v>
      </c>
      <c r="BB34" s="3" t="s">
        <v>217</v>
      </c>
      <c r="BC34" s="3" t="s">
        <v>248</v>
      </c>
      <c r="BD34" s="3" t="s">
        <v>252</v>
      </c>
      <c r="BE34" s="3">
        <v>221</v>
      </c>
      <c r="BF34" s="3" t="s">
        <v>185</v>
      </c>
      <c r="BG34" s="3" t="s">
        <v>14</v>
      </c>
      <c r="BH34" s="3">
        <v>134</v>
      </c>
      <c r="BI34" s="3" t="s">
        <v>184</v>
      </c>
      <c r="BJ34" s="3"/>
      <c r="BK34" s="3">
        <v>219</v>
      </c>
      <c r="BL34" s="3" t="s">
        <v>202</v>
      </c>
      <c r="BM34" s="3" t="s">
        <v>173</v>
      </c>
      <c r="BN34" s="3">
        <v>323</v>
      </c>
      <c r="BO34" s="3" t="s">
        <v>184</v>
      </c>
      <c r="BP34" s="5"/>
      <c r="BQ34" s="3" t="s">
        <v>171</v>
      </c>
      <c r="BR34" s="3" t="s">
        <v>225</v>
      </c>
      <c r="BS34" s="3" t="s">
        <v>34</v>
      </c>
      <c r="BT34" s="3">
        <v>322</v>
      </c>
      <c r="BU34" s="3" t="s">
        <v>184</v>
      </c>
      <c r="BV34" s="3"/>
      <c r="BW34" s="3">
        <v>301</v>
      </c>
      <c r="BX34" s="3" t="s">
        <v>184</v>
      </c>
      <c r="BY34" s="3"/>
      <c r="BZ34" s="3">
        <v>132</v>
      </c>
      <c r="CA34" s="3" t="s">
        <v>185</v>
      </c>
      <c r="CB34" s="3" t="s">
        <v>55</v>
      </c>
      <c r="CC34" s="3">
        <v>409</v>
      </c>
      <c r="CD34" s="3" t="s">
        <v>184</v>
      </c>
      <c r="CE34" s="3"/>
      <c r="CF34" s="3">
        <v>149</v>
      </c>
      <c r="CG34" s="3" t="s">
        <v>226</v>
      </c>
      <c r="CH34" s="3" t="s">
        <v>83</v>
      </c>
      <c r="CI34" s="3">
        <v>247</v>
      </c>
      <c r="CJ34" s="3" t="s">
        <v>183</v>
      </c>
      <c r="CK34" s="3" t="s">
        <v>175</v>
      </c>
      <c r="CL34" s="3">
        <v>222</v>
      </c>
      <c r="CM34" s="3" t="s">
        <v>195</v>
      </c>
      <c r="CN34" s="3" t="s">
        <v>196</v>
      </c>
      <c r="CO34" s="3">
        <v>131</v>
      </c>
      <c r="CP34" s="3" t="s">
        <v>185</v>
      </c>
      <c r="CQ34" s="3" t="s">
        <v>201</v>
      </c>
      <c r="CR34" s="3">
        <v>313</v>
      </c>
      <c r="CS34" s="3" t="s">
        <v>184</v>
      </c>
      <c r="CT34" s="3"/>
      <c r="CU34" s="3">
        <v>118</v>
      </c>
      <c r="CV34" s="3" t="s">
        <v>226</v>
      </c>
      <c r="CW34" s="3" t="s">
        <v>104</v>
      </c>
      <c r="CX34" s="3">
        <v>308</v>
      </c>
      <c r="CY34" s="3" t="s">
        <v>184</v>
      </c>
      <c r="CZ34" s="3"/>
      <c r="DA34" s="3">
        <v>125</v>
      </c>
      <c r="DB34" s="3" t="s">
        <v>185</v>
      </c>
      <c r="DC34" s="3" t="s">
        <v>211</v>
      </c>
      <c r="DD34" s="3">
        <v>406</v>
      </c>
      <c r="DE34" s="3" t="s">
        <v>184</v>
      </c>
      <c r="DF34" s="3"/>
      <c r="DG34" s="3" t="s">
        <v>228</v>
      </c>
      <c r="DH34" s="5">
        <v>317</v>
      </c>
      <c r="DI34" s="5" t="s">
        <v>189</v>
      </c>
      <c r="DJ34" s="5" t="s">
        <v>16</v>
      </c>
      <c r="DK34" s="5">
        <v>203</v>
      </c>
      <c r="DL34" s="3" t="s">
        <v>184</v>
      </c>
      <c r="DM34" s="5"/>
      <c r="DN34" s="3">
        <v>140</v>
      </c>
      <c r="DO34" s="5" t="s">
        <v>183</v>
      </c>
      <c r="DP34" s="5" t="s">
        <v>156</v>
      </c>
      <c r="DQ34" s="5">
        <v>240</v>
      </c>
      <c r="DR34" s="3" t="s">
        <v>184</v>
      </c>
      <c r="DS34" s="5"/>
      <c r="DT34" s="5">
        <v>318</v>
      </c>
      <c r="DU34" s="5" t="s">
        <v>185</v>
      </c>
      <c r="DV34" s="5" t="s">
        <v>218</v>
      </c>
      <c r="DW34" s="5">
        <v>305</v>
      </c>
      <c r="DX34" s="3" t="s">
        <v>184</v>
      </c>
      <c r="DY34" s="5"/>
      <c r="DZ34" s="5">
        <v>403</v>
      </c>
      <c r="EA34" s="5" t="s">
        <v>191</v>
      </c>
      <c r="EB34" s="5" t="s">
        <v>253</v>
      </c>
      <c r="EC34" s="5">
        <v>312</v>
      </c>
      <c r="ED34" s="3" t="s">
        <v>184</v>
      </c>
      <c r="EE34" s="5"/>
      <c r="EF34" s="5">
        <v>405</v>
      </c>
      <c r="EG34" s="5" t="s">
        <v>215</v>
      </c>
      <c r="EH34" s="5" t="s">
        <v>57</v>
      </c>
      <c r="EI34" s="5">
        <v>306</v>
      </c>
      <c r="EJ34" s="3" t="s">
        <v>184</v>
      </c>
      <c r="EK34" s="5"/>
      <c r="EM34" s="4">
        <f t="shared" ref="EM34:GR34" si="18">COUNTIF($B34:$EK34,EM$7)</f>
        <v>1</v>
      </c>
      <c r="EN34" s="4">
        <f t="shared" si="18"/>
        <v>1</v>
      </c>
      <c r="EO34" s="4">
        <f t="shared" si="18"/>
        <v>1</v>
      </c>
      <c r="EP34" s="4">
        <f t="shared" si="18"/>
        <v>1</v>
      </c>
      <c r="EQ34" s="4">
        <f t="shared" si="18"/>
        <v>1</v>
      </c>
      <c r="ER34" s="4">
        <f t="shared" si="18"/>
        <v>1</v>
      </c>
      <c r="ES34" s="4">
        <f t="shared" si="18"/>
        <v>1</v>
      </c>
      <c r="ET34" s="4">
        <f t="shared" si="18"/>
        <v>1</v>
      </c>
      <c r="EU34" s="4">
        <f t="shared" si="18"/>
        <v>1</v>
      </c>
      <c r="EV34" s="4">
        <f t="shared" si="18"/>
        <v>0</v>
      </c>
      <c r="EW34" s="4">
        <f t="shared" si="18"/>
        <v>1</v>
      </c>
      <c r="EX34" s="4">
        <f t="shared" si="18"/>
        <v>1</v>
      </c>
      <c r="EY34" s="4">
        <f t="shared" si="18"/>
        <v>1</v>
      </c>
      <c r="EZ34" s="4">
        <f t="shared" si="18"/>
        <v>1</v>
      </c>
      <c r="FA34" s="4">
        <f t="shared" si="18"/>
        <v>1</v>
      </c>
      <c r="FB34" s="4">
        <f t="shared" si="18"/>
        <v>1</v>
      </c>
      <c r="FC34" s="4">
        <f t="shared" si="18"/>
        <v>1</v>
      </c>
      <c r="FD34" s="4">
        <f t="shared" si="18"/>
        <v>1</v>
      </c>
      <c r="FE34" s="4">
        <f t="shared" si="18"/>
        <v>1</v>
      </c>
      <c r="FF34" s="4">
        <f t="shared" si="18"/>
        <v>1</v>
      </c>
      <c r="FG34" s="4">
        <f t="shared" si="18"/>
        <v>1</v>
      </c>
      <c r="FH34" s="4">
        <f t="shared" si="18"/>
        <v>1</v>
      </c>
      <c r="FI34" s="4">
        <f t="shared" si="18"/>
        <v>1</v>
      </c>
      <c r="FJ34" s="4">
        <f t="shared" si="18"/>
        <v>1</v>
      </c>
      <c r="FK34" s="4">
        <f t="shared" si="18"/>
        <v>1</v>
      </c>
      <c r="FL34" s="4">
        <f t="shared" si="18"/>
        <v>1</v>
      </c>
      <c r="FM34" s="4">
        <f t="shared" si="18"/>
        <v>1</v>
      </c>
      <c r="FN34" s="4">
        <f t="shared" si="18"/>
        <v>1</v>
      </c>
      <c r="FO34" s="4">
        <f t="shared" si="18"/>
        <v>1</v>
      </c>
      <c r="FP34" s="4">
        <f t="shared" si="18"/>
        <v>1</v>
      </c>
      <c r="FQ34" s="4">
        <f t="shared" si="18"/>
        <v>1</v>
      </c>
      <c r="FR34" s="4">
        <f t="shared" si="18"/>
        <v>1</v>
      </c>
      <c r="FS34" s="4">
        <f t="shared" si="18"/>
        <v>1</v>
      </c>
      <c r="FT34" s="4">
        <f t="shared" si="18"/>
        <v>1</v>
      </c>
      <c r="FU34" s="4">
        <f t="shared" si="18"/>
        <v>1</v>
      </c>
      <c r="FV34" s="4">
        <f t="shared" si="18"/>
        <v>0</v>
      </c>
      <c r="FW34" s="4">
        <f t="shared" si="18"/>
        <v>1</v>
      </c>
      <c r="FX34" s="4">
        <f t="shared" si="18"/>
        <v>1</v>
      </c>
      <c r="FY34" s="4">
        <f t="shared" si="18"/>
        <v>1</v>
      </c>
      <c r="FZ34" s="4">
        <f t="shared" si="18"/>
        <v>1</v>
      </c>
      <c r="GA34" s="4">
        <f t="shared" si="18"/>
        <v>1</v>
      </c>
      <c r="GB34" s="4">
        <f t="shared" si="18"/>
        <v>1</v>
      </c>
      <c r="GC34" s="4">
        <f t="shared" si="18"/>
        <v>0</v>
      </c>
      <c r="GD34" s="4">
        <f t="shared" si="18"/>
        <v>1</v>
      </c>
      <c r="GE34" s="4">
        <f t="shared" si="18"/>
        <v>1</v>
      </c>
      <c r="GF34" s="4">
        <f t="shared" si="18"/>
        <v>1</v>
      </c>
      <c r="GG34" s="4">
        <f t="shared" si="18"/>
        <v>1</v>
      </c>
      <c r="GH34" s="4">
        <f t="shared" si="18"/>
        <v>1</v>
      </c>
      <c r="GI34" s="4">
        <f t="shared" si="18"/>
        <v>1</v>
      </c>
      <c r="GJ34" s="4">
        <f t="shared" si="18"/>
        <v>1</v>
      </c>
      <c r="GK34" s="4">
        <f t="shared" si="18"/>
        <v>1</v>
      </c>
      <c r="GL34" s="4">
        <f t="shared" si="18"/>
        <v>0</v>
      </c>
      <c r="GM34" s="4">
        <f t="shared" si="18"/>
        <v>1</v>
      </c>
      <c r="GN34" s="4">
        <f t="shared" si="18"/>
        <v>1</v>
      </c>
      <c r="GO34" s="4">
        <f t="shared" si="18"/>
        <v>1</v>
      </c>
      <c r="GP34" s="4">
        <f t="shared" si="18"/>
        <v>1</v>
      </c>
      <c r="GQ34" s="4">
        <f t="shared" si="18"/>
        <v>1</v>
      </c>
      <c r="GR34" s="4">
        <f t="shared" si="18"/>
        <v>1</v>
      </c>
    </row>
    <row r="35" spans="1:200" ht="15" customHeight="1" x14ac:dyDescent="0.3">
      <c r="A35" s="3" t="s">
        <v>254</v>
      </c>
      <c r="B35" s="3">
        <v>128</v>
      </c>
      <c r="C35" s="3" t="s">
        <v>195</v>
      </c>
      <c r="D35" s="3" t="s">
        <v>244</v>
      </c>
      <c r="E35" s="3">
        <v>207</v>
      </c>
      <c r="F35" s="3" t="s">
        <v>184</v>
      </c>
      <c r="G35" s="3"/>
      <c r="H35" s="3">
        <v>220</v>
      </c>
      <c r="I35" s="3" t="s">
        <v>217</v>
      </c>
      <c r="J35" s="3" t="s">
        <v>247</v>
      </c>
      <c r="K35" s="3">
        <v>125</v>
      </c>
      <c r="L35" s="3" t="s">
        <v>193</v>
      </c>
      <c r="M35" s="3" t="s">
        <v>194</v>
      </c>
      <c r="N35" s="3">
        <v>206</v>
      </c>
      <c r="O35" s="3" t="s">
        <v>184</v>
      </c>
      <c r="P35" s="3"/>
      <c r="Q35" s="3">
        <v>145</v>
      </c>
      <c r="R35" s="3" t="s">
        <v>219</v>
      </c>
      <c r="S35" s="3" t="s">
        <v>74</v>
      </c>
      <c r="T35" s="3">
        <v>223</v>
      </c>
      <c r="U35" s="3" t="s">
        <v>191</v>
      </c>
      <c r="V35" s="3" t="s">
        <v>197</v>
      </c>
      <c r="W35" s="3">
        <v>210</v>
      </c>
      <c r="X35" s="3" t="s">
        <v>199</v>
      </c>
      <c r="Y35" s="3" t="s">
        <v>200</v>
      </c>
      <c r="Z35" s="3">
        <v>315</v>
      </c>
      <c r="AA35" s="3" t="s">
        <v>193</v>
      </c>
      <c r="AB35" s="3" t="s">
        <v>198</v>
      </c>
      <c r="AC35" s="3">
        <v>130</v>
      </c>
      <c r="AD35" s="3" t="s">
        <v>204</v>
      </c>
      <c r="AE35" s="3" t="s">
        <v>205</v>
      </c>
      <c r="AF35" s="5">
        <v>310</v>
      </c>
      <c r="AG35" s="3" t="s">
        <v>220</v>
      </c>
      <c r="AH35" s="5" t="s">
        <v>88</v>
      </c>
      <c r="AI35" s="3">
        <v>133</v>
      </c>
      <c r="AJ35" s="3" t="s">
        <v>191</v>
      </c>
      <c r="AK35" s="3" t="s">
        <v>124</v>
      </c>
      <c r="AL35" s="3">
        <v>132</v>
      </c>
      <c r="AM35" s="5" t="s">
        <v>185</v>
      </c>
      <c r="AN35" s="5" t="s">
        <v>201</v>
      </c>
      <c r="AO35" s="3">
        <v>320</v>
      </c>
      <c r="AP35" s="3" t="s">
        <v>193</v>
      </c>
      <c r="AQ35" s="3" t="s">
        <v>116</v>
      </c>
      <c r="AR35" s="5" t="s">
        <v>208</v>
      </c>
      <c r="AS35" s="3" t="s">
        <v>209</v>
      </c>
      <c r="AT35" s="3"/>
      <c r="AU35" s="3">
        <v>122</v>
      </c>
      <c r="AV35" s="3" t="s">
        <v>184</v>
      </c>
      <c r="AW35" s="3"/>
      <c r="AX35" s="3" t="s">
        <v>208</v>
      </c>
      <c r="AY35" s="3" t="s">
        <v>209</v>
      </c>
      <c r="AZ35" s="3"/>
      <c r="BA35" s="3">
        <v>126</v>
      </c>
      <c r="BB35" s="3" t="s">
        <v>217</v>
      </c>
      <c r="BC35" s="3" t="s">
        <v>248</v>
      </c>
      <c r="BD35" s="3" t="s">
        <v>254</v>
      </c>
      <c r="BE35" s="3">
        <v>221</v>
      </c>
      <c r="BF35" s="3" t="s">
        <v>185</v>
      </c>
      <c r="BG35" s="3" t="s">
        <v>14</v>
      </c>
      <c r="BH35" s="3">
        <v>134</v>
      </c>
      <c r="BI35" s="3" t="s">
        <v>184</v>
      </c>
      <c r="BJ35" s="3"/>
      <c r="BK35" s="3">
        <v>219</v>
      </c>
      <c r="BL35" s="3" t="s">
        <v>191</v>
      </c>
      <c r="BM35" s="3" t="s">
        <v>20</v>
      </c>
      <c r="BN35" s="3">
        <v>323</v>
      </c>
      <c r="BO35" s="3" t="s">
        <v>184</v>
      </c>
      <c r="BP35" s="5"/>
      <c r="BQ35" s="3" t="s">
        <v>171</v>
      </c>
      <c r="BR35" s="3" t="s">
        <v>225</v>
      </c>
      <c r="BS35" s="3" t="s">
        <v>34</v>
      </c>
      <c r="BT35" s="3">
        <v>322</v>
      </c>
      <c r="BU35" s="3" t="s">
        <v>184</v>
      </c>
      <c r="BV35" s="3"/>
      <c r="BW35" s="3">
        <v>301</v>
      </c>
      <c r="BX35" s="3" t="s">
        <v>184</v>
      </c>
      <c r="BY35" s="3"/>
      <c r="BZ35" s="3">
        <v>402</v>
      </c>
      <c r="CA35" s="3" t="s">
        <v>202</v>
      </c>
      <c r="CB35" s="3" t="s">
        <v>173</v>
      </c>
      <c r="CC35" s="3">
        <v>409</v>
      </c>
      <c r="CD35" s="3" t="s">
        <v>184</v>
      </c>
      <c r="CE35" s="3"/>
      <c r="CF35" s="3">
        <v>149</v>
      </c>
      <c r="CG35" s="3" t="s">
        <v>226</v>
      </c>
      <c r="CH35" s="3" t="s">
        <v>83</v>
      </c>
      <c r="CI35" s="3">
        <v>247</v>
      </c>
      <c r="CJ35" s="3" t="s">
        <v>184</v>
      </c>
      <c r="CK35" s="3"/>
      <c r="CL35" s="3">
        <v>224</v>
      </c>
      <c r="CM35" s="3" t="s">
        <v>189</v>
      </c>
      <c r="CN35" s="3" t="s">
        <v>192</v>
      </c>
      <c r="CO35" s="3">
        <v>129</v>
      </c>
      <c r="CP35" s="3" t="s">
        <v>191</v>
      </c>
      <c r="CQ35" s="3" t="s">
        <v>27</v>
      </c>
      <c r="CR35" s="3">
        <v>313</v>
      </c>
      <c r="CS35" s="3" t="s">
        <v>184</v>
      </c>
      <c r="CT35" s="3"/>
      <c r="CU35" s="3">
        <v>118</v>
      </c>
      <c r="CV35" s="3" t="s">
        <v>226</v>
      </c>
      <c r="CW35" s="3" t="s">
        <v>104</v>
      </c>
      <c r="CX35" s="3">
        <v>308</v>
      </c>
      <c r="CY35" s="3" t="s">
        <v>184</v>
      </c>
      <c r="CZ35" s="3"/>
      <c r="DA35" s="3">
        <v>131</v>
      </c>
      <c r="DB35" s="3" t="s">
        <v>195</v>
      </c>
      <c r="DC35" s="3" t="s">
        <v>48</v>
      </c>
      <c r="DD35" s="3">
        <v>406</v>
      </c>
      <c r="DE35" s="3" t="s">
        <v>184</v>
      </c>
      <c r="DF35" s="3"/>
      <c r="DG35" s="3" t="s">
        <v>230</v>
      </c>
      <c r="DH35" s="5">
        <v>317</v>
      </c>
      <c r="DI35" s="5" t="s">
        <v>189</v>
      </c>
      <c r="DJ35" s="5" t="s">
        <v>16</v>
      </c>
      <c r="DK35" s="5">
        <v>203</v>
      </c>
      <c r="DL35" s="3" t="s">
        <v>184</v>
      </c>
      <c r="DM35" s="5"/>
      <c r="DN35" s="3">
        <v>140</v>
      </c>
      <c r="DO35" s="5" t="s">
        <v>183</v>
      </c>
      <c r="DP35" s="5" t="s">
        <v>156</v>
      </c>
      <c r="DQ35" s="5">
        <v>240</v>
      </c>
      <c r="DR35" s="3" t="s">
        <v>184</v>
      </c>
      <c r="DS35" s="5"/>
      <c r="DT35" s="5">
        <v>318</v>
      </c>
      <c r="DU35" s="5" t="s">
        <v>185</v>
      </c>
      <c r="DV35" s="5" t="s">
        <v>218</v>
      </c>
      <c r="DW35" s="5">
        <v>305</v>
      </c>
      <c r="DX35" s="3" t="s">
        <v>184</v>
      </c>
      <c r="DY35" s="5"/>
      <c r="DZ35" s="5">
        <v>403</v>
      </c>
      <c r="EA35" s="5" t="s">
        <v>191</v>
      </c>
      <c r="EB35" s="5" t="s">
        <v>253</v>
      </c>
      <c r="EC35" s="5">
        <v>312</v>
      </c>
      <c r="ED35" s="3" t="s">
        <v>184</v>
      </c>
      <c r="EE35" s="5"/>
      <c r="EF35" s="5">
        <v>405</v>
      </c>
      <c r="EG35" s="5" t="s">
        <v>215</v>
      </c>
      <c r="EH35" s="5" t="s">
        <v>57</v>
      </c>
      <c r="EI35" s="5">
        <v>306</v>
      </c>
      <c r="EJ35" s="3" t="s">
        <v>184</v>
      </c>
      <c r="EK35" s="5"/>
      <c r="EM35" s="4">
        <f t="shared" ref="EM35:GR35" si="19">COUNTIF($B35:$EK35,EM$7)</f>
        <v>1</v>
      </c>
      <c r="EN35" s="4">
        <f t="shared" si="19"/>
        <v>1</v>
      </c>
      <c r="EO35" s="4">
        <f t="shared" si="19"/>
        <v>1</v>
      </c>
      <c r="EP35" s="4">
        <f t="shared" si="19"/>
        <v>1</v>
      </c>
      <c r="EQ35" s="4">
        <f t="shared" si="19"/>
        <v>1</v>
      </c>
      <c r="ER35" s="4">
        <f t="shared" si="19"/>
        <v>1</v>
      </c>
      <c r="ES35" s="4">
        <f t="shared" si="19"/>
        <v>1</v>
      </c>
      <c r="ET35" s="4">
        <f t="shared" si="19"/>
        <v>1</v>
      </c>
      <c r="EU35" s="4">
        <f t="shared" si="19"/>
        <v>1</v>
      </c>
      <c r="EV35" s="4">
        <f t="shared" si="19"/>
        <v>1</v>
      </c>
      <c r="EW35" s="4">
        <f t="shared" si="19"/>
        <v>1</v>
      </c>
      <c r="EX35" s="4">
        <f t="shared" si="19"/>
        <v>1</v>
      </c>
      <c r="EY35" s="4">
        <f t="shared" si="19"/>
        <v>1</v>
      </c>
      <c r="EZ35" s="4">
        <f t="shared" si="19"/>
        <v>1</v>
      </c>
      <c r="FA35" s="4">
        <f t="shared" si="19"/>
        <v>1</v>
      </c>
      <c r="FB35" s="4">
        <f t="shared" si="19"/>
        <v>1</v>
      </c>
      <c r="FC35" s="4">
        <f t="shared" si="19"/>
        <v>1</v>
      </c>
      <c r="FD35" s="4">
        <f t="shared" si="19"/>
        <v>1</v>
      </c>
      <c r="FE35" s="4">
        <f t="shared" si="19"/>
        <v>1</v>
      </c>
      <c r="FF35" s="4">
        <f t="shared" si="19"/>
        <v>1</v>
      </c>
      <c r="FG35" s="4">
        <f t="shared" si="19"/>
        <v>1</v>
      </c>
      <c r="FH35" s="4">
        <f t="shared" si="19"/>
        <v>0</v>
      </c>
      <c r="FI35" s="4">
        <f t="shared" si="19"/>
        <v>1</v>
      </c>
      <c r="FJ35" s="4">
        <f t="shared" si="19"/>
        <v>1</v>
      </c>
      <c r="FK35" s="4">
        <f t="shared" si="19"/>
        <v>1</v>
      </c>
      <c r="FL35" s="4">
        <f t="shared" si="19"/>
        <v>0</v>
      </c>
      <c r="FM35" s="4">
        <f t="shared" si="19"/>
        <v>1</v>
      </c>
      <c r="FN35" s="4">
        <f t="shared" si="19"/>
        <v>1</v>
      </c>
      <c r="FO35" s="4">
        <f t="shared" si="19"/>
        <v>0</v>
      </c>
      <c r="FP35" s="4">
        <f t="shared" si="19"/>
        <v>1</v>
      </c>
      <c r="FQ35" s="4">
        <f t="shared" si="19"/>
        <v>1</v>
      </c>
      <c r="FR35" s="4">
        <f t="shared" si="19"/>
        <v>1</v>
      </c>
      <c r="FS35" s="4">
        <f t="shared" si="19"/>
        <v>1</v>
      </c>
      <c r="FT35" s="4">
        <f t="shared" si="19"/>
        <v>1</v>
      </c>
      <c r="FU35" s="4">
        <f t="shared" si="19"/>
        <v>1</v>
      </c>
      <c r="FV35" s="4">
        <f t="shared" si="19"/>
        <v>1</v>
      </c>
      <c r="FW35" s="4">
        <f t="shared" si="19"/>
        <v>0</v>
      </c>
      <c r="FX35" s="4">
        <f t="shared" si="19"/>
        <v>1</v>
      </c>
      <c r="FY35" s="4">
        <f t="shared" si="19"/>
        <v>1</v>
      </c>
      <c r="FZ35" s="4">
        <f t="shared" si="19"/>
        <v>1</v>
      </c>
      <c r="GA35" s="4">
        <f t="shared" si="19"/>
        <v>1</v>
      </c>
      <c r="GB35" s="4">
        <f t="shared" si="19"/>
        <v>1</v>
      </c>
      <c r="GC35" s="4">
        <f t="shared" si="19"/>
        <v>0</v>
      </c>
      <c r="GD35" s="4">
        <f t="shared" si="19"/>
        <v>1</v>
      </c>
      <c r="GE35" s="4">
        <f t="shared" si="19"/>
        <v>1</v>
      </c>
      <c r="GF35" s="4">
        <f t="shared" si="19"/>
        <v>1</v>
      </c>
      <c r="GG35" s="4">
        <f t="shared" si="19"/>
        <v>1</v>
      </c>
      <c r="GH35" s="4">
        <f t="shared" si="19"/>
        <v>1</v>
      </c>
      <c r="GI35" s="4">
        <f t="shared" si="19"/>
        <v>1</v>
      </c>
      <c r="GJ35" s="4">
        <f t="shared" si="19"/>
        <v>1</v>
      </c>
      <c r="GK35" s="4">
        <f t="shared" si="19"/>
        <v>1</v>
      </c>
      <c r="GL35" s="4">
        <f t="shared" si="19"/>
        <v>1</v>
      </c>
      <c r="GM35" s="4">
        <f t="shared" si="19"/>
        <v>1</v>
      </c>
      <c r="GN35" s="4">
        <f t="shared" si="19"/>
        <v>1</v>
      </c>
      <c r="GO35" s="4">
        <f t="shared" si="19"/>
        <v>1</v>
      </c>
      <c r="GP35" s="4">
        <f t="shared" si="19"/>
        <v>1</v>
      </c>
      <c r="GQ35" s="4">
        <f t="shared" si="19"/>
        <v>1</v>
      </c>
      <c r="GR35" s="4">
        <f t="shared" si="19"/>
        <v>0</v>
      </c>
    </row>
    <row r="36" spans="1:200" ht="15" customHeight="1" x14ac:dyDescent="0.3">
      <c r="A36" s="3" t="s">
        <v>255</v>
      </c>
      <c r="B36" s="3">
        <v>128</v>
      </c>
      <c r="C36" s="3" t="s">
        <v>195</v>
      </c>
      <c r="D36" s="3" t="s">
        <v>244</v>
      </c>
      <c r="E36" s="3">
        <v>207</v>
      </c>
      <c r="F36" s="3" t="s">
        <v>184</v>
      </c>
      <c r="G36" s="3"/>
      <c r="H36" s="3">
        <v>220</v>
      </c>
      <c r="I36" s="3" t="s">
        <v>217</v>
      </c>
      <c r="J36" s="3" t="s">
        <v>247</v>
      </c>
      <c r="K36" s="3">
        <v>125</v>
      </c>
      <c r="L36" s="3" t="s">
        <v>193</v>
      </c>
      <c r="M36" s="3" t="s">
        <v>194</v>
      </c>
      <c r="N36" s="3">
        <v>206</v>
      </c>
      <c r="O36" s="3" t="s">
        <v>184</v>
      </c>
      <c r="P36" s="3"/>
      <c r="Q36" s="3">
        <v>145</v>
      </c>
      <c r="R36" s="3" t="s">
        <v>219</v>
      </c>
      <c r="S36" s="3" t="s">
        <v>74</v>
      </c>
      <c r="T36" s="3">
        <v>223</v>
      </c>
      <c r="U36" s="3" t="s">
        <v>191</v>
      </c>
      <c r="V36" s="3" t="s">
        <v>197</v>
      </c>
      <c r="W36" s="3">
        <v>210</v>
      </c>
      <c r="X36" s="3" t="s">
        <v>199</v>
      </c>
      <c r="Y36" s="3" t="s">
        <v>200</v>
      </c>
      <c r="Z36" s="3">
        <v>315</v>
      </c>
      <c r="AA36" s="3" t="s">
        <v>193</v>
      </c>
      <c r="AB36" s="3" t="s">
        <v>198</v>
      </c>
      <c r="AC36" s="3">
        <v>130</v>
      </c>
      <c r="AD36" s="3" t="s">
        <v>204</v>
      </c>
      <c r="AE36" s="3" t="s">
        <v>205</v>
      </c>
      <c r="AF36" s="5">
        <v>310</v>
      </c>
      <c r="AG36" s="3" t="s">
        <v>220</v>
      </c>
      <c r="AH36" s="5" t="s">
        <v>88</v>
      </c>
      <c r="AI36" s="3">
        <v>133</v>
      </c>
      <c r="AJ36" s="3" t="s">
        <v>191</v>
      </c>
      <c r="AK36" s="3" t="s">
        <v>124</v>
      </c>
      <c r="AL36" s="3">
        <v>132</v>
      </c>
      <c r="AM36" s="5" t="s">
        <v>185</v>
      </c>
      <c r="AN36" s="5" t="s">
        <v>201</v>
      </c>
      <c r="AO36" s="3">
        <v>320</v>
      </c>
      <c r="AP36" s="3" t="s">
        <v>193</v>
      </c>
      <c r="AQ36" s="3" t="s">
        <v>116</v>
      </c>
      <c r="AR36" s="5" t="s">
        <v>208</v>
      </c>
      <c r="AS36" s="3" t="s">
        <v>209</v>
      </c>
      <c r="AT36" s="3"/>
      <c r="AU36" s="3">
        <v>122</v>
      </c>
      <c r="AV36" s="3" t="s">
        <v>184</v>
      </c>
      <c r="AW36" s="3"/>
      <c r="AX36" s="3" t="s">
        <v>208</v>
      </c>
      <c r="AY36" s="3" t="s">
        <v>209</v>
      </c>
      <c r="AZ36" s="3"/>
      <c r="BA36" s="3">
        <v>126</v>
      </c>
      <c r="BB36" s="3" t="s">
        <v>217</v>
      </c>
      <c r="BC36" s="3" t="s">
        <v>248</v>
      </c>
      <c r="BD36" s="3" t="s">
        <v>255</v>
      </c>
      <c r="BE36" s="3">
        <v>221</v>
      </c>
      <c r="BF36" s="3" t="s">
        <v>185</v>
      </c>
      <c r="BG36" s="3" t="s">
        <v>14</v>
      </c>
      <c r="BH36" s="3">
        <v>134</v>
      </c>
      <c r="BI36" s="3" t="s">
        <v>184</v>
      </c>
      <c r="BJ36" s="3"/>
      <c r="BK36" s="3">
        <v>219</v>
      </c>
      <c r="BL36" s="3" t="s">
        <v>191</v>
      </c>
      <c r="BM36" s="3" t="s">
        <v>20</v>
      </c>
      <c r="BN36" s="3">
        <v>323</v>
      </c>
      <c r="BO36" s="3" t="s">
        <v>184</v>
      </c>
      <c r="BP36" s="5"/>
      <c r="BQ36" s="3" t="s">
        <v>171</v>
      </c>
      <c r="BR36" s="3" t="s">
        <v>225</v>
      </c>
      <c r="BS36" s="3" t="s">
        <v>34</v>
      </c>
      <c r="BT36" s="3">
        <v>322</v>
      </c>
      <c r="BU36" s="3" t="s">
        <v>184</v>
      </c>
      <c r="BV36" s="3"/>
      <c r="BW36" s="3">
        <v>301</v>
      </c>
      <c r="BX36" s="3" t="s">
        <v>184</v>
      </c>
      <c r="BY36" s="3"/>
      <c r="BZ36" s="3">
        <v>402</v>
      </c>
      <c r="CA36" s="3" t="s">
        <v>202</v>
      </c>
      <c r="CB36" s="3" t="s">
        <v>173</v>
      </c>
      <c r="CC36" s="3">
        <v>409</v>
      </c>
      <c r="CD36" s="3" t="s">
        <v>184</v>
      </c>
      <c r="CE36" s="3"/>
      <c r="CF36" s="3">
        <v>149</v>
      </c>
      <c r="CG36" s="3" t="s">
        <v>226</v>
      </c>
      <c r="CH36" s="3" t="s">
        <v>83</v>
      </c>
      <c r="CI36" s="3">
        <v>247</v>
      </c>
      <c r="CJ36" s="3" t="s">
        <v>184</v>
      </c>
      <c r="CK36" s="3"/>
      <c r="CL36" s="3">
        <v>224</v>
      </c>
      <c r="CM36" s="3" t="s">
        <v>189</v>
      </c>
      <c r="CN36" s="3" t="s">
        <v>192</v>
      </c>
      <c r="CO36" s="3">
        <v>129</v>
      </c>
      <c r="CP36" s="3" t="s">
        <v>191</v>
      </c>
      <c r="CQ36" s="3" t="s">
        <v>27</v>
      </c>
      <c r="CR36" s="3">
        <v>313</v>
      </c>
      <c r="CS36" s="3" t="s">
        <v>184</v>
      </c>
      <c r="CT36" s="3"/>
      <c r="CU36" s="3">
        <v>118</v>
      </c>
      <c r="CV36" s="3" t="s">
        <v>226</v>
      </c>
      <c r="CW36" s="3" t="s">
        <v>104</v>
      </c>
      <c r="CX36" s="3">
        <v>308</v>
      </c>
      <c r="CY36" s="3" t="s">
        <v>184</v>
      </c>
      <c r="CZ36" s="3"/>
      <c r="DA36" s="3">
        <v>131</v>
      </c>
      <c r="DB36" s="3" t="s">
        <v>195</v>
      </c>
      <c r="DC36" s="3" t="s">
        <v>48</v>
      </c>
      <c r="DD36" s="3">
        <v>406</v>
      </c>
      <c r="DE36" s="3" t="s">
        <v>184</v>
      </c>
      <c r="DF36" s="3"/>
      <c r="DG36" s="6" t="s">
        <v>231</v>
      </c>
      <c r="DH36" s="5">
        <v>317</v>
      </c>
      <c r="DI36" s="5" t="s">
        <v>195</v>
      </c>
      <c r="DJ36" s="5" t="s">
        <v>29</v>
      </c>
      <c r="DK36" s="5">
        <v>203</v>
      </c>
      <c r="DL36" s="3" t="s">
        <v>184</v>
      </c>
      <c r="DM36" s="5"/>
      <c r="DN36" s="3">
        <v>140</v>
      </c>
      <c r="DO36" s="5" t="s">
        <v>185</v>
      </c>
      <c r="DP36" s="5" t="s">
        <v>186</v>
      </c>
      <c r="DQ36" s="5">
        <v>240</v>
      </c>
      <c r="DR36" s="3" t="s">
        <v>184</v>
      </c>
      <c r="DS36" s="5"/>
      <c r="DT36" s="5">
        <v>318</v>
      </c>
      <c r="DU36" s="5" t="s">
        <v>183</v>
      </c>
      <c r="DV36" s="5" t="s">
        <v>113</v>
      </c>
      <c r="DW36" s="5">
        <v>305</v>
      </c>
      <c r="DX36" s="3" t="s">
        <v>184</v>
      </c>
      <c r="DY36" s="5"/>
      <c r="DZ36" s="5">
        <v>403</v>
      </c>
      <c r="EA36" s="5" t="s">
        <v>191</v>
      </c>
      <c r="EB36" s="5" t="s">
        <v>253</v>
      </c>
      <c r="EC36" s="5">
        <v>312</v>
      </c>
      <c r="ED36" s="3" t="s">
        <v>184</v>
      </c>
      <c r="EE36" s="5"/>
      <c r="EF36" s="5">
        <v>405</v>
      </c>
      <c r="EG36" s="5" t="s">
        <v>215</v>
      </c>
      <c r="EH36" s="5" t="s">
        <v>57</v>
      </c>
      <c r="EI36" s="5">
        <v>306</v>
      </c>
      <c r="EJ36" s="3" t="s">
        <v>184</v>
      </c>
      <c r="EK36" s="5"/>
      <c r="EM36" s="4">
        <f t="shared" ref="EM36:GR36" si="20">COUNTIF($B36:$EK36,EM$7)</f>
        <v>1</v>
      </c>
      <c r="EN36" s="4">
        <f t="shared" si="20"/>
        <v>1</v>
      </c>
      <c r="EO36" s="4">
        <f t="shared" si="20"/>
        <v>1</v>
      </c>
      <c r="EP36" s="4">
        <f t="shared" si="20"/>
        <v>1</v>
      </c>
      <c r="EQ36" s="4">
        <f t="shared" si="20"/>
        <v>1</v>
      </c>
      <c r="ER36" s="4">
        <f t="shared" si="20"/>
        <v>1</v>
      </c>
      <c r="ES36" s="4">
        <f t="shared" si="20"/>
        <v>1</v>
      </c>
      <c r="ET36" s="4">
        <f t="shared" si="20"/>
        <v>1</v>
      </c>
      <c r="EU36" s="4">
        <f t="shared" si="20"/>
        <v>1</v>
      </c>
      <c r="EV36" s="4">
        <f t="shared" si="20"/>
        <v>1</v>
      </c>
      <c r="EW36" s="4">
        <f t="shared" si="20"/>
        <v>1</v>
      </c>
      <c r="EX36" s="4">
        <f t="shared" si="20"/>
        <v>1</v>
      </c>
      <c r="EY36" s="4">
        <f t="shared" si="20"/>
        <v>1</v>
      </c>
      <c r="EZ36" s="4">
        <f t="shared" si="20"/>
        <v>1</v>
      </c>
      <c r="FA36" s="4">
        <f t="shared" si="20"/>
        <v>1</v>
      </c>
      <c r="FB36" s="4">
        <f t="shared" si="20"/>
        <v>1</v>
      </c>
      <c r="FC36" s="4">
        <f t="shared" si="20"/>
        <v>1</v>
      </c>
      <c r="FD36" s="4">
        <f t="shared" si="20"/>
        <v>1</v>
      </c>
      <c r="FE36" s="4">
        <f t="shared" si="20"/>
        <v>1</v>
      </c>
      <c r="FF36" s="4">
        <f t="shared" si="20"/>
        <v>1</v>
      </c>
      <c r="FG36" s="4">
        <f t="shared" si="20"/>
        <v>1</v>
      </c>
      <c r="FH36" s="4">
        <f t="shared" si="20"/>
        <v>0</v>
      </c>
      <c r="FI36" s="4">
        <f t="shared" si="20"/>
        <v>1</v>
      </c>
      <c r="FJ36" s="4">
        <f t="shared" si="20"/>
        <v>1</v>
      </c>
      <c r="FK36" s="4">
        <f t="shared" si="20"/>
        <v>1</v>
      </c>
      <c r="FL36" s="4">
        <f t="shared" si="20"/>
        <v>0</v>
      </c>
      <c r="FM36" s="4">
        <f t="shared" si="20"/>
        <v>1</v>
      </c>
      <c r="FN36" s="4">
        <f t="shared" si="20"/>
        <v>1</v>
      </c>
      <c r="FO36" s="4">
        <f t="shared" si="20"/>
        <v>0</v>
      </c>
      <c r="FP36" s="4">
        <f t="shared" si="20"/>
        <v>1</v>
      </c>
      <c r="FQ36" s="4">
        <f t="shared" si="20"/>
        <v>1</v>
      </c>
      <c r="FR36" s="4">
        <f t="shared" si="20"/>
        <v>1</v>
      </c>
      <c r="FS36" s="4">
        <f t="shared" si="20"/>
        <v>1</v>
      </c>
      <c r="FT36" s="4">
        <f t="shared" si="20"/>
        <v>1</v>
      </c>
      <c r="FU36" s="4">
        <f t="shared" si="20"/>
        <v>1</v>
      </c>
      <c r="FV36" s="4">
        <f t="shared" si="20"/>
        <v>1</v>
      </c>
      <c r="FW36" s="4">
        <f t="shared" si="20"/>
        <v>0</v>
      </c>
      <c r="FX36" s="4">
        <f t="shared" si="20"/>
        <v>1</v>
      </c>
      <c r="FY36" s="4">
        <f t="shared" si="20"/>
        <v>1</v>
      </c>
      <c r="FZ36" s="4">
        <f t="shared" si="20"/>
        <v>1</v>
      </c>
      <c r="GA36" s="4">
        <f t="shared" si="20"/>
        <v>1</v>
      </c>
      <c r="GB36" s="4">
        <f t="shared" si="20"/>
        <v>1</v>
      </c>
      <c r="GC36" s="4">
        <f t="shared" si="20"/>
        <v>0</v>
      </c>
      <c r="GD36" s="4">
        <f t="shared" si="20"/>
        <v>1</v>
      </c>
      <c r="GE36" s="4">
        <f t="shared" si="20"/>
        <v>1</v>
      </c>
      <c r="GF36" s="4">
        <f t="shared" si="20"/>
        <v>1</v>
      </c>
      <c r="GG36" s="4">
        <f t="shared" si="20"/>
        <v>1</v>
      </c>
      <c r="GH36" s="4">
        <f t="shared" si="20"/>
        <v>1</v>
      </c>
      <c r="GI36" s="4">
        <f t="shared" si="20"/>
        <v>1</v>
      </c>
      <c r="GJ36" s="4">
        <f t="shared" si="20"/>
        <v>0</v>
      </c>
      <c r="GK36" s="4">
        <f t="shared" si="20"/>
        <v>1</v>
      </c>
      <c r="GL36" s="4">
        <f t="shared" si="20"/>
        <v>1</v>
      </c>
      <c r="GM36" s="4">
        <f t="shared" si="20"/>
        <v>1</v>
      </c>
      <c r="GN36" s="4">
        <f t="shared" si="20"/>
        <v>1</v>
      </c>
      <c r="GO36" s="4">
        <f t="shared" si="20"/>
        <v>1</v>
      </c>
      <c r="GP36" s="4">
        <f t="shared" si="20"/>
        <v>1</v>
      </c>
      <c r="GQ36" s="4">
        <f t="shared" si="20"/>
        <v>0</v>
      </c>
      <c r="GR36" s="4">
        <f t="shared" si="20"/>
        <v>0</v>
      </c>
    </row>
    <row r="37" spans="1:200" ht="15" customHeight="1" x14ac:dyDescent="0.3">
      <c r="A37" s="5" t="s">
        <v>256</v>
      </c>
      <c r="B37" s="3">
        <v>210</v>
      </c>
      <c r="C37" s="3" t="s">
        <v>199</v>
      </c>
      <c r="D37" s="3" t="s">
        <v>200</v>
      </c>
      <c r="E37" s="3">
        <v>207</v>
      </c>
      <c r="F37" s="3" t="s">
        <v>184</v>
      </c>
      <c r="G37" s="3"/>
      <c r="H37" s="3">
        <v>220</v>
      </c>
      <c r="I37" s="3" t="s">
        <v>217</v>
      </c>
      <c r="J37" s="3" t="s">
        <v>247</v>
      </c>
      <c r="K37" s="3">
        <v>125</v>
      </c>
      <c r="L37" s="3" t="s">
        <v>193</v>
      </c>
      <c r="M37" s="3" t="s">
        <v>194</v>
      </c>
      <c r="N37" s="3">
        <v>206</v>
      </c>
      <c r="O37" s="3" t="s">
        <v>184</v>
      </c>
      <c r="P37" s="3"/>
      <c r="Q37" s="3">
        <v>145</v>
      </c>
      <c r="R37" s="3" t="s">
        <v>219</v>
      </c>
      <c r="S37" s="3" t="s">
        <v>74</v>
      </c>
      <c r="T37" s="3">
        <v>149</v>
      </c>
      <c r="U37" s="3" t="s">
        <v>184</v>
      </c>
      <c r="V37" s="3"/>
      <c r="W37" s="3">
        <v>221</v>
      </c>
      <c r="X37" s="3" t="s">
        <v>185</v>
      </c>
      <c r="Y37" s="3" t="s">
        <v>55</v>
      </c>
      <c r="Z37" s="3">
        <v>315</v>
      </c>
      <c r="AA37" s="3" t="s">
        <v>193</v>
      </c>
      <c r="AB37" s="3" t="s">
        <v>198</v>
      </c>
      <c r="AC37" s="3">
        <v>130</v>
      </c>
      <c r="AD37" s="3" t="s">
        <v>204</v>
      </c>
      <c r="AE37" s="3" t="s">
        <v>205</v>
      </c>
      <c r="AF37" s="5">
        <v>310</v>
      </c>
      <c r="AG37" s="3" t="s">
        <v>220</v>
      </c>
      <c r="AH37" s="5" t="s">
        <v>88</v>
      </c>
      <c r="AI37" s="3">
        <v>219</v>
      </c>
      <c r="AJ37" s="3" t="s">
        <v>193</v>
      </c>
      <c r="AK37" s="3" t="s">
        <v>116</v>
      </c>
      <c r="AL37" s="3">
        <v>132</v>
      </c>
      <c r="AM37" s="5" t="s">
        <v>185</v>
      </c>
      <c r="AN37" s="5" t="s">
        <v>201</v>
      </c>
      <c r="AO37" s="3">
        <v>133</v>
      </c>
      <c r="AP37" s="3" t="s">
        <v>191</v>
      </c>
      <c r="AQ37" s="3" t="s">
        <v>124</v>
      </c>
      <c r="AR37" s="5">
        <v>222</v>
      </c>
      <c r="AS37" s="5" t="s">
        <v>185</v>
      </c>
      <c r="AT37" s="5" t="s">
        <v>211</v>
      </c>
      <c r="AU37" s="3">
        <v>122</v>
      </c>
      <c r="AV37" s="3" t="s">
        <v>184</v>
      </c>
      <c r="AW37" s="3"/>
      <c r="AX37" s="3">
        <v>316</v>
      </c>
      <c r="AY37" s="3" t="s">
        <v>189</v>
      </c>
      <c r="AZ37" s="3" t="s">
        <v>210</v>
      </c>
      <c r="BA37" s="3">
        <v>126</v>
      </c>
      <c r="BB37" s="3" t="s">
        <v>217</v>
      </c>
      <c r="BC37" s="3" t="s">
        <v>248</v>
      </c>
      <c r="BD37" s="13" t="s">
        <v>256</v>
      </c>
      <c r="BE37" s="111" t="s">
        <v>222</v>
      </c>
      <c r="BF37" s="109"/>
      <c r="BG37" s="109"/>
      <c r="BH37" s="109"/>
      <c r="BI37" s="109"/>
      <c r="BJ37" s="109"/>
      <c r="BK37" s="109"/>
      <c r="BL37" s="109"/>
      <c r="BM37" s="109"/>
      <c r="BN37" s="109"/>
      <c r="BO37" s="109"/>
      <c r="BP37" s="109"/>
      <c r="BQ37" s="109"/>
      <c r="BR37" s="109"/>
      <c r="BS37" s="109"/>
      <c r="BT37" s="109"/>
      <c r="BU37" s="109"/>
      <c r="BV37" s="109"/>
      <c r="BW37" s="109"/>
      <c r="BX37" s="109"/>
      <c r="BY37" s="109"/>
      <c r="BZ37" s="109"/>
      <c r="CA37" s="109"/>
      <c r="CB37" s="109"/>
      <c r="CC37" s="109"/>
      <c r="CD37" s="109"/>
      <c r="CE37" s="109"/>
      <c r="CF37" s="109"/>
      <c r="CG37" s="109"/>
      <c r="CH37" s="109"/>
      <c r="CI37" s="109"/>
      <c r="CJ37" s="109"/>
      <c r="CK37" s="109"/>
      <c r="CL37" s="109"/>
      <c r="CM37" s="109"/>
      <c r="CN37" s="109"/>
      <c r="CO37" s="109"/>
      <c r="CP37" s="109"/>
      <c r="CQ37" s="109"/>
      <c r="CR37" s="109"/>
      <c r="CS37" s="109"/>
      <c r="CT37" s="109"/>
      <c r="CU37" s="109"/>
      <c r="CV37" s="109"/>
      <c r="CW37" s="109"/>
      <c r="CX37" s="109"/>
      <c r="CY37" s="109"/>
      <c r="CZ37" s="109"/>
      <c r="DA37" s="109"/>
      <c r="DB37" s="109"/>
      <c r="DC37" s="109"/>
      <c r="DD37" s="109"/>
      <c r="DE37" s="109"/>
      <c r="DF37" s="110"/>
      <c r="DG37" s="14" t="s">
        <v>232</v>
      </c>
      <c r="DH37" s="5">
        <v>317</v>
      </c>
      <c r="DI37" s="5" t="s">
        <v>195</v>
      </c>
      <c r="DJ37" s="5" t="s">
        <v>29</v>
      </c>
      <c r="DK37" s="5">
        <v>203</v>
      </c>
      <c r="DL37" s="3" t="s">
        <v>184</v>
      </c>
      <c r="DM37" s="3"/>
      <c r="DN37" s="3">
        <v>140</v>
      </c>
      <c r="DO37" s="5" t="s">
        <v>185</v>
      </c>
      <c r="DP37" s="5" t="s">
        <v>186</v>
      </c>
      <c r="DQ37" s="5">
        <v>240</v>
      </c>
      <c r="DR37" s="3" t="s">
        <v>184</v>
      </c>
      <c r="DS37" s="3"/>
      <c r="DT37" s="5">
        <v>318</v>
      </c>
      <c r="DU37" s="5" t="s">
        <v>183</v>
      </c>
      <c r="DV37" s="5" t="s">
        <v>113</v>
      </c>
      <c r="DW37" s="5">
        <v>305</v>
      </c>
      <c r="DX37" s="3" t="s">
        <v>184</v>
      </c>
      <c r="DY37" s="3"/>
      <c r="DZ37" s="5">
        <v>403</v>
      </c>
      <c r="EA37" s="5" t="s">
        <v>191</v>
      </c>
      <c r="EB37" s="5" t="s">
        <v>253</v>
      </c>
      <c r="EC37" s="5">
        <v>312</v>
      </c>
      <c r="ED37" s="3" t="s">
        <v>184</v>
      </c>
      <c r="EE37" s="3"/>
      <c r="EF37" s="5">
        <v>405</v>
      </c>
      <c r="EG37" s="5" t="s">
        <v>215</v>
      </c>
      <c r="EH37" s="5" t="s">
        <v>57</v>
      </c>
      <c r="EI37" s="5">
        <v>306</v>
      </c>
      <c r="EJ37" s="3" t="s">
        <v>184</v>
      </c>
      <c r="EK37" s="3"/>
      <c r="EM37" s="4">
        <f t="shared" ref="EM37:GR37" si="21">COUNTIF($B37:$EK37,EM$7)</f>
        <v>1</v>
      </c>
      <c r="EN37" s="4">
        <f t="shared" si="21"/>
        <v>0</v>
      </c>
      <c r="EO37" s="4">
        <f t="shared" si="21"/>
        <v>1</v>
      </c>
      <c r="EP37" s="4">
        <f t="shared" si="21"/>
        <v>1</v>
      </c>
      <c r="EQ37" s="4">
        <f t="shared" si="21"/>
        <v>0</v>
      </c>
      <c r="ER37" s="4">
        <f t="shared" si="21"/>
        <v>1</v>
      </c>
      <c r="ES37" s="4">
        <f t="shared" si="21"/>
        <v>1</v>
      </c>
      <c r="ET37" s="4">
        <f t="shared" si="21"/>
        <v>1</v>
      </c>
      <c r="EU37" s="4">
        <f t="shared" si="21"/>
        <v>0</v>
      </c>
      <c r="EV37" s="4">
        <f t="shared" si="21"/>
        <v>1</v>
      </c>
      <c r="EW37" s="4">
        <f t="shared" si="21"/>
        <v>1</v>
      </c>
      <c r="EX37" s="4">
        <f t="shared" si="21"/>
        <v>1</v>
      </c>
      <c r="EY37" s="4">
        <f t="shared" si="21"/>
        <v>0</v>
      </c>
      <c r="EZ37" s="4">
        <f t="shared" si="21"/>
        <v>0</v>
      </c>
      <c r="FA37" s="4">
        <f t="shared" si="21"/>
        <v>1</v>
      </c>
      <c r="FB37" s="4">
        <f t="shared" si="21"/>
        <v>1</v>
      </c>
      <c r="FC37" s="4">
        <f t="shared" si="21"/>
        <v>1</v>
      </c>
      <c r="FD37" s="4">
        <f t="shared" si="21"/>
        <v>1</v>
      </c>
      <c r="FE37" s="4">
        <f t="shared" si="21"/>
        <v>1</v>
      </c>
      <c r="FF37" s="4">
        <f t="shared" si="21"/>
        <v>1</v>
      </c>
      <c r="FG37" s="4">
        <f t="shared" si="21"/>
        <v>1</v>
      </c>
      <c r="FH37" s="4">
        <f t="shared" si="21"/>
        <v>1</v>
      </c>
      <c r="FI37" s="4">
        <f t="shared" si="21"/>
        <v>0</v>
      </c>
      <c r="FJ37" s="4">
        <f t="shared" si="21"/>
        <v>0</v>
      </c>
      <c r="FK37" s="4">
        <f t="shared" si="21"/>
        <v>1</v>
      </c>
      <c r="FL37" s="4">
        <f t="shared" si="21"/>
        <v>0</v>
      </c>
      <c r="FM37" s="4">
        <f t="shared" si="21"/>
        <v>0</v>
      </c>
      <c r="FN37" s="4">
        <f t="shared" si="21"/>
        <v>0</v>
      </c>
      <c r="FO37" s="4">
        <f t="shared" si="21"/>
        <v>0</v>
      </c>
      <c r="FP37" s="4">
        <f t="shared" si="21"/>
        <v>1</v>
      </c>
      <c r="FQ37" s="4">
        <f t="shared" si="21"/>
        <v>1</v>
      </c>
      <c r="FR37" s="4">
        <f t="shared" si="21"/>
        <v>0</v>
      </c>
      <c r="FS37" s="4">
        <f t="shared" si="21"/>
        <v>1</v>
      </c>
      <c r="FT37" s="4">
        <f t="shared" si="21"/>
        <v>1</v>
      </c>
      <c r="FU37" s="4">
        <f t="shared" si="21"/>
        <v>0</v>
      </c>
      <c r="FV37" s="4">
        <f t="shared" si="21"/>
        <v>1</v>
      </c>
      <c r="FW37" s="4">
        <f t="shared" si="21"/>
        <v>1</v>
      </c>
      <c r="FX37" s="4">
        <f t="shared" si="21"/>
        <v>1</v>
      </c>
      <c r="FY37" s="4">
        <f t="shared" si="21"/>
        <v>1</v>
      </c>
      <c r="FZ37" s="4">
        <f t="shared" si="21"/>
        <v>0</v>
      </c>
      <c r="GA37" s="4">
        <f t="shared" si="21"/>
        <v>0</v>
      </c>
      <c r="GB37" s="4">
        <f t="shared" si="21"/>
        <v>0</v>
      </c>
      <c r="GC37" s="4">
        <f t="shared" si="21"/>
        <v>0</v>
      </c>
      <c r="GD37" s="4">
        <f t="shared" si="21"/>
        <v>0</v>
      </c>
      <c r="GE37" s="4">
        <f t="shared" si="21"/>
        <v>1</v>
      </c>
      <c r="GF37" s="4">
        <f t="shared" si="21"/>
        <v>1</v>
      </c>
      <c r="GG37" s="4">
        <f t="shared" si="21"/>
        <v>0</v>
      </c>
      <c r="GH37" s="4">
        <f t="shared" si="21"/>
        <v>0</v>
      </c>
      <c r="GI37" s="4">
        <f t="shared" si="21"/>
        <v>0</v>
      </c>
      <c r="GJ37" s="4">
        <f t="shared" si="21"/>
        <v>0</v>
      </c>
      <c r="GK37" s="4">
        <f t="shared" si="21"/>
        <v>1</v>
      </c>
      <c r="GL37" s="4">
        <f t="shared" si="21"/>
        <v>1</v>
      </c>
      <c r="GM37" s="4">
        <f t="shared" si="21"/>
        <v>0</v>
      </c>
      <c r="GN37" s="4">
        <f t="shared" si="21"/>
        <v>0</v>
      </c>
      <c r="GO37" s="4">
        <f t="shared" si="21"/>
        <v>0</v>
      </c>
      <c r="GP37" s="4">
        <f t="shared" si="21"/>
        <v>0</v>
      </c>
      <c r="GQ37" s="4">
        <f t="shared" si="21"/>
        <v>0</v>
      </c>
      <c r="GR37" s="4">
        <f t="shared" si="21"/>
        <v>0</v>
      </c>
    </row>
    <row r="38" spans="1:200" ht="15" customHeight="1" x14ac:dyDescent="0.3">
      <c r="A38" s="13" t="s">
        <v>257</v>
      </c>
      <c r="B38" s="111" t="s">
        <v>222</v>
      </c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09"/>
      <c r="AT38" s="109"/>
      <c r="AU38" s="109"/>
      <c r="AV38" s="109"/>
      <c r="AW38" s="109"/>
      <c r="AX38" s="109"/>
      <c r="AY38" s="109"/>
      <c r="AZ38" s="109"/>
      <c r="BA38" s="109"/>
      <c r="BB38" s="109"/>
      <c r="BC38" s="110"/>
      <c r="BD38" s="5" t="s">
        <v>257</v>
      </c>
      <c r="BE38" s="3" t="s">
        <v>208</v>
      </c>
      <c r="BF38" s="3" t="s">
        <v>209</v>
      </c>
      <c r="BG38" s="3"/>
      <c r="BH38" s="3">
        <v>134</v>
      </c>
      <c r="BI38" s="3" t="s">
        <v>183</v>
      </c>
      <c r="BJ38" s="3" t="s">
        <v>175</v>
      </c>
      <c r="BK38" s="3" t="s">
        <v>208</v>
      </c>
      <c r="BL38" s="3" t="s">
        <v>209</v>
      </c>
      <c r="BM38" s="3"/>
      <c r="BN38" s="3">
        <v>323</v>
      </c>
      <c r="BO38" s="3" t="s">
        <v>184</v>
      </c>
      <c r="BP38" s="5"/>
      <c r="BQ38" s="3" t="s">
        <v>171</v>
      </c>
      <c r="BR38" s="3" t="s">
        <v>225</v>
      </c>
      <c r="BS38" s="3" t="s">
        <v>34</v>
      </c>
      <c r="BT38" s="3">
        <v>322</v>
      </c>
      <c r="BU38" s="3" t="s">
        <v>184</v>
      </c>
      <c r="BV38" s="5"/>
      <c r="BW38" s="3">
        <v>301</v>
      </c>
      <c r="BX38" s="3" t="s">
        <v>184</v>
      </c>
      <c r="BY38" s="3"/>
      <c r="BZ38" s="3">
        <v>402</v>
      </c>
      <c r="CA38" s="3" t="s">
        <v>202</v>
      </c>
      <c r="CB38" s="3" t="s">
        <v>173</v>
      </c>
      <c r="CC38" s="3">
        <v>409</v>
      </c>
      <c r="CD38" s="3" t="s">
        <v>184</v>
      </c>
      <c r="CE38" s="3"/>
      <c r="CF38" s="3">
        <v>245</v>
      </c>
      <c r="CG38" s="3" t="s">
        <v>226</v>
      </c>
      <c r="CH38" s="3" t="s">
        <v>83</v>
      </c>
      <c r="CI38" s="3">
        <v>247</v>
      </c>
      <c r="CJ38" s="3" t="s">
        <v>184</v>
      </c>
      <c r="CK38" s="3"/>
      <c r="CL38" s="3">
        <v>224</v>
      </c>
      <c r="CM38" s="3" t="s">
        <v>189</v>
      </c>
      <c r="CN38" s="3" t="s">
        <v>192</v>
      </c>
      <c r="CO38" s="3">
        <v>129</v>
      </c>
      <c r="CP38" s="3" t="s">
        <v>191</v>
      </c>
      <c r="CQ38" s="3" t="s">
        <v>27</v>
      </c>
      <c r="CR38" s="3">
        <v>313</v>
      </c>
      <c r="CS38" s="3" t="s">
        <v>184</v>
      </c>
      <c r="CT38" s="3"/>
      <c r="CU38" s="3">
        <v>118</v>
      </c>
      <c r="CV38" s="3" t="s">
        <v>226</v>
      </c>
      <c r="CW38" s="3" t="s">
        <v>104</v>
      </c>
      <c r="CX38" s="3">
        <v>308</v>
      </c>
      <c r="CY38" s="3" t="s">
        <v>184</v>
      </c>
      <c r="CZ38" s="3"/>
      <c r="DA38" s="3">
        <v>131</v>
      </c>
      <c r="DB38" s="3" t="s">
        <v>195</v>
      </c>
      <c r="DC38" s="3" t="s">
        <v>48</v>
      </c>
      <c r="DD38" s="3">
        <v>406</v>
      </c>
      <c r="DE38" s="3" t="s">
        <v>184</v>
      </c>
      <c r="DF38" s="3"/>
      <c r="DG38" s="13" t="s">
        <v>233</v>
      </c>
      <c r="DH38" s="111" t="s">
        <v>222</v>
      </c>
      <c r="DI38" s="109"/>
      <c r="DJ38" s="109"/>
      <c r="DK38" s="109"/>
      <c r="DL38" s="109"/>
      <c r="DM38" s="109"/>
      <c r="DN38" s="109"/>
      <c r="DO38" s="109"/>
      <c r="DP38" s="109"/>
      <c r="DQ38" s="109"/>
      <c r="DR38" s="109"/>
      <c r="DS38" s="109"/>
      <c r="DT38" s="109"/>
      <c r="DU38" s="109"/>
      <c r="DV38" s="109"/>
      <c r="DW38" s="109"/>
      <c r="DX38" s="109"/>
      <c r="DY38" s="109"/>
      <c r="DZ38" s="109"/>
      <c r="EA38" s="109"/>
      <c r="EB38" s="109"/>
      <c r="EC38" s="109"/>
      <c r="ED38" s="109"/>
      <c r="EE38" s="109"/>
      <c r="EF38" s="109"/>
      <c r="EG38" s="109"/>
      <c r="EH38" s="109"/>
      <c r="EI38" s="109"/>
      <c r="EJ38" s="109"/>
      <c r="EK38" s="110"/>
      <c r="EM38" s="4">
        <f t="shared" ref="EM38:GR38" si="22">COUNTIF($B38:$EK38,EM$7)</f>
        <v>0</v>
      </c>
      <c r="EN38" s="4">
        <f t="shared" si="22"/>
        <v>1</v>
      </c>
      <c r="EO38" s="4">
        <f t="shared" si="22"/>
        <v>0</v>
      </c>
      <c r="EP38" s="4">
        <f t="shared" si="22"/>
        <v>0</v>
      </c>
      <c r="EQ38" s="4">
        <f t="shared" si="22"/>
        <v>1</v>
      </c>
      <c r="ER38" s="4">
        <f t="shared" si="22"/>
        <v>0</v>
      </c>
      <c r="ES38" s="4">
        <f t="shared" si="22"/>
        <v>0</v>
      </c>
      <c r="ET38" s="4">
        <f t="shared" si="22"/>
        <v>0</v>
      </c>
      <c r="EU38" s="4">
        <f t="shared" si="22"/>
        <v>1</v>
      </c>
      <c r="EV38" s="4">
        <f t="shared" si="22"/>
        <v>0</v>
      </c>
      <c r="EW38" s="4">
        <f t="shared" si="22"/>
        <v>0</v>
      </c>
      <c r="EX38" s="4">
        <f t="shared" si="22"/>
        <v>0</v>
      </c>
      <c r="EY38" s="4">
        <f t="shared" si="22"/>
        <v>0</v>
      </c>
      <c r="EZ38" s="4">
        <f t="shared" si="22"/>
        <v>1</v>
      </c>
      <c r="FA38" s="4">
        <f t="shared" si="22"/>
        <v>0</v>
      </c>
      <c r="FB38" s="4">
        <f t="shared" si="22"/>
        <v>0</v>
      </c>
      <c r="FC38" s="4">
        <f t="shared" si="22"/>
        <v>0</v>
      </c>
      <c r="FD38" s="4">
        <f t="shared" si="22"/>
        <v>0</v>
      </c>
      <c r="FE38" s="4">
        <f t="shared" si="22"/>
        <v>0</v>
      </c>
      <c r="FF38" s="4">
        <f t="shared" si="22"/>
        <v>0</v>
      </c>
      <c r="FG38" s="4">
        <f t="shared" si="22"/>
        <v>0</v>
      </c>
      <c r="FH38" s="4">
        <f t="shared" si="22"/>
        <v>0</v>
      </c>
      <c r="FI38" s="4">
        <f t="shared" si="22"/>
        <v>0</v>
      </c>
      <c r="FJ38" s="4">
        <f t="shared" si="22"/>
        <v>1</v>
      </c>
      <c r="FK38" s="4">
        <f t="shared" si="22"/>
        <v>0</v>
      </c>
      <c r="FL38" s="4">
        <f t="shared" si="22"/>
        <v>1</v>
      </c>
      <c r="FM38" s="4">
        <f t="shared" si="22"/>
        <v>1</v>
      </c>
      <c r="FN38" s="4">
        <f t="shared" si="22"/>
        <v>1</v>
      </c>
      <c r="FO38" s="4">
        <f t="shared" si="22"/>
        <v>0</v>
      </c>
      <c r="FP38" s="4">
        <f t="shared" si="22"/>
        <v>0</v>
      </c>
      <c r="FQ38" s="4">
        <f t="shared" si="22"/>
        <v>0</v>
      </c>
      <c r="FR38" s="4">
        <f t="shared" si="22"/>
        <v>1</v>
      </c>
      <c r="FS38" s="4">
        <f t="shared" si="22"/>
        <v>0</v>
      </c>
      <c r="FT38" s="4">
        <f t="shared" si="22"/>
        <v>0</v>
      </c>
      <c r="FU38" s="4">
        <f t="shared" si="22"/>
        <v>1</v>
      </c>
      <c r="FV38" s="4">
        <f t="shared" si="22"/>
        <v>0</v>
      </c>
      <c r="FW38" s="4">
        <f t="shared" si="22"/>
        <v>0</v>
      </c>
      <c r="FX38" s="4">
        <f t="shared" si="22"/>
        <v>0</v>
      </c>
      <c r="FY38" s="4">
        <f t="shared" si="22"/>
        <v>0</v>
      </c>
      <c r="FZ38" s="4">
        <f t="shared" si="22"/>
        <v>0</v>
      </c>
      <c r="GA38" s="4">
        <f t="shared" si="22"/>
        <v>1</v>
      </c>
      <c r="GB38" s="4">
        <f t="shared" si="22"/>
        <v>1</v>
      </c>
      <c r="GC38" s="4">
        <f t="shared" si="22"/>
        <v>0</v>
      </c>
      <c r="GD38" s="4">
        <f t="shared" si="22"/>
        <v>1</v>
      </c>
      <c r="GE38" s="4">
        <f t="shared" si="22"/>
        <v>0</v>
      </c>
      <c r="GF38" s="4">
        <f t="shared" si="22"/>
        <v>0</v>
      </c>
      <c r="GG38" s="4">
        <f t="shared" si="22"/>
        <v>1</v>
      </c>
      <c r="GH38" s="4">
        <f t="shared" si="22"/>
        <v>1</v>
      </c>
      <c r="GI38" s="4">
        <f t="shared" si="22"/>
        <v>1</v>
      </c>
      <c r="GJ38" s="4">
        <f t="shared" si="22"/>
        <v>0</v>
      </c>
      <c r="GK38" s="4">
        <f t="shared" si="22"/>
        <v>0</v>
      </c>
      <c r="GL38" s="4">
        <f t="shared" si="22"/>
        <v>0</v>
      </c>
      <c r="GM38" s="4">
        <f t="shared" si="22"/>
        <v>1</v>
      </c>
      <c r="GN38" s="4">
        <f t="shared" si="22"/>
        <v>1</v>
      </c>
      <c r="GO38" s="4">
        <f t="shared" si="22"/>
        <v>0</v>
      </c>
      <c r="GP38" s="4">
        <f t="shared" si="22"/>
        <v>1</v>
      </c>
      <c r="GQ38" s="4">
        <f t="shared" si="22"/>
        <v>0</v>
      </c>
      <c r="GR38" s="4">
        <f t="shared" si="22"/>
        <v>1</v>
      </c>
    </row>
    <row r="39" spans="1:200" ht="15" customHeight="1" x14ac:dyDescent="0.3">
      <c r="A39" s="3" t="s">
        <v>258</v>
      </c>
      <c r="B39" s="3">
        <v>210</v>
      </c>
      <c r="C39" s="3" t="s">
        <v>199</v>
      </c>
      <c r="D39" s="3" t="s">
        <v>200</v>
      </c>
      <c r="E39" s="3">
        <v>207</v>
      </c>
      <c r="F39" s="3" t="s">
        <v>184</v>
      </c>
      <c r="G39" s="3"/>
      <c r="H39" s="3">
        <v>220</v>
      </c>
      <c r="I39" s="3" t="s">
        <v>217</v>
      </c>
      <c r="J39" s="3" t="s">
        <v>247</v>
      </c>
      <c r="K39" s="3">
        <v>125</v>
      </c>
      <c r="L39" s="3" t="s">
        <v>193</v>
      </c>
      <c r="M39" s="3" t="s">
        <v>194</v>
      </c>
      <c r="N39" s="3">
        <v>206</v>
      </c>
      <c r="O39" s="3" t="s">
        <v>184</v>
      </c>
      <c r="P39" s="3"/>
      <c r="Q39" s="3">
        <v>145</v>
      </c>
      <c r="R39" s="3" t="s">
        <v>219</v>
      </c>
      <c r="S39" s="3" t="s">
        <v>74</v>
      </c>
      <c r="T39" s="3">
        <v>149</v>
      </c>
      <c r="U39" s="3" t="s">
        <v>184</v>
      </c>
      <c r="V39" s="3"/>
      <c r="W39" s="3">
        <v>221</v>
      </c>
      <c r="X39" s="3" t="s">
        <v>185</v>
      </c>
      <c r="Y39" s="3" t="s">
        <v>55</v>
      </c>
      <c r="Z39" s="3">
        <v>315</v>
      </c>
      <c r="AA39" s="3" t="s">
        <v>193</v>
      </c>
      <c r="AB39" s="3" t="s">
        <v>198</v>
      </c>
      <c r="AC39" s="3">
        <v>130</v>
      </c>
      <c r="AD39" s="3" t="s">
        <v>204</v>
      </c>
      <c r="AE39" s="3" t="s">
        <v>205</v>
      </c>
      <c r="AF39" s="5">
        <v>310</v>
      </c>
      <c r="AG39" s="3" t="s">
        <v>220</v>
      </c>
      <c r="AH39" s="3" t="s">
        <v>88</v>
      </c>
      <c r="AI39" s="3">
        <v>219</v>
      </c>
      <c r="AJ39" s="3" t="s">
        <v>193</v>
      </c>
      <c r="AK39" s="3" t="s">
        <v>116</v>
      </c>
      <c r="AL39" s="3">
        <v>132</v>
      </c>
      <c r="AM39" s="5" t="s">
        <v>185</v>
      </c>
      <c r="AN39" s="5" t="s">
        <v>201</v>
      </c>
      <c r="AO39" s="3">
        <v>133</v>
      </c>
      <c r="AP39" s="3" t="s">
        <v>191</v>
      </c>
      <c r="AQ39" s="3" t="s">
        <v>124</v>
      </c>
      <c r="AR39" s="3">
        <v>222</v>
      </c>
      <c r="AS39" s="5" t="s">
        <v>185</v>
      </c>
      <c r="AT39" s="5" t="s">
        <v>211</v>
      </c>
      <c r="AU39" s="3">
        <v>122</v>
      </c>
      <c r="AV39" s="3" t="s">
        <v>184</v>
      </c>
      <c r="AW39" s="3"/>
      <c r="AX39" s="3">
        <v>316</v>
      </c>
      <c r="AY39" s="3" t="s">
        <v>189</v>
      </c>
      <c r="AZ39" s="3" t="s">
        <v>210</v>
      </c>
      <c r="BA39" s="3">
        <v>126</v>
      </c>
      <c r="BB39" s="3" t="s">
        <v>217</v>
      </c>
      <c r="BC39" s="3" t="s">
        <v>248</v>
      </c>
      <c r="BD39" s="3" t="s">
        <v>258</v>
      </c>
      <c r="BE39" s="3" t="s">
        <v>208</v>
      </c>
      <c r="BF39" s="3" t="s">
        <v>209</v>
      </c>
      <c r="BG39" s="3"/>
      <c r="BH39" s="3">
        <v>134</v>
      </c>
      <c r="BI39" s="3" t="s">
        <v>183</v>
      </c>
      <c r="BJ39" s="3" t="s">
        <v>175</v>
      </c>
      <c r="BK39" s="3" t="s">
        <v>208</v>
      </c>
      <c r="BL39" s="3" t="s">
        <v>209</v>
      </c>
      <c r="BM39" s="3"/>
      <c r="BN39" s="3">
        <v>323</v>
      </c>
      <c r="BO39" s="3" t="s">
        <v>184</v>
      </c>
      <c r="BP39" s="5"/>
      <c r="BQ39" s="3" t="s">
        <v>171</v>
      </c>
      <c r="BR39" s="3" t="s">
        <v>225</v>
      </c>
      <c r="BS39" s="3" t="s">
        <v>34</v>
      </c>
      <c r="BT39" s="3">
        <v>322</v>
      </c>
      <c r="BU39" s="3" t="s">
        <v>184</v>
      </c>
      <c r="BV39" s="5"/>
      <c r="BW39" s="3">
        <v>301</v>
      </c>
      <c r="BX39" s="3" t="s">
        <v>184</v>
      </c>
      <c r="BY39" s="3"/>
      <c r="BZ39" s="3">
        <v>402</v>
      </c>
      <c r="CA39" s="3" t="s">
        <v>202</v>
      </c>
      <c r="CB39" s="3" t="s">
        <v>173</v>
      </c>
      <c r="CC39" s="3">
        <v>409</v>
      </c>
      <c r="CD39" s="3" t="s">
        <v>184</v>
      </c>
      <c r="CE39" s="3"/>
      <c r="CF39" s="3">
        <v>245</v>
      </c>
      <c r="CG39" s="3" t="s">
        <v>226</v>
      </c>
      <c r="CH39" s="3" t="s">
        <v>83</v>
      </c>
      <c r="CI39" s="3">
        <v>247</v>
      </c>
      <c r="CJ39" s="3" t="s">
        <v>184</v>
      </c>
      <c r="CK39" s="3"/>
      <c r="CL39" s="3">
        <v>224</v>
      </c>
      <c r="CM39" s="3" t="s">
        <v>189</v>
      </c>
      <c r="CN39" s="3" t="s">
        <v>192</v>
      </c>
      <c r="CO39" s="3">
        <v>129</v>
      </c>
      <c r="CP39" s="15" t="s">
        <v>191</v>
      </c>
      <c r="CQ39" s="15" t="s">
        <v>27</v>
      </c>
      <c r="CR39" s="3">
        <v>313</v>
      </c>
      <c r="CS39" s="3" t="s">
        <v>184</v>
      </c>
      <c r="CT39" s="3"/>
      <c r="CU39" s="3">
        <v>118</v>
      </c>
      <c r="CV39" s="3" t="s">
        <v>226</v>
      </c>
      <c r="CW39" s="3" t="s">
        <v>104</v>
      </c>
      <c r="CX39" s="3">
        <v>308</v>
      </c>
      <c r="CY39" s="3" t="s">
        <v>184</v>
      </c>
      <c r="CZ39" s="3"/>
      <c r="DA39" s="3">
        <v>131</v>
      </c>
      <c r="DB39" s="3" t="s">
        <v>195</v>
      </c>
      <c r="DC39" s="3" t="s">
        <v>48</v>
      </c>
      <c r="DD39" s="3">
        <v>406</v>
      </c>
      <c r="DE39" s="3" t="s">
        <v>184</v>
      </c>
      <c r="DF39" s="3"/>
      <c r="DG39" s="3" t="s">
        <v>234</v>
      </c>
      <c r="DH39" s="5">
        <v>317</v>
      </c>
      <c r="DI39" s="5" t="s">
        <v>191</v>
      </c>
      <c r="DJ39" s="5" t="s">
        <v>253</v>
      </c>
      <c r="DK39" s="5">
        <v>203</v>
      </c>
      <c r="DL39" s="3" t="s">
        <v>184</v>
      </c>
      <c r="DM39" s="3"/>
      <c r="DN39" s="3">
        <v>140</v>
      </c>
      <c r="DO39" s="5" t="s">
        <v>195</v>
      </c>
      <c r="DP39" s="5" t="s">
        <v>29</v>
      </c>
      <c r="DQ39" s="5">
        <v>240</v>
      </c>
      <c r="DR39" s="3" t="s">
        <v>184</v>
      </c>
      <c r="DS39" s="3"/>
      <c r="DT39" s="5">
        <v>318</v>
      </c>
      <c r="DU39" s="5" t="s">
        <v>189</v>
      </c>
      <c r="DV39" s="5" t="s">
        <v>16</v>
      </c>
      <c r="DW39" s="5">
        <v>305</v>
      </c>
      <c r="DX39" s="3" t="s">
        <v>184</v>
      </c>
      <c r="DY39" s="3"/>
      <c r="DZ39" s="5">
        <v>403</v>
      </c>
      <c r="EA39" s="5" t="s">
        <v>185</v>
      </c>
      <c r="EB39" s="5" t="s">
        <v>186</v>
      </c>
      <c r="EC39" s="5">
        <v>312</v>
      </c>
      <c r="ED39" s="3" t="s">
        <v>184</v>
      </c>
      <c r="EE39" s="3"/>
      <c r="EF39" s="5">
        <v>405</v>
      </c>
      <c r="EG39" s="5" t="s">
        <v>187</v>
      </c>
      <c r="EH39" s="5" t="s">
        <v>188</v>
      </c>
      <c r="EI39" s="5">
        <v>306</v>
      </c>
      <c r="EJ39" s="3" t="s">
        <v>184</v>
      </c>
      <c r="EK39" s="3"/>
      <c r="EM39" s="4">
        <f t="shared" ref="EM39:GR39" si="23">COUNTIF($B39:$EK39,EM$7)</f>
        <v>1</v>
      </c>
      <c r="EN39" s="4">
        <f t="shared" si="23"/>
        <v>1</v>
      </c>
      <c r="EO39" s="4">
        <f t="shared" si="23"/>
        <v>1</v>
      </c>
      <c r="EP39" s="4">
        <f t="shared" si="23"/>
        <v>1</v>
      </c>
      <c r="EQ39" s="4">
        <f t="shared" si="23"/>
        <v>1</v>
      </c>
      <c r="ER39" s="4">
        <f t="shared" si="23"/>
        <v>1</v>
      </c>
      <c r="ES39" s="4">
        <f t="shared" si="23"/>
        <v>1</v>
      </c>
      <c r="ET39" s="4">
        <f t="shared" si="23"/>
        <v>1</v>
      </c>
      <c r="EU39" s="4">
        <f t="shared" si="23"/>
        <v>1</v>
      </c>
      <c r="EV39" s="4">
        <f t="shared" si="23"/>
        <v>1</v>
      </c>
      <c r="EW39" s="4">
        <f t="shared" si="23"/>
        <v>1</v>
      </c>
      <c r="EX39" s="4">
        <f t="shared" si="23"/>
        <v>1</v>
      </c>
      <c r="EY39" s="4">
        <f t="shared" si="23"/>
        <v>0</v>
      </c>
      <c r="EZ39" s="4">
        <f t="shared" si="23"/>
        <v>1</v>
      </c>
      <c r="FA39" s="4">
        <f t="shared" si="23"/>
        <v>1</v>
      </c>
      <c r="FB39" s="4">
        <f t="shared" si="23"/>
        <v>1</v>
      </c>
      <c r="FC39" s="4">
        <f t="shared" si="23"/>
        <v>1</v>
      </c>
      <c r="FD39" s="4">
        <f t="shared" si="23"/>
        <v>1</v>
      </c>
      <c r="FE39" s="4">
        <f t="shared" si="23"/>
        <v>1</v>
      </c>
      <c r="FF39" s="4">
        <f t="shared" si="23"/>
        <v>1</v>
      </c>
      <c r="FG39" s="4">
        <f t="shared" si="23"/>
        <v>1</v>
      </c>
      <c r="FH39" s="4">
        <f t="shared" si="23"/>
        <v>1</v>
      </c>
      <c r="FI39" s="4">
        <f t="shared" si="23"/>
        <v>0</v>
      </c>
      <c r="FJ39" s="4">
        <f t="shared" si="23"/>
        <v>1</v>
      </c>
      <c r="FK39" s="4">
        <f t="shared" si="23"/>
        <v>1</v>
      </c>
      <c r="FL39" s="4">
        <f t="shared" si="23"/>
        <v>1</v>
      </c>
      <c r="FM39" s="4">
        <f t="shared" si="23"/>
        <v>1</v>
      </c>
      <c r="FN39" s="4">
        <f t="shared" si="23"/>
        <v>1</v>
      </c>
      <c r="FO39" s="4">
        <f t="shared" si="23"/>
        <v>0</v>
      </c>
      <c r="FP39" s="4">
        <f t="shared" si="23"/>
        <v>1</v>
      </c>
      <c r="FQ39" s="4">
        <f t="shared" si="23"/>
        <v>1</v>
      </c>
      <c r="FR39" s="4">
        <f t="shared" si="23"/>
        <v>1</v>
      </c>
      <c r="FS39" s="4">
        <f t="shared" si="23"/>
        <v>1</v>
      </c>
      <c r="FT39" s="4">
        <f t="shared" si="23"/>
        <v>1</v>
      </c>
      <c r="FU39" s="4">
        <f t="shared" si="23"/>
        <v>1</v>
      </c>
      <c r="FV39" s="4">
        <f t="shared" si="23"/>
        <v>1</v>
      </c>
      <c r="FW39" s="4">
        <f t="shared" si="23"/>
        <v>1</v>
      </c>
      <c r="FX39" s="4">
        <f t="shared" si="23"/>
        <v>1</v>
      </c>
      <c r="FY39" s="4">
        <f t="shared" si="23"/>
        <v>1</v>
      </c>
      <c r="FZ39" s="4">
        <f t="shared" si="23"/>
        <v>0</v>
      </c>
      <c r="GA39" s="4">
        <f t="shared" si="23"/>
        <v>1</v>
      </c>
      <c r="GB39" s="4">
        <f t="shared" si="23"/>
        <v>1</v>
      </c>
      <c r="GC39" s="4">
        <f t="shared" si="23"/>
        <v>0</v>
      </c>
      <c r="GD39" s="4">
        <f t="shared" si="23"/>
        <v>1</v>
      </c>
      <c r="GE39" s="4">
        <f t="shared" si="23"/>
        <v>1</v>
      </c>
      <c r="GF39" s="4">
        <f t="shared" si="23"/>
        <v>1</v>
      </c>
      <c r="GG39" s="4">
        <f t="shared" si="23"/>
        <v>1</v>
      </c>
      <c r="GH39" s="4">
        <f t="shared" si="23"/>
        <v>1</v>
      </c>
      <c r="GI39" s="4">
        <f t="shared" si="23"/>
        <v>1</v>
      </c>
      <c r="GJ39" s="4">
        <f t="shared" si="23"/>
        <v>1</v>
      </c>
      <c r="GK39" s="4">
        <f t="shared" si="23"/>
        <v>1</v>
      </c>
      <c r="GL39" s="4">
        <f t="shared" si="23"/>
        <v>1</v>
      </c>
      <c r="GM39" s="4">
        <f t="shared" si="23"/>
        <v>1</v>
      </c>
      <c r="GN39" s="4">
        <f t="shared" si="23"/>
        <v>1</v>
      </c>
      <c r="GO39" s="4">
        <f t="shared" si="23"/>
        <v>0</v>
      </c>
      <c r="GP39" s="4">
        <f t="shared" si="23"/>
        <v>1</v>
      </c>
      <c r="GQ39" s="4">
        <f t="shared" si="23"/>
        <v>0</v>
      </c>
      <c r="GR39" s="4">
        <f t="shared" si="23"/>
        <v>1</v>
      </c>
    </row>
    <row r="40" spans="1:200" ht="15" customHeight="1" x14ac:dyDescent="0.3">
      <c r="A40" s="3" t="s">
        <v>259</v>
      </c>
      <c r="B40" s="3">
        <v>210</v>
      </c>
      <c r="C40" s="3" t="s">
        <v>199</v>
      </c>
      <c r="D40" s="3" t="s">
        <v>200</v>
      </c>
      <c r="E40" s="3">
        <v>207</v>
      </c>
      <c r="F40" s="3" t="s">
        <v>184</v>
      </c>
      <c r="G40" s="3"/>
      <c r="H40" s="3">
        <v>220</v>
      </c>
      <c r="I40" s="3" t="s">
        <v>217</v>
      </c>
      <c r="J40" s="3" t="s">
        <v>247</v>
      </c>
      <c r="K40" s="3">
        <v>125</v>
      </c>
      <c r="L40" s="3" t="s">
        <v>193</v>
      </c>
      <c r="M40" s="3" t="s">
        <v>194</v>
      </c>
      <c r="N40" s="3">
        <v>206</v>
      </c>
      <c r="O40" s="3" t="s">
        <v>184</v>
      </c>
      <c r="P40" s="3"/>
      <c r="Q40" s="3">
        <v>145</v>
      </c>
      <c r="R40" s="3" t="s">
        <v>219</v>
      </c>
      <c r="S40" s="3" t="s">
        <v>74</v>
      </c>
      <c r="T40" s="3">
        <v>149</v>
      </c>
      <c r="U40" s="3" t="s">
        <v>184</v>
      </c>
      <c r="V40" s="3"/>
      <c r="W40" s="3">
        <v>130</v>
      </c>
      <c r="X40" s="3" t="s">
        <v>204</v>
      </c>
      <c r="Y40" s="3" t="s">
        <v>205</v>
      </c>
      <c r="Z40" s="3" t="s">
        <v>260</v>
      </c>
      <c r="AA40" s="3" t="s">
        <v>184</v>
      </c>
      <c r="AB40" s="3"/>
      <c r="AC40" s="3">
        <v>402</v>
      </c>
      <c r="AD40" s="3" t="s">
        <v>202</v>
      </c>
      <c r="AE40" s="3" t="s">
        <v>203</v>
      </c>
      <c r="AF40" s="5">
        <v>310</v>
      </c>
      <c r="AG40" s="3" t="s">
        <v>220</v>
      </c>
      <c r="AH40" s="3" t="s">
        <v>88</v>
      </c>
      <c r="AI40" s="3">
        <v>219</v>
      </c>
      <c r="AJ40" s="3" t="s">
        <v>193</v>
      </c>
      <c r="AK40" s="3" t="s">
        <v>116</v>
      </c>
      <c r="AL40" s="3">
        <v>222</v>
      </c>
      <c r="AM40" s="3" t="s">
        <v>195</v>
      </c>
      <c r="AN40" s="3" t="s">
        <v>196</v>
      </c>
      <c r="AO40" s="3">
        <v>133</v>
      </c>
      <c r="AP40" s="3" t="s">
        <v>191</v>
      </c>
      <c r="AQ40" s="3" t="s">
        <v>124</v>
      </c>
      <c r="AR40" s="3">
        <v>245</v>
      </c>
      <c r="AS40" s="3" t="s">
        <v>229</v>
      </c>
      <c r="AT40" s="3" t="s">
        <v>60</v>
      </c>
      <c r="AU40" s="3">
        <v>122</v>
      </c>
      <c r="AV40" s="3" t="s">
        <v>184</v>
      </c>
      <c r="AW40" s="3"/>
      <c r="AX40" s="3">
        <v>316</v>
      </c>
      <c r="AY40" s="3" t="s">
        <v>189</v>
      </c>
      <c r="AZ40" s="3" t="s">
        <v>210</v>
      </c>
      <c r="BA40" s="3">
        <v>126</v>
      </c>
      <c r="BB40" s="3" t="s">
        <v>217</v>
      </c>
      <c r="BC40" s="3" t="s">
        <v>248</v>
      </c>
      <c r="BD40" s="3" t="s">
        <v>259</v>
      </c>
      <c r="BE40" s="3">
        <v>128</v>
      </c>
      <c r="BF40" s="3" t="s">
        <v>195</v>
      </c>
      <c r="BG40" s="3" t="s">
        <v>244</v>
      </c>
      <c r="BH40" s="3">
        <v>134</v>
      </c>
      <c r="BI40" s="3" t="s">
        <v>183</v>
      </c>
      <c r="BJ40" s="3" t="s">
        <v>175</v>
      </c>
      <c r="BK40" s="3">
        <v>132</v>
      </c>
      <c r="BL40" s="3" t="s">
        <v>185</v>
      </c>
      <c r="BM40" s="3" t="s">
        <v>14</v>
      </c>
      <c r="BN40" s="3">
        <v>323</v>
      </c>
      <c r="BO40" s="3" t="s">
        <v>184</v>
      </c>
      <c r="BP40" s="5"/>
      <c r="BQ40" s="3">
        <v>320</v>
      </c>
      <c r="BR40" s="3" t="s">
        <v>187</v>
      </c>
      <c r="BS40" s="3" t="s">
        <v>83</v>
      </c>
      <c r="BT40" s="3">
        <v>322</v>
      </c>
      <c r="BU40" s="3" t="s">
        <v>184</v>
      </c>
      <c r="BV40" s="3"/>
      <c r="BW40" s="3">
        <v>301</v>
      </c>
      <c r="BX40" s="3" t="s">
        <v>184</v>
      </c>
      <c r="BY40" s="3"/>
      <c r="BZ40" s="3" t="s">
        <v>208</v>
      </c>
      <c r="CA40" s="3" t="s">
        <v>209</v>
      </c>
      <c r="CB40" s="3"/>
      <c r="CC40" s="3">
        <v>409</v>
      </c>
      <c r="CD40" s="3" t="s">
        <v>184</v>
      </c>
      <c r="CE40" s="3"/>
      <c r="CF40" s="3">
        <v>224</v>
      </c>
      <c r="CG40" s="3" t="s">
        <v>189</v>
      </c>
      <c r="CH40" s="3" t="s">
        <v>192</v>
      </c>
      <c r="CI40" s="3">
        <v>247</v>
      </c>
      <c r="CJ40" s="3" t="s">
        <v>184</v>
      </c>
      <c r="CK40" s="3"/>
      <c r="CL40" s="3">
        <v>223</v>
      </c>
      <c r="CM40" s="3" t="s">
        <v>191</v>
      </c>
      <c r="CN40" s="3" t="s">
        <v>197</v>
      </c>
      <c r="CO40" s="16">
        <v>131</v>
      </c>
      <c r="CP40" s="3" t="s">
        <v>195</v>
      </c>
      <c r="CQ40" s="3" t="s">
        <v>104</v>
      </c>
      <c r="CR40" s="17">
        <v>313</v>
      </c>
      <c r="CS40" s="3" t="s">
        <v>184</v>
      </c>
      <c r="CT40" s="3"/>
      <c r="CU40" s="3">
        <v>221</v>
      </c>
      <c r="CV40" s="3" t="s">
        <v>185</v>
      </c>
      <c r="CW40" s="3" t="s">
        <v>201</v>
      </c>
      <c r="CX40" s="3">
        <v>308</v>
      </c>
      <c r="CY40" s="3" t="s">
        <v>184</v>
      </c>
      <c r="CZ40" s="3"/>
      <c r="DA40" s="3" t="s">
        <v>208</v>
      </c>
      <c r="DB40" s="3" t="s">
        <v>209</v>
      </c>
      <c r="DC40" s="3"/>
      <c r="DD40" s="3">
        <v>406</v>
      </c>
      <c r="DE40" s="3" t="s">
        <v>184</v>
      </c>
      <c r="DF40" s="5"/>
      <c r="DG40" s="3" t="s">
        <v>235</v>
      </c>
      <c r="DH40" s="5">
        <v>317</v>
      </c>
      <c r="DI40" s="5" t="s">
        <v>191</v>
      </c>
      <c r="DJ40" s="5" t="s">
        <v>253</v>
      </c>
      <c r="DK40" s="5">
        <v>203</v>
      </c>
      <c r="DL40" s="3" t="s">
        <v>184</v>
      </c>
      <c r="DM40" s="3"/>
      <c r="DN40" s="3">
        <v>140</v>
      </c>
      <c r="DO40" s="5" t="s">
        <v>195</v>
      </c>
      <c r="DP40" s="5" t="s">
        <v>29</v>
      </c>
      <c r="DQ40" s="5">
        <v>240</v>
      </c>
      <c r="DR40" s="3" t="s">
        <v>184</v>
      </c>
      <c r="DS40" s="3"/>
      <c r="DT40" s="5">
        <v>318</v>
      </c>
      <c r="DU40" s="5" t="s">
        <v>189</v>
      </c>
      <c r="DV40" s="5" t="s">
        <v>16</v>
      </c>
      <c r="DW40" s="5">
        <v>305</v>
      </c>
      <c r="DX40" s="3" t="s">
        <v>184</v>
      </c>
      <c r="DY40" s="3"/>
      <c r="DZ40" s="5">
        <v>403</v>
      </c>
      <c r="EA40" s="5" t="s">
        <v>185</v>
      </c>
      <c r="EB40" s="5" t="s">
        <v>186</v>
      </c>
      <c r="EC40" s="5">
        <v>312</v>
      </c>
      <c r="ED40" s="3" t="s">
        <v>184</v>
      </c>
      <c r="EE40" s="3"/>
      <c r="EF40" s="5">
        <v>405</v>
      </c>
      <c r="EG40" s="5" t="s">
        <v>187</v>
      </c>
      <c r="EH40" s="5" t="s">
        <v>188</v>
      </c>
      <c r="EI40" s="5">
        <v>306</v>
      </c>
      <c r="EJ40" s="3" t="s">
        <v>184</v>
      </c>
      <c r="EK40" s="3"/>
      <c r="EM40" s="4">
        <f t="shared" ref="EM40:GR40" si="24">COUNTIF($B40:$EK40,EM$7)</f>
        <v>1</v>
      </c>
      <c r="EN40" s="4">
        <f t="shared" si="24"/>
        <v>1</v>
      </c>
      <c r="EO40" s="4">
        <f t="shared" si="24"/>
        <v>1</v>
      </c>
      <c r="EP40" s="4">
        <f t="shared" si="24"/>
        <v>1</v>
      </c>
      <c r="EQ40" s="4">
        <f t="shared" si="24"/>
        <v>1</v>
      </c>
      <c r="ER40" s="4">
        <f t="shared" si="24"/>
        <v>1</v>
      </c>
      <c r="ES40" s="4">
        <f t="shared" si="24"/>
        <v>1</v>
      </c>
      <c r="ET40" s="4">
        <f t="shared" si="24"/>
        <v>1</v>
      </c>
      <c r="EU40" s="4">
        <f t="shared" si="24"/>
        <v>0</v>
      </c>
      <c r="EV40" s="4">
        <f t="shared" si="24"/>
        <v>1</v>
      </c>
      <c r="EW40" s="4">
        <f t="shared" si="24"/>
        <v>1</v>
      </c>
      <c r="EX40" s="4">
        <f t="shared" si="24"/>
        <v>1</v>
      </c>
      <c r="EY40" s="4">
        <f t="shared" si="24"/>
        <v>1</v>
      </c>
      <c r="EZ40" s="4">
        <f t="shared" si="24"/>
        <v>0</v>
      </c>
      <c r="FA40" s="4">
        <f t="shared" si="24"/>
        <v>1</v>
      </c>
      <c r="FB40" s="4">
        <f t="shared" si="24"/>
        <v>1</v>
      </c>
      <c r="FC40" s="4">
        <f t="shared" si="24"/>
        <v>1</v>
      </c>
      <c r="FD40" s="4">
        <f t="shared" si="24"/>
        <v>1</v>
      </c>
      <c r="FE40" s="4">
        <f t="shared" si="24"/>
        <v>1</v>
      </c>
      <c r="FF40" s="4">
        <f t="shared" si="24"/>
        <v>1</v>
      </c>
      <c r="FG40" s="4">
        <f t="shared" si="24"/>
        <v>1</v>
      </c>
      <c r="FH40" s="4">
        <f t="shared" si="24"/>
        <v>1</v>
      </c>
      <c r="FI40" s="4">
        <f t="shared" si="24"/>
        <v>1</v>
      </c>
      <c r="FJ40" s="4">
        <f t="shared" si="24"/>
        <v>1</v>
      </c>
      <c r="FK40" s="4">
        <f t="shared" si="24"/>
        <v>1</v>
      </c>
      <c r="FL40" s="4">
        <f t="shared" si="24"/>
        <v>1</v>
      </c>
      <c r="FM40" s="4">
        <f t="shared" si="24"/>
        <v>1</v>
      </c>
      <c r="FN40" s="4">
        <f t="shared" si="24"/>
        <v>1</v>
      </c>
      <c r="FO40" s="4">
        <f t="shared" si="24"/>
        <v>0</v>
      </c>
      <c r="FP40" s="4">
        <f t="shared" si="24"/>
        <v>1</v>
      </c>
      <c r="FQ40" s="4">
        <f t="shared" si="24"/>
        <v>1</v>
      </c>
      <c r="FR40" s="4">
        <f t="shared" si="24"/>
        <v>1</v>
      </c>
      <c r="FS40" s="4">
        <f t="shared" si="24"/>
        <v>1</v>
      </c>
      <c r="FT40" s="4">
        <f t="shared" si="24"/>
        <v>1</v>
      </c>
      <c r="FU40" s="4">
        <f t="shared" si="24"/>
        <v>1</v>
      </c>
      <c r="FV40" s="4">
        <f t="shared" si="24"/>
        <v>0</v>
      </c>
      <c r="FW40" s="4">
        <f t="shared" si="24"/>
        <v>1</v>
      </c>
      <c r="FX40" s="4">
        <f t="shared" si="24"/>
        <v>1</v>
      </c>
      <c r="FY40" s="4">
        <f t="shared" si="24"/>
        <v>1</v>
      </c>
      <c r="FZ40" s="4">
        <f t="shared" si="24"/>
        <v>1</v>
      </c>
      <c r="GA40" s="4">
        <f t="shared" si="24"/>
        <v>1</v>
      </c>
      <c r="GB40" s="4">
        <f t="shared" si="24"/>
        <v>1</v>
      </c>
      <c r="GC40" s="4">
        <f t="shared" si="24"/>
        <v>0</v>
      </c>
      <c r="GD40" s="4">
        <f t="shared" si="24"/>
        <v>1</v>
      </c>
      <c r="GE40" s="4">
        <f t="shared" si="24"/>
        <v>1</v>
      </c>
      <c r="GF40" s="4">
        <f t="shared" si="24"/>
        <v>1</v>
      </c>
      <c r="GG40" s="4">
        <f t="shared" si="24"/>
        <v>1</v>
      </c>
      <c r="GH40" s="4">
        <f t="shared" si="24"/>
        <v>0</v>
      </c>
      <c r="GI40" s="4">
        <f t="shared" si="24"/>
        <v>1</v>
      </c>
      <c r="GJ40" s="4">
        <f t="shared" si="24"/>
        <v>1</v>
      </c>
      <c r="GK40" s="4">
        <f t="shared" si="24"/>
        <v>1</v>
      </c>
      <c r="GL40" s="4">
        <f t="shared" si="24"/>
        <v>1</v>
      </c>
      <c r="GM40" s="4">
        <f t="shared" si="24"/>
        <v>0</v>
      </c>
      <c r="GN40" s="4">
        <f t="shared" si="24"/>
        <v>0</v>
      </c>
      <c r="GO40" s="4">
        <f t="shared" si="24"/>
        <v>1</v>
      </c>
      <c r="GP40" s="4">
        <f t="shared" si="24"/>
        <v>1</v>
      </c>
      <c r="GQ40" s="4">
        <f t="shared" si="24"/>
        <v>0</v>
      </c>
      <c r="GR40" s="4">
        <f t="shared" si="24"/>
        <v>1</v>
      </c>
    </row>
    <row r="41" spans="1:200" ht="15" customHeight="1" x14ac:dyDescent="0.3">
      <c r="A41" s="3" t="s">
        <v>261</v>
      </c>
      <c r="B41" s="3">
        <v>210</v>
      </c>
      <c r="C41" s="3" t="s">
        <v>199</v>
      </c>
      <c r="D41" s="3" t="s">
        <v>200</v>
      </c>
      <c r="E41" s="3">
        <v>207</v>
      </c>
      <c r="F41" s="3" t="s">
        <v>184</v>
      </c>
      <c r="G41" s="3"/>
      <c r="H41" s="3">
        <v>220</v>
      </c>
      <c r="I41" s="3" t="s">
        <v>217</v>
      </c>
      <c r="J41" s="3" t="s">
        <v>247</v>
      </c>
      <c r="K41" s="3">
        <v>125</v>
      </c>
      <c r="L41" s="3" t="s">
        <v>193</v>
      </c>
      <c r="M41" s="3" t="s">
        <v>194</v>
      </c>
      <c r="N41" s="3">
        <v>206</v>
      </c>
      <c r="O41" s="3" t="s">
        <v>184</v>
      </c>
      <c r="P41" s="3"/>
      <c r="Q41" s="3">
        <v>145</v>
      </c>
      <c r="R41" s="3" t="s">
        <v>219</v>
      </c>
      <c r="S41" s="3" t="s">
        <v>74</v>
      </c>
      <c r="T41" s="3">
        <v>149</v>
      </c>
      <c r="U41" s="3" t="s">
        <v>184</v>
      </c>
      <c r="V41" s="3"/>
      <c r="W41" s="3">
        <v>130</v>
      </c>
      <c r="X41" s="3" t="s">
        <v>204</v>
      </c>
      <c r="Y41" s="3" t="s">
        <v>205</v>
      </c>
      <c r="Z41" s="3" t="s">
        <v>260</v>
      </c>
      <c r="AA41" s="3" t="s">
        <v>184</v>
      </c>
      <c r="AB41" s="3"/>
      <c r="AC41" s="3">
        <v>402</v>
      </c>
      <c r="AD41" s="3" t="s">
        <v>202</v>
      </c>
      <c r="AE41" s="3" t="s">
        <v>203</v>
      </c>
      <c r="AF41" s="3">
        <v>310</v>
      </c>
      <c r="AG41" s="3" t="s">
        <v>220</v>
      </c>
      <c r="AH41" s="3" t="s">
        <v>88</v>
      </c>
      <c r="AI41" s="3">
        <v>219</v>
      </c>
      <c r="AJ41" s="3" t="s">
        <v>193</v>
      </c>
      <c r="AK41" s="3" t="s">
        <v>116</v>
      </c>
      <c r="AL41" s="3">
        <v>222</v>
      </c>
      <c r="AM41" s="3" t="s">
        <v>195</v>
      </c>
      <c r="AN41" s="3" t="s">
        <v>196</v>
      </c>
      <c r="AO41" s="3">
        <v>133</v>
      </c>
      <c r="AP41" s="3" t="s">
        <v>191</v>
      </c>
      <c r="AQ41" s="3" t="s">
        <v>124</v>
      </c>
      <c r="AR41" s="3">
        <v>245</v>
      </c>
      <c r="AS41" s="3" t="s">
        <v>229</v>
      </c>
      <c r="AT41" s="3" t="s">
        <v>60</v>
      </c>
      <c r="AU41" s="3">
        <v>122</v>
      </c>
      <c r="AV41" s="3" t="s">
        <v>184</v>
      </c>
      <c r="AW41" s="3"/>
      <c r="AX41" s="3">
        <v>316</v>
      </c>
      <c r="AY41" s="3" t="s">
        <v>189</v>
      </c>
      <c r="AZ41" s="3" t="s">
        <v>210</v>
      </c>
      <c r="BA41" s="3">
        <v>126</v>
      </c>
      <c r="BB41" s="3" t="s">
        <v>217</v>
      </c>
      <c r="BC41" s="3" t="s">
        <v>248</v>
      </c>
      <c r="BD41" s="3" t="s">
        <v>261</v>
      </c>
      <c r="BE41" s="3">
        <v>128</v>
      </c>
      <c r="BF41" s="3" t="s">
        <v>195</v>
      </c>
      <c r="BG41" s="3" t="s">
        <v>244</v>
      </c>
      <c r="BH41" s="3">
        <v>134</v>
      </c>
      <c r="BI41" s="3" t="s">
        <v>183</v>
      </c>
      <c r="BJ41" s="3" t="s">
        <v>175</v>
      </c>
      <c r="BK41" s="3">
        <v>132</v>
      </c>
      <c r="BL41" s="3" t="s">
        <v>185</v>
      </c>
      <c r="BM41" s="3" t="s">
        <v>14</v>
      </c>
      <c r="BN41" s="3">
        <v>323</v>
      </c>
      <c r="BO41" s="3" t="s">
        <v>184</v>
      </c>
      <c r="BP41" s="5"/>
      <c r="BQ41" s="3">
        <v>320</v>
      </c>
      <c r="BR41" s="3" t="s">
        <v>187</v>
      </c>
      <c r="BS41" s="3" t="s">
        <v>83</v>
      </c>
      <c r="BT41" s="3">
        <v>322</v>
      </c>
      <c r="BU41" s="3" t="s">
        <v>184</v>
      </c>
      <c r="BV41" s="3"/>
      <c r="BW41" s="3">
        <v>301</v>
      </c>
      <c r="BX41" s="3" t="s">
        <v>184</v>
      </c>
      <c r="BY41" s="3"/>
      <c r="BZ41" s="3" t="s">
        <v>208</v>
      </c>
      <c r="CA41" s="3" t="s">
        <v>209</v>
      </c>
      <c r="CB41" s="3"/>
      <c r="CC41" s="3">
        <v>409</v>
      </c>
      <c r="CD41" s="3" t="s">
        <v>184</v>
      </c>
      <c r="CE41" s="3"/>
      <c r="CF41" s="3">
        <v>224</v>
      </c>
      <c r="CG41" s="3" t="s">
        <v>189</v>
      </c>
      <c r="CH41" s="3" t="s">
        <v>192</v>
      </c>
      <c r="CI41" s="3">
        <v>247</v>
      </c>
      <c r="CJ41" s="3" t="s">
        <v>184</v>
      </c>
      <c r="CK41" s="3"/>
      <c r="CL41" s="3">
        <v>223</v>
      </c>
      <c r="CM41" s="3" t="s">
        <v>191</v>
      </c>
      <c r="CN41" s="3" t="s">
        <v>197</v>
      </c>
      <c r="CO41" s="16">
        <v>131</v>
      </c>
      <c r="CP41" s="3" t="s">
        <v>195</v>
      </c>
      <c r="CQ41" s="3" t="s">
        <v>104</v>
      </c>
      <c r="CR41" s="17">
        <v>313</v>
      </c>
      <c r="CS41" s="3" t="s">
        <v>184</v>
      </c>
      <c r="CT41" s="3"/>
      <c r="CU41" s="3">
        <v>221</v>
      </c>
      <c r="CV41" s="3" t="s">
        <v>185</v>
      </c>
      <c r="CW41" s="3" t="s">
        <v>201</v>
      </c>
      <c r="CX41" s="3">
        <v>308</v>
      </c>
      <c r="CY41" s="3" t="s">
        <v>184</v>
      </c>
      <c r="CZ41" s="3"/>
      <c r="DA41" s="3" t="s">
        <v>208</v>
      </c>
      <c r="DB41" s="3" t="s">
        <v>209</v>
      </c>
      <c r="DC41" s="3"/>
      <c r="DD41" s="3">
        <v>406</v>
      </c>
      <c r="DE41" s="3" t="s">
        <v>184</v>
      </c>
      <c r="DF41" s="5"/>
      <c r="DG41" s="13" t="s">
        <v>237</v>
      </c>
      <c r="DH41" s="111" t="s">
        <v>238</v>
      </c>
      <c r="DI41" s="109"/>
      <c r="DJ41" s="109"/>
      <c r="DK41" s="109"/>
      <c r="DL41" s="109"/>
      <c r="DM41" s="109"/>
      <c r="DN41" s="109"/>
      <c r="DO41" s="109"/>
      <c r="DP41" s="109"/>
      <c r="DQ41" s="109"/>
      <c r="DR41" s="109"/>
      <c r="DS41" s="109"/>
      <c r="DT41" s="109"/>
      <c r="DU41" s="109"/>
      <c r="DV41" s="109"/>
      <c r="DW41" s="109"/>
      <c r="DX41" s="109"/>
      <c r="DY41" s="109"/>
      <c r="DZ41" s="109"/>
      <c r="EA41" s="109"/>
      <c r="EB41" s="109"/>
      <c r="EC41" s="109"/>
      <c r="ED41" s="109"/>
      <c r="EE41" s="109"/>
      <c r="EF41" s="109"/>
      <c r="EG41" s="109"/>
      <c r="EH41" s="109"/>
      <c r="EI41" s="109"/>
      <c r="EJ41" s="109"/>
      <c r="EK41" s="110"/>
      <c r="EM41" s="4">
        <f t="shared" ref="EM41:GR41" si="25">COUNTIF($B41:$EK41,EM$7)</f>
        <v>1</v>
      </c>
      <c r="EN41" s="4">
        <f t="shared" si="25"/>
        <v>1</v>
      </c>
      <c r="EO41" s="4">
        <f t="shared" si="25"/>
        <v>1</v>
      </c>
      <c r="EP41" s="4">
        <f t="shared" si="25"/>
        <v>1</v>
      </c>
      <c r="EQ41" s="4">
        <f t="shared" si="25"/>
        <v>1</v>
      </c>
      <c r="ER41" s="4">
        <f t="shared" si="25"/>
        <v>0</v>
      </c>
      <c r="ES41" s="4">
        <f t="shared" si="25"/>
        <v>1</v>
      </c>
      <c r="ET41" s="4">
        <f t="shared" si="25"/>
        <v>1</v>
      </c>
      <c r="EU41" s="4">
        <f t="shared" si="25"/>
        <v>0</v>
      </c>
      <c r="EV41" s="4">
        <f t="shared" si="25"/>
        <v>1</v>
      </c>
      <c r="EW41" s="4">
        <f t="shared" si="25"/>
        <v>1</v>
      </c>
      <c r="EX41" s="4">
        <f t="shared" si="25"/>
        <v>1</v>
      </c>
      <c r="EY41" s="4">
        <f t="shared" si="25"/>
        <v>1</v>
      </c>
      <c r="EZ41" s="4">
        <f t="shared" si="25"/>
        <v>0</v>
      </c>
      <c r="FA41" s="4">
        <f t="shared" si="25"/>
        <v>0</v>
      </c>
      <c r="FB41" s="4">
        <f t="shared" si="25"/>
        <v>1</v>
      </c>
      <c r="FC41" s="4">
        <f t="shared" si="25"/>
        <v>1</v>
      </c>
      <c r="FD41" s="4">
        <f t="shared" si="25"/>
        <v>1</v>
      </c>
      <c r="FE41" s="4">
        <f t="shared" si="25"/>
        <v>1</v>
      </c>
      <c r="FF41" s="4">
        <f t="shared" si="25"/>
        <v>1</v>
      </c>
      <c r="FG41" s="4">
        <f t="shared" si="25"/>
        <v>1</v>
      </c>
      <c r="FH41" s="4">
        <f t="shared" si="25"/>
        <v>1</v>
      </c>
      <c r="FI41" s="4">
        <f t="shared" si="25"/>
        <v>1</v>
      </c>
      <c r="FJ41" s="4">
        <f t="shared" si="25"/>
        <v>1</v>
      </c>
      <c r="FK41" s="4">
        <f t="shared" si="25"/>
        <v>0</v>
      </c>
      <c r="FL41" s="4">
        <f t="shared" si="25"/>
        <v>1</v>
      </c>
      <c r="FM41" s="4">
        <f t="shared" si="25"/>
        <v>1</v>
      </c>
      <c r="FN41" s="4">
        <f t="shared" si="25"/>
        <v>1</v>
      </c>
      <c r="FO41" s="4">
        <f t="shared" si="25"/>
        <v>0</v>
      </c>
      <c r="FP41" s="4">
        <f t="shared" si="25"/>
        <v>0</v>
      </c>
      <c r="FQ41" s="4">
        <f t="shared" si="25"/>
        <v>0</v>
      </c>
      <c r="FR41" s="4">
        <f t="shared" si="25"/>
        <v>1</v>
      </c>
      <c r="FS41" s="4">
        <f t="shared" si="25"/>
        <v>1</v>
      </c>
      <c r="FT41" s="4">
        <f t="shared" si="25"/>
        <v>0</v>
      </c>
      <c r="FU41" s="4">
        <f t="shared" si="25"/>
        <v>1</v>
      </c>
      <c r="FV41" s="4">
        <f t="shared" si="25"/>
        <v>0</v>
      </c>
      <c r="FW41" s="4">
        <f t="shared" si="25"/>
        <v>1</v>
      </c>
      <c r="FX41" s="4">
        <f t="shared" si="25"/>
        <v>0</v>
      </c>
      <c r="FY41" s="4">
        <f t="shared" si="25"/>
        <v>0</v>
      </c>
      <c r="FZ41" s="4">
        <f t="shared" si="25"/>
        <v>1</v>
      </c>
      <c r="GA41" s="4">
        <f t="shared" si="25"/>
        <v>1</v>
      </c>
      <c r="GB41" s="4">
        <f t="shared" si="25"/>
        <v>1</v>
      </c>
      <c r="GC41" s="4">
        <f t="shared" si="25"/>
        <v>0</v>
      </c>
      <c r="GD41" s="4">
        <f t="shared" si="25"/>
        <v>1</v>
      </c>
      <c r="GE41" s="4">
        <f t="shared" si="25"/>
        <v>0</v>
      </c>
      <c r="GF41" s="4">
        <f t="shared" si="25"/>
        <v>0</v>
      </c>
      <c r="GG41" s="4">
        <f t="shared" si="25"/>
        <v>1</v>
      </c>
      <c r="GH41" s="4">
        <f t="shared" si="25"/>
        <v>0</v>
      </c>
      <c r="GI41" s="4">
        <f t="shared" si="25"/>
        <v>1</v>
      </c>
      <c r="GJ41" s="4">
        <f t="shared" si="25"/>
        <v>0</v>
      </c>
      <c r="GK41" s="4">
        <f t="shared" si="25"/>
        <v>1</v>
      </c>
      <c r="GL41" s="4">
        <f t="shared" si="25"/>
        <v>1</v>
      </c>
      <c r="GM41" s="4">
        <f t="shared" si="25"/>
        <v>0</v>
      </c>
      <c r="GN41" s="4">
        <f t="shared" si="25"/>
        <v>0</v>
      </c>
      <c r="GO41" s="4">
        <f t="shared" si="25"/>
        <v>1</v>
      </c>
      <c r="GP41" s="4">
        <f t="shared" si="25"/>
        <v>1</v>
      </c>
      <c r="GQ41" s="4">
        <f t="shared" si="25"/>
        <v>0</v>
      </c>
      <c r="GR41" s="4">
        <f t="shared" si="25"/>
        <v>1</v>
      </c>
    </row>
    <row r="42" spans="1:200" ht="15" customHeight="1" x14ac:dyDescent="0.3">
      <c r="A42" s="13" t="s">
        <v>262</v>
      </c>
      <c r="B42" s="111" t="s">
        <v>238</v>
      </c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09"/>
      <c r="AT42" s="109"/>
      <c r="AU42" s="109"/>
      <c r="AV42" s="109"/>
      <c r="AW42" s="109"/>
      <c r="AX42" s="109"/>
      <c r="AY42" s="109"/>
      <c r="AZ42" s="109"/>
      <c r="BA42" s="109"/>
      <c r="BB42" s="109"/>
      <c r="BC42" s="110"/>
      <c r="BD42" s="13" t="s">
        <v>262</v>
      </c>
      <c r="BE42" s="111" t="s">
        <v>238</v>
      </c>
      <c r="BF42" s="109"/>
      <c r="BG42" s="109"/>
      <c r="BH42" s="109"/>
      <c r="BI42" s="109"/>
      <c r="BJ42" s="109"/>
      <c r="BK42" s="109"/>
      <c r="BL42" s="109"/>
      <c r="BM42" s="109"/>
      <c r="BN42" s="109"/>
      <c r="BO42" s="109"/>
      <c r="BP42" s="109"/>
      <c r="BQ42" s="109"/>
      <c r="BR42" s="109"/>
      <c r="BS42" s="109"/>
      <c r="BT42" s="109"/>
      <c r="BU42" s="109"/>
      <c r="BV42" s="109"/>
      <c r="BW42" s="109"/>
      <c r="BX42" s="109"/>
      <c r="BY42" s="109"/>
      <c r="BZ42" s="109"/>
      <c r="CA42" s="109"/>
      <c r="CB42" s="109"/>
      <c r="CC42" s="109"/>
      <c r="CD42" s="109"/>
      <c r="CE42" s="109"/>
      <c r="CF42" s="109"/>
      <c r="CG42" s="109"/>
      <c r="CH42" s="109"/>
      <c r="CI42" s="109"/>
      <c r="CJ42" s="109"/>
      <c r="CK42" s="109"/>
      <c r="CL42" s="109"/>
      <c r="CM42" s="109"/>
      <c r="CN42" s="109"/>
      <c r="CO42" s="109"/>
      <c r="CP42" s="109"/>
      <c r="CQ42" s="109"/>
      <c r="CR42" s="109"/>
      <c r="CS42" s="109"/>
      <c r="CT42" s="109"/>
      <c r="CU42" s="109"/>
      <c r="CV42" s="109"/>
      <c r="CW42" s="109"/>
      <c r="CX42" s="109"/>
      <c r="CY42" s="109"/>
      <c r="CZ42" s="109"/>
      <c r="DA42" s="109"/>
      <c r="DB42" s="109"/>
      <c r="DC42" s="109"/>
      <c r="DD42" s="109"/>
      <c r="DE42" s="109"/>
      <c r="DF42" s="110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9"/>
      <c r="EM42" s="4">
        <f t="shared" ref="EM42:GR42" si="26">COUNTIF($B42:$EK42,EM$7)</f>
        <v>0</v>
      </c>
      <c r="EN42" s="4">
        <f t="shared" si="26"/>
        <v>0</v>
      </c>
      <c r="EO42" s="4">
        <f t="shared" si="26"/>
        <v>0</v>
      </c>
      <c r="EP42" s="4">
        <f t="shared" si="26"/>
        <v>0</v>
      </c>
      <c r="EQ42" s="4">
        <f t="shared" si="26"/>
        <v>0</v>
      </c>
      <c r="ER42" s="4">
        <f t="shared" si="26"/>
        <v>0</v>
      </c>
      <c r="ES42" s="4">
        <f t="shared" si="26"/>
        <v>0</v>
      </c>
      <c r="ET42" s="4">
        <f t="shared" si="26"/>
        <v>0</v>
      </c>
      <c r="EU42" s="4">
        <f t="shared" si="26"/>
        <v>0</v>
      </c>
      <c r="EV42" s="4">
        <f t="shared" si="26"/>
        <v>0</v>
      </c>
      <c r="EW42" s="4">
        <f t="shared" si="26"/>
        <v>0</v>
      </c>
      <c r="EX42" s="4">
        <f t="shared" si="26"/>
        <v>0</v>
      </c>
      <c r="EY42" s="4">
        <f t="shared" si="26"/>
        <v>0</v>
      </c>
      <c r="EZ42" s="4">
        <f t="shared" si="26"/>
        <v>0</v>
      </c>
      <c r="FA42" s="4">
        <f t="shared" si="26"/>
        <v>0</v>
      </c>
      <c r="FB42" s="4">
        <f t="shared" si="26"/>
        <v>0</v>
      </c>
      <c r="FC42" s="4">
        <f t="shared" si="26"/>
        <v>0</v>
      </c>
      <c r="FD42" s="4">
        <f t="shared" si="26"/>
        <v>0</v>
      </c>
      <c r="FE42" s="4">
        <f t="shared" si="26"/>
        <v>0</v>
      </c>
      <c r="FF42" s="4">
        <f t="shared" si="26"/>
        <v>0</v>
      </c>
      <c r="FG42" s="4">
        <f t="shared" si="26"/>
        <v>0</v>
      </c>
      <c r="FH42" s="4">
        <f t="shared" si="26"/>
        <v>0</v>
      </c>
      <c r="FI42" s="4">
        <f t="shared" si="26"/>
        <v>0</v>
      </c>
      <c r="FJ42" s="4">
        <f t="shared" si="26"/>
        <v>0</v>
      </c>
      <c r="FK42" s="4">
        <f t="shared" si="26"/>
        <v>0</v>
      </c>
      <c r="FL42" s="4">
        <f t="shared" si="26"/>
        <v>0</v>
      </c>
      <c r="FM42" s="4">
        <f t="shared" si="26"/>
        <v>0</v>
      </c>
      <c r="FN42" s="4">
        <f t="shared" si="26"/>
        <v>0</v>
      </c>
      <c r="FO42" s="4">
        <f t="shared" si="26"/>
        <v>0</v>
      </c>
      <c r="FP42" s="4">
        <f t="shared" si="26"/>
        <v>0</v>
      </c>
      <c r="FQ42" s="4">
        <f t="shared" si="26"/>
        <v>0</v>
      </c>
      <c r="FR42" s="4">
        <f t="shared" si="26"/>
        <v>0</v>
      </c>
      <c r="FS42" s="4">
        <f t="shared" si="26"/>
        <v>0</v>
      </c>
      <c r="FT42" s="4">
        <f t="shared" si="26"/>
        <v>0</v>
      </c>
      <c r="FU42" s="4">
        <f t="shared" si="26"/>
        <v>0</v>
      </c>
      <c r="FV42" s="4">
        <f t="shared" si="26"/>
        <v>0</v>
      </c>
      <c r="FW42" s="4">
        <f t="shared" si="26"/>
        <v>0</v>
      </c>
      <c r="FX42" s="4">
        <f t="shared" si="26"/>
        <v>0</v>
      </c>
      <c r="FY42" s="4">
        <f t="shared" si="26"/>
        <v>0</v>
      </c>
      <c r="FZ42" s="4">
        <f t="shared" si="26"/>
        <v>0</v>
      </c>
      <c r="GA42" s="4">
        <f t="shared" si="26"/>
        <v>0</v>
      </c>
      <c r="GB42" s="4">
        <f t="shared" si="26"/>
        <v>0</v>
      </c>
      <c r="GC42" s="4">
        <f t="shared" si="26"/>
        <v>0</v>
      </c>
      <c r="GD42" s="4">
        <f t="shared" si="26"/>
        <v>0</v>
      </c>
      <c r="GE42" s="4">
        <f t="shared" si="26"/>
        <v>0</v>
      </c>
      <c r="GF42" s="4">
        <f t="shared" si="26"/>
        <v>0</v>
      </c>
      <c r="GG42" s="4">
        <f t="shared" si="26"/>
        <v>0</v>
      </c>
      <c r="GH42" s="4">
        <f t="shared" si="26"/>
        <v>0</v>
      </c>
      <c r="GI42" s="4">
        <f t="shared" si="26"/>
        <v>0</v>
      </c>
      <c r="GJ42" s="4">
        <f t="shared" si="26"/>
        <v>0</v>
      </c>
      <c r="GK42" s="4">
        <f t="shared" si="26"/>
        <v>0</v>
      </c>
      <c r="GL42" s="4">
        <f t="shared" si="26"/>
        <v>0</v>
      </c>
      <c r="GM42" s="4">
        <f t="shared" si="26"/>
        <v>0</v>
      </c>
      <c r="GN42" s="4">
        <f t="shared" si="26"/>
        <v>0</v>
      </c>
      <c r="GO42" s="4">
        <f t="shared" si="26"/>
        <v>0</v>
      </c>
      <c r="GP42" s="4">
        <f t="shared" si="26"/>
        <v>0</v>
      </c>
      <c r="GQ42" s="4">
        <f t="shared" si="26"/>
        <v>0</v>
      </c>
      <c r="GR42" s="4">
        <f t="shared" si="26"/>
        <v>0</v>
      </c>
    </row>
    <row r="43" spans="1:200" ht="15.75" customHeight="1" x14ac:dyDescent="0.3"/>
    <row r="44" spans="1:200" ht="15.75" customHeight="1" x14ac:dyDescent="0.3"/>
    <row r="45" spans="1:200" ht="15" customHeight="1" x14ac:dyDescent="0.3">
      <c r="A45" s="111" t="s">
        <v>263</v>
      </c>
      <c r="B45" s="109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09"/>
      <c r="AT45" s="109"/>
      <c r="AU45" s="109"/>
      <c r="AV45" s="109"/>
      <c r="AW45" s="109"/>
      <c r="AX45" s="109"/>
      <c r="AY45" s="109"/>
      <c r="AZ45" s="109"/>
      <c r="BA45" s="109"/>
      <c r="BB45" s="109"/>
      <c r="BC45" s="109"/>
      <c r="BD45" s="109"/>
      <c r="BE45" s="109"/>
      <c r="BF45" s="109"/>
      <c r="BG45" s="109"/>
      <c r="BH45" s="109"/>
      <c r="BI45" s="109"/>
      <c r="BJ45" s="109"/>
      <c r="BK45" s="109"/>
      <c r="BL45" s="109"/>
      <c r="BM45" s="109"/>
      <c r="BN45" s="109"/>
      <c r="BO45" s="109"/>
      <c r="BP45" s="109"/>
      <c r="BQ45" s="109"/>
      <c r="BR45" s="109"/>
      <c r="BS45" s="109"/>
      <c r="BT45" s="109"/>
      <c r="BU45" s="109"/>
      <c r="BV45" s="109"/>
      <c r="BW45" s="109"/>
      <c r="BX45" s="109"/>
      <c r="BY45" s="109"/>
      <c r="BZ45" s="109"/>
      <c r="CA45" s="109"/>
      <c r="CB45" s="109"/>
      <c r="CC45" s="109"/>
      <c r="CD45" s="109"/>
      <c r="CE45" s="109"/>
      <c r="CF45" s="109"/>
      <c r="CG45" s="109"/>
      <c r="CH45" s="109"/>
      <c r="CI45" s="109"/>
      <c r="CJ45" s="109"/>
      <c r="CK45" s="109"/>
      <c r="CL45" s="109"/>
      <c r="CM45" s="109"/>
      <c r="CN45" s="109"/>
      <c r="CO45" s="109"/>
      <c r="CP45" s="109"/>
      <c r="CQ45" s="109"/>
      <c r="CR45" s="109"/>
      <c r="CS45" s="109"/>
      <c r="CT45" s="109"/>
      <c r="CU45" s="109"/>
      <c r="CV45" s="109"/>
      <c r="CW45" s="109"/>
      <c r="CX45" s="109"/>
      <c r="CY45" s="109"/>
      <c r="CZ45" s="109"/>
      <c r="DA45" s="109"/>
      <c r="DB45" s="109"/>
      <c r="DC45" s="109"/>
      <c r="DD45" s="109"/>
      <c r="DE45" s="109"/>
      <c r="DF45" s="109"/>
      <c r="DG45" s="109"/>
      <c r="DH45" s="109"/>
      <c r="DI45" s="109"/>
      <c r="DJ45" s="109"/>
      <c r="DK45" s="109"/>
      <c r="DL45" s="109"/>
      <c r="DM45" s="109"/>
      <c r="DN45" s="109"/>
      <c r="DO45" s="109"/>
      <c r="DP45" s="109"/>
      <c r="DQ45" s="109"/>
      <c r="DR45" s="109"/>
      <c r="DS45" s="109"/>
      <c r="DT45" s="109"/>
      <c r="DU45" s="109"/>
      <c r="DV45" s="109"/>
      <c r="DW45" s="109"/>
      <c r="DX45" s="109"/>
      <c r="DY45" s="109"/>
      <c r="DZ45" s="109"/>
      <c r="EA45" s="109"/>
      <c r="EB45" s="109"/>
      <c r="EC45" s="109"/>
      <c r="ED45" s="109"/>
      <c r="EE45" s="109"/>
      <c r="EF45" s="109"/>
      <c r="EG45" s="109"/>
      <c r="EH45" s="109"/>
      <c r="EI45" s="109"/>
      <c r="EJ45" s="109"/>
      <c r="EK45" s="110"/>
    </row>
    <row r="46" spans="1:200" ht="15" customHeight="1" x14ac:dyDescent="0.3">
      <c r="A46" s="113" t="s">
        <v>161</v>
      </c>
      <c r="B46" s="112" t="s">
        <v>5</v>
      </c>
      <c r="C46" s="109"/>
      <c r="D46" s="110"/>
      <c r="E46" s="112" t="s">
        <v>11</v>
      </c>
      <c r="F46" s="109"/>
      <c r="G46" s="110"/>
      <c r="H46" s="112" t="s">
        <v>17</v>
      </c>
      <c r="I46" s="109"/>
      <c r="J46" s="110"/>
      <c r="K46" s="112" t="s">
        <v>24</v>
      </c>
      <c r="L46" s="109"/>
      <c r="M46" s="110"/>
      <c r="N46" s="112" t="s">
        <v>31</v>
      </c>
      <c r="O46" s="109"/>
      <c r="P46" s="110"/>
      <c r="Q46" s="112" t="s">
        <v>73</v>
      </c>
      <c r="R46" s="109"/>
      <c r="S46" s="110"/>
      <c r="T46" s="112" t="s">
        <v>80</v>
      </c>
      <c r="U46" s="109"/>
      <c r="V46" s="110"/>
      <c r="W46" s="112" t="s">
        <v>38</v>
      </c>
      <c r="X46" s="109"/>
      <c r="Y46" s="110"/>
      <c r="Z46" s="112" t="s">
        <v>45</v>
      </c>
      <c r="AA46" s="109"/>
      <c r="AB46" s="110"/>
      <c r="AC46" s="112" t="s">
        <v>52</v>
      </c>
      <c r="AD46" s="109"/>
      <c r="AE46" s="110"/>
      <c r="AF46" s="112" t="s">
        <v>87</v>
      </c>
      <c r="AG46" s="109"/>
      <c r="AH46" s="110"/>
      <c r="AI46" s="112" t="s">
        <v>94</v>
      </c>
      <c r="AJ46" s="109"/>
      <c r="AK46" s="110"/>
      <c r="AL46" s="112" t="s">
        <v>59</v>
      </c>
      <c r="AM46" s="109"/>
      <c r="AN46" s="110"/>
      <c r="AO46" s="112" t="s">
        <v>66</v>
      </c>
      <c r="AP46" s="109"/>
      <c r="AQ46" s="110"/>
      <c r="AR46" s="112" t="s">
        <v>115</v>
      </c>
      <c r="AS46" s="109"/>
      <c r="AT46" s="110"/>
      <c r="AU46" s="112" t="s">
        <v>121</v>
      </c>
      <c r="AV46" s="109"/>
      <c r="AW46" s="110"/>
      <c r="AX46" s="112" t="s">
        <v>101</v>
      </c>
      <c r="AY46" s="109"/>
      <c r="AZ46" s="110"/>
      <c r="BA46" s="112" t="s">
        <v>108</v>
      </c>
      <c r="BB46" s="109"/>
      <c r="BC46" s="110"/>
      <c r="BD46" s="113" t="s">
        <v>162</v>
      </c>
      <c r="BE46" s="112" t="s">
        <v>7</v>
      </c>
      <c r="BF46" s="109"/>
      <c r="BG46" s="110"/>
      <c r="BH46" s="112" t="s">
        <v>13</v>
      </c>
      <c r="BI46" s="109"/>
      <c r="BJ46" s="110"/>
      <c r="BK46" s="112" t="s">
        <v>19</v>
      </c>
      <c r="BL46" s="109"/>
      <c r="BM46" s="110"/>
      <c r="BN46" s="112" t="s">
        <v>26</v>
      </c>
      <c r="BO46" s="109"/>
      <c r="BP46" s="110"/>
      <c r="BQ46" s="112" t="s">
        <v>33</v>
      </c>
      <c r="BR46" s="109"/>
      <c r="BS46" s="110"/>
      <c r="BT46" s="112" t="s">
        <v>40</v>
      </c>
      <c r="BU46" s="109"/>
      <c r="BV46" s="110"/>
      <c r="BW46" s="112" t="s">
        <v>47</v>
      </c>
      <c r="BX46" s="109"/>
      <c r="BY46" s="110"/>
      <c r="BZ46" s="112" t="s">
        <v>54</v>
      </c>
      <c r="CA46" s="109"/>
      <c r="CB46" s="110"/>
      <c r="CC46" s="112" t="s">
        <v>61</v>
      </c>
      <c r="CD46" s="109"/>
      <c r="CE46" s="110"/>
      <c r="CF46" s="112" t="s">
        <v>163</v>
      </c>
      <c r="CG46" s="109"/>
      <c r="CH46" s="110"/>
      <c r="CI46" s="112" t="s">
        <v>164</v>
      </c>
      <c r="CJ46" s="109"/>
      <c r="CK46" s="110"/>
      <c r="CL46" s="112" t="s">
        <v>165</v>
      </c>
      <c r="CM46" s="109"/>
      <c r="CN46" s="110"/>
      <c r="CO46" s="112" t="s">
        <v>68</v>
      </c>
      <c r="CP46" s="109"/>
      <c r="CQ46" s="110"/>
      <c r="CR46" s="112" t="s">
        <v>75</v>
      </c>
      <c r="CS46" s="109"/>
      <c r="CT46" s="110"/>
      <c r="CU46" s="112" t="s">
        <v>103</v>
      </c>
      <c r="CV46" s="109"/>
      <c r="CW46" s="110"/>
      <c r="CX46" s="112" t="s">
        <v>110</v>
      </c>
      <c r="CY46" s="109"/>
      <c r="CZ46" s="110"/>
      <c r="DA46" s="112" t="s">
        <v>123</v>
      </c>
      <c r="DB46" s="109"/>
      <c r="DC46" s="110"/>
      <c r="DD46" s="112" t="s">
        <v>117</v>
      </c>
      <c r="DE46" s="109"/>
      <c r="DF46" s="110"/>
      <c r="DG46" s="113" t="s">
        <v>162</v>
      </c>
      <c r="DH46" s="112" t="s">
        <v>9</v>
      </c>
      <c r="DI46" s="109"/>
      <c r="DJ46" s="110"/>
      <c r="DK46" s="112" t="s">
        <v>15</v>
      </c>
      <c r="DL46" s="109"/>
      <c r="DM46" s="110"/>
      <c r="DN46" s="112" t="s">
        <v>166</v>
      </c>
      <c r="DO46" s="109"/>
      <c r="DP46" s="110"/>
      <c r="DQ46" s="112" t="s">
        <v>167</v>
      </c>
      <c r="DR46" s="109"/>
      <c r="DS46" s="110"/>
      <c r="DT46" s="112" t="s">
        <v>42</v>
      </c>
      <c r="DU46" s="109"/>
      <c r="DV46" s="110"/>
      <c r="DW46" s="112" t="s">
        <v>49</v>
      </c>
      <c r="DX46" s="109"/>
      <c r="DY46" s="110"/>
      <c r="DZ46" s="112" t="s">
        <v>56</v>
      </c>
      <c r="EA46" s="109"/>
      <c r="EB46" s="110"/>
      <c r="EC46" s="112" t="s">
        <v>63</v>
      </c>
      <c r="ED46" s="109"/>
      <c r="EE46" s="110"/>
      <c r="EF46" s="112" t="s">
        <v>98</v>
      </c>
      <c r="EG46" s="109"/>
      <c r="EH46" s="110"/>
      <c r="EI46" s="112" t="s">
        <v>105</v>
      </c>
      <c r="EJ46" s="109"/>
      <c r="EK46" s="110"/>
    </row>
    <row r="47" spans="1:200" ht="15" customHeight="1" x14ac:dyDescent="0.3">
      <c r="A47" s="106"/>
      <c r="B47" s="11" t="s">
        <v>168</v>
      </c>
      <c r="C47" s="11" t="s">
        <v>169</v>
      </c>
      <c r="D47" s="11" t="s">
        <v>170</v>
      </c>
      <c r="E47" s="11" t="s">
        <v>168</v>
      </c>
      <c r="F47" s="11" t="s">
        <v>169</v>
      </c>
      <c r="G47" s="11" t="s">
        <v>170</v>
      </c>
      <c r="H47" s="11" t="s">
        <v>168</v>
      </c>
      <c r="I47" s="11" t="s">
        <v>169</v>
      </c>
      <c r="J47" s="11" t="s">
        <v>170</v>
      </c>
      <c r="K47" s="11" t="s">
        <v>168</v>
      </c>
      <c r="L47" s="11" t="s">
        <v>169</v>
      </c>
      <c r="M47" s="11" t="s">
        <v>170</v>
      </c>
      <c r="N47" s="11" t="s">
        <v>168</v>
      </c>
      <c r="O47" s="11" t="s">
        <v>169</v>
      </c>
      <c r="P47" s="11" t="s">
        <v>170</v>
      </c>
      <c r="Q47" s="11" t="s">
        <v>168</v>
      </c>
      <c r="R47" s="11" t="s">
        <v>169</v>
      </c>
      <c r="S47" s="11" t="s">
        <v>170</v>
      </c>
      <c r="T47" s="11" t="s">
        <v>168</v>
      </c>
      <c r="U47" s="11" t="s">
        <v>169</v>
      </c>
      <c r="V47" s="11" t="s">
        <v>170</v>
      </c>
      <c r="W47" s="11" t="s">
        <v>168</v>
      </c>
      <c r="X47" s="11" t="s">
        <v>169</v>
      </c>
      <c r="Y47" s="11" t="s">
        <v>170</v>
      </c>
      <c r="Z47" s="11" t="s">
        <v>168</v>
      </c>
      <c r="AA47" s="11" t="s">
        <v>169</v>
      </c>
      <c r="AB47" s="11" t="s">
        <v>170</v>
      </c>
      <c r="AC47" s="11" t="s">
        <v>168</v>
      </c>
      <c r="AD47" s="11" t="s">
        <v>169</v>
      </c>
      <c r="AE47" s="11" t="s">
        <v>170</v>
      </c>
      <c r="AF47" s="11" t="s">
        <v>168</v>
      </c>
      <c r="AG47" s="11" t="s">
        <v>169</v>
      </c>
      <c r="AH47" s="11" t="s">
        <v>170</v>
      </c>
      <c r="AI47" s="11" t="s">
        <v>168</v>
      </c>
      <c r="AJ47" s="11" t="s">
        <v>169</v>
      </c>
      <c r="AK47" s="11" t="s">
        <v>170</v>
      </c>
      <c r="AL47" s="11" t="s">
        <v>168</v>
      </c>
      <c r="AM47" s="11" t="s">
        <v>169</v>
      </c>
      <c r="AN47" s="11" t="s">
        <v>170</v>
      </c>
      <c r="AO47" s="11" t="s">
        <v>168</v>
      </c>
      <c r="AP47" s="11" t="s">
        <v>169</v>
      </c>
      <c r="AQ47" s="11" t="s">
        <v>170</v>
      </c>
      <c r="AR47" s="11" t="s">
        <v>168</v>
      </c>
      <c r="AS47" s="11" t="s">
        <v>169</v>
      </c>
      <c r="AT47" s="11" t="s">
        <v>170</v>
      </c>
      <c r="AU47" s="11" t="s">
        <v>168</v>
      </c>
      <c r="AV47" s="11" t="s">
        <v>169</v>
      </c>
      <c r="AW47" s="11" t="s">
        <v>170</v>
      </c>
      <c r="AX47" s="11" t="s">
        <v>168</v>
      </c>
      <c r="AY47" s="11" t="s">
        <v>169</v>
      </c>
      <c r="AZ47" s="11" t="s">
        <v>170</v>
      </c>
      <c r="BA47" s="11" t="s">
        <v>168</v>
      </c>
      <c r="BB47" s="11" t="s">
        <v>169</v>
      </c>
      <c r="BC47" s="11" t="s">
        <v>170</v>
      </c>
      <c r="BD47" s="106"/>
      <c r="BE47" s="11" t="s">
        <v>168</v>
      </c>
      <c r="BF47" s="11" t="s">
        <v>169</v>
      </c>
      <c r="BG47" s="11" t="s">
        <v>170</v>
      </c>
      <c r="BH47" s="11" t="s">
        <v>168</v>
      </c>
      <c r="BI47" s="11" t="s">
        <v>169</v>
      </c>
      <c r="BJ47" s="11" t="s">
        <v>170</v>
      </c>
      <c r="BK47" s="11" t="s">
        <v>168</v>
      </c>
      <c r="BL47" s="11" t="s">
        <v>169</v>
      </c>
      <c r="BM47" s="11" t="s">
        <v>170</v>
      </c>
      <c r="BN47" s="11" t="s">
        <v>168</v>
      </c>
      <c r="BO47" s="11" t="s">
        <v>169</v>
      </c>
      <c r="BP47" s="11" t="s">
        <v>170</v>
      </c>
      <c r="BQ47" s="11" t="s">
        <v>168</v>
      </c>
      <c r="BR47" s="11" t="s">
        <v>169</v>
      </c>
      <c r="BS47" s="11" t="s">
        <v>170</v>
      </c>
      <c r="BT47" s="11" t="s">
        <v>168</v>
      </c>
      <c r="BU47" s="11" t="s">
        <v>169</v>
      </c>
      <c r="BV47" s="11" t="s">
        <v>170</v>
      </c>
      <c r="BW47" s="11" t="s">
        <v>168</v>
      </c>
      <c r="BX47" s="11" t="s">
        <v>169</v>
      </c>
      <c r="BY47" s="11" t="s">
        <v>170</v>
      </c>
      <c r="BZ47" s="11" t="s">
        <v>168</v>
      </c>
      <c r="CA47" s="11" t="s">
        <v>169</v>
      </c>
      <c r="CB47" s="11" t="s">
        <v>170</v>
      </c>
      <c r="CC47" s="11" t="s">
        <v>168</v>
      </c>
      <c r="CD47" s="11" t="s">
        <v>169</v>
      </c>
      <c r="CE47" s="11" t="s">
        <v>170</v>
      </c>
      <c r="CF47" s="11" t="s">
        <v>168</v>
      </c>
      <c r="CG47" s="11" t="s">
        <v>169</v>
      </c>
      <c r="CH47" s="11" t="s">
        <v>170</v>
      </c>
      <c r="CI47" s="11" t="s">
        <v>168</v>
      </c>
      <c r="CJ47" s="11" t="s">
        <v>169</v>
      </c>
      <c r="CK47" s="11" t="s">
        <v>170</v>
      </c>
      <c r="CL47" s="11" t="s">
        <v>168</v>
      </c>
      <c r="CM47" s="11" t="s">
        <v>169</v>
      </c>
      <c r="CN47" s="11" t="s">
        <v>170</v>
      </c>
      <c r="CO47" s="11" t="s">
        <v>168</v>
      </c>
      <c r="CP47" s="11" t="s">
        <v>169</v>
      </c>
      <c r="CQ47" s="11" t="s">
        <v>170</v>
      </c>
      <c r="CR47" s="11" t="s">
        <v>168</v>
      </c>
      <c r="CS47" s="11" t="s">
        <v>169</v>
      </c>
      <c r="CT47" s="11" t="s">
        <v>170</v>
      </c>
      <c r="CU47" s="11" t="s">
        <v>168</v>
      </c>
      <c r="CV47" s="11" t="s">
        <v>169</v>
      </c>
      <c r="CW47" s="11" t="s">
        <v>170</v>
      </c>
      <c r="CX47" s="11" t="s">
        <v>168</v>
      </c>
      <c r="CY47" s="11" t="s">
        <v>169</v>
      </c>
      <c r="CZ47" s="11" t="s">
        <v>170</v>
      </c>
      <c r="DA47" s="11" t="s">
        <v>168</v>
      </c>
      <c r="DB47" s="11" t="s">
        <v>169</v>
      </c>
      <c r="DC47" s="11" t="s">
        <v>170</v>
      </c>
      <c r="DD47" s="11" t="s">
        <v>168</v>
      </c>
      <c r="DE47" s="11" t="s">
        <v>169</v>
      </c>
      <c r="DF47" s="11" t="s">
        <v>170</v>
      </c>
      <c r="DG47" s="106"/>
      <c r="DH47" s="11" t="s">
        <v>168</v>
      </c>
      <c r="DI47" s="11" t="s">
        <v>169</v>
      </c>
      <c r="DJ47" s="11" t="s">
        <v>170</v>
      </c>
      <c r="DK47" s="11" t="s">
        <v>168</v>
      </c>
      <c r="DL47" s="11" t="s">
        <v>169</v>
      </c>
      <c r="DM47" s="11" t="s">
        <v>170</v>
      </c>
      <c r="DN47" s="11" t="s">
        <v>168</v>
      </c>
      <c r="DO47" s="11" t="s">
        <v>169</v>
      </c>
      <c r="DP47" s="11" t="s">
        <v>170</v>
      </c>
      <c r="DQ47" s="11" t="s">
        <v>168</v>
      </c>
      <c r="DR47" s="11" t="s">
        <v>169</v>
      </c>
      <c r="DS47" s="11" t="s">
        <v>170</v>
      </c>
      <c r="DT47" s="11" t="s">
        <v>168</v>
      </c>
      <c r="DU47" s="11" t="s">
        <v>169</v>
      </c>
      <c r="DV47" s="11" t="s">
        <v>170</v>
      </c>
      <c r="DW47" s="11" t="s">
        <v>168</v>
      </c>
      <c r="DX47" s="11" t="s">
        <v>169</v>
      </c>
      <c r="DY47" s="11" t="s">
        <v>170</v>
      </c>
      <c r="DZ47" s="11" t="s">
        <v>168</v>
      </c>
      <c r="EA47" s="11" t="s">
        <v>169</v>
      </c>
      <c r="EB47" s="11" t="s">
        <v>170</v>
      </c>
      <c r="EC47" s="11" t="s">
        <v>168</v>
      </c>
      <c r="ED47" s="11" t="s">
        <v>169</v>
      </c>
      <c r="EE47" s="11" t="s">
        <v>170</v>
      </c>
      <c r="EF47" s="11" t="s">
        <v>168</v>
      </c>
      <c r="EG47" s="11" t="s">
        <v>169</v>
      </c>
      <c r="EH47" s="11" t="s">
        <v>170</v>
      </c>
      <c r="EI47" s="11" t="s">
        <v>168</v>
      </c>
      <c r="EJ47" s="11" t="s">
        <v>169</v>
      </c>
      <c r="EK47" s="11" t="s">
        <v>170</v>
      </c>
    </row>
    <row r="48" spans="1:200" ht="15" customHeight="1" x14ac:dyDescent="0.3">
      <c r="A48" s="13" t="s">
        <v>176</v>
      </c>
      <c r="B48" s="111" t="s">
        <v>177</v>
      </c>
      <c r="C48" s="109"/>
      <c r="D48" s="109"/>
      <c r="E48" s="109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9"/>
      <c r="W48" s="109"/>
      <c r="X48" s="109"/>
      <c r="Y48" s="109"/>
      <c r="Z48" s="109"/>
      <c r="AA48" s="109"/>
      <c r="AB48" s="109"/>
      <c r="AC48" s="109"/>
      <c r="AD48" s="109"/>
      <c r="AE48" s="109"/>
      <c r="AF48" s="109"/>
      <c r="AG48" s="109"/>
      <c r="AH48" s="109"/>
      <c r="AI48" s="109"/>
      <c r="AJ48" s="109"/>
      <c r="AK48" s="109"/>
      <c r="AL48" s="109"/>
      <c r="AM48" s="109"/>
      <c r="AN48" s="109"/>
      <c r="AO48" s="109"/>
      <c r="AP48" s="109"/>
      <c r="AQ48" s="109"/>
      <c r="AR48" s="109"/>
      <c r="AS48" s="109"/>
      <c r="AT48" s="109"/>
      <c r="AU48" s="109"/>
      <c r="AV48" s="109"/>
      <c r="AW48" s="109"/>
      <c r="AX48" s="109"/>
      <c r="AY48" s="109"/>
      <c r="AZ48" s="109"/>
      <c r="BA48" s="109"/>
      <c r="BB48" s="109"/>
      <c r="BC48" s="110"/>
      <c r="BD48" s="13" t="s">
        <v>176</v>
      </c>
      <c r="BE48" s="111" t="s">
        <v>177</v>
      </c>
      <c r="BF48" s="109"/>
      <c r="BG48" s="109"/>
      <c r="BH48" s="109"/>
      <c r="BI48" s="109"/>
      <c r="BJ48" s="109"/>
      <c r="BK48" s="109"/>
      <c r="BL48" s="109"/>
      <c r="BM48" s="109"/>
      <c r="BN48" s="109"/>
      <c r="BO48" s="109"/>
      <c r="BP48" s="109"/>
      <c r="BQ48" s="109"/>
      <c r="BR48" s="109"/>
      <c r="BS48" s="109"/>
      <c r="BT48" s="109"/>
      <c r="BU48" s="109"/>
      <c r="BV48" s="109"/>
      <c r="BW48" s="109"/>
      <c r="BX48" s="109"/>
      <c r="BY48" s="109"/>
      <c r="BZ48" s="109"/>
      <c r="CA48" s="109"/>
      <c r="CB48" s="109"/>
      <c r="CC48" s="109"/>
      <c r="CD48" s="109"/>
      <c r="CE48" s="109"/>
      <c r="CF48" s="109"/>
      <c r="CG48" s="109"/>
      <c r="CH48" s="109"/>
      <c r="CI48" s="109"/>
      <c r="CJ48" s="109"/>
      <c r="CK48" s="109"/>
      <c r="CL48" s="109"/>
      <c r="CM48" s="109"/>
      <c r="CN48" s="109"/>
      <c r="CO48" s="109"/>
      <c r="CP48" s="109"/>
      <c r="CQ48" s="109"/>
      <c r="CR48" s="109"/>
      <c r="CS48" s="109"/>
      <c r="CT48" s="109"/>
      <c r="CU48" s="109"/>
      <c r="CV48" s="109"/>
      <c r="CW48" s="109"/>
      <c r="CX48" s="109"/>
      <c r="CY48" s="109"/>
      <c r="CZ48" s="109"/>
      <c r="DA48" s="109"/>
      <c r="DB48" s="109"/>
      <c r="DC48" s="109"/>
      <c r="DD48" s="109"/>
      <c r="DE48" s="109"/>
      <c r="DF48" s="110"/>
      <c r="DG48" s="13" t="s">
        <v>178</v>
      </c>
      <c r="DH48" s="111" t="s">
        <v>179</v>
      </c>
      <c r="DI48" s="109"/>
      <c r="DJ48" s="109"/>
      <c r="DK48" s="109"/>
      <c r="DL48" s="109"/>
      <c r="DM48" s="109"/>
      <c r="DN48" s="109"/>
      <c r="DO48" s="109"/>
      <c r="DP48" s="109"/>
      <c r="DQ48" s="109"/>
      <c r="DR48" s="109"/>
      <c r="DS48" s="109"/>
      <c r="DT48" s="109"/>
      <c r="DU48" s="109"/>
      <c r="DV48" s="109"/>
      <c r="DW48" s="109"/>
      <c r="DX48" s="109"/>
      <c r="DY48" s="109"/>
      <c r="DZ48" s="109"/>
      <c r="EA48" s="109"/>
      <c r="EB48" s="109"/>
      <c r="EC48" s="109"/>
      <c r="ED48" s="109"/>
      <c r="EE48" s="109"/>
      <c r="EF48" s="109"/>
      <c r="EG48" s="109"/>
      <c r="EH48" s="109"/>
      <c r="EI48" s="109"/>
      <c r="EJ48" s="109"/>
      <c r="EK48" s="110"/>
    </row>
    <row r="49" spans="1:200" ht="15" customHeight="1" x14ac:dyDescent="0.3">
      <c r="A49" s="13" t="s">
        <v>241</v>
      </c>
      <c r="B49" s="111" t="s">
        <v>242</v>
      </c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  <c r="AN49" s="109"/>
      <c r="AO49" s="109"/>
      <c r="AP49" s="109"/>
      <c r="AQ49" s="109"/>
      <c r="AR49" s="109"/>
      <c r="AS49" s="109"/>
      <c r="AT49" s="109"/>
      <c r="AU49" s="109"/>
      <c r="AV49" s="109"/>
      <c r="AW49" s="109"/>
      <c r="AX49" s="109"/>
      <c r="AY49" s="109"/>
      <c r="AZ49" s="109"/>
      <c r="BA49" s="109"/>
      <c r="BB49" s="109"/>
      <c r="BC49" s="110"/>
      <c r="BD49" s="13" t="s">
        <v>241</v>
      </c>
      <c r="BE49" s="111" t="s">
        <v>242</v>
      </c>
      <c r="BF49" s="109"/>
      <c r="BG49" s="109"/>
      <c r="BH49" s="109"/>
      <c r="BI49" s="109"/>
      <c r="BJ49" s="109"/>
      <c r="BK49" s="109"/>
      <c r="BL49" s="109"/>
      <c r="BM49" s="109"/>
      <c r="BN49" s="109"/>
      <c r="BO49" s="109"/>
      <c r="BP49" s="109"/>
      <c r="BQ49" s="109"/>
      <c r="BR49" s="109"/>
      <c r="BS49" s="109"/>
      <c r="BT49" s="109"/>
      <c r="BU49" s="109"/>
      <c r="BV49" s="109"/>
      <c r="BW49" s="109"/>
      <c r="BX49" s="109"/>
      <c r="BY49" s="109"/>
      <c r="BZ49" s="109"/>
      <c r="CA49" s="109"/>
      <c r="CB49" s="109"/>
      <c r="CC49" s="109"/>
      <c r="CD49" s="109"/>
      <c r="CE49" s="109"/>
      <c r="CF49" s="109"/>
      <c r="CG49" s="109"/>
      <c r="CH49" s="109"/>
      <c r="CI49" s="109"/>
      <c r="CJ49" s="109"/>
      <c r="CK49" s="109"/>
      <c r="CL49" s="109"/>
      <c r="CM49" s="109"/>
      <c r="CN49" s="109"/>
      <c r="CO49" s="109"/>
      <c r="CP49" s="109"/>
      <c r="CQ49" s="109"/>
      <c r="CR49" s="109"/>
      <c r="CS49" s="109"/>
      <c r="CT49" s="109"/>
      <c r="CU49" s="109"/>
      <c r="CV49" s="109"/>
      <c r="CW49" s="109"/>
      <c r="CX49" s="109"/>
      <c r="CY49" s="109"/>
      <c r="CZ49" s="109"/>
      <c r="DA49" s="109"/>
      <c r="DB49" s="109"/>
      <c r="DC49" s="109"/>
      <c r="DD49" s="109"/>
      <c r="DE49" s="109"/>
      <c r="DF49" s="110"/>
      <c r="DG49" s="3" t="s">
        <v>182</v>
      </c>
      <c r="DH49" s="5" t="s">
        <v>208</v>
      </c>
      <c r="DI49" s="3" t="s">
        <v>209</v>
      </c>
      <c r="DJ49" s="5"/>
      <c r="DK49" s="5">
        <v>203</v>
      </c>
      <c r="DL49" s="3" t="s">
        <v>184</v>
      </c>
      <c r="DM49" s="3"/>
      <c r="DN49" s="5" t="s">
        <v>208</v>
      </c>
      <c r="DO49" s="3" t="s">
        <v>209</v>
      </c>
      <c r="DP49" s="5"/>
      <c r="DQ49" s="5">
        <v>247</v>
      </c>
      <c r="DR49" s="3" t="s">
        <v>184</v>
      </c>
      <c r="DS49" s="3"/>
      <c r="DT49" s="5">
        <v>317</v>
      </c>
      <c r="DU49" s="5" t="s">
        <v>185</v>
      </c>
      <c r="DV49" s="5" t="s">
        <v>218</v>
      </c>
      <c r="DW49" s="5">
        <v>305</v>
      </c>
      <c r="DX49" s="3" t="s">
        <v>184</v>
      </c>
      <c r="DY49" s="3"/>
      <c r="DZ49" s="5">
        <v>405</v>
      </c>
      <c r="EA49" s="5" t="s">
        <v>191</v>
      </c>
      <c r="EB49" s="5" t="s">
        <v>253</v>
      </c>
      <c r="EC49" s="5">
        <v>313</v>
      </c>
      <c r="ED49" s="3" t="s">
        <v>184</v>
      </c>
      <c r="EE49" s="3"/>
      <c r="EF49" s="5">
        <v>310</v>
      </c>
      <c r="EG49" s="5" t="s">
        <v>183</v>
      </c>
      <c r="EH49" s="5" t="s">
        <v>113</v>
      </c>
      <c r="EI49" s="5">
        <v>306</v>
      </c>
      <c r="EJ49" s="3" t="s">
        <v>184</v>
      </c>
      <c r="EK49" s="3"/>
      <c r="EM49" s="4">
        <f t="shared" ref="EM49:GR49" si="27">COUNTIF($B49:$EK49,EM$7)</f>
        <v>0</v>
      </c>
      <c r="EN49" s="4">
        <f t="shared" si="27"/>
        <v>0</v>
      </c>
      <c r="EO49" s="4">
        <f t="shared" si="27"/>
        <v>0</v>
      </c>
      <c r="EP49" s="4">
        <f t="shared" si="27"/>
        <v>0</v>
      </c>
      <c r="EQ49" s="4">
        <f t="shared" si="27"/>
        <v>0</v>
      </c>
      <c r="ER49" s="4">
        <f t="shared" si="27"/>
        <v>0</v>
      </c>
      <c r="ES49" s="4">
        <f t="shared" si="27"/>
        <v>0</v>
      </c>
      <c r="ET49" s="4">
        <f t="shared" si="27"/>
        <v>0</v>
      </c>
      <c r="EU49" s="4">
        <f t="shared" si="27"/>
        <v>0</v>
      </c>
      <c r="EV49" s="4">
        <f t="shared" si="27"/>
        <v>0</v>
      </c>
      <c r="EW49" s="4">
        <f t="shared" si="27"/>
        <v>0</v>
      </c>
      <c r="EX49" s="4">
        <f t="shared" si="27"/>
        <v>0</v>
      </c>
      <c r="EY49" s="4">
        <f t="shared" si="27"/>
        <v>0</v>
      </c>
      <c r="EZ49" s="4">
        <f t="shared" si="27"/>
        <v>0</v>
      </c>
      <c r="FA49" s="4">
        <f t="shared" si="27"/>
        <v>1</v>
      </c>
      <c r="FB49" s="4">
        <f t="shared" si="27"/>
        <v>0</v>
      </c>
      <c r="FC49" s="4">
        <f t="shared" si="27"/>
        <v>0</v>
      </c>
      <c r="FD49" s="4">
        <f t="shared" si="27"/>
        <v>0</v>
      </c>
      <c r="FE49" s="4">
        <f t="shared" si="27"/>
        <v>0</v>
      </c>
      <c r="FF49" s="4">
        <f t="shared" si="27"/>
        <v>0</v>
      </c>
      <c r="FG49" s="4">
        <f t="shared" si="27"/>
        <v>0</v>
      </c>
      <c r="FH49" s="4">
        <f t="shared" si="27"/>
        <v>0</v>
      </c>
      <c r="FI49" s="4">
        <f t="shared" si="27"/>
        <v>0</v>
      </c>
      <c r="FJ49" s="4">
        <f t="shared" si="27"/>
        <v>0</v>
      </c>
      <c r="FK49" s="4">
        <f t="shared" si="27"/>
        <v>0</v>
      </c>
      <c r="FL49" s="4">
        <f t="shared" si="27"/>
        <v>0</v>
      </c>
      <c r="FM49" s="4">
        <f t="shared" si="27"/>
        <v>1</v>
      </c>
      <c r="FN49" s="4">
        <f t="shared" si="27"/>
        <v>0</v>
      </c>
      <c r="FO49" s="4">
        <f t="shared" si="27"/>
        <v>0</v>
      </c>
      <c r="FP49" s="4">
        <f t="shared" si="27"/>
        <v>1</v>
      </c>
      <c r="FQ49" s="4">
        <f t="shared" si="27"/>
        <v>1</v>
      </c>
      <c r="FR49" s="4">
        <f t="shared" si="27"/>
        <v>0</v>
      </c>
      <c r="FS49" s="4">
        <f t="shared" si="27"/>
        <v>1</v>
      </c>
      <c r="FT49" s="4">
        <f t="shared" si="27"/>
        <v>0</v>
      </c>
      <c r="FU49" s="4">
        <f t="shared" si="27"/>
        <v>1</v>
      </c>
      <c r="FV49" s="4">
        <f t="shared" si="27"/>
        <v>0</v>
      </c>
      <c r="FW49" s="4">
        <f t="shared" si="27"/>
        <v>0</v>
      </c>
      <c r="FX49" s="4">
        <f t="shared" si="27"/>
        <v>1</v>
      </c>
      <c r="FY49" s="4">
        <f t="shared" si="27"/>
        <v>0</v>
      </c>
      <c r="FZ49" s="4">
        <f t="shared" si="27"/>
        <v>0</v>
      </c>
      <c r="GA49" s="4">
        <f t="shared" si="27"/>
        <v>0</v>
      </c>
      <c r="GB49" s="4">
        <f t="shared" si="27"/>
        <v>0</v>
      </c>
      <c r="GC49" s="4">
        <f t="shared" si="27"/>
        <v>0</v>
      </c>
      <c r="GD49" s="4">
        <f t="shared" si="27"/>
        <v>0</v>
      </c>
      <c r="GE49" s="4">
        <f t="shared" si="27"/>
        <v>0</v>
      </c>
      <c r="GF49" s="4">
        <f t="shared" si="27"/>
        <v>1</v>
      </c>
      <c r="GG49" s="4">
        <f t="shared" si="27"/>
        <v>0</v>
      </c>
      <c r="GH49" s="4">
        <f t="shared" si="27"/>
        <v>0</v>
      </c>
      <c r="GI49" s="4">
        <f t="shared" si="27"/>
        <v>0</v>
      </c>
      <c r="GJ49" s="4">
        <f t="shared" si="27"/>
        <v>0</v>
      </c>
      <c r="GK49" s="4">
        <f t="shared" si="27"/>
        <v>0</v>
      </c>
      <c r="GL49" s="4">
        <f t="shared" si="27"/>
        <v>0</v>
      </c>
      <c r="GM49" s="4">
        <f t="shared" si="27"/>
        <v>0</v>
      </c>
      <c r="GN49" s="4">
        <f t="shared" si="27"/>
        <v>0</v>
      </c>
      <c r="GO49" s="4">
        <f t="shared" si="27"/>
        <v>0</v>
      </c>
      <c r="GP49" s="4">
        <f t="shared" si="27"/>
        <v>0</v>
      </c>
      <c r="GQ49" s="4">
        <f t="shared" si="27"/>
        <v>0</v>
      </c>
      <c r="GR49" s="4">
        <f t="shared" si="27"/>
        <v>0</v>
      </c>
    </row>
    <row r="50" spans="1:200" ht="15" customHeight="1" x14ac:dyDescent="0.3">
      <c r="A50" s="3" t="s">
        <v>243</v>
      </c>
      <c r="B50" s="3">
        <v>130</v>
      </c>
      <c r="C50" s="3" t="s">
        <v>204</v>
      </c>
      <c r="D50" s="3" t="s">
        <v>205</v>
      </c>
      <c r="E50" s="3">
        <v>125</v>
      </c>
      <c r="F50" s="3" t="s">
        <v>193</v>
      </c>
      <c r="G50" s="3" t="s">
        <v>194</v>
      </c>
      <c r="H50" s="3">
        <v>128</v>
      </c>
      <c r="I50" s="3" t="s">
        <v>195</v>
      </c>
      <c r="J50" s="3" t="s">
        <v>244</v>
      </c>
      <c r="K50" s="3">
        <v>206</v>
      </c>
      <c r="L50" s="3" t="s">
        <v>184</v>
      </c>
      <c r="M50" s="3"/>
      <c r="N50" s="3">
        <v>129</v>
      </c>
      <c r="O50" s="3" t="s">
        <v>191</v>
      </c>
      <c r="P50" s="3" t="s">
        <v>27</v>
      </c>
      <c r="Q50" s="3">
        <v>245</v>
      </c>
      <c r="R50" s="3" t="s">
        <v>199</v>
      </c>
      <c r="S50" s="3" t="s">
        <v>200</v>
      </c>
      <c r="T50" s="3">
        <v>315</v>
      </c>
      <c r="U50" s="3" t="s">
        <v>193</v>
      </c>
      <c r="V50" s="3" t="s">
        <v>198</v>
      </c>
      <c r="W50" s="5">
        <v>220</v>
      </c>
      <c r="X50" s="3" t="s">
        <v>189</v>
      </c>
      <c r="Y50" s="3" t="s">
        <v>207</v>
      </c>
      <c r="Z50" s="3">
        <v>409</v>
      </c>
      <c r="AA50" s="3" t="s">
        <v>184</v>
      </c>
      <c r="AB50" s="3"/>
      <c r="AC50" s="5">
        <v>320</v>
      </c>
      <c r="AD50" s="3" t="s">
        <v>187</v>
      </c>
      <c r="AE50" s="5" t="s">
        <v>88</v>
      </c>
      <c r="AF50" s="3">
        <v>210</v>
      </c>
      <c r="AG50" s="3" t="s">
        <v>229</v>
      </c>
      <c r="AH50" s="3" t="s">
        <v>60</v>
      </c>
      <c r="AI50" s="3">
        <v>308</v>
      </c>
      <c r="AJ50" s="3" t="s">
        <v>184</v>
      </c>
      <c r="AK50" s="3"/>
      <c r="AL50" s="3">
        <v>224</v>
      </c>
      <c r="AM50" s="3" t="s">
        <v>189</v>
      </c>
      <c r="AN50" s="3" t="s">
        <v>210</v>
      </c>
      <c r="AO50" s="3">
        <v>312</v>
      </c>
      <c r="AP50" s="3" t="s">
        <v>184</v>
      </c>
      <c r="AQ50" s="3"/>
      <c r="AR50" s="3">
        <v>131</v>
      </c>
      <c r="AS50" s="3" t="s">
        <v>195</v>
      </c>
      <c r="AT50" s="3" t="s">
        <v>48</v>
      </c>
      <c r="AU50" s="3">
        <v>122</v>
      </c>
      <c r="AV50" s="3" t="s">
        <v>184</v>
      </c>
      <c r="AW50" s="3"/>
      <c r="AX50" s="3">
        <v>402</v>
      </c>
      <c r="AY50" s="3" t="s">
        <v>202</v>
      </c>
      <c r="AZ50" s="3" t="s">
        <v>203</v>
      </c>
      <c r="BA50" s="3">
        <v>316</v>
      </c>
      <c r="BB50" s="3" t="s">
        <v>184</v>
      </c>
      <c r="BC50" s="3"/>
      <c r="BD50" s="3" t="s">
        <v>243</v>
      </c>
      <c r="BE50" s="3">
        <v>219</v>
      </c>
      <c r="BF50" s="3" t="s">
        <v>191</v>
      </c>
      <c r="BG50" s="3" t="s">
        <v>99</v>
      </c>
      <c r="BH50" s="3">
        <v>323</v>
      </c>
      <c r="BI50" s="3" t="s">
        <v>184</v>
      </c>
      <c r="BJ50" s="3"/>
      <c r="BK50" s="3">
        <v>222</v>
      </c>
      <c r="BL50" s="3" t="s">
        <v>187</v>
      </c>
      <c r="BM50" s="3" t="s">
        <v>83</v>
      </c>
      <c r="BN50" s="3">
        <v>322</v>
      </c>
      <c r="BO50" s="3" t="s">
        <v>184</v>
      </c>
      <c r="BP50" s="3"/>
      <c r="BQ50" s="3" t="s">
        <v>208</v>
      </c>
      <c r="BR50" s="3" t="s">
        <v>209</v>
      </c>
      <c r="BS50" s="3"/>
      <c r="BT50" s="3">
        <v>134</v>
      </c>
      <c r="BU50" s="3" t="s">
        <v>184</v>
      </c>
      <c r="BV50" s="5"/>
      <c r="BW50" s="3" t="s">
        <v>260</v>
      </c>
      <c r="BX50" s="3" t="s">
        <v>184</v>
      </c>
      <c r="BY50" s="3"/>
      <c r="BZ50" s="3">
        <v>221</v>
      </c>
      <c r="CA50" s="3" t="s">
        <v>185</v>
      </c>
      <c r="CB50" s="3" t="s">
        <v>55</v>
      </c>
      <c r="CC50" s="3">
        <v>301</v>
      </c>
      <c r="CD50" s="3" t="s">
        <v>184</v>
      </c>
      <c r="CE50" s="3"/>
      <c r="CF50" s="3">
        <v>223</v>
      </c>
      <c r="CG50" s="3" t="s">
        <v>191</v>
      </c>
      <c r="CH50" s="3" t="s">
        <v>197</v>
      </c>
      <c r="CI50" s="3">
        <v>240</v>
      </c>
      <c r="CJ50" s="3" t="s">
        <v>184</v>
      </c>
      <c r="CK50" s="3"/>
      <c r="CL50" s="3">
        <v>132</v>
      </c>
      <c r="CM50" s="3" t="s">
        <v>185</v>
      </c>
      <c r="CN50" s="3" t="s">
        <v>74</v>
      </c>
      <c r="CO50" s="3">
        <v>140</v>
      </c>
      <c r="CP50" s="3" t="s">
        <v>202</v>
      </c>
      <c r="CQ50" s="3" t="s">
        <v>173</v>
      </c>
      <c r="CR50" s="3">
        <v>303</v>
      </c>
      <c r="CS50" s="3" t="s">
        <v>183</v>
      </c>
      <c r="CT50" s="3" t="s">
        <v>175</v>
      </c>
      <c r="CU50" s="3">
        <v>133</v>
      </c>
      <c r="CV50" s="3" t="s">
        <v>191</v>
      </c>
      <c r="CW50" s="3" t="s">
        <v>124</v>
      </c>
      <c r="CX50" s="3">
        <v>403</v>
      </c>
      <c r="CY50" s="3" t="s">
        <v>184</v>
      </c>
      <c r="CZ50" s="5"/>
      <c r="DA50" s="3"/>
      <c r="DB50" s="3" t="s">
        <v>189</v>
      </c>
      <c r="DC50" s="3" t="s">
        <v>192</v>
      </c>
      <c r="DD50" s="3">
        <v>406</v>
      </c>
      <c r="DE50" s="3" t="s">
        <v>184</v>
      </c>
      <c r="DF50" s="3"/>
      <c r="DG50" s="3" t="s">
        <v>212</v>
      </c>
      <c r="DH50" s="5" t="s">
        <v>208</v>
      </c>
      <c r="DI50" s="3" t="s">
        <v>209</v>
      </c>
      <c r="DJ50" s="5"/>
      <c r="DK50" s="5">
        <v>203</v>
      </c>
      <c r="DL50" s="3" t="s">
        <v>184</v>
      </c>
      <c r="DM50" s="3"/>
      <c r="DN50" s="5" t="s">
        <v>208</v>
      </c>
      <c r="DO50" s="3" t="s">
        <v>209</v>
      </c>
      <c r="DP50" s="5"/>
      <c r="DQ50" s="5">
        <v>247</v>
      </c>
      <c r="DR50" s="3" t="s">
        <v>184</v>
      </c>
      <c r="DS50" s="3"/>
      <c r="DT50" s="5">
        <v>317</v>
      </c>
      <c r="DU50" s="5" t="s">
        <v>185</v>
      </c>
      <c r="DV50" s="5" t="s">
        <v>218</v>
      </c>
      <c r="DW50" s="5">
        <v>305</v>
      </c>
      <c r="DX50" s="3" t="s">
        <v>184</v>
      </c>
      <c r="DY50" s="3"/>
      <c r="DZ50" s="5">
        <v>405</v>
      </c>
      <c r="EA50" s="5" t="s">
        <v>191</v>
      </c>
      <c r="EB50" s="5" t="s">
        <v>253</v>
      </c>
      <c r="EC50" s="5">
        <v>313</v>
      </c>
      <c r="ED50" s="3" t="s">
        <v>184</v>
      </c>
      <c r="EE50" s="3"/>
      <c r="EF50" s="5">
        <v>310</v>
      </c>
      <c r="EG50" s="5" t="s">
        <v>183</v>
      </c>
      <c r="EH50" s="5" t="s">
        <v>113</v>
      </c>
      <c r="EI50" s="5">
        <v>306</v>
      </c>
      <c r="EJ50" s="3" t="s">
        <v>184</v>
      </c>
      <c r="EK50" s="3"/>
      <c r="EM50" s="4">
        <f t="shared" ref="EM50:GR50" si="28">COUNTIF($B50:$EK50,EM$7)</f>
        <v>1</v>
      </c>
      <c r="EN50" s="4">
        <f t="shared" si="28"/>
        <v>1</v>
      </c>
      <c r="EO50" s="4">
        <f t="shared" si="28"/>
        <v>1</v>
      </c>
      <c r="EP50" s="4">
        <f t="shared" si="28"/>
        <v>1</v>
      </c>
      <c r="EQ50" s="4">
        <f t="shared" si="28"/>
        <v>1</v>
      </c>
      <c r="ER50" s="4">
        <f t="shared" si="28"/>
        <v>1</v>
      </c>
      <c r="ES50" s="4">
        <f t="shared" si="28"/>
        <v>0</v>
      </c>
      <c r="ET50" s="4">
        <f t="shared" si="28"/>
        <v>0</v>
      </c>
      <c r="EU50" s="4">
        <f t="shared" si="28"/>
        <v>0</v>
      </c>
      <c r="EV50" s="4">
        <f t="shared" si="28"/>
        <v>1</v>
      </c>
      <c r="EW50" s="4">
        <f t="shared" si="28"/>
        <v>1</v>
      </c>
      <c r="EX50" s="4">
        <f t="shared" si="28"/>
        <v>0</v>
      </c>
      <c r="EY50" s="4">
        <f t="shared" si="28"/>
        <v>1</v>
      </c>
      <c r="EZ50" s="4">
        <f t="shared" si="28"/>
        <v>1</v>
      </c>
      <c r="FA50" s="4">
        <f t="shared" si="28"/>
        <v>1</v>
      </c>
      <c r="FB50" s="4">
        <f t="shared" si="28"/>
        <v>1</v>
      </c>
      <c r="FC50" s="4">
        <f t="shared" si="28"/>
        <v>0</v>
      </c>
      <c r="FD50" s="4">
        <f t="shared" si="28"/>
        <v>1</v>
      </c>
      <c r="FE50" s="4">
        <f t="shared" si="28"/>
        <v>1</v>
      </c>
      <c r="FF50" s="4">
        <f t="shared" si="28"/>
        <v>1</v>
      </c>
      <c r="FG50" s="4">
        <f t="shared" si="28"/>
        <v>1</v>
      </c>
      <c r="FH50" s="4">
        <f t="shared" si="28"/>
        <v>1</v>
      </c>
      <c r="FI50" s="4">
        <f t="shared" si="28"/>
        <v>1</v>
      </c>
      <c r="FJ50" s="4">
        <f t="shared" si="28"/>
        <v>1</v>
      </c>
      <c r="FK50" s="4">
        <f t="shared" si="28"/>
        <v>1</v>
      </c>
      <c r="FL50" s="4">
        <f t="shared" si="28"/>
        <v>1</v>
      </c>
      <c r="FM50" s="4">
        <f t="shared" si="28"/>
        <v>1</v>
      </c>
      <c r="FN50" s="4">
        <f t="shared" si="28"/>
        <v>1</v>
      </c>
      <c r="FO50" s="4">
        <f t="shared" si="28"/>
        <v>1</v>
      </c>
      <c r="FP50" s="4">
        <f t="shared" si="28"/>
        <v>1</v>
      </c>
      <c r="FQ50" s="4">
        <f t="shared" si="28"/>
        <v>1</v>
      </c>
      <c r="FR50" s="4">
        <f t="shared" si="28"/>
        <v>1</v>
      </c>
      <c r="FS50" s="4">
        <f t="shared" si="28"/>
        <v>1</v>
      </c>
      <c r="FT50" s="4">
        <f t="shared" si="28"/>
        <v>1</v>
      </c>
      <c r="FU50" s="4">
        <f t="shared" si="28"/>
        <v>1</v>
      </c>
      <c r="FV50" s="4">
        <f t="shared" si="28"/>
        <v>1</v>
      </c>
      <c r="FW50" s="4">
        <f t="shared" si="28"/>
        <v>1</v>
      </c>
      <c r="FX50" s="4">
        <f t="shared" si="28"/>
        <v>1</v>
      </c>
      <c r="FY50" s="4">
        <f t="shared" si="28"/>
        <v>0</v>
      </c>
      <c r="FZ50" s="4">
        <f t="shared" si="28"/>
        <v>1</v>
      </c>
      <c r="GA50" s="4">
        <f t="shared" si="28"/>
        <v>1</v>
      </c>
      <c r="GB50" s="4">
        <f t="shared" si="28"/>
        <v>1</v>
      </c>
      <c r="GC50" s="4">
        <f t="shared" si="28"/>
        <v>0</v>
      </c>
      <c r="GD50" s="4">
        <f t="shared" si="28"/>
        <v>1</v>
      </c>
      <c r="GE50" s="4">
        <f t="shared" si="28"/>
        <v>1</v>
      </c>
      <c r="GF50" s="4">
        <f t="shared" si="28"/>
        <v>1</v>
      </c>
      <c r="GG50" s="4">
        <f t="shared" si="28"/>
        <v>1</v>
      </c>
      <c r="GH50" s="4">
        <f t="shared" si="28"/>
        <v>0</v>
      </c>
      <c r="GI50" s="4">
        <f t="shared" si="28"/>
        <v>1</v>
      </c>
      <c r="GJ50" s="4">
        <f t="shared" si="28"/>
        <v>0</v>
      </c>
      <c r="GK50" s="4">
        <f t="shared" si="28"/>
        <v>0</v>
      </c>
      <c r="GL50" s="4">
        <f t="shared" si="28"/>
        <v>1</v>
      </c>
      <c r="GM50" s="4">
        <f t="shared" si="28"/>
        <v>1</v>
      </c>
      <c r="GN50" s="4">
        <f t="shared" si="28"/>
        <v>1</v>
      </c>
      <c r="GO50" s="4">
        <f t="shared" si="28"/>
        <v>0</v>
      </c>
      <c r="GP50" s="4">
        <f t="shared" si="28"/>
        <v>0</v>
      </c>
      <c r="GQ50" s="4">
        <f t="shared" si="28"/>
        <v>0</v>
      </c>
      <c r="GR50" s="4">
        <f t="shared" si="28"/>
        <v>1</v>
      </c>
    </row>
    <row r="51" spans="1:200" ht="15" customHeight="1" x14ac:dyDescent="0.3">
      <c r="A51" s="3" t="s">
        <v>245</v>
      </c>
      <c r="B51" s="3">
        <v>130</v>
      </c>
      <c r="C51" s="3" t="s">
        <v>204</v>
      </c>
      <c r="D51" s="3" t="s">
        <v>205</v>
      </c>
      <c r="E51" s="3">
        <v>125</v>
      </c>
      <c r="F51" s="3" t="s">
        <v>193</v>
      </c>
      <c r="G51" s="3" t="s">
        <v>194</v>
      </c>
      <c r="H51" s="3">
        <v>128</v>
      </c>
      <c r="I51" s="3" t="s">
        <v>195</v>
      </c>
      <c r="J51" s="3" t="s">
        <v>244</v>
      </c>
      <c r="K51" s="3">
        <v>206</v>
      </c>
      <c r="L51" s="3" t="s">
        <v>184</v>
      </c>
      <c r="M51" s="3"/>
      <c r="N51" s="3">
        <v>129</v>
      </c>
      <c r="O51" s="3" t="s">
        <v>191</v>
      </c>
      <c r="P51" s="3" t="s">
        <v>27</v>
      </c>
      <c r="Q51" s="3">
        <v>245</v>
      </c>
      <c r="R51" s="3" t="s">
        <v>199</v>
      </c>
      <c r="S51" s="3" t="s">
        <v>200</v>
      </c>
      <c r="T51" s="3">
        <v>315</v>
      </c>
      <c r="U51" s="3" t="s">
        <v>193</v>
      </c>
      <c r="V51" s="3" t="s">
        <v>198</v>
      </c>
      <c r="W51" s="5">
        <v>220</v>
      </c>
      <c r="X51" s="3" t="s">
        <v>189</v>
      </c>
      <c r="Y51" s="3" t="s">
        <v>207</v>
      </c>
      <c r="Z51" s="3">
        <v>409</v>
      </c>
      <c r="AA51" s="3" t="s">
        <v>184</v>
      </c>
      <c r="AB51" s="3"/>
      <c r="AC51" s="5">
        <v>320</v>
      </c>
      <c r="AD51" s="3" t="s">
        <v>187</v>
      </c>
      <c r="AE51" s="5" t="s">
        <v>88</v>
      </c>
      <c r="AF51" s="3">
        <v>210</v>
      </c>
      <c r="AG51" s="3" t="s">
        <v>229</v>
      </c>
      <c r="AH51" s="3" t="s">
        <v>60</v>
      </c>
      <c r="AI51" s="3">
        <v>308</v>
      </c>
      <c r="AJ51" s="3" t="s">
        <v>184</v>
      </c>
      <c r="AK51" s="3"/>
      <c r="AL51" s="3">
        <v>224</v>
      </c>
      <c r="AM51" s="3" t="s">
        <v>189</v>
      </c>
      <c r="AN51" s="3" t="s">
        <v>210</v>
      </c>
      <c r="AO51" s="3">
        <v>312</v>
      </c>
      <c r="AP51" s="3" t="s">
        <v>184</v>
      </c>
      <c r="AQ51" s="3"/>
      <c r="AR51" s="3">
        <v>131</v>
      </c>
      <c r="AS51" s="3" t="s">
        <v>195</v>
      </c>
      <c r="AT51" s="3" t="s">
        <v>48</v>
      </c>
      <c r="AU51" s="3">
        <v>122</v>
      </c>
      <c r="AV51" s="3" t="s">
        <v>184</v>
      </c>
      <c r="AW51" s="3"/>
      <c r="AX51" s="3">
        <v>402</v>
      </c>
      <c r="AY51" s="3" t="s">
        <v>202</v>
      </c>
      <c r="AZ51" s="3" t="s">
        <v>203</v>
      </c>
      <c r="BA51" s="3">
        <v>316</v>
      </c>
      <c r="BB51" s="3" t="s">
        <v>184</v>
      </c>
      <c r="BC51" s="3"/>
      <c r="BD51" s="3" t="s">
        <v>245</v>
      </c>
      <c r="BE51" s="3">
        <v>219</v>
      </c>
      <c r="BF51" s="3" t="s">
        <v>191</v>
      </c>
      <c r="BG51" s="3" t="s">
        <v>99</v>
      </c>
      <c r="BH51" s="3">
        <v>323</v>
      </c>
      <c r="BI51" s="3" t="s">
        <v>184</v>
      </c>
      <c r="BJ51" s="3"/>
      <c r="BK51" s="3">
        <v>222</v>
      </c>
      <c r="BL51" s="3" t="s">
        <v>187</v>
      </c>
      <c r="BM51" s="3" t="s">
        <v>83</v>
      </c>
      <c r="BN51" s="3">
        <v>322</v>
      </c>
      <c r="BO51" s="3" t="s">
        <v>184</v>
      </c>
      <c r="BP51" s="3"/>
      <c r="BQ51" s="3" t="s">
        <v>208</v>
      </c>
      <c r="BR51" s="3" t="s">
        <v>209</v>
      </c>
      <c r="BS51" s="3"/>
      <c r="BT51" s="3">
        <v>134</v>
      </c>
      <c r="BU51" s="3" t="s">
        <v>184</v>
      </c>
      <c r="BV51" s="5"/>
      <c r="BW51" s="3" t="s">
        <v>260</v>
      </c>
      <c r="BX51" s="3" t="s">
        <v>184</v>
      </c>
      <c r="BY51" s="3"/>
      <c r="BZ51" s="3">
        <v>221</v>
      </c>
      <c r="CA51" s="3" t="s">
        <v>185</v>
      </c>
      <c r="CB51" s="3" t="s">
        <v>55</v>
      </c>
      <c r="CC51" s="3">
        <v>301</v>
      </c>
      <c r="CD51" s="3" t="s">
        <v>184</v>
      </c>
      <c r="CE51" s="3"/>
      <c r="CF51" s="3">
        <v>223</v>
      </c>
      <c r="CG51" s="3" t="s">
        <v>191</v>
      </c>
      <c r="CH51" s="3" t="s">
        <v>197</v>
      </c>
      <c r="CI51" s="3">
        <v>240</v>
      </c>
      <c r="CJ51" s="3" t="s">
        <v>184</v>
      </c>
      <c r="CK51" s="3"/>
      <c r="CL51" s="3">
        <v>132</v>
      </c>
      <c r="CM51" s="3" t="s">
        <v>185</v>
      </c>
      <c r="CN51" s="3" t="s">
        <v>74</v>
      </c>
      <c r="CO51" s="3">
        <v>140</v>
      </c>
      <c r="CP51" s="3" t="s">
        <v>202</v>
      </c>
      <c r="CQ51" s="3" t="s">
        <v>173</v>
      </c>
      <c r="CR51" s="3">
        <v>303</v>
      </c>
      <c r="CS51" s="3" t="s">
        <v>183</v>
      </c>
      <c r="CT51" s="3" t="s">
        <v>175</v>
      </c>
      <c r="CU51" s="3">
        <v>133</v>
      </c>
      <c r="CV51" s="3" t="s">
        <v>191</v>
      </c>
      <c r="CW51" s="3" t="s">
        <v>124</v>
      </c>
      <c r="CX51" s="3">
        <v>403</v>
      </c>
      <c r="CY51" s="3" t="s">
        <v>184</v>
      </c>
      <c r="CZ51" s="5"/>
      <c r="DA51" s="3"/>
      <c r="DB51" s="3" t="s">
        <v>189</v>
      </c>
      <c r="DC51" s="3" t="s">
        <v>192</v>
      </c>
      <c r="DD51" s="3">
        <v>406</v>
      </c>
      <c r="DE51" s="3" t="s">
        <v>184</v>
      </c>
      <c r="DF51" s="3"/>
      <c r="DG51" s="3" t="s">
        <v>214</v>
      </c>
      <c r="DH51" s="5">
        <v>318</v>
      </c>
      <c r="DI51" s="5" t="s">
        <v>191</v>
      </c>
      <c r="DJ51" s="5" t="s">
        <v>253</v>
      </c>
      <c r="DK51" s="5">
        <v>203</v>
      </c>
      <c r="DL51" s="3" t="s">
        <v>184</v>
      </c>
      <c r="DM51" s="3"/>
      <c r="DN51" s="3">
        <v>145</v>
      </c>
      <c r="DO51" s="5" t="s">
        <v>185</v>
      </c>
      <c r="DP51" s="5" t="s">
        <v>186</v>
      </c>
      <c r="DQ51" s="5">
        <v>247</v>
      </c>
      <c r="DR51" s="3" t="s">
        <v>184</v>
      </c>
      <c r="DS51" s="3"/>
      <c r="DT51" s="5">
        <v>317</v>
      </c>
      <c r="DU51" s="5" t="s">
        <v>185</v>
      </c>
      <c r="DV51" s="5" t="s">
        <v>218</v>
      </c>
      <c r="DW51" s="5">
        <v>305</v>
      </c>
      <c r="DX51" s="3" t="s">
        <v>184</v>
      </c>
      <c r="DY51" s="3"/>
      <c r="DZ51" s="5">
        <v>405</v>
      </c>
      <c r="EA51" s="5" t="s">
        <v>215</v>
      </c>
      <c r="EB51" s="5" t="s">
        <v>57</v>
      </c>
      <c r="EC51" s="5">
        <v>313</v>
      </c>
      <c r="ED51" s="3" t="s">
        <v>184</v>
      </c>
      <c r="EE51" s="3"/>
      <c r="EF51" s="5">
        <v>310</v>
      </c>
      <c r="EG51" s="5" t="s">
        <v>183</v>
      </c>
      <c r="EH51" s="5" t="s">
        <v>113</v>
      </c>
      <c r="EI51" s="5">
        <v>306</v>
      </c>
      <c r="EJ51" s="3" t="s">
        <v>184</v>
      </c>
      <c r="EK51" s="3"/>
      <c r="EM51" s="4">
        <f t="shared" ref="EM51:GR51" si="29">COUNTIF($B51:$EK51,EM$7)</f>
        <v>1</v>
      </c>
      <c r="EN51" s="4">
        <f t="shared" si="29"/>
        <v>1</v>
      </c>
      <c r="EO51" s="4">
        <f t="shared" si="29"/>
        <v>1</v>
      </c>
      <c r="EP51" s="4">
        <f t="shared" si="29"/>
        <v>1</v>
      </c>
      <c r="EQ51" s="4">
        <f t="shared" si="29"/>
        <v>1</v>
      </c>
      <c r="ER51" s="4">
        <f t="shared" si="29"/>
        <v>1</v>
      </c>
      <c r="ES51" s="4">
        <f t="shared" si="29"/>
        <v>1</v>
      </c>
      <c r="ET51" s="4">
        <f t="shared" si="29"/>
        <v>0</v>
      </c>
      <c r="EU51" s="4">
        <f t="shared" si="29"/>
        <v>0</v>
      </c>
      <c r="EV51" s="4">
        <f t="shared" si="29"/>
        <v>1</v>
      </c>
      <c r="EW51" s="4">
        <f t="shared" si="29"/>
        <v>1</v>
      </c>
      <c r="EX51" s="4">
        <f t="shared" si="29"/>
        <v>0</v>
      </c>
      <c r="EY51" s="4">
        <f t="shared" si="29"/>
        <v>1</v>
      </c>
      <c r="EZ51" s="4">
        <f t="shared" si="29"/>
        <v>1</v>
      </c>
      <c r="FA51" s="4">
        <f t="shared" si="29"/>
        <v>1</v>
      </c>
      <c r="FB51" s="4">
        <f t="shared" si="29"/>
        <v>1</v>
      </c>
      <c r="FC51" s="4">
        <f t="shared" si="29"/>
        <v>0</v>
      </c>
      <c r="FD51" s="4">
        <f t="shared" si="29"/>
        <v>1</v>
      </c>
      <c r="FE51" s="4">
        <f t="shared" si="29"/>
        <v>1</v>
      </c>
      <c r="FF51" s="4">
        <f t="shared" si="29"/>
        <v>1</v>
      </c>
      <c r="FG51" s="4">
        <f t="shared" si="29"/>
        <v>1</v>
      </c>
      <c r="FH51" s="4">
        <f t="shared" si="29"/>
        <v>1</v>
      </c>
      <c r="FI51" s="4">
        <f t="shared" si="29"/>
        <v>1</v>
      </c>
      <c r="FJ51" s="4">
        <f t="shared" si="29"/>
        <v>1</v>
      </c>
      <c r="FK51" s="4">
        <f t="shared" si="29"/>
        <v>1</v>
      </c>
      <c r="FL51" s="4">
        <f t="shared" si="29"/>
        <v>1</v>
      </c>
      <c r="FM51" s="4">
        <f t="shared" si="29"/>
        <v>1</v>
      </c>
      <c r="FN51" s="4">
        <f t="shared" si="29"/>
        <v>1</v>
      </c>
      <c r="FO51" s="4">
        <f t="shared" si="29"/>
        <v>1</v>
      </c>
      <c r="FP51" s="4">
        <f t="shared" si="29"/>
        <v>1</v>
      </c>
      <c r="FQ51" s="4">
        <f t="shared" si="29"/>
        <v>1</v>
      </c>
      <c r="FR51" s="4">
        <f t="shared" si="29"/>
        <v>1</v>
      </c>
      <c r="FS51" s="4">
        <f t="shared" si="29"/>
        <v>1</v>
      </c>
      <c r="FT51" s="4">
        <f t="shared" si="29"/>
        <v>1</v>
      </c>
      <c r="FU51" s="4">
        <f t="shared" si="29"/>
        <v>1</v>
      </c>
      <c r="FV51" s="4">
        <f t="shared" si="29"/>
        <v>1</v>
      </c>
      <c r="FW51" s="4">
        <f t="shared" si="29"/>
        <v>1</v>
      </c>
      <c r="FX51" s="4">
        <f t="shared" si="29"/>
        <v>1</v>
      </c>
      <c r="FY51" s="4">
        <f t="shared" si="29"/>
        <v>1</v>
      </c>
      <c r="FZ51" s="4">
        <f t="shared" si="29"/>
        <v>1</v>
      </c>
      <c r="GA51" s="4">
        <f t="shared" si="29"/>
        <v>1</v>
      </c>
      <c r="GB51" s="4">
        <f t="shared" si="29"/>
        <v>1</v>
      </c>
      <c r="GC51" s="4">
        <f t="shared" si="29"/>
        <v>0</v>
      </c>
      <c r="GD51" s="4">
        <f t="shared" si="29"/>
        <v>1</v>
      </c>
      <c r="GE51" s="4">
        <f t="shared" si="29"/>
        <v>1</v>
      </c>
      <c r="GF51" s="4">
        <f t="shared" si="29"/>
        <v>1</v>
      </c>
      <c r="GG51" s="4">
        <f t="shared" si="29"/>
        <v>1</v>
      </c>
      <c r="GH51" s="4">
        <f t="shared" si="29"/>
        <v>0</v>
      </c>
      <c r="GI51" s="4">
        <f t="shared" si="29"/>
        <v>1</v>
      </c>
      <c r="GJ51" s="4">
        <f t="shared" si="29"/>
        <v>0</v>
      </c>
      <c r="GK51" s="4">
        <f t="shared" si="29"/>
        <v>0</v>
      </c>
      <c r="GL51" s="4">
        <f t="shared" si="29"/>
        <v>1</v>
      </c>
      <c r="GM51" s="4">
        <f t="shared" si="29"/>
        <v>1</v>
      </c>
      <c r="GN51" s="4">
        <f t="shared" si="29"/>
        <v>1</v>
      </c>
      <c r="GO51" s="4">
        <f t="shared" si="29"/>
        <v>0</v>
      </c>
      <c r="GP51" s="4">
        <f t="shared" si="29"/>
        <v>0</v>
      </c>
      <c r="GQ51" s="4">
        <f t="shared" si="29"/>
        <v>0</v>
      </c>
      <c r="GR51" s="4">
        <f t="shared" si="29"/>
        <v>1</v>
      </c>
    </row>
    <row r="52" spans="1:200" ht="15" customHeight="1" x14ac:dyDescent="0.3">
      <c r="A52" s="3" t="s">
        <v>246</v>
      </c>
      <c r="B52" s="3" t="s">
        <v>171</v>
      </c>
      <c r="C52" s="3" t="s">
        <v>217</v>
      </c>
      <c r="D52" s="3" t="s">
        <v>244</v>
      </c>
      <c r="E52" s="3">
        <v>125</v>
      </c>
      <c r="F52" s="3" t="s">
        <v>193</v>
      </c>
      <c r="G52" s="3" t="s">
        <v>194</v>
      </c>
      <c r="H52" s="3">
        <v>402</v>
      </c>
      <c r="I52" s="3" t="s">
        <v>202</v>
      </c>
      <c r="J52" s="3" t="s">
        <v>203</v>
      </c>
      <c r="K52" s="3">
        <v>206</v>
      </c>
      <c r="L52" s="3" t="s">
        <v>184</v>
      </c>
      <c r="M52" s="3"/>
      <c r="N52" s="3">
        <v>129</v>
      </c>
      <c r="O52" s="3" t="s">
        <v>191</v>
      </c>
      <c r="P52" s="3" t="s">
        <v>27</v>
      </c>
      <c r="Q52" s="3">
        <v>132</v>
      </c>
      <c r="R52" s="3" t="s">
        <v>185</v>
      </c>
      <c r="S52" s="3" t="s">
        <v>74</v>
      </c>
      <c r="T52" s="3">
        <v>223</v>
      </c>
      <c r="U52" s="3" t="s">
        <v>191</v>
      </c>
      <c r="V52" s="3" t="s">
        <v>197</v>
      </c>
      <c r="W52" s="3">
        <v>126</v>
      </c>
      <c r="X52" s="3" t="s">
        <v>219</v>
      </c>
      <c r="Y52" s="3" t="s">
        <v>200</v>
      </c>
      <c r="Z52" s="3">
        <v>409</v>
      </c>
      <c r="AA52" s="3" t="s">
        <v>184</v>
      </c>
      <c r="AB52" s="3"/>
      <c r="AC52" s="5">
        <v>220</v>
      </c>
      <c r="AD52" s="3" t="s">
        <v>189</v>
      </c>
      <c r="AE52" s="3" t="s">
        <v>207</v>
      </c>
      <c r="AF52" s="3">
        <v>131</v>
      </c>
      <c r="AG52" s="3" t="s">
        <v>195</v>
      </c>
      <c r="AH52" s="3" t="s">
        <v>104</v>
      </c>
      <c r="AI52" s="3">
        <v>308</v>
      </c>
      <c r="AJ52" s="3" t="s">
        <v>184</v>
      </c>
      <c r="AK52" s="3"/>
      <c r="AL52" s="3">
        <v>219</v>
      </c>
      <c r="AM52" s="3" t="s">
        <v>220</v>
      </c>
      <c r="AN52" s="3" t="s">
        <v>60</v>
      </c>
      <c r="AO52" s="3">
        <v>312</v>
      </c>
      <c r="AP52" s="3" t="s">
        <v>184</v>
      </c>
      <c r="AQ52" s="3"/>
      <c r="AR52" s="3">
        <v>118</v>
      </c>
      <c r="AS52" s="3" t="s">
        <v>220</v>
      </c>
      <c r="AT52" s="3" t="s">
        <v>116</v>
      </c>
      <c r="AU52" s="3">
        <v>122</v>
      </c>
      <c r="AV52" s="3" t="s">
        <v>184</v>
      </c>
      <c r="AW52" s="3"/>
      <c r="AX52" s="3">
        <v>130</v>
      </c>
      <c r="AY52" s="3" t="s">
        <v>204</v>
      </c>
      <c r="AZ52" s="3" t="s">
        <v>205</v>
      </c>
      <c r="BA52" s="3">
        <v>316</v>
      </c>
      <c r="BB52" s="3" t="s">
        <v>184</v>
      </c>
      <c r="BC52" s="3"/>
      <c r="BD52" s="13" t="s">
        <v>249</v>
      </c>
      <c r="BE52" s="111" t="s">
        <v>222</v>
      </c>
      <c r="BF52" s="109"/>
      <c r="BG52" s="109"/>
      <c r="BH52" s="109"/>
      <c r="BI52" s="109"/>
      <c r="BJ52" s="109"/>
      <c r="BK52" s="109"/>
      <c r="BL52" s="109"/>
      <c r="BM52" s="109"/>
      <c r="BN52" s="109"/>
      <c r="BO52" s="109"/>
      <c r="BP52" s="109"/>
      <c r="BQ52" s="109"/>
      <c r="BR52" s="109"/>
      <c r="BS52" s="109"/>
      <c r="BT52" s="109"/>
      <c r="BU52" s="109"/>
      <c r="BV52" s="109"/>
      <c r="BW52" s="109"/>
      <c r="BX52" s="109"/>
      <c r="BY52" s="109"/>
      <c r="BZ52" s="109"/>
      <c r="CA52" s="109"/>
      <c r="CB52" s="109"/>
      <c r="CC52" s="109"/>
      <c r="CD52" s="109"/>
      <c r="CE52" s="109"/>
      <c r="CF52" s="109"/>
      <c r="CG52" s="109"/>
      <c r="CH52" s="109"/>
      <c r="CI52" s="109"/>
      <c r="CJ52" s="109"/>
      <c r="CK52" s="109"/>
      <c r="CL52" s="109"/>
      <c r="CM52" s="109"/>
      <c r="CN52" s="109"/>
      <c r="CO52" s="109"/>
      <c r="CP52" s="109"/>
      <c r="CQ52" s="109"/>
      <c r="CR52" s="109"/>
      <c r="CS52" s="109"/>
      <c r="CT52" s="109"/>
      <c r="CU52" s="109"/>
      <c r="CV52" s="109"/>
      <c r="CW52" s="109"/>
      <c r="CX52" s="109"/>
      <c r="CY52" s="109"/>
      <c r="CZ52" s="109"/>
      <c r="DA52" s="109"/>
      <c r="DB52" s="109"/>
      <c r="DC52" s="109"/>
      <c r="DD52" s="109"/>
      <c r="DE52" s="109"/>
      <c r="DF52" s="110"/>
      <c r="DG52" s="3" t="s">
        <v>223</v>
      </c>
      <c r="DH52" s="5">
        <v>318</v>
      </c>
      <c r="DI52" s="5" t="s">
        <v>191</v>
      </c>
      <c r="DJ52" s="5" t="s">
        <v>253</v>
      </c>
      <c r="DK52" s="5">
        <v>203</v>
      </c>
      <c r="DL52" s="3" t="s">
        <v>184</v>
      </c>
      <c r="DM52" s="3"/>
      <c r="DN52" s="3">
        <v>145</v>
      </c>
      <c r="DO52" s="5" t="s">
        <v>185</v>
      </c>
      <c r="DP52" s="5" t="s">
        <v>186</v>
      </c>
      <c r="DQ52" s="5">
        <v>247</v>
      </c>
      <c r="DR52" s="3" t="s">
        <v>184</v>
      </c>
      <c r="DS52" s="3"/>
      <c r="DT52" s="5">
        <v>317</v>
      </c>
      <c r="DU52" s="5" t="s">
        <v>185</v>
      </c>
      <c r="DV52" s="5" t="s">
        <v>218</v>
      </c>
      <c r="DW52" s="5">
        <v>305</v>
      </c>
      <c r="DX52" s="3" t="s">
        <v>184</v>
      </c>
      <c r="DY52" s="3"/>
      <c r="DZ52" s="5">
        <v>405</v>
      </c>
      <c r="EA52" s="5" t="s">
        <v>215</v>
      </c>
      <c r="EB52" s="5" t="s">
        <v>57</v>
      </c>
      <c r="EC52" s="5">
        <v>313</v>
      </c>
      <c r="ED52" s="3" t="s">
        <v>184</v>
      </c>
      <c r="EE52" s="3"/>
      <c r="EF52" s="5">
        <v>310</v>
      </c>
      <c r="EG52" s="5" t="s">
        <v>183</v>
      </c>
      <c r="EH52" s="5" t="s">
        <v>113</v>
      </c>
      <c r="EI52" s="5">
        <v>306</v>
      </c>
      <c r="EJ52" s="3" t="s">
        <v>184</v>
      </c>
      <c r="EK52" s="3"/>
      <c r="EM52" s="4">
        <f t="shared" ref="EM52:GR52" si="30">COUNTIF($B52:$EK52,EM$7)</f>
        <v>1</v>
      </c>
      <c r="EN52" s="4">
        <f t="shared" si="30"/>
        <v>1</v>
      </c>
      <c r="EO52" s="4">
        <f t="shared" si="30"/>
        <v>1</v>
      </c>
      <c r="EP52" s="4">
        <f t="shared" si="30"/>
        <v>0</v>
      </c>
      <c r="EQ52" s="4">
        <f t="shared" si="30"/>
        <v>0</v>
      </c>
      <c r="ER52" s="4">
        <f t="shared" si="30"/>
        <v>0</v>
      </c>
      <c r="ES52" s="4">
        <f t="shared" si="30"/>
        <v>1</v>
      </c>
      <c r="ET52" s="4">
        <f t="shared" si="30"/>
        <v>0</v>
      </c>
      <c r="EU52" s="4">
        <f t="shared" si="30"/>
        <v>1</v>
      </c>
      <c r="EV52" s="4">
        <f t="shared" si="30"/>
        <v>1</v>
      </c>
      <c r="EW52" s="4">
        <f t="shared" si="30"/>
        <v>1</v>
      </c>
      <c r="EX52" s="4">
        <f t="shared" si="30"/>
        <v>1</v>
      </c>
      <c r="EY52" s="4">
        <f t="shared" si="30"/>
        <v>0</v>
      </c>
      <c r="EZ52" s="4">
        <f t="shared" si="30"/>
        <v>1</v>
      </c>
      <c r="FA52" s="4">
        <f t="shared" si="30"/>
        <v>1</v>
      </c>
      <c r="FB52" s="4">
        <f t="shared" si="30"/>
        <v>1</v>
      </c>
      <c r="FC52" s="4">
        <f t="shared" si="30"/>
        <v>0</v>
      </c>
      <c r="FD52" s="4">
        <f t="shared" si="30"/>
        <v>0</v>
      </c>
      <c r="FE52" s="4">
        <f t="shared" si="30"/>
        <v>1</v>
      </c>
      <c r="FF52" s="4">
        <f t="shared" si="30"/>
        <v>1</v>
      </c>
      <c r="FG52" s="4">
        <f t="shared" si="30"/>
        <v>0</v>
      </c>
      <c r="FH52" s="4">
        <f t="shared" si="30"/>
        <v>0</v>
      </c>
      <c r="FI52" s="4">
        <f t="shared" si="30"/>
        <v>1</v>
      </c>
      <c r="FJ52" s="4">
        <f t="shared" si="30"/>
        <v>0</v>
      </c>
      <c r="FK52" s="4">
        <f t="shared" si="30"/>
        <v>0</v>
      </c>
      <c r="FL52" s="4">
        <f t="shared" si="30"/>
        <v>0</v>
      </c>
      <c r="FM52" s="4">
        <f t="shared" si="30"/>
        <v>1</v>
      </c>
      <c r="FN52" s="4">
        <f t="shared" si="30"/>
        <v>0</v>
      </c>
      <c r="FO52" s="4">
        <f t="shared" si="30"/>
        <v>0</v>
      </c>
      <c r="FP52" s="4">
        <f t="shared" si="30"/>
        <v>1</v>
      </c>
      <c r="FQ52" s="4">
        <f t="shared" si="30"/>
        <v>1</v>
      </c>
      <c r="FR52" s="4">
        <f t="shared" si="30"/>
        <v>1</v>
      </c>
      <c r="FS52" s="4">
        <f t="shared" si="30"/>
        <v>1</v>
      </c>
      <c r="FT52" s="4">
        <f t="shared" si="30"/>
        <v>1</v>
      </c>
      <c r="FU52" s="4">
        <f t="shared" si="30"/>
        <v>1</v>
      </c>
      <c r="FV52" s="4">
        <f t="shared" si="30"/>
        <v>0</v>
      </c>
      <c r="FW52" s="4">
        <f t="shared" si="30"/>
        <v>1</v>
      </c>
      <c r="FX52" s="4">
        <f t="shared" si="30"/>
        <v>1</v>
      </c>
      <c r="FY52" s="4">
        <f t="shared" si="30"/>
        <v>1</v>
      </c>
      <c r="FZ52" s="4">
        <f t="shared" si="30"/>
        <v>0</v>
      </c>
      <c r="GA52" s="4">
        <f t="shared" si="30"/>
        <v>0</v>
      </c>
      <c r="GB52" s="4">
        <f t="shared" si="30"/>
        <v>0</v>
      </c>
      <c r="GC52" s="4">
        <f t="shared" si="30"/>
        <v>0</v>
      </c>
      <c r="GD52" s="4">
        <f t="shared" si="30"/>
        <v>1</v>
      </c>
      <c r="GE52" s="4">
        <f t="shared" si="30"/>
        <v>0</v>
      </c>
      <c r="GF52" s="4">
        <f t="shared" si="30"/>
        <v>1</v>
      </c>
      <c r="GG52" s="4">
        <f t="shared" si="30"/>
        <v>0</v>
      </c>
      <c r="GH52" s="4">
        <f t="shared" si="30"/>
        <v>1</v>
      </c>
      <c r="GI52" s="4">
        <f t="shared" si="30"/>
        <v>1</v>
      </c>
      <c r="GJ52" s="4">
        <f t="shared" si="30"/>
        <v>0</v>
      </c>
      <c r="GK52" s="4">
        <f t="shared" si="30"/>
        <v>1</v>
      </c>
      <c r="GL52" s="4">
        <f t="shared" si="30"/>
        <v>1</v>
      </c>
      <c r="GM52" s="4">
        <f t="shared" si="30"/>
        <v>0</v>
      </c>
      <c r="GN52" s="4">
        <f t="shared" si="30"/>
        <v>1</v>
      </c>
      <c r="GO52" s="4">
        <f t="shared" si="30"/>
        <v>0</v>
      </c>
      <c r="GP52" s="4">
        <f t="shared" si="30"/>
        <v>1</v>
      </c>
      <c r="GQ52" s="4">
        <f t="shared" si="30"/>
        <v>0</v>
      </c>
      <c r="GR52" s="4">
        <f t="shared" si="30"/>
        <v>0</v>
      </c>
    </row>
    <row r="53" spans="1:200" ht="15" customHeight="1" x14ac:dyDescent="0.3">
      <c r="A53" s="13" t="s">
        <v>250</v>
      </c>
      <c r="B53" s="111" t="s">
        <v>222</v>
      </c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  <c r="AE53" s="109"/>
      <c r="AF53" s="109"/>
      <c r="AG53" s="109"/>
      <c r="AH53" s="109"/>
      <c r="AI53" s="109"/>
      <c r="AJ53" s="109"/>
      <c r="AK53" s="109"/>
      <c r="AL53" s="109"/>
      <c r="AM53" s="109"/>
      <c r="AN53" s="109"/>
      <c r="AO53" s="109"/>
      <c r="AP53" s="109"/>
      <c r="AQ53" s="109"/>
      <c r="AR53" s="109"/>
      <c r="AS53" s="109"/>
      <c r="AT53" s="109"/>
      <c r="AU53" s="109"/>
      <c r="AV53" s="109"/>
      <c r="AW53" s="109"/>
      <c r="AX53" s="109"/>
      <c r="AY53" s="109"/>
      <c r="AZ53" s="109"/>
      <c r="BA53" s="109"/>
      <c r="BB53" s="109"/>
      <c r="BC53" s="110"/>
      <c r="BD53" s="5" t="s">
        <v>251</v>
      </c>
      <c r="BE53" s="3">
        <v>320</v>
      </c>
      <c r="BF53" s="3" t="s">
        <v>187</v>
      </c>
      <c r="BG53" s="3" t="s">
        <v>83</v>
      </c>
      <c r="BH53" s="3">
        <v>323</v>
      </c>
      <c r="BI53" s="3" t="s">
        <v>184</v>
      </c>
      <c r="BJ53" s="3"/>
      <c r="BK53" s="3">
        <v>222</v>
      </c>
      <c r="BL53" s="3" t="s">
        <v>225</v>
      </c>
      <c r="BM53" s="3" t="s">
        <v>20</v>
      </c>
      <c r="BN53" s="3">
        <v>322</v>
      </c>
      <c r="BO53" s="3" t="s">
        <v>184</v>
      </c>
      <c r="BP53" s="3"/>
      <c r="BQ53" s="3">
        <v>221</v>
      </c>
      <c r="BR53" s="3" t="s">
        <v>185</v>
      </c>
      <c r="BS53" s="3" t="s">
        <v>14</v>
      </c>
      <c r="BT53" s="3">
        <v>134</v>
      </c>
      <c r="BU53" s="3" t="s">
        <v>184</v>
      </c>
      <c r="BV53" s="5"/>
      <c r="BW53" s="3" t="s">
        <v>260</v>
      </c>
      <c r="BX53" s="3" t="s">
        <v>184</v>
      </c>
      <c r="BY53" s="3"/>
      <c r="BZ53" s="3">
        <v>303</v>
      </c>
      <c r="CA53" s="3" t="s">
        <v>226</v>
      </c>
      <c r="CB53" s="3" t="s">
        <v>55</v>
      </c>
      <c r="CC53" s="3">
        <v>301</v>
      </c>
      <c r="CD53" s="3" t="s">
        <v>184</v>
      </c>
      <c r="CE53" s="3"/>
      <c r="CF53" s="3" t="s">
        <v>208</v>
      </c>
      <c r="CG53" s="3" t="s">
        <v>209</v>
      </c>
      <c r="CH53" s="3"/>
      <c r="CI53" s="3">
        <v>240</v>
      </c>
      <c r="CJ53" s="3" t="s">
        <v>184</v>
      </c>
      <c r="CK53" s="3"/>
      <c r="CL53" s="3" t="s">
        <v>208</v>
      </c>
      <c r="CM53" s="3" t="s">
        <v>209</v>
      </c>
      <c r="CN53" s="3"/>
      <c r="CO53" s="3">
        <v>133</v>
      </c>
      <c r="CP53" s="3" t="s">
        <v>189</v>
      </c>
      <c r="CQ53" s="3" t="s">
        <v>210</v>
      </c>
      <c r="CR53" s="3">
        <v>224</v>
      </c>
      <c r="CS53" s="3" t="s">
        <v>183</v>
      </c>
      <c r="CT53" s="3" t="s">
        <v>175</v>
      </c>
      <c r="CU53" s="3"/>
      <c r="CV53" s="3" t="s">
        <v>187</v>
      </c>
      <c r="CW53" s="3" t="s">
        <v>88</v>
      </c>
      <c r="CX53" s="3">
        <v>403</v>
      </c>
      <c r="CY53" s="3" t="s">
        <v>184</v>
      </c>
      <c r="CZ53" s="3"/>
      <c r="DA53" s="3"/>
      <c r="DB53" s="3" t="s">
        <v>226</v>
      </c>
      <c r="DC53" s="3" t="s">
        <v>124</v>
      </c>
      <c r="DD53" s="3">
        <v>406</v>
      </c>
      <c r="DE53" s="3" t="s">
        <v>184</v>
      </c>
      <c r="DF53" s="3"/>
      <c r="DG53" s="13" t="s">
        <v>227</v>
      </c>
      <c r="DH53" s="111" t="s">
        <v>222</v>
      </c>
      <c r="DI53" s="109"/>
      <c r="DJ53" s="109"/>
      <c r="DK53" s="109"/>
      <c r="DL53" s="109"/>
      <c r="DM53" s="109"/>
      <c r="DN53" s="109"/>
      <c r="DO53" s="109"/>
      <c r="DP53" s="109"/>
      <c r="DQ53" s="109"/>
      <c r="DR53" s="109"/>
      <c r="DS53" s="109"/>
      <c r="DT53" s="109"/>
      <c r="DU53" s="109"/>
      <c r="DV53" s="109"/>
      <c r="DW53" s="109"/>
      <c r="DX53" s="109"/>
      <c r="DY53" s="109"/>
      <c r="DZ53" s="109"/>
      <c r="EA53" s="109"/>
      <c r="EB53" s="109"/>
      <c r="EC53" s="109"/>
      <c r="ED53" s="109"/>
      <c r="EE53" s="109"/>
      <c r="EF53" s="109"/>
      <c r="EG53" s="109"/>
      <c r="EH53" s="109"/>
      <c r="EI53" s="109"/>
      <c r="EJ53" s="109"/>
      <c r="EK53" s="110"/>
      <c r="EM53" s="4">
        <f t="shared" ref="EM53:GR53" si="31">COUNTIF($B53:$EK53,EM$7)</f>
        <v>0</v>
      </c>
      <c r="EN53" s="4">
        <f t="shared" si="31"/>
        <v>0</v>
      </c>
      <c r="EO53" s="4">
        <f t="shared" si="31"/>
        <v>0</v>
      </c>
      <c r="EP53" s="4">
        <f t="shared" si="31"/>
        <v>1</v>
      </c>
      <c r="EQ53" s="4">
        <f t="shared" si="31"/>
        <v>1</v>
      </c>
      <c r="ER53" s="4">
        <f t="shared" si="31"/>
        <v>0</v>
      </c>
      <c r="ES53" s="4">
        <f t="shared" si="31"/>
        <v>0</v>
      </c>
      <c r="ET53" s="4">
        <f t="shared" si="31"/>
        <v>0</v>
      </c>
      <c r="EU53" s="4">
        <f t="shared" si="31"/>
        <v>0</v>
      </c>
      <c r="EV53" s="4">
        <f t="shared" si="31"/>
        <v>0</v>
      </c>
      <c r="EW53" s="4">
        <f t="shared" si="31"/>
        <v>0</v>
      </c>
      <c r="EX53" s="4">
        <f t="shared" si="31"/>
        <v>0</v>
      </c>
      <c r="EY53" s="4">
        <f t="shared" si="31"/>
        <v>0</v>
      </c>
      <c r="EZ53" s="4">
        <f t="shared" si="31"/>
        <v>0</v>
      </c>
      <c r="FA53" s="4">
        <f t="shared" si="31"/>
        <v>0</v>
      </c>
      <c r="FB53" s="4">
        <f t="shared" si="31"/>
        <v>0</v>
      </c>
      <c r="FC53" s="4">
        <f t="shared" si="31"/>
        <v>0</v>
      </c>
      <c r="FD53" s="4">
        <f t="shared" si="31"/>
        <v>0</v>
      </c>
      <c r="FE53" s="4">
        <f t="shared" si="31"/>
        <v>0</v>
      </c>
      <c r="FF53" s="4">
        <f t="shared" si="31"/>
        <v>0</v>
      </c>
      <c r="FG53" s="4">
        <f t="shared" si="31"/>
        <v>1</v>
      </c>
      <c r="FH53" s="4">
        <f t="shared" si="31"/>
        <v>1</v>
      </c>
      <c r="FI53" s="4">
        <f t="shared" si="31"/>
        <v>0</v>
      </c>
      <c r="FJ53" s="4">
        <f t="shared" si="31"/>
        <v>1</v>
      </c>
      <c r="FK53" s="4">
        <f t="shared" si="31"/>
        <v>1</v>
      </c>
      <c r="FL53" s="4">
        <f t="shared" si="31"/>
        <v>0</v>
      </c>
      <c r="FM53" s="4">
        <f t="shared" si="31"/>
        <v>0</v>
      </c>
      <c r="FN53" s="4">
        <f t="shared" si="31"/>
        <v>1</v>
      </c>
      <c r="FO53" s="4">
        <f t="shared" si="31"/>
        <v>1</v>
      </c>
      <c r="FP53" s="4">
        <f t="shared" si="31"/>
        <v>0</v>
      </c>
      <c r="FQ53" s="4">
        <f t="shared" si="31"/>
        <v>0</v>
      </c>
      <c r="FR53" s="4">
        <f t="shared" si="31"/>
        <v>0</v>
      </c>
      <c r="FS53" s="4">
        <f t="shared" si="31"/>
        <v>0</v>
      </c>
      <c r="FT53" s="4">
        <f t="shared" si="31"/>
        <v>0</v>
      </c>
      <c r="FU53" s="4">
        <f t="shared" si="31"/>
        <v>0</v>
      </c>
      <c r="FV53" s="4">
        <f t="shared" si="31"/>
        <v>0</v>
      </c>
      <c r="FW53" s="4">
        <f t="shared" si="31"/>
        <v>0</v>
      </c>
      <c r="FX53" s="4">
        <f t="shared" si="31"/>
        <v>0</v>
      </c>
      <c r="FY53" s="4">
        <f t="shared" si="31"/>
        <v>0</v>
      </c>
      <c r="FZ53" s="4">
        <f t="shared" si="31"/>
        <v>1</v>
      </c>
      <c r="GA53" s="4">
        <f t="shared" si="31"/>
        <v>1</v>
      </c>
      <c r="GB53" s="4">
        <f t="shared" si="31"/>
        <v>1</v>
      </c>
      <c r="GC53" s="4">
        <f t="shared" si="31"/>
        <v>0</v>
      </c>
      <c r="GD53" s="4">
        <f t="shared" si="31"/>
        <v>0</v>
      </c>
      <c r="GE53" s="4">
        <f t="shared" si="31"/>
        <v>1</v>
      </c>
      <c r="GF53" s="4">
        <f t="shared" si="31"/>
        <v>0</v>
      </c>
      <c r="GG53" s="4">
        <f t="shared" si="31"/>
        <v>1</v>
      </c>
      <c r="GH53" s="4">
        <f t="shared" si="31"/>
        <v>0</v>
      </c>
      <c r="GI53" s="4">
        <f t="shared" si="31"/>
        <v>0</v>
      </c>
      <c r="GJ53" s="4">
        <f t="shared" si="31"/>
        <v>0</v>
      </c>
      <c r="GK53" s="4">
        <f t="shared" si="31"/>
        <v>0</v>
      </c>
      <c r="GL53" s="4">
        <f t="shared" si="31"/>
        <v>0</v>
      </c>
      <c r="GM53" s="4">
        <f t="shared" si="31"/>
        <v>0</v>
      </c>
      <c r="GN53" s="4">
        <f t="shared" si="31"/>
        <v>0</v>
      </c>
      <c r="GO53" s="4">
        <f t="shared" si="31"/>
        <v>1</v>
      </c>
      <c r="GP53" s="4">
        <f t="shared" si="31"/>
        <v>0</v>
      </c>
      <c r="GQ53" s="4">
        <f t="shared" si="31"/>
        <v>0</v>
      </c>
      <c r="GR53" s="4">
        <f t="shared" si="31"/>
        <v>1</v>
      </c>
    </row>
    <row r="54" spans="1:200" ht="15" customHeight="1" x14ac:dyDescent="0.3">
      <c r="A54" s="3" t="s">
        <v>252</v>
      </c>
      <c r="B54" s="3" t="s">
        <v>171</v>
      </c>
      <c r="C54" s="3" t="s">
        <v>217</v>
      </c>
      <c r="D54" s="3" t="s">
        <v>244</v>
      </c>
      <c r="E54" s="3">
        <v>125</v>
      </c>
      <c r="F54" s="3" t="s">
        <v>193</v>
      </c>
      <c r="G54" s="3" t="s">
        <v>194</v>
      </c>
      <c r="H54" s="3">
        <v>402</v>
      </c>
      <c r="I54" s="3" t="s">
        <v>202</v>
      </c>
      <c r="J54" s="3" t="s">
        <v>203</v>
      </c>
      <c r="K54" s="3">
        <v>206</v>
      </c>
      <c r="L54" s="3" t="s">
        <v>184</v>
      </c>
      <c r="M54" s="3"/>
      <c r="N54" s="3">
        <v>129</v>
      </c>
      <c r="O54" s="3" t="s">
        <v>191</v>
      </c>
      <c r="P54" s="3" t="s">
        <v>27</v>
      </c>
      <c r="Q54" s="3">
        <v>132</v>
      </c>
      <c r="R54" s="3" t="s">
        <v>185</v>
      </c>
      <c r="S54" s="3" t="s">
        <v>74</v>
      </c>
      <c r="T54" s="3">
        <v>223</v>
      </c>
      <c r="U54" s="3" t="s">
        <v>191</v>
      </c>
      <c r="V54" s="3" t="s">
        <v>197</v>
      </c>
      <c r="W54" s="3">
        <v>126</v>
      </c>
      <c r="X54" s="3" t="s">
        <v>219</v>
      </c>
      <c r="Y54" s="3" t="s">
        <v>200</v>
      </c>
      <c r="Z54" s="3">
        <v>409</v>
      </c>
      <c r="AA54" s="3" t="s">
        <v>184</v>
      </c>
      <c r="AB54" s="3"/>
      <c r="AC54" s="3">
        <v>220</v>
      </c>
      <c r="AD54" s="3" t="s">
        <v>189</v>
      </c>
      <c r="AE54" s="3" t="s">
        <v>207</v>
      </c>
      <c r="AF54" s="5">
        <v>131</v>
      </c>
      <c r="AG54" s="3" t="s">
        <v>195</v>
      </c>
      <c r="AH54" s="3" t="s">
        <v>104</v>
      </c>
      <c r="AI54" s="3">
        <v>308</v>
      </c>
      <c r="AJ54" s="3" t="s">
        <v>184</v>
      </c>
      <c r="AK54" s="3"/>
      <c r="AL54" s="3">
        <v>219</v>
      </c>
      <c r="AM54" s="3" t="s">
        <v>220</v>
      </c>
      <c r="AN54" s="3" t="s">
        <v>60</v>
      </c>
      <c r="AO54" s="3">
        <v>312</v>
      </c>
      <c r="AP54" s="3" t="s">
        <v>184</v>
      </c>
      <c r="AQ54" s="3"/>
      <c r="AR54" s="3">
        <v>118</v>
      </c>
      <c r="AS54" s="3" t="s">
        <v>220</v>
      </c>
      <c r="AT54" s="3" t="s">
        <v>116</v>
      </c>
      <c r="AU54" s="3">
        <v>122</v>
      </c>
      <c r="AV54" s="3" t="s">
        <v>184</v>
      </c>
      <c r="AW54" s="3"/>
      <c r="AX54" s="3">
        <v>130</v>
      </c>
      <c r="AY54" s="3" t="s">
        <v>204</v>
      </c>
      <c r="AZ54" s="3" t="s">
        <v>205</v>
      </c>
      <c r="BA54" s="3">
        <v>316</v>
      </c>
      <c r="BB54" s="3" t="s">
        <v>184</v>
      </c>
      <c r="BC54" s="3"/>
      <c r="BD54" s="3" t="s">
        <v>252</v>
      </c>
      <c r="BE54" s="3">
        <v>320</v>
      </c>
      <c r="BF54" s="3" t="s">
        <v>187</v>
      </c>
      <c r="BG54" s="3" t="s">
        <v>83</v>
      </c>
      <c r="BH54" s="3">
        <v>323</v>
      </c>
      <c r="BI54" s="3" t="s">
        <v>184</v>
      </c>
      <c r="BJ54" s="3"/>
      <c r="BK54" s="3">
        <v>222</v>
      </c>
      <c r="BL54" s="3" t="s">
        <v>225</v>
      </c>
      <c r="BM54" s="3" t="s">
        <v>20</v>
      </c>
      <c r="BN54" s="3">
        <v>322</v>
      </c>
      <c r="BO54" s="3" t="s">
        <v>184</v>
      </c>
      <c r="BP54" s="5"/>
      <c r="BQ54" s="3">
        <v>221</v>
      </c>
      <c r="BR54" s="3" t="s">
        <v>185</v>
      </c>
      <c r="BS54" s="3" t="s">
        <v>14</v>
      </c>
      <c r="BT54" s="3">
        <v>134</v>
      </c>
      <c r="BU54" s="3" t="s">
        <v>184</v>
      </c>
      <c r="BV54" s="3"/>
      <c r="BW54" s="3" t="s">
        <v>260</v>
      </c>
      <c r="BX54" s="3" t="s">
        <v>184</v>
      </c>
      <c r="BY54" s="3"/>
      <c r="BZ54" s="3">
        <v>303</v>
      </c>
      <c r="CA54" s="3" t="s">
        <v>226</v>
      </c>
      <c r="CB54" s="3" t="s">
        <v>55</v>
      </c>
      <c r="CC54" s="3">
        <v>301</v>
      </c>
      <c r="CD54" s="3" t="s">
        <v>184</v>
      </c>
      <c r="CE54" s="3"/>
      <c r="CF54" s="3" t="s">
        <v>208</v>
      </c>
      <c r="CG54" s="3" t="s">
        <v>209</v>
      </c>
      <c r="CH54" s="3"/>
      <c r="CI54" s="3">
        <v>240</v>
      </c>
      <c r="CJ54" s="3" t="s">
        <v>184</v>
      </c>
      <c r="CK54" s="3"/>
      <c r="CL54" s="3" t="s">
        <v>208</v>
      </c>
      <c r="CM54" s="3" t="s">
        <v>209</v>
      </c>
      <c r="CN54" s="3"/>
      <c r="CO54" s="3">
        <v>133</v>
      </c>
      <c r="CP54" s="3" t="s">
        <v>189</v>
      </c>
      <c r="CQ54" s="3" t="s">
        <v>210</v>
      </c>
      <c r="CR54" s="3">
        <v>224</v>
      </c>
      <c r="CS54" s="3" t="s">
        <v>183</v>
      </c>
      <c r="CT54" s="3" t="s">
        <v>175</v>
      </c>
      <c r="CU54" s="3"/>
      <c r="CV54" s="3" t="s">
        <v>187</v>
      </c>
      <c r="CW54" s="3" t="s">
        <v>88</v>
      </c>
      <c r="CX54" s="3">
        <v>403</v>
      </c>
      <c r="CY54" s="3" t="s">
        <v>184</v>
      </c>
      <c r="CZ54" s="3"/>
      <c r="DA54" s="3"/>
      <c r="DB54" s="3" t="s">
        <v>226</v>
      </c>
      <c r="DC54" s="3" t="s">
        <v>124</v>
      </c>
      <c r="DD54" s="3">
        <v>406</v>
      </c>
      <c r="DE54" s="3" t="s">
        <v>184</v>
      </c>
      <c r="DF54" s="3"/>
      <c r="DG54" s="3" t="s">
        <v>228</v>
      </c>
      <c r="DH54" s="5">
        <v>318</v>
      </c>
      <c r="DI54" s="5" t="s">
        <v>195</v>
      </c>
      <c r="DJ54" s="5" t="s">
        <v>29</v>
      </c>
      <c r="DK54" s="5">
        <v>203</v>
      </c>
      <c r="DL54" s="3" t="s">
        <v>184</v>
      </c>
      <c r="DM54" s="5"/>
      <c r="DN54" s="3">
        <v>145</v>
      </c>
      <c r="DO54" s="5" t="s">
        <v>185</v>
      </c>
      <c r="DP54" s="5" t="s">
        <v>186</v>
      </c>
      <c r="DQ54" s="5">
        <v>247</v>
      </c>
      <c r="DR54" s="3" t="s">
        <v>184</v>
      </c>
      <c r="DS54" s="5"/>
      <c r="DT54" s="5">
        <v>317</v>
      </c>
      <c r="DU54" s="5" t="s">
        <v>215</v>
      </c>
      <c r="DV54" s="5" t="s">
        <v>57</v>
      </c>
      <c r="DW54" s="5">
        <v>305</v>
      </c>
      <c r="DX54" s="3" t="s">
        <v>184</v>
      </c>
      <c r="DY54" s="5"/>
      <c r="DZ54" s="5">
        <v>405</v>
      </c>
      <c r="EA54" s="5" t="s">
        <v>183</v>
      </c>
      <c r="EB54" s="5" t="s">
        <v>113</v>
      </c>
      <c r="EC54" s="5">
        <v>313</v>
      </c>
      <c r="ED54" s="3" t="s">
        <v>184</v>
      </c>
      <c r="EE54" s="5"/>
      <c r="EF54" s="5" t="s">
        <v>208</v>
      </c>
      <c r="EG54" s="3" t="s">
        <v>209</v>
      </c>
      <c r="EH54" s="5"/>
      <c r="EI54" s="5">
        <v>306</v>
      </c>
      <c r="EJ54" s="3" t="s">
        <v>184</v>
      </c>
      <c r="EK54" s="5"/>
      <c r="EM54" s="4">
        <f t="shared" ref="EM54:GR54" si="32">COUNTIF($B54:$EK54,EM$7)</f>
        <v>1</v>
      </c>
      <c r="EN54" s="4">
        <f t="shared" si="32"/>
        <v>1</v>
      </c>
      <c r="EO54" s="4">
        <f t="shared" si="32"/>
        <v>1</v>
      </c>
      <c r="EP54" s="4">
        <f t="shared" si="32"/>
        <v>1</v>
      </c>
      <c r="EQ54" s="4">
        <f t="shared" si="32"/>
        <v>1</v>
      </c>
      <c r="ER54" s="4">
        <f t="shared" si="32"/>
        <v>0</v>
      </c>
      <c r="ES54" s="4">
        <f t="shared" si="32"/>
        <v>1</v>
      </c>
      <c r="ET54" s="4">
        <f t="shared" si="32"/>
        <v>0</v>
      </c>
      <c r="EU54" s="4">
        <f t="shared" si="32"/>
        <v>1</v>
      </c>
      <c r="EV54" s="4">
        <f t="shared" si="32"/>
        <v>1</v>
      </c>
      <c r="EW54" s="4">
        <f t="shared" si="32"/>
        <v>1</v>
      </c>
      <c r="EX54" s="4">
        <f t="shared" si="32"/>
        <v>1</v>
      </c>
      <c r="EY54" s="4">
        <f t="shared" si="32"/>
        <v>0</v>
      </c>
      <c r="EZ54" s="4">
        <f t="shared" si="32"/>
        <v>1</v>
      </c>
      <c r="FA54" s="4">
        <f t="shared" si="32"/>
        <v>1</v>
      </c>
      <c r="FB54" s="4">
        <f t="shared" si="32"/>
        <v>1</v>
      </c>
      <c r="FC54" s="4">
        <f t="shared" si="32"/>
        <v>0</v>
      </c>
      <c r="FD54" s="4">
        <f t="shared" si="32"/>
        <v>0</v>
      </c>
      <c r="FE54" s="4">
        <f t="shared" si="32"/>
        <v>1</v>
      </c>
      <c r="FF54" s="4">
        <f t="shared" si="32"/>
        <v>1</v>
      </c>
      <c r="FG54" s="4">
        <f t="shared" si="32"/>
        <v>1</v>
      </c>
      <c r="FH54" s="4">
        <f t="shared" si="32"/>
        <v>1</v>
      </c>
      <c r="FI54" s="4">
        <f t="shared" si="32"/>
        <v>1</v>
      </c>
      <c r="FJ54" s="4">
        <f t="shared" si="32"/>
        <v>1</v>
      </c>
      <c r="FK54" s="4">
        <f t="shared" si="32"/>
        <v>1</v>
      </c>
      <c r="FL54" s="4">
        <f t="shared" si="32"/>
        <v>0</v>
      </c>
      <c r="FM54" s="4">
        <f t="shared" si="32"/>
        <v>1</v>
      </c>
      <c r="FN54" s="4">
        <f t="shared" si="32"/>
        <v>1</v>
      </c>
      <c r="FO54" s="4">
        <f t="shared" si="32"/>
        <v>1</v>
      </c>
      <c r="FP54" s="4">
        <f t="shared" si="32"/>
        <v>1</v>
      </c>
      <c r="FQ54" s="4">
        <f t="shared" si="32"/>
        <v>1</v>
      </c>
      <c r="FR54" s="4">
        <f t="shared" si="32"/>
        <v>1</v>
      </c>
      <c r="FS54" s="4">
        <f t="shared" si="32"/>
        <v>0</v>
      </c>
      <c r="FT54" s="4">
        <f t="shared" si="32"/>
        <v>1</v>
      </c>
      <c r="FU54" s="4">
        <f t="shared" si="32"/>
        <v>1</v>
      </c>
      <c r="FV54" s="4">
        <f t="shared" si="32"/>
        <v>0</v>
      </c>
      <c r="FW54" s="4">
        <f t="shared" si="32"/>
        <v>1</v>
      </c>
      <c r="FX54" s="4">
        <f t="shared" si="32"/>
        <v>1</v>
      </c>
      <c r="FY54" s="4">
        <f t="shared" si="32"/>
        <v>1</v>
      </c>
      <c r="FZ54" s="4">
        <f t="shared" si="32"/>
        <v>1</v>
      </c>
      <c r="GA54" s="4">
        <f t="shared" si="32"/>
        <v>1</v>
      </c>
      <c r="GB54" s="4">
        <f t="shared" si="32"/>
        <v>1</v>
      </c>
      <c r="GC54" s="4">
        <f t="shared" si="32"/>
        <v>0</v>
      </c>
      <c r="GD54" s="4">
        <f t="shared" si="32"/>
        <v>1</v>
      </c>
      <c r="GE54" s="4">
        <f t="shared" si="32"/>
        <v>1</v>
      </c>
      <c r="GF54" s="4">
        <f t="shared" si="32"/>
        <v>1</v>
      </c>
      <c r="GG54" s="4">
        <f t="shared" si="32"/>
        <v>1</v>
      </c>
      <c r="GH54" s="4">
        <f t="shared" si="32"/>
        <v>1</v>
      </c>
      <c r="GI54" s="4">
        <f t="shared" si="32"/>
        <v>1</v>
      </c>
      <c r="GJ54" s="4">
        <f t="shared" si="32"/>
        <v>0</v>
      </c>
      <c r="GK54" s="4">
        <f t="shared" si="32"/>
        <v>1</v>
      </c>
      <c r="GL54" s="4">
        <f t="shared" si="32"/>
        <v>1</v>
      </c>
      <c r="GM54" s="4">
        <f t="shared" si="32"/>
        <v>0</v>
      </c>
      <c r="GN54" s="4">
        <f t="shared" si="32"/>
        <v>1</v>
      </c>
      <c r="GO54" s="4">
        <f t="shared" si="32"/>
        <v>1</v>
      </c>
      <c r="GP54" s="4">
        <f t="shared" si="32"/>
        <v>1</v>
      </c>
      <c r="GQ54" s="4">
        <f t="shared" si="32"/>
        <v>0</v>
      </c>
      <c r="GR54" s="4">
        <f t="shared" si="32"/>
        <v>1</v>
      </c>
    </row>
    <row r="55" spans="1:200" ht="15" customHeight="1" x14ac:dyDescent="0.3">
      <c r="A55" s="3" t="s">
        <v>254</v>
      </c>
      <c r="B55" s="3" t="s">
        <v>171</v>
      </c>
      <c r="C55" s="3" t="s">
        <v>217</v>
      </c>
      <c r="D55" s="3" t="s">
        <v>244</v>
      </c>
      <c r="E55" s="3">
        <v>129</v>
      </c>
      <c r="F55" s="3" t="s">
        <v>191</v>
      </c>
      <c r="G55" s="3" t="s">
        <v>27</v>
      </c>
      <c r="H55" s="3">
        <v>130</v>
      </c>
      <c r="I55" s="3" t="s">
        <v>204</v>
      </c>
      <c r="J55" s="3" t="s">
        <v>205</v>
      </c>
      <c r="K55" s="3">
        <v>206</v>
      </c>
      <c r="L55" s="3" t="s">
        <v>184</v>
      </c>
      <c r="M55" s="3"/>
      <c r="N55" s="3">
        <v>125</v>
      </c>
      <c r="O55" s="3" t="s">
        <v>193</v>
      </c>
      <c r="P55" s="3" t="s">
        <v>194</v>
      </c>
      <c r="Q55" s="3">
        <v>224</v>
      </c>
      <c r="R55" s="3" t="s">
        <v>189</v>
      </c>
      <c r="S55" s="3" t="s">
        <v>192</v>
      </c>
      <c r="T55" s="3">
        <v>140</v>
      </c>
      <c r="U55" s="3" t="s">
        <v>184</v>
      </c>
      <c r="V55" s="3"/>
      <c r="W55" s="3">
        <v>126</v>
      </c>
      <c r="X55" s="3" t="s">
        <v>219</v>
      </c>
      <c r="Y55" s="3" t="s">
        <v>200</v>
      </c>
      <c r="Z55" s="3">
        <v>409</v>
      </c>
      <c r="AA55" s="3" t="s">
        <v>184</v>
      </c>
      <c r="AB55" s="3"/>
      <c r="AC55" s="3">
        <v>220</v>
      </c>
      <c r="AD55" s="3" t="s">
        <v>189</v>
      </c>
      <c r="AE55" s="3" t="s">
        <v>207</v>
      </c>
      <c r="AF55" s="5">
        <v>131</v>
      </c>
      <c r="AG55" s="3" t="s">
        <v>195</v>
      </c>
      <c r="AH55" s="3" t="s">
        <v>104</v>
      </c>
      <c r="AI55" s="3">
        <v>308</v>
      </c>
      <c r="AJ55" s="3" t="s">
        <v>184</v>
      </c>
      <c r="AK55" s="3"/>
      <c r="AL55" s="3">
        <v>219</v>
      </c>
      <c r="AM55" s="3" t="s">
        <v>220</v>
      </c>
      <c r="AN55" s="3" t="s">
        <v>60</v>
      </c>
      <c r="AO55" s="3">
        <v>312</v>
      </c>
      <c r="AP55" s="3" t="s">
        <v>184</v>
      </c>
      <c r="AQ55" s="3"/>
      <c r="AR55" s="3">
        <v>118</v>
      </c>
      <c r="AS55" s="3" t="s">
        <v>220</v>
      </c>
      <c r="AT55" s="3" t="s">
        <v>116</v>
      </c>
      <c r="AU55" s="3">
        <v>122</v>
      </c>
      <c r="AV55" s="3" t="s">
        <v>184</v>
      </c>
      <c r="AW55" s="3"/>
      <c r="AX55" s="3">
        <v>128</v>
      </c>
      <c r="AY55" s="5" t="s">
        <v>185</v>
      </c>
      <c r="AZ55" s="5" t="s">
        <v>211</v>
      </c>
      <c r="BA55" s="3">
        <v>315</v>
      </c>
      <c r="BB55" s="3" t="s">
        <v>184</v>
      </c>
      <c r="BC55" s="3"/>
      <c r="BD55" s="3" t="s">
        <v>254</v>
      </c>
      <c r="BE55" s="3">
        <v>320</v>
      </c>
      <c r="BF55" s="3" t="s">
        <v>187</v>
      </c>
      <c r="BG55" s="3" t="s">
        <v>83</v>
      </c>
      <c r="BH55" s="3">
        <v>323</v>
      </c>
      <c r="BI55" s="3" t="s">
        <v>184</v>
      </c>
      <c r="BJ55" s="3"/>
      <c r="BK55" s="3">
        <v>222</v>
      </c>
      <c r="BL55" s="3" t="s">
        <v>225</v>
      </c>
      <c r="BM55" s="3" t="s">
        <v>20</v>
      </c>
      <c r="BN55" s="3">
        <v>322</v>
      </c>
      <c r="BO55" s="3" t="s">
        <v>184</v>
      </c>
      <c r="BP55" s="5"/>
      <c r="BQ55" s="3">
        <v>221</v>
      </c>
      <c r="BR55" s="3" t="s">
        <v>185</v>
      </c>
      <c r="BS55" s="3" t="s">
        <v>14</v>
      </c>
      <c r="BT55" s="3">
        <v>134</v>
      </c>
      <c r="BU55" s="3" t="s">
        <v>184</v>
      </c>
      <c r="BV55" s="3"/>
      <c r="BW55" s="3" t="s">
        <v>260</v>
      </c>
      <c r="BX55" s="3" t="s">
        <v>184</v>
      </c>
      <c r="BY55" s="3"/>
      <c r="BZ55" s="3">
        <v>303</v>
      </c>
      <c r="CA55" s="3" t="s">
        <v>226</v>
      </c>
      <c r="CB55" s="3" t="s">
        <v>55</v>
      </c>
      <c r="CC55" s="3">
        <v>301</v>
      </c>
      <c r="CD55" s="3" t="s">
        <v>184</v>
      </c>
      <c r="CE55" s="3"/>
      <c r="CF55" s="3">
        <v>132</v>
      </c>
      <c r="CG55" s="3" t="s">
        <v>185</v>
      </c>
      <c r="CH55" s="3" t="s">
        <v>74</v>
      </c>
      <c r="CI55" s="3">
        <v>240</v>
      </c>
      <c r="CJ55" s="3" t="s">
        <v>184</v>
      </c>
      <c r="CK55" s="3"/>
      <c r="CL55" s="3">
        <v>149</v>
      </c>
      <c r="CM55" s="3" t="s">
        <v>202</v>
      </c>
      <c r="CN55" s="3" t="s">
        <v>173</v>
      </c>
      <c r="CO55" s="3" t="s">
        <v>264</v>
      </c>
      <c r="CP55" s="3" t="s">
        <v>209</v>
      </c>
      <c r="CQ55" s="3"/>
      <c r="CR55" s="3">
        <v>316</v>
      </c>
      <c r="CS55" s="3" t="s">
        <v>184</v>
      </c>
      <c r="CT55" s="3"/>
      <c r="CU55" s="3"/>
      <c r="CV55" s="3" t="s">
        <v>209</v>
      </c>
      <c r="CW55" s="3"/>
      <c r="CX55" s="3">
        <v>403</v>
      </c>
      <c r="CY55" s="3" t="s">
        <v>184</v>
      </c>
      <c r="CZ55" s="3"/>
      <c r="DA55" s="3"/>
      <c r="DB55" s="3" t="s">
        <v>226</v>
      </c>
      <c r="DC55" s="3" t="s">
        <v>124</v>
      </c>
      <c r="DD55" s="3">
        <v>406</v>
      </c>
      <c r="DE55" s="3" t="s">
        <v>184</v>
      </c>
      <c r="DF55" s="3"/>
      <c r="DG55" s="3" t="s">
        <v>230</v>
      </c>
      <c r="DH55" s="5">
        <v>318</v>
      </c>
      <c r="DI55" s="5" t="s">
        <v>195</v>
      </c>
      <c r="DJ55" s="5" t="s">
        <v>29</v>
      </c>
      <c r="DK55" s="5">
        <v>203</v>
      </c>
      <c r="DL55" s="3" t="s">
        <v>184</v>
      </c>
      <c r="DM55" s="5"/>
      <c r="DN55" s="3">
        <v>145</v>
      </c>
      <c r="DO55" s="5" t="s">
        <v>185</v>
      </c>
      <c r="DP55" s="5" t="s">
        <v>186</v>
      </c>
      <c r="DQ55" s="5">
        <v>247</v>
      </c>
      <c r="DR55" s="3" t="s">
        <v>184</v>
      </c>
      <c r="DS55" s="5"/>
      <c r="DT55" s="5">
        <v>317</v>
      </c>
      <c r="DU55" s="5" t="s">
        <v>215</v>
      </c>
      <c r="DV55" s="5" t="s">
        <v>57</v>
      </c>
      <c r="DW55" s="5">
        <v>305</v>
      </c>
      <c r="DX55" s="3" t="s">
        <v>184</v>
      </c>
      <c r="DY55" s="5"/>
      <c r="DZ55" s="5">
        <v>405</v>
      </c>
      <c r="EA55" s="5" t="s">
        <v>183</v>
      </c>
      <c r="EB55" s="5" t="s">
        <v>113</v>
      </c>
      <c r="EC55" s="5">
        <v>313</v>
      </c>
      <c r="ED55" s="3" t="s">
        <v>184</v>
      </c>
      <c r="EE55" s="5"/>
      <c r="EF55" s="5" t="s">
        <v>208</v>
      </c>
      <c r="EG55" s="3" t="s">
        <v>209</v>
      </c>
      <c r="EH55" s="5"/>
      <c r="EI55" s="5">
        <v>306</v>
      </c>
      <c r="EJ55" s="3" t="s">
        <v>184</v>
      </c>
      <c r="EK55" s="5"/>
      <c r="EM55" s="4">
        <f t="shared" ref="EM55:GR55" si="33">COUNTIF($B55:$EK55,EM$7)</f>
        <v>1</v>
      </c>
      <c r="EN55" s="4">
        <f t="shared" si="33"/>
        <v>1</v>
      </c>
      <c r="EO55" s="4">
        <f t="shared" si="33"/>
        <v>1</v>
      </c>
      <c r="EP55" s="4">
        <f t="shared" si="33"/>
        <v>0</v>
      </c>
      <c r="EQ55" s="4">
        <f t="shared" si="33"/>
        <v>1</v>
      </c>
      <c r="ER55" s="4">
        <f t="shared" si="33"/>
        <v>1</v>
      </c>
      <c r="ES55" s="4">
        <f t="shared" si="33"/>
        <v>1</v>
      </c>
      <c r="ET55" s="4">
        <f t="shared" si="33"/>
        <v>1</v>
      </c>
      <c r="EU55" s="4">
        <f t="shared" si="33"/>
        <v>1</v>
      </c>
      <c r="EV55" s="4">
        <f t="shared" si="33"/>
        <v>1</v>
      </c>
      <c r="EW55" s="4">
        <f t="shared" si="33"/>
        <v>1</v>
      </c>
      <c r="EX55" s="4">
        <f t="shared" si="33"/>
        <v>1</v>
      </c>
      <c r="EY55" s="4">
        <f t="shared" si="33"/>
        <v>1</v>
      </c>
      <c r="EZ55" s="4">
        <f t="shared" si="33"/>
        <v>1</v>
      </c>
      <c r="FA55" s="4">
        <f t="shared" si="33"/>
        <v>1</v>
      </c>
      <c r="FB55" s="4">
        <f t="shared" si="33"/>
        <v>1</v>
      </c>
      <c r="FC55" s="4">
        <f t="shared" si="33"/>
        <v>0</v>
      </c>
      <c r="FD55" s="4">
        <f t="shared" si="33"/>
        <v>0</v>
      </c>
      <c r="FE55" s="4">
        <f t="shared" si="33"/>
        <v>1</v>
      </c>
      <c r="FF55" s="4">
        <f t="shared" si="33"/>
        <v>1</v>
      </c>
      <c r="FG55" s="4">
        <f t="shared" si="33"/>
        <v>1</v>
      </c>
      <c r="FH55" s="4">
        <f t="shared" si="33"/>
        <v>1</v>
      </c>
      <c r="FI55" s="4">
        <f t="shared" si="33"/>
        <v>0</v>
      </c>
      <c r="FJ55" s="4">
        <f t="shared" si="33"/>
        <v>1</v>
      </c>
      <c r="FK55" s="4">
        <f t="shared" si="33"/>
        <v>1</v>
      </c>
      <c r="FL55" s="4">
        <f t="shared" si="33"/>
        <v>0</v>
      </c>
      <c r="FM55" s="4">
        <f t="shared" si="33"/>
        <v>1</v>
      </c>
      <c r="FN55" s="4">
        <f t="shared" si="33"/>
        <v>1</v>
      </c>
      <c r="FO55" s="4">
        <f t="shared" si="33"/>
        <v>1</v>
      </c>
      <c r="FP55" s="4">
        <f t="shared" si="33"/>
        <v>1</v>
      </c>
      <c r="FQ55" s="4">
        <f t="shared" si="33"/>
        <v>1</v>
      </c>
      <c r="FR55" s="4">
        <f t="shared" si="33"/>
        <v>1</v>
      </c>
      <c r="FS55" s="4">
        <f t="shared" si="33"/>
        <v>0</v>
      </c>
      <c r="FT55" s="4">
        <f t="shared" si="33"/>
        <v>1</v>
      </c>
      <c r="FU55" s="4">
        <f t="shared" si="33"/>
        <v>1</v>
      </c>
      <c r="FV55" s="4">
        <f t="shared" si="33"/>
        <v>1</v>
      </c>
      <c r="FW55" s="4">
        <f t="shared" si="33"/>
        <v>1</v>
      </c>
      <c r="FX55" s="4">
        <f t="shared" si="33"/>
        <v>1</v>
      </c>
      <c r="FY55" s="4">
        <f t="shared" si="33"/>
        <v>1</v>
      </c>
      <c r="FZ55" s="4">
        <f t="shared" si="33"/>
        <v>1</v>
      </c>
      <c r="GA55" s="4">
        <f t="shared" si="33"/>
        <v>1</v>
      </c>
      <c r="GB55" s="4">
        <f t="shared" si="33"/>
        <v>1</v>
      </c>
      <c r="GC55" s="4">
        <f t="shared" si="33"/>
        <v>0</v>
      </c>
      <c r="GD55" s="4">
        <f t="shared" si="33"/>
        <v>0</v>
      </c>
      <c r="GE55" s="4">
        <f t="shared" si="33"/>
        <v>1</v>
      </c>
      <c r="GF55" s="4">
        <f t="shared" si="33"/>
        <v>1</v>
      </c>
      <c r="GG55" s="4">
        <f t="shared" si="33"/>
        <v>1</v>
      </c>
      <c r="GH55" s="4">
        <f t="shared" si="33"/>
        <v>1</v>
      </c>
      <c r="GI55" s="4">
        <f t="shared" si="33"/>
        <v>1</v>
      </c>
      <c r="GJ55" s="4">
        <f t="shared" si="33"/>
        <v>0</v>
      </c>
      <c r="GK55" s="4">
        <f t="shared" si="33"/>
        <v>1</v>
      </c>
      <c r="GL55" s="4">
        <f t="shared" si="33"/>
        <v>1</v>
      </c>
      <c r="GM55" s="4">
        <f t="shared" si="33"/>
        <v>1</v>
      </c>
      <c r="GN55" s="4">
        <f t="shared" si="33"/>
        <v>1</v>
      </c>
      <c r="GO55" s="4">
        <f t="shared" si="33"/>
        <v>1</v>
      </c>
      <c r="GP55" s="4">
        <f t="shared" si="33"/>
        <v>1</v>
      </c>
      <c r="GQ55" s="4">
        <f t="shared" si="33"/>
        <v>0</v>
      </c>
      <c r="GR55" s="4">
        <f t="shared" si="33"/>
        <v>0</v>
      </c>
    </row>
    <row r="56" spans="1:200" ht="15" customHeight="1" x14ac:dyDescent="0.3">
      <c r="A56" s="3" t="s">
        <v>255</v>
      </c>
      <c r="B56" s="3" t="s">
        <v>171</v>
      </c>
      <c r="C56" s="3" t="s">
        <v>217</v>
      </c>
      <c r="D56" s="3" t="s">
        <v>244</v>
      </c>
      <c r="E56" s="3">
        <v>129</v>
      </c>
      <c r="F56" s="3" t="s">
        <v>191</v>
      </c>
      <c r="G56" s="3" t="s">
        <v>27</v>
      </c>
      <c r="H56" s="3">
        <v>130</v>
      </c>
      <c r="I56" s="3" t="s">
        <v>204</v>
      </c>
      <c r="J56" s="3" t="s">
        <v>205</v>
      </c>
      <c r="K56" s="3">
        <v>206</v>
      </c>
      <c r="L56" s="3" t="s">
        <v>184</v>
      </c>
      <c r="M56" s="3"/>
      <c r="N56" s="3">
        <v>125</v>
      </c>
      <c r="O56" s="3" t="s">
        <v>193</v>
      </c>
      <c r="P56" s="3" t="s">
        <v>194</v>
      </c>
      <c r="Q56" s="3">
        <v>224</v>
      </c>
      <c r="R56" s="3" t="s">
        <v>189</v>
      </c>
      <c r="S56" s="3" t="s">
        <v>192</v>
      </c>
      <c r="T56" s="3">
        <v>140</v>
      </c>
      <c r="U56" s="3" t="s">
        <v>184</v>
      </c>
      <c r="V56" s="3"/>
      <c r="W56" s="3">
        <v>126</v>
      </c>
      <c r="X56" s="3" t="s">
        <v>219</v>
      </c>
      <c r="Y56" s="3" t="s">
        <v>200</v>
      </c>
      <c r="Z56" s="3">
        <v>409</v>
      </c>
      <c r="AA56" s="3" t="s">
        <v>184</v>
      </c>
      <c r="AB56" s="3"/>
      <c r="AC56" s="3">
        <v>220</v>
      </c>
      <c r="AD56" s="3" t="s">
        <v>189</v>
      </c>
      <c r="AE56" s="3" t="s">
        <v>207</v>
      </c>
      <c r="AF56" s="5">
        <v>131</v>
      </c>
      <c r="AG56" s="3" t="s">
        <v>195</v>
      </c>
      <c r="AH56" s="3" t="s">
        <v>104</v>
      </c>
      <c r="AI56" s="3">
        <v>308</v>
      </c>
      <c r="AJ56" s="3" t="s">
        <v>184</v>
      </c>
      <c r="AK56" s="3"/>
      <c r="AL56" s="3">
        <v>219</v>
      </c>
      <c r="AM56" s="3" t="s">
        <v>220</v>
      </c>
      <c r="AN56" s="3" t="s">
        <v>60</v>
      </c>
      <c r="AO56" s="3">
        <v>312</v>
      </c>
      <c r="AP56" s="3" t="s">
        <v>184</v>
      </c>
      <c r="AQ56" s="3"/>
      <c r="AR56" s="3">
        <v>118</v>
      </c>
      <c r="AS56" s="3" t="s">
        <v>220</v>
      </c>
      <c r="AT56" s="3" t="s">
        <v>116</v>
      </c>
      <c r="AU56" s="3">
        <v>122</v>
      </c>
      <c r="AV56" s="3" t="s">
        <v>184</v>
      </c>
      <c r="AW56" s="3"/>
      <c r="AX56" s="3">
        <v>128</v>
      </c>
      <c r="AY56" s="5" t="s">
        <v>185</v>
      </c>
      <c r="AZ56" s="5" t="s">
        <v>211</v>
      </c>
      <c r="BA56" s="3">
        <v>315</v>
      </c>
      <c r="BB56" s="3" t="s">
        <v>184</v>
      </c>
      <c r="BC56" s="3"/>
      <c r="BD56" s="3" t="s">
        <v>255</v>
      </c>
      <c r="BE56" s="3">
        <v>230</v>
      </c>
      <c r="BF56" s="3" t="s">
        <v>187</v>
      </c>
      <c r="BG56" s="3" t="s">
        <v>83</v>
      </c>
      <c r="BH56" s="3">
        <v>323</v>
      </c>
      <c r="BI56" s="3" t="s">
        <v>184</v>
      </c>
      <c r="BJ56" s="3"/>
      <c r="BK56" s="3">
        <v>222</v>
      </c>
      <c r="BL56" s="3" t="s">
        <v>225</v>
      </c>
      <c r="BM56" s="3" t="s">
        <v>20</v>
      </c>
      <c r="BN56" s="3">
        <v>322</v>
      </c>
      <c r="BO56" s="3" t="s">
        <v>184</v>
      </c>
      <c r="BP56" s="5"/>
      <c r="BQ56" s="3">
        <v>221</v>
      </c>
      <c r="BR56" s="3" t="s">
        <v>185</v>
      </c>
      <c r="BS56" s="3" t="s">
        <v>14</v>
      </c>
      <c r="BT56" s="3">
        <v>134</v>
      </c>
      <c r="BU56" s="3" t="s">
        <v>184</v>
      </c>
      <c r="BV56" s="3"/>
      <c r="BW56" s="3" t="s">
        <v>260</v>
      </c>
      <c r="BX56" s="3" t="s">
        <v>184</v>
      </c>
      <c r="BY56" s="3"/>
      <c r="BZ56" s="3">
        <v>303</v>
      </c>
      <c r="CA56" s="3" t="s">
        <v>226</v>
      </c>
      <c r="CB56" s="3" t="s">
        <v>55</v>
      </c>
      <c r="CC56" s="3">
        <v>301</v>
      </c>
      <c r="CD56" s="3" t="s">
        <v>184</v>
      </c>
      <c r="CE56" s="3"/>
      <c r="CF56" s="3">
        <v>132</v>
      </c>
      <c r="CG56" s="3" t="s">
        <v>185</v>
      </c>
      <c r="CH56" s="3" t="s">
        <v>74</v>
      </c>
      <c r="CI56" s="3">
        <v>240</v>
      </c>
      <c r="CJ56" s="3" t="s">
        <v>184</v>
      </c>
      <c r="CK56" s="3"/>
      <c r="CL56" s="3">
        <v>149</v>
      </c>
      <c r="CM56" s="3" t="s">
        <v>202</v>
      </c>
      <c r="CN56" s="3" t="s">
        <v>173</v>
      </c>
      <c r="CO56" s="3" t="s">
        <v>264</v>
      </c>
      <c r="CP56" s="3" t="s">
        <v>209</v>
      </c>
      <c r="CQ56" s="3"/>
      <c r="CR56" s="3">
        <v>316</v>
      </c>
      <c r="CS56" s="3" t="s">
        <v>184</v>
      </c>
      <c r="CT56" s="3"/>
      <c r="CU56" s="3"/>
      <c r="CV56" s="3" t="s">
        <v>209</v>
      </c>
      <c r="CW56" s="3"/>
      <c r="CX56" s="3">
        <v>403</v>
      </c>
      <c r="CY56" s="3" t="s">
        <v>184</v>
      </c>
      <c r="CZ56" s="3"/>
      <c r="DA56" s="3"/>
      <c r="DB56" s="3" t="s">
        <v>226</v>
      </c>
      <c r="DC56" s="3" t="s">
        <v>124</v>
      </c>
      <c r="DD56" s="3">
        <v>406</v>
      </c>
      <c r="DE56" s="3" t="s">
        <v>184</v>
      </c>
      <c r="DF56" s="3"/>
      <c r="DG56" s="6" t="s">
        <v>231</v>
      </c>
      <c r="DH56" s="5">
        <v>318</v>
      </c>
      <c r="DI56" s="5" t="s">
        <v>183</v>
      </c>
      <c r="DJ56" s="5" t="s">
        <v>156</v>
      </c>
      <c r="DK56" s="5">
        <v>203</v>
      </c>
      <c r="DL56" s="3" t="s">
        <v>184</v>
      </c>
      <c r="DM56" s="5"/>
      <c r="DN56" s="3">
        <v>145</v>
      </c>
      <c r="DO56" s="5" t="s">
        <v>191</v>
      </c>
      <c r="DP56" s="5" t="s">
        <v>99</v>
      </c>
      <c r="DQ56" s="5">
        <v>247</v>
      </c>
      <c r="DR56" s="3" t="s">
        <v>184</v>
      </c>
      <c r="DS56" s="5"/>
      <c r="DT56" s="5" t="s">
        <v>208</v>
      </c>
      <c r="DU56" s="3" t="s">
        <v>209</v>
      </c>
      <c r="DV56" s="5"/>
      <c r="DW56" s="5">
        <v>305</v>
      </c>
      <c r="DX56" s="3" t="s">
        <v>184</v>
      </c>
      <c r="DY56" s="5"/>
      <c r="DZ56" s="5" t="s">
        <v>208</v>
      </c>
      <c r="EA56" s="3" t="s">
        <v>209</v>
      </c>
      <c r="EB56" s="5"/>
      <c r="EC56" s="5">
        <v>313</v>
      </c>
      <c r="ED56" s="3" t="s">
        <v>184</v>
      </c>
      <c r="EE56" s="5"/>
      <c r="EF56" s="5">
        <v>310</v>
      </c>
      <c r="EG56" s="5" t="s">
        <v>215</v>
      </c>
      <c r="EH56" s="5" t="s">
        <v>57</v>
      </c>
      <c r="EI56" s="5">
        <v>306</v>
      </c>
      <c r="EJ56" s="3" t="s">
        <v>184</v>
      </c>
      <c r="EK56" s="5"/>
      <c r="EM56" s="4">
        <f t="shared" ref="EM56:GR56" si="34">COUNTIF($B56:$EK56,EM$7)</f>
        <v>1</v>
      </c>
      <c r="EN56" s="4">
        <f t="shared" si="34"/>
        <v>1</v>
      </c>
      <c r="EO56" s="4">
        <f t="shared" si="34"/>
        <v>1</v>
      </c>
      <c r="EP56" s="4">
        <f t="shared" si="34"/>
        <v>0</v>
      </c>
      <c r="EQ56" s="4">
        <f t="shared" si="34"/>
        <v>1</v>
      </c>
      <c r="ER56" s="4">
        <f t="shared" si="34"/>
        <v>1</v>
      </c>
      <c r="ES56" s="4">
        <f t="shared" si="34"/>
        <v>1</v>
      </c>
      <c r="ET56" s="4">
        <f t="shared" si="34"/>
        <v>1</v>
      </c>
      <c r="EU56" s="4">
        <f t="shared" si="34"/>
        <v>1</v>
      </c>
      <c r="EV56" s="4">
        <f t="shared" si="34"/>
        <v>1</v>
      </c>
      <c r="EW56" s="4">
        <f t="shared" si="34"/>
        <v>1</v>
      </c>
      <c r="EX56" s="4">
        <f t="shared" si="34"/>
        <v>1</v>
      </c>
      <c r="EY56" s="4">
        <f t="shared" si="34"/>
        <v>1</v>
      </c>
      <c r="EZ56" s="4">
        <f t="shared" si="34"/>
        <v>1</v>
      </c>
      <c r="FA56" s="4">
        <f t="shared" si="34"/>
        <v>1</v>
      </c>
      <c r="FB56" s="4">
        <f t="shared" si="34"/>
        <v>1</v>
      </c>
      <c r="FC56" s="4">
        <f t="shared" si="34"/>
        <v>0</v>
      </c>
      <c r="FD56" s="4">
        <f t="shared" si="34"/>
        <v>0</v>
      </c>
      <c r="FE56" s="4">
        <f t="shared" si="34"/>
        <v>1</v>
      </c>
      <c r="FF56" s="4">
        <f t="shared" si="34"/>
        <v>1</v>
      </c>
      <c r="FG56" s="4">
        <f t="shared" si="34"/>
        <v>1</v>
      </c>
      <c r="FH56" s="4">
        <f t="shared" si="34"/>
        <v>1</v>
      </c>
      <c r="FI56" s="4">
        <f t="shared" si="34"/>
        <v>0</v>
      </c>
      <c r="FJ56" s="4">
        <f t="shared" si="34"/>
        <v>1</v>
      </c>
      <c r="FK56" s="4">
        <f t="shared" si="34"/>
        <v>1</v>
      </c>
      <c r="FL56" s="4">
        <f t="shared" si="34"/>
        <v>0</v>
      </c>
      <c r="FM56" s="4">
        <f t="shared" si="34"/>
        <v>1</v>
      </c>
      <c r="FN56" s="4">
        <f t="shared" si="34"/>
        <v>1</v>
      </c>
      <c r="FO56" s="4">
        <f t="shared" si="34"/>
        <v>1</v>
      </c>
      <c r="FP56" s="4">
        <f t="shared" si="34"/>
        <v>1</v>
      </c>
      <c r="FQ56" s="4">
        <f t="shared" si="34"/>
        <v>1</v>
      </c>
      <c r="FR56" s="4">
        <f t="shared" si="34"/>
        <v>1</v>
      </c>
      <c r="FS56" s="4">
        <f t="shared" si="34"/>
        <v>1</v>
      </c>
      <c r="FT56" s="4">
        <f t="shared" si="34"/>
        <v>1</v>
      </c>
      <c r="FU56" s="4">
        <f t="shared" si="34"/>
        <v>1</v>
      </c>
      <c r="FV56" s="4">
        <f t="shared" si="34"/>
        <v>1</v>
      </c>
      <c r="FW56" s="4">
        <f t="shared" si="34"/>
        <v>1</v>
      </c>
      <c r="FX56" s="4">
        <f t="shared" si="34"/>
        <v>0</v>
      </c>
      <c r="FY56" s="4">
        <f t="shared" si="34"/>
        <v>1</v>
      </c>
      <c r="FZ56" s="4">
        <f t="shared" si="34"/>
        <v>0</v>
      </c>
      <c r="GA56" s="4">
        <f t="shared" si="34"/>
        <v>1</v>
      </c>
      <c r="GB56" s="4">
        <f t="shared" si="34"/>
        <v>1</v>
      </c>
      <c r="GC56" s="4">
        <f t="shared" si="34"/>
        <v>0</v>
      </c>
      <c r="GD56" s="4">
        <f t="shared" si="34"/>
        <v>0</v>
      </c>
      <c r="GE56" s="4">
        <f t="shared" si="34"/>
        <v>1</v>
      </c>
      <c r="GF56" s="4">
        <f t="shared" si="34"/>
        <v>0</v>
      </c>
      <c r="GG56" s="4">
        <f t="shared" si="34"/>
        <v>1</v>
      </c>
      <c r="GH56" s="4">
        <f t="shared" si="34"/>
        <v>1</v>
      </c>
      <c r="GI56" s="4">
        <f t="shared" si="34"/>
        <v>1</v>
      </c>
      <c r="GJ56" s="4">
        <f t="shared" si="34"/>
        <v>0</v>
      </c>
      <c r="GK56" s="4">
        <f t="shared" si="34"/>
        <v>1</v>
      </c>
      <c r="GL56" s="4">
        <f t="shared" si="34"/>
        <v>1</v>
      </c>
      <c r="GM56" s="4">
        <f t="shared" si="34"/>
        <v>1</v>
      </c>
      <c r="GN56" s="4">
        <f t="shared" si="34"/>
        <v>1</v>
      </c>
      <c r="GO56" s="4">
        <f t="shared" si="34"/>
        <v>1</v>
      </c>
      <c r="GP56" s="4">
        <f t="shared" si="34"/>
        <v>1</v>
      </c>
      <c r="GQ56" s="4">
        <f t="shared" si="34"/>
        <v>1</v>
      </c>
      <c r="GR56" s="4">
        <f t="shared" si="34"/>
        <v>0</v>
      </c>
    </row>
    <row r="57" spans="1:200" ht="15" customHeight="1" x14ac:dyDescent="0.3">
      <c r="A57" s="5" t="s">
        <v>256</v>
      </c>
      <c r="B57" s="3" t="s">
        <v>171</v>
      </c>
      <c r="C57" s="3" t="s">
        <v>217</v>
      </c>
      <c r="D57" s="3" t="s">
        <v>244</v>
      </c>
      <c r="E57" s="3">
        <v>129</v>
      </c>
      <c r="F57" s="3" t="s">
        <v>191</v>
      </c>
      <c r="G57" s="3" t="s">
        <v>27</v>
      </c>
      <c r="H57" s="3">
        <v>320</v>
      </c>
      <c r="I57" s="3" t="s">
        <v>187</v>
      </c>
      <c r="J57" s="3" t="s">
        <v>83</v>
      </c>
      <c r="K57" s="3">
        <v>206</v>
      </c>
      <c r="L57" s="3" t="s">
        <v>184</v>
      </c>
      <c r="M57" s="3"/>
      <c r="N57" s="3">
        <v>207</v>
      </c>
      <c r="O57" s="3" t="s">
        <v>184</v>
      </c>
      <c r="P57" s="3"/>
      <c r="Q57" s="3">
        <v>130</v>
      </c>
      <c r="R57" s="3" t="s">
        <v>204</v>
      </c>
      <c r="S57" s="3" t="s">
        <v>205</v>
      </c>
      <c r="T57" s="3">
        <v>140</v>
      </c>
      <c r="U57" s="3" t="s">
        <v>184</v>
      </c>
      <c r="V57" s="3"/>
      <c r="W57" s="3">
        <v>126</v>
      </c>
      <c r="X57" s="3" t="s">
        <v>219</v>
      </c>
      <c r="Y57" s="3" t="s">
        <v>200</v>
      </c>
      <c r="Z57" s="3">
        <v>409</v>
      </c>
      <c r="AA57" s="3" t="s">
        <v>184</v>
      </c>
      <c r="AB57" s="3"/>
      <c r="AC57" s="3">
        <v>131</v>
      </c>
      <c r="AD57" s="3" t="s">
        <v>195</v>
      </c>
      <c r="AE57" s="3" t="s">
        <v>48</v>
      </c>
      <c r="AF57" s="5">
        <v>402</v>
      </c>
      <c r="AG57" s="3" t="s">
        <v>202</v>
      </c>
      <c r="AH57" s="3" t="s">
        <v>203</v>
      </c>
      <c r="AI57" s="3">
        <v>308</v>
      </c>
      <c r="AJ57" s="3" t="s">
        <v>184</v>
      </c>
      <c r="AK57" s="3"/>
      <c r="AL57" s="3">
        <v>219</v>
      </c>
      <c r="AM57" s="3" t="s">
        <v>220</v>
      </c>
      <c r="AN57" s="3" t="s">
        <v>60</v>
      </c>
      <c r="AO57" s="3">
        <v>312</v>
      </c>
      <c r="AP57" s="3" t="s">
        <v>184</v>
      </c>
      <c r="AQ57" s="3"/>
      <c r="AR57" s="3">
        <v>118</v>
      </c>
      <c r="AS57" s="3" t="s">
        <v>220</v>
      </c>
      <c r="AT57" s="3" t="s">
        <v>116</v>
      </c>
      <c r="AU57" s="3">
        <v>122</v>
      </c>
      <c r="AV57" s="3" t="s">
        <v>184</v>
      </c>
      <c r="AW57" s="3"/>
      <c r="AX57" s="3">
        <v>128</v>
      </c>
      <c r="AY57" s="5" t="s">
        <v>185</v>
      </c>
      <c r="AZ57" s="5" t="s">
        <v>211</v>
      </c>
      <c r="BA57" s="3">
        <v>315</v>
      </c>
      <c r="BB57" s="3" t="s">
        <v>191</v>
      </c>
      <c r="BC57" s="3" t="s">
        <v>206</v>
      </c>
      <c r="BD57" s="13" t="s">
        <v>256</v>
      </c>
      <c r="BE57" s="111" t="s">
        <v>222</v>
      </c>
      <c r="BF57" s="109"/>
      <c r="BG57" s="109"/>
      <c r="BH57" s="109"/>
      <c r="BI57" s="109"/>
      <c r="BJ57" s="109"/>
      <c r="BK57" s="109"/>
      <c r="BL57" s="109"/>
      <c r="BM57" s="109"/>
      <c r="BN57" s="109"/>
      <c r="BO57" s="109"/>
      <c r="BP57" s="109"/>
      <c r="BQ57" s="109"/>
      <c r="BR57" s="109"/>
      <c r="BS57" s="109"/>
      <c r="BT57" s="109"/>
      <c r="BU57" s="109"/>
      <c r="BV57" s="109"/>
      <c r="BW57" s="109"/>
      <c r="BX57" s="109"/>
      <c r="BY57" s="109"/>
      <c r="BZ57" s="109"/>
      <c r="CA57" s="109"/>
      <c r="CB57" s="109"/>
      <c r="CC57" s="109"/>
      <c r="CD57" s="109"/>
      <c r="CE57" s="109"/>
      <c r="CF57" s="109"/>
      <c r="CG57" s="109"/>
      <c r="CH57" s="109"/>
      <c r="CI57" s="109"/>
      <c r="CJ57" s="109"/>
      <c r="CK57" s="109"/>
      <c r="CL57" s="109"/>
      <c r="CM57" s="109"/>
      <c r="CN57" s="109"/>
      <c r="CO57" s="109"/>
      <c r="CP57" s="109"/>
      <c r="CQ57" s="109"/>
      <c r="CR57" s="109"/>
      <c r="CS57" s="109"/>
      <c r="CT57" s="109"/>
      <c r="CU57" s="109"/>
      <c r="CV57" s="109"/>
      <c r="CW57" s="109"/>
      <c r="CX57" s="109"/>
      <c r="CY57" s="109"/>
      <c r="CZ57" s="109"/>
      <c r="DA57" s="109"/>
      <c r="DB57" s="109"/>
      <c r="DC57" s="109"/>
      <c r="DD57" s="109"/>
      <c r="DE57" s="109"/>
      <c r="DF57" s="110"/>
      <c r="DG57" s="14" t="s">
        <v>232</v>
      </c>
      <c r="DH57" s="5">
        <v>318</v>
      </c>
      <c r="DI57" s="5" t="s">
        <v>183</v>
      </c>
      <c r="DJ57" s="5" t="s">
        <v>156</v>
      </c>
      <c r="DK57" s="5">
        <v>203</v>
      </c>
      <c r="DL57" s="3" t="s">
        <v>184</v>
      </c>
      <c r="DM57" s="3"/>
      <c r="DN57" s="3">
        <v>145</v>
      </c>
      <c r="DO57" s="5" t="s">
        <v>191</v>
      </c>
      <c r="DP57" s="5" t="s">
        <v>99</v>
      </c>
      <c r="DQ57" s="5">
        <v>247</v>
      </c>
      <c r="DR57" s="3" t="s">
        <v>184</v>
      </c>
      <c r="DS57" s="3"/>
      <c r="DT57" s="5" t="s">
        <v>208</v>
      </c>
      <c r="DU57" s="3" t="s">
        <v>209</v>
      </c>
      <c r="DV57" s="5"/>
      <c r="DW57" s="5">
        <v>305</v>
      </c>
      <c r="DX57" s="3" t="s">
        <v>184</v>
      </c>
      <c r="DY57" s="3"/>
      <c r="DZ57" s="5" t="s">
        <v>208</v>
      </c>
      <c r="EA57" s="3" t="s">
        <v>209</v>
      </c>
      <c r="EB57" s="5"/>
      <c r="EC57" s="5">
        <v>313</v>
      </c>
      <c r="ED57" s="3" t="s">
        <v>184</v>
      </c>
      <c r="EE57" s="3"/>
      <c r="EF57" s="5">
        <v>310</v>
      </c>
      <c r="EG57" s="5" t="s">
        <v>215</v>
      </c>
      <c r="EH57" s="5" t="s">
        <v>57</v>
      </c>
      <c r="EI57" s="5">
        <v>306</v>
      </c>
      <c r="EJ57" s="3" t="s">
        <v>184</v>
      </c>
      <c r="EK57" s="3"/>
      <c r="EM57" s="4">
        <f t="shared" ref="EM57:GR57" si="35">COUNTIF($B57:$EK57,EM$7)</f>
        <v>1</v>
      </c>
      <c r="EN57" s="4">
        <f t="shared" si="35"/>
        <v>1</v>
      </c>
      <c r="EO57" s="4">
        <f t="shared" si="35"/>
        <v>0</v>
      </c>
      <c r="EP57" s="4">
        <f t="shared" si="35"/>
        <v>0</v>
      </c>
      <c r="EQ57" s="4">
        <f t="shared" si="35"/>
        <v>0</v>
      </c>
      <c r="ER57" s="4">
        <f t="shared" si="35"/>
        <v>1</v>
      </c>
      <c r="ES57" s="4">
        <f t="shared" si="35"/>
        <v>1</v>
      </c>
      <c r="ET57" s="4">
        <f t="shared" si="35"/>
        <v>0</v>
      </c>
      <c r="EU57" s="4">
        <f t="shared" si="35"/>
        <v>1</v>
      </c>
      <c r="EV57" s="4">
        <f t="shared" si="35"/>
        <v>1</v>
      </c>
      <c r="EW57" s="4">
        <f t="shared" si="35"/>
        <v>0</v>
      </c>
      <c r="EX57" s="4">
        <f t="shared" si="35"/>
        <v>1</v>
      </c>
      <c r="EY57" s="4">
        <f t="shared" si="35"/>
        <v>1</v>
      </c>
      <c r="EZ57" s="4">
        <f t="shared" si="35"/>
        <v>1</v>
      </c>
      <c r="FA57" s="4">
        <f t="shared" si="35"/>
        <v>1</v>
      </c>
      <c r="FB57" s="4">
        <f t="shared" si="35"/>
        <v>1</v>
      </c>
      <c r="FC57" s="4">
        <f t="shared" si="35"/>
        <v>1</v>
      </c>
      <c r="FD57" s="4">
        <f t="shared" si="35"/>
        <v>0</v>
      </c>
      <c r="FE57" s="4">
        <f t="shared" si="35"/>
        <v>1</v>
      </c>
      <c r="FF57" s="4">
        <f t="shared" si="35"/>
        <v>0</v>
      </c>
      <c r="FG57" s="4">
        <f t="shared" si="35"/>
        <v>0</v>
      </c>
      <c r="FH57" s="4">
        <f t="shared" si="35"/>
        <v>0</v>
      </c>
      <c r="FI57" s="4">
        <f t="shared" si="35"/>
        <v>0</v>
      </c>
      <c r="FJ57" s="4">
        <f t="shared" si="35"/>
        <v>0</v>
      </c>
      <c r="FK57" s="4">
        <f t="shared" si="35"/>
        <v>0</v>
      </c>
      <c r="FL57" s="4">
        <f t="shared" si="35"/>
        <v>0</v>
      </c>
      <c r="FM57" s="4">
        <f t="shared" si="35"/>
        <v>1</v>
      </c>
      <c r="FN57" s="4">
        <f t="shared" si="35"/>
        <v>0</v>
      </c>
      <c r="FO57" s="4">
        <f t="shared" si="35"/>
        <v>0</v>
      </c>
      <c r="FP57" s="4">
        <f t="shared" si="35"/>
        <v>1</v>
      </c>
      <c r="FQ57" s="4">
        <f t="shared" si="35"/>
        <v>1</v>
      </c>
      <c r="FR57" s="4">
        <f t="shared" si="35"/>
        <v>1</v>
      </c>
      <c r="FS57" s="4">
        <f t="shared" si="35"/>
        <v>1</v>
      </c>
      <c r="FT57" s="4">
        <f t="shared" si="35"/>
        <v>1</v>
      </c>
      <c r="FU57" s="4">
        <f t="shared" si="35"/>
        <v>1</v>
      </c>
      <c r="FV57" s="4">
        <f t="shared" si="35"/>
        <v>1</v>
      </c>
      <c r="FW57" s="4">
        <f t="shared" si="35"/>
        <v>0</v>
      </c>
      <c r="FX57" s="4">
        <f t="shared" si="35"/>
        <v>0</v>
      </c>
      <c r="FY57" s="4">
        <f t="shared" si="35"/>
        <v>1</v>
      </c>
      <c r="FZ57" s="4">
        <f t="shared" si="35"/>
        <v>1</v>
      </c>
      <c r="GA57" s="4">
        <f t="shared" si="35"/>
        <v>0</v>
      </c>
      <c r="GB57" s="4">
        <f t="shared" si="35"/>
        <v>0</v>
      </c>
      <c r="GC57" s="4">
        <f t="shared" si="35"/>
        <v>0</v>
      </c>
      <c r="GD57" s="4">
        <f t="shared" si="35"/>
        <v>1</v>
      </c>
      <c r="GE57" s="4">
        <f t="shared" si="35"/>
        <v>0</v>
      </c>
      <c r="GF57" s="4">
        <f t="shared" si="35"/>
        <v>0</v>
      </c>
      <c r="GG57" s="4">
        <f t="shared" si="35"/>
        <v>0</v>
      </c>
      <c r="GH57" s="4">
        <f t="shared" si="35"/>
        <v>1</v>
      </c>
      <c r="GI57" s="4">
        <f t="shared" si="35"/>
        <v>1</v>
      </c>
      <c r="GJ57" s="4">
        <f t="shared" si="35"/>
        <v>0</v>
      </c>
      <c r="GK57" s="4">
        <f t="shared" si="35"/>
        <v>1</v>
      </c>
      <c r="GL57" s="4">
        <f t="shared" si="35"/>
        <v>0</v>
      </c>
      <c r="GM57" s="4">
        <f t="shared" si="35"/>
        <v>0</v>
      </c>
      <c r="GN57" s="4">
        <f t="shared" si="35"/>
        <v>1</v>
      </c>
      <c r="GO57" s="4">
        <f t="shared" si="35"/>
        <v>0</v>
      </c>
      <c r="GP57" s="4">
        <f t="shared" si="35"/>
        <v>0</v>
      </c>
      <c r="GQ57" s="4">
        <f t="shared" si="35"/>
        <v>1</v>
      </c>
      <c r="GR57" s="4">
        <f t="shared" si="35"/>
        <v>0</v>
      </c>
    </row>
    <row r="58" spans="1:200" ht="15" customHeight="1" x14ac:dyDescent="0.3">
      <c r="A58" s="13" t="s">
        <v>257</v>
      </c>
      <c r="B58" s="111" t="s">
        <v>222</v>
      </c>
      <c r="C58" s="109"/>
      <c r="D58" s="109"/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109"/>
      <c r="AB58" s="109"/>
      <c r="AC58" s="109"/>
      <c r="AD58" s="109"/>
      <c r="AE58" s="109"/>
      <c r="AF58" s="109"/>
      <c r="AG58" s="109"/>
      <c r="AH58" s="109"/>
      <c r="AI58" s="109"/>
      <c r="AJ58" s="109"/>
      <c r="AK58" s="109"/>
      <c r="AL58" s="109"/>
      <c r="AM58" s="109"/>
      <c r="AN58" s="109"/>
      <c r="AO58" s="109"/>
      <c r="AP58" s="109"/>
      <c r="AQ58" s="109"/>
      <c r="AR58" s="109"/>
      <c r="AS58" s="109"/>
      <c r="AT58" s="109"/>
      <c r="AU58" s="109"/>
      <c r="AV58" s="109"/>
      <c r="AW58" s="109"/>
      <c r="AX58" s="109"/>
      <c r="AY58" s="109"/>
      <c r="AZ58" s="109"/>
      <c r="BA58" s="109"/>
      <c r="BB58" s="109"/>
      <c r="BC58" s="110"/>
      <c r="BD58" s="5" t="s">
        <v>257</v>
      </c>
      <c r="BE58" s="3">
        <v>224</v>
      </c>
      <c r="BF58" s="3" t="s">
        <v>189</v>
      </c>
      <c r="BG58" s="3" t="s">
        <v>192</v>
      </c>
      <c r="BH58" s="3">
        <v>323</v>
      </c>
      <c r="BI58" s="3" t="s">
        <v>184</v>
      </c>
      <c r="BJ58" s="5"/>
      <c r="BK58" s="3">
        <v>222</v>
      </c>
      <c r="BL58" s="3" t="s">
        <v>225</v>
      </c>
      <c r="BM58" s="3" t="s">
        <v>20</v>
      </c>
      <c r="BN58" s="3">
        <v>322</v>
      </c>
      <c r="BO58" s="3" t="s">
        <v>184</v>
      </c>
      <c r="BP58" s="5"/>
      <c r="BQ58" s="3">
        <v>221</v>
      </c>
      <c r="BR58" s="3" t="s">
        <v>195</v>
      </c>
      <c r="BS58" s="3" t="s">
        <v>104</v>
      </c>
      <c r="BT58" s="3">
        <v>134</v>
      </c>
      <c r="BU58" s="3" t="s">
        <v>184</v>
      </c>
      <c r="BV58" s="5"/>
      <c r="BW58" s="3" t="s">
        <v>260</v>
      </c>
      <c r="BX58" s="3" t="s">
        <v>184</v>
      </c>
      <c r="BY58" s="3"/>
      <c r="BZ58" s="3">
        <v>303</v>
      </c>
      <c r="CA58" s="3" t="s">
        <v>226</v>
      </c>
      <c r="CB58" s="3" t="s">
        <v>55</v>
      </c>
      <c r="CC58" s="3">
        <v>301</v>
      </c>
      <c r="CD58" s="3" t="s">
        <v>184</v>
      </c>
      <c r="CE58" s="3"/>
      <c r="CF58" s="3">
        <v>132</v>
      </c>
      <c r="CG58" s="3" t="s">
        <v>185</v>
      </c>
      <c r="CH58" s="3" t="s">
        <v>74</v>
      </c>
      <c r="CI58" s="3">
        <v>240</v>
      </c>
      <c r="CJ58" s="3" t="s">
        <v>184</v>
      </c>
      <c r="CK58" s="3"/>
      <c r="CL58" s="3">
        <v>149</v>
      </c>
      <c r="CM58" s="3" t="s">
        <v>202</v>
      </c>
      <c r="CN58" s="3" t="s">
        <v>173</v>
      </c>
      <c r="CO58" s="3">
        <v>133</v>
      </c>
      <c r="CP58" s="3" t="s">
        <v>185</v>
      </c>
      <c r="CQ58" s="3" t="s">
        <v>201</v>
      </c>
      <c r="CR58" s="3">
        <v>316</v>
      </c>
      <c r="CS58" s="3" t="s">
        <v>184</v>
      </c>
      <c r="CT58" s="3"/>
      <c r="CU58" s="3"/>
      <c r="CV58" s="3" t="s">
        <v>189</v>
      </c>
      <c r="CW58" s="3" t="s">
        <v>210</v>
      </c>
      <c r="CX58" s="3"/>
      <c r="CY58" s="3" t="s">
        <v>183</v>
      </c>
      <c r="CZ58" s="3" t="s">
        <v>175</v>
      </c>
      <c r="DA58" s="3"/>
      <c r="DB58" s="3" t="s">
        <v>226</v>
      </c>
      <c r="DC58" s="3" t="s">
        <v>124</v>
      </c>
      <c r="DD58" s="3">
        <v>406</v>
      </c>
      <c r="DE58" s="3" t="s">
        <v>184</v>
      </c>
      <c r="DF58" s="3"/>
      <c r="DG58" s="13" t="s">
        <v>233</v>
      </c>
      <c r="DH58" s="111" t="s">
        <v>222</v>
      </c>
      <c r="DI58" s="109"/>
      <c r="DJ58" s="109"/>
      <c r="DK58" s="109"/>
      <c r="DL58" s="109"/>
      <c r="DM58" s="109"/>
      <c r="DN58" s="109"/>
      <c r="DO58" s="109"/>
      <c r="DP58" s="109"/>
      <c r="DQ58" s="109"/>
      <c r="DR58" s="109"/>
      <c r="DS58" s="109"/>
      <c r="DT58" s="109"/>
      <c r="DU58" s="109"/>
      <c r="DV58" s="109"/>
      <c r="DW58" s="109"/>
      <c r="DX58" s="109"/>
      <c r="DY58" s="109"/>
      <c r="DZ58" s="109"/>
      <c r="EA58" s="109"/>
      <c r="EB58" s="109"/>
      <c r="EC58" s="109"/>
      <c r="ED58" s="109"/>
      <c r="EE58" s="109"/>
      <c r="EF58" s="109"/>
      <c r="EG58" s="109"/>
      <c r="EH58" s="109"/>
      <c r="EI58" s="109"/>
      <c r="EJ58" s="109"/>
      <c r="EK58" s="110"/>
      <c r="EM58" s="4">
        <f t="shared" ref="EM58:GR58" si="36">COUNTIF($B58:$EK58,EM$7)</f>
        <v>0</v>
      </c>
      <c r="EN58" s="4">
        <f t="shared" si="36"/>
        <v>0</v>
      </c>
      <c r="EO58" s="4">
        <f t="shared" si="36"/>
        <v>1</v>
      </c>
      <c r="EP58" s="4">
        <f t="shared" si="36"/>
        <v>1</v>
      </c>
      <c r="EQ58" s="4">
        <f t="shared" si="36"/>
        <v>1</v>
      </c>
      <c r="ER58" s="4">
        <f t="shared" si="36"/>
        <v>0</v>
      </c>
      <c r="ES58" s="4">
        <f t="shared" si="36"/>
        <v>0</v>
      </c>
      <c r="ET58" s="4">
        <f t="shared" si="36"/>
        <v>1</v>
      </c>
      <c r="EU58" s="4">
        <f t="shared" si="36"/>
        <v>0</v>
      </c>
      <c r="EV58" s="4">
        <f t="shared" si="36"/>
        <v>0</v>
      </c>
      <c r="EW58" s="4">
        <f t="shared" si="36"/>
        <v>0</v>
      </c>
      <c r="EX58" s="4">
        <f t="shared" si="36"/>
        <v>0</v>
      </c>
      <c r="EY58" s="4">
        <f t="shared" si="36"/>
        <v>0</v>
      </c>
      <c r="EZ58" s="4">
        <f t="shared" si="36"/>
        <v>0</v>
      </c>
      <c r="FA58" s="4">
        <f t="shared" si="36"/>
        <v>0</v>
      </c>
      <c r="FB58" s="4">
        <f t="shared" si="36"/>
        <v>0</v>
      </c>
      <c r="FC58" s="4">
        <f t="shared" si="36"/>
        <v>0</v>
      </c>
      <c r="FD58" s="4">
        <f t="shared" si="36"/>
        <v>0</v>
      </c>
      <c r="FE58" s="4">
        <f t="shared" si="36"/>
        <v>0</v>
      </c>
      <c r="FF58" s="4">
        <f t="shared" si="36"/>
        <v>0</v>
      </c>
      <c r="FG58" s="4">
        <f t="shared" si="36"/>
        <v>1</v>
      </c>
      <c r="FH58" s="4">
        <f t="shared" si="36"/>
        <v>1</v>
      </c>
      <c r="FI58" s="4">
        <f t="shared" si="36"/>
        <v>0</v>
      </c>
      <c r="FJ58" s="4">
        <f t="shared" si="36"/>
        <v>1</v>
      </c>
      <c r="FK58" s="4">
        <f t="shared" si="36"/>
        <v>1</v>
      </c>
      <c r="FL58" s="4">
        <f t="shared" si="36"/>
        <v>0</v>
      </c>
      <c r="FM58" s="4">
        <f t="shared" si="36"/>
        <v>0</v>
      </c>
      <c r="FN58" s="4">
        <f t="shared" si="36"/>
        <v>1</v>
      </c>
      <c r="FO58" s="4">
        <f t="shared" si="36"/>
        <v>1</v>
      </c>
      <c r="FP58" s="4">
        <f t="shared" si="36"/>
        <v>0</v>
      </c>
      <c r="FQ58" s="4">
        <f t="shared" si="36"/>
        <v>0</v>
      </c>
      <c r="FR58" s="4">
        <f t="shared" si="36"/>
        <v>0</v>
      </c>
      <c r="FS58" s="4">
        <f t="shared" si="36"/>
        <v>0</v>
      </c>
      <c r="FT58" s="4">
        <f t="shared" si="36"/>
        <v>0</v>
      </c>
      <c r="FU58" s="4">
        <f t="shared" si="36"/>
        <v>0</v>
      </c>
      <c r="FV58" s="4">
        <f t="shared" si="36"/>
        <v>0</v>
      </c>
      <c r="FW58" s="4">
        <f t="shared" si="36"/>
        <v>1</v>
      </c>
      <c r="FX58" s="4">
        <f t="shared" si="36"/>
        <v>0</v>
      </c>
      <c r="FY58" s="4">
        <f t="shared" si="36"/>
        <v>0</v>
      </c>
      <c r="FZ58" s="4">
        <f t="shared" si="36"/>
        <v>0</v>
      </c>
      <c r="GA58" s="4">
        <f t="shared" si="36"/>
        <v>1</v>
      </c>
      <c r="GB58" s="4">
        <f t="shared" si="36"/>
        <v>1</v>
      </c>
      <c r="GC58" s="4">
        <f t="shared" si="36"/>
        <v>0</v>
      </c>
      <c r="GD58" s="4">
        <f t="shared" si="36"/>
        <v>0</v>
      </c>
      <c r="GE58" s="4">
        <f t="shared" si="36"/>
        <v>0</v>
      </c>
      <c r="GF58" s="4">
        <f t="shared" si="36"/>
        <v>0</v>
      </c>
      <c r="GG58" s="4">
        <f t="shared" si="36"/>
        <v>1</v>
      </c>
      <c r="GH58" s="4">
        <f t="shared" si="36"/>
        <v>0</v>
      </c>
      <c r="GI58" s="4">
        <f t="shared" si="36"/>
        <v>0</v>
      </c>
      <c r="GJ58" s="4">
        <f t="shared" si="36"/>
        <v>0</v>
      </c>
      <c r="GK58" s="4">
        <f t="shared" si="36"/>
        <v>0</v>
      </c>
      <c r="GL58" s="4">
        <f t="shared" si="36"/>
        <v>0</v>
      </c>
      <c r="GM58" s="4">
        <f t="shared" si="36"/>
        <v>1</v>
      </c>
      <c r="GN58" s="4">
        <f t="shared" si="36"/>
        <v>0</v>
      </c>
      <c r="GO58" s="4">
        <f t="shared" si="36"/>
        <v>0</v>
      </c>
      <c r="GP58" s="4">
        <f t="shared" si="36"/>
        <v>1</v>
      </c>
      <c r="GQ58" s="4">
        <f t="shared" si="36"/>
        <v>0</v>
      </c>
      <c r="GR58" s="4">
        <f t="shared" si="36"/>
        <v>1</v>
      </c>
    </row>
    <row r="59" spans="1:200" ht="15" customHeight="1" x14ac:dyDescent="0.3">
      <c r="A59" s="3" t="s">
        <v>258</v>
      </c>
      <c r="B59" s="3" t="s">
        <v>171</v>
      </c>
      <c r="C59" s="3" t="s">
        <v>217</v>
      </c>
      <c r="D59" s="3" t="s">
        <v>244</v>
      </c>
      <c r="E59" s="3">
        <v>129</v>
      </c>
      <c r="F59" s="3" t="s">
        <v>191</v>
      </c>
      <c r="G59" s="3" t="s">
        <v>27</v>
      </c>
      <c r="H59" s="3">
        <v>320</v>
      </c>
      <c r="I59" s="3" t="s">
        <v>187</v>
      </c>
      <c r="J59" s="3" t="s">
        <v>83</v>
      </c>
      <c r="K59" s="3">
        <v>206</v>
      </c>
      <c r="L59" s="3" t="s">
        <v>184</v>
      </c>
      <c r="M59" s="3"/>
      <c r="N59" s="3">
        <v>207</v>
      </c>
      <c r="O59" s="3" t="s">
        <v>184</v>
      </c>
      <c r="P59" s="3"/>
      <c r="Q59" s="3">
        <v>130</v>
      </c>
      <c r="R59" s="3" t="s">
        <v>204</v>
      </c>
      <c r="S59" s="3" t="s">
        <v>205</v>
      </c>
      <c r="T59" s="3">
        <v>140</v>
      </c>
      <c r="U59" s="3" t="s">
        <v>184</v>
      </c>
      <c r="V59" s="3"/>
      <c r="W59" s="3">
        <v>126</v>
      </c>
      <c r="X59" s="3" t="s">
        <v>219</v>
      </c>
      <c r="Y59" s="3" t="s">
        <v>200</v>
      </c>
      <c r="Z59" s="3">
        <v>409</v>
      </c>
      <c r="AA59" s="3" t="s">
        <v>184</v>
      </c>
      <c r="AB59" s="3"/>
      <c r="AC59" s="3">
        <v>131</v>
      </c>
      <c r="AD59" s="3" t="s">
        <v>195</v>
      </c>
      <c r="AE59" s="3" t="s">
        <v>48</v>
      </c>
      <c r="AF59" s="5">
        <v>402</v>
      </c>
      <c r="AG59" s="3" t="s">
        <v>202</v>
      </c>
      <c r="AH59" s="3" t="s">
        <v>203</v>
      </c>
      <c r="AI59" s="3">
        <v>308</v>
      </c>
      <c r="AJ59" s="3" t="s">
        <v>184</v>
      </c>
      <c r="AK59" s="3"/>
      <c r="AL59" s="3">
        <v>219</v>
      </c>
      <c r="AM59" s="3" t="s">
        <v>220</v>
      </c>
      <c r="AN59" s="3" t="s">
        <v>60</v>
      </c>
      <c r="AO59" s="3">
        <v>312</v>
      </c>
      <c r="AP59" s="3" t="s">
        <v>184</v>
      </c>
      <c r="AQ59" s="3"/>
      <c r="AR59" s="3">
        <v>118</v>
      </c>
      <c r="AS59" s="3" t="s">
        <v>220</v>
      </c>
      <c r="AT59" s="3" t="s">
        <v>116</v>
      </c>
      <c r="AU59" s="3">
        <v>122</v>
      </c>
      <c r="AV59" s="3" t="s">
        <v>184</v>
      </c>
      <c r="AW59" s="3"/>
      <c r="AX59" s="3">
        <v>128</v>
      </c>
      <c r="AY59" s="5" t="s">
        <v>185</v>
      </c>
      <c r="AZ59" s="5" t="s">
        <v>211</v>
      </c>
      <c r="BA59" s="3">
        <v>315</v>
      </c>
      <c r="BB59" s="3" t="s">
        <v>191</v>
      </c>
      <c r="BC59" s="3" t="s">
        <v>206</v>
      </c>
      <c r="BD59" s="3" t="s">
        <v>258</v>
      </c>
      <c r="BE59" s="3">
        <v>224</v>
      </c>
      <c r="BF59" s="3" t="s">
        <v>189</v>
      </c>
      <c r="BG59" s="3" t="s">
        <v>192</v>
      </c>
      <c r="BH59" s="3">
        <v>323</v>
      </c>
      <c r="BI59" s="3" t="s">
        <v>184</v>
      </c>
      <c r="BJ59" s="5"/>
      <c r="BK59" s="3">
        <v>222</v>
      </c>
      <c r="BL59" s="3" t="s">
        <v>225</v>
      </c>
      <c r="BM59" s="3" t="s">
        <v>20</v>
      </c>
      <c r="BN59" s="3">
        <v>322</v>
      </c>
      <c r="BO59" s="3" t="s">
        <v>184</v>
      </c>
      <c r="BP59" s="5"/>
      <c r="BQ59" s="3">
        <v>221</v>
      </c>
      <c r="BR59" s="3" t="s">
        <v>195</v>
      </c>
      <c r="BS59" s="3" t="s">
        <v>104</v>
      </c>
      <c r="BT59" s="3">
        <v>134</v>
      </c>
      <c r="BU59" s="3" t="s">
        <v>184</v>
      </c>
      <c r="BV59" s="5"/>
      <c r="BW59" s="3" t="s">
        <v>260</v>
      </c>
      <c r="BX59" s="3" t="s">
        <v>184</v>
      </c>
      <c r="BY59" s="3"/>
      <c r="BZ59" s="3">
        <v>303</v>
      </c>
      <c r="CA59" s="3" t="s">
        <v>226</v>
      </c>
      <c r="CB59" s="3" t="s">
        <v>55</v>
      </c>
      <c r="CC59" s="3">
        <v>301</v>
      </c>
      <c r="CD59" s="3" t="s">
        <v>184</v>
      </c>
      <c r="CE59" s="3"/>
      <c r="CF59" s="3">
        <v>132</v>
      </c>
      <c r="CG59" s="3" t="s">
        <v>185</v>
      </c>
      <c r="CH59" s="3" t="s">
        <v>74</v>
      </c>
      <c r="CI59" s="3">
        <v>240</v>
      </c>
      <c r="CJ59" s="3" t="s">
        <v>184</v>
      </c>
      <c r="CK59" s="3"/>
      <c r="CL59" s="3">
        <v>149</v>
      </c>
      <c r="CM59" s="3" t="s">
        <v>202</v>
      </c>
      <c r="CN59" s="3" t="s">
        <v>173</v>
      </c>
      <c r="CO59" s="3">
        <v>133</v>
      </c>
      <c r="CP59" s="3" t="s">
        <v>185</v>
      </c>
      <c r="CQ59" s="3" t="s">
        <v>201</v>
      </c>
      <c r="CR59" s="3">
        <v>316</v>
      </c>
      <c r="CS59" s="3" t="s">
        <v>184</v>
      </c>
      <c r="CT59" s="3"/>
      <c r="CU59" s="3"/>
      <c r="CV59" s="3" t="s">
        <v>189</v>
      </c>
      <c r="CW59" s="3" t="s">
        <v>210</v>
      </c>
      <c r="CX59" s="3"/>
      <c r="CY59" s="3" t="s">
        <v>183</v>
      </c>
      <c r="CZ59" s="3" t="s">
        <v>175</v>
      </c>
      <c r="DA59" s="3"/>
      <c r="DB59" s="3" t="s">
        <v>226</v>
      </c>
      <c r="DC59" s="3" t="s">
        <v>124</v>
      </c>
      <c r="DD59" s="3">
        <v>406</v>
      </c>
      <c r="DE59" s="3" t="s">
        <v>184</v>
      </c>
      <c r="DF59" s="3"/>
      <c r="DG59" s="3" t="s">
        <v>234</v>
      </c>
      <c r="DH59" s="5">
        <v>318</v>
      </c>
      <c r="DI59" s="5" t="s">
        <v>183</v>
      </c>
      <c r="DJ59" s="5" t="s">
        <v>156</v>
      </c>
      <c r="DK59" s="5">
        <v>203</v>
      </c>
      <c r="DL59" s="3" t="s">
        <v>184</v>
      </c>
      <c r="DM59" s="3"/>
      <c r="DN59" s="3">
        <v>145</v>
      </c>
      <c r="DO59" s="5" t="s">
        <v>189</v>
      </c>
      <c r="DP59" s="5" t="s">
        <v>16</v>
      </c>
      <c r="DQ59" s="5">
        <v>247</v>
      </c>
      <c r="DR59" s="3" t="s">
        <v>184</v>
      </c>
      <c r="DS59" s="3"/>
      <c r="DT59" s="5">
        <v>317</v>
      </c>
      <c r="DU59" s="5" t="s">
        <v>265</v>
      </c>
      <c r="DV59" s="5" t="s">
        <v>253</v>
      </c>
      <c r="DW59" s="5">
        <v>305</v>
      </c>
      <c r="DX59" s="3" t="s">
        <v>184</v>
      </c>
      <c r="DY59" s="3"/>
      <c r="DZ59" s="5">
        <v>405</v>
      </c>
      <c r="EA59" s="5" t="s">
        <v>187</v>
      </c>
      <c r="EB59" s="5" t="s">
        <v>188</v>
      </c>
      <c r="EC59" s="5">
        <v>313</v>
      </c>
      <c r="ED59" s="3" t="s">
        <v>184</v>
      </c>
      <c r="EE59" s="3"/>
      <c r="EF59" s="5">
        <v>310</v>
      </c>
      <c r="EG59" s="5" t="s">
        <v>191</v>
      </c>
      <c r="EH59" s="5" t="s">
        <v>99</v>
      </c>
      <c r="EI59" s="5">
        <v>306</v>
      </c>
      <c r="EJ59" s="3" t="s">
        <v>184</v>
      </c>
      <c r="EK59" s="3"/>
      <c r="EM59" s="4">
        <f t="shared" ref="EM59:GR59" si="37">COUNTIF($B59:$EK59,EM$7)</f>
        <v>1</v>
      </c>
      <c r="EN59" s="4">
        <f t="shared" si="37"/>
        <v>1</v>
      </c>
      <c r="EO59" s="4">
        <f t="shared" si="37"/>
        <v>1</v>
      </c>
      <c r="EP59" s="4">
        <f t="shared" si="37"/>
        <v>1</v>
      </c>
      <c r="EQ59" s="4">
        <f t="shared" si="37"/>
        <v>1</v>
      </c>
      <c r="ER59" s="4">
        <f t="shared" si="37"/>
        <v>1</v>
      </c>
      <c r="ES59" s="4">
        <f t="shared" si="37"/>
        <v>1</v>
      </c>
      <c r="ET59" s="4">
        <f t="shared" si="37"/>
        <v>1</v>
      </c>
      <c r="EU59" s="4">
        <f t="shared" si="37"/>
        <v>1</v>
      </c>
      <c r="EV59" s="4">
        <f t="shared" si="37"/>
        <v>1</v>
      </c>
      <c r="EW59" s="4">
        <f t="shared" si="37"/>
        <v>0</v>
      </c>
      <c r="EX59" s="4">
        <f t="shared" si="37"/>
        <v>1</v>
      </c>
      <c r="EY59" s="4">
        <f t="shared" si="37"/>
        <v>1</v>
      </c>
      <c r="EZ59" s="4">
        <f t="shared" si="37"/>
        <v>1</v>
      </c>
      <c r="FA59" s="4">
        <f t="shared" si="37"/>
        <v>1</v>
      </c>
      <c r="FB59" s="4">
        <f t="shared" si="37"/>
        <v>1</v>
      </c>
      <c r="FC59" s="4">
        <f t="shared" si="37"/>
        <v>1</v>
      </c>
      <c r="FD59" s="4">
        <f t="shared" si="37"/>
        <v>0</v>
      </c>
      <c r="FE59" s="4">
        <f t="shared" si="37"/>
        <v>1</v>
      </c>
      <c r="FF59" s="4">
        <f t="shared" si="37"/>
        <v>0</v>
      </c>
      <c r="FG59" s="4">
        <f t="shared" si="37"/>
        <v>1</v>
      </c>
      <c r="FH59" s="4">
        <f t="shared" si="37"/>
        <v>1</v>
      </c>
      <c r="FI59" s="4">
        <f t="shared" si="37"/>
        <v>0</v>
      </c>
      <c r="FJ59" s="4">
        <f t="shared" si="37"/>
        <v>1</v>
      </c>
      <c r="FK59" s="4">
        <f t="shared" si="37"/>
        <v>1</v>
      </c>
      <c r="FL59" s="4">
        <f t="shared" si="37"/>
        <v>0</v>
      </c>
      <c r="FM59" s="4">
        <f t="shared" si="37"/>
        <v>1</v>
      </c>
      <c r="FN59" s="4">
        <f t="shared" si="37"/>
        <v>1</v>
      </c>
      <c r="FO59" s="4">
        <f t="shared" si="37"/>
        <v>1</v>
      </c>
      <c r="FP59" s="4">
        <f t="shared" si="37"/>
        <v>1</v>
      </c>
      <c r="FQ59" s="4">
        <f t="shared" si="37"/>
        <v>1</v>
      </c>
      <c r="FR59" s="4">
        <f t="shared" si="37"/>
        <v>1</v>
      </c>
      <c r="FS59" s="4">
        <f t="shared" si="37"/>
        <v>1</v>
      </c>
      <c r="FT59" s="4">
        <f t="shared" si="37"/>
        <v>1</v>
      </c>
      <c r="FU59" s="4">
        <f t="shared" si="37"/>
        <v>1</v>
      </c>
      <c r="FV59" s="4">
        <f t="shared" si="37"/>
        <v>1</v>
      </c>
      <c r="FW59" s="4">
        <f t="shared" si="37"/>
        <v>1</v>
      </c>
      <c r="FX59" s="4">
        <f t="shared" si="37"/>
        <v>1</v>
      </c>
      <c r="FY59" s="4">
        <f t="shared" si="37"/>
        <v>1</v>
      </c>
      <c r="FZ59" s="4">
        <f t="shared" si="37"/>
        <v>1</v>
      </c>
      <c r="GA59" s="4">
        <f t="shared" si="37"/>
        <v>1</v>
      </c>
      <c r="GB59" s="4">
        <f t="shared" si="37"/>
        <v>1</v>
      </c>
      <c r="GC59" s="4">
        <f t="shared" si="37"/>
        <v>0</v>
      </c>
      <c r="GD59" s="4">
        <f t="shared" si="37"/>
        <v>1</v>
      </c>
      <c r="GE59" s="4">
        <f t="shared" si="37"/>
        <v>0</v>
      </c>
      <c r="GF59" s="4">
        <f t="shared" si="37"/>
        <v>1</v>
      </c>
      <c r="GG59" s="4">
        <f t="shared" si="37"/>
        <v>1</v>
      </c>
      <c r="GH59" s="4">
        <f t="shared" si="37"/>
        <v>1</v>
      </c>
      <c r="GI59" s="4">
        <f t="shared" si="37"/>
        <v>1</v>
      </c>
      <c r="GJ59" s="4">
        <f t="shared" si="37"/>
        <v>1</v>
      </c>
      <c r="GK59" s="4">
        <f t="shared" si="37"/>
        <v>1</v>
      </c>
      <c r="GL59" s="4">
        <f t="shared" si="37"/>
        <v>0</v>
      </c>
      <c r="GM59" s="4">
        <f t="shared" si="37"/>
        <v>1</v>
      </c>
      <c r="GN59" s="4">
        <f t="shared" si="37"/>
        <v>1</v>
      </c>
      <c r="GO59" s="4">
        <f t="shared" si="37"/>
        <v>0</v>
      </c>
      <c r="GP59" s="4">
        <f t="shared" si="37"/>
        <v>1</v>
      </c>
      <c r="GQ59" s="4">
        <f t="shared" si="37"/>
        <v>1</v>
      </c>
      <c r="GR59" s="4">
        <f t="shared" si="37"/>
        <v>1</v>
      </c>
    </row>
    <row r="60" spans="1:200" ht="15" customHeight="1" x14ac:dyDescent="0.3">
      <c r="A60" s="3" t="s">
        <v>259</v>
      </c>
      <c r="B60" s="3" t="s">
        <v>171</v>
      </c>
      <c r="C60" s="3" t="s">
        <v>217</v>
      </c>
      <c r="D60" s="3" t="s">
        <v>244</v>
      </c>
      <c r="E60" s="3">
        <v>125</v>
      </c>
      <c r="F60" s="3" t="s">
        <v>193</v>
      </c>
      <c r="G60" s="3" t="s">
        <v>194</v>
      </c>
      <c r="H60" s="3">
        <v>128</v>
      </c>
      <c r="I60" s="3" t="s">
        <v>185</v>
      </c>
      <c r="J60" s="3" t="s">
        <v>218</v>
      </c>
      <c r="K60" s="3">
        <v>206</v>
      </c>
      <c r="L60" s="3" t="s">
        <v>184</v>
      </c>
      <c r="M60" s="3"/>
      <c r="N60" s="3">
        <v>207</v>
      </c>
      <c r="O60" s="3" t="s">
        <v>184</v>
      </c>
      <c r="P60" s="3"/>
      <c r="Q60" s="3">
        <v>222</v>
      </c>
      <c r="R60" s="3" t="s">
        <v>195</v>
      </c>
      <c r="S60" s="3" t="s">
        <v>196</v>
      </c>
      <c r="T60" s="3">
        <v>140</v>
      </c>
      <c r="U60" s="3" t="s">
        <v>184</v>
      </c>
      <c r="V60" s="3"/>
      <c r="W60" s="3">
        <v>126</v>
      </c>
      <c r="X60" s="3" t="s">
        <v>219</v>
      </c>
      <c r="Y60" s="3" t="s">
        <v>200</v>
      </c>
      <c r="Z60" s="3">
        <v>409</v>
      </c>
      <c r="AA60" s="3" t="s">
        <v>184</v>
      </c>
      <c r="AB60" s="3"/>
      <c r="AC60" s="3">
        <v>131</v>
      </c>
      <c r="AD60" s="3" t="s">
        <v>195</v>
      </c>
      <c r="AE60" s="3" t="s">
        <v>48</v>
      </c>
      <c r="AF60" s="5">
        <v>132</v>
      </c>
      <c r="AG60" s="3" t="s">
        <v>185</v>
      </c>
      <c r="AH60" s="3" t="s">
        <v>74</v>
      </c>
      <c r="AI60" s="3">
        <v>308</v>
      </c>
      <c r="AJ60" s="3" t="s">
        <v>184</v>
      </c>
      <c r="AK60" s="3"/>
      <c r="AL60" s="3">
        <v>219</v>
      </c>
      <c r="AM60" s="3" t="s">
        <v>220</v>
      </c>
      <c r="AN60" s="3" t="s">
        <v>60</v>
      </c>
      <c r="AO60" s="3">
        <v>312</v>
      </c>
      <c r="AP60" s="3" t="s">
        <v>184</v>
      </c>
      <c r="AQ60" s="3"/>
      <c r="AR60" s="3">
        <v>118</v>
      </c>
      <c r="AS60" s="3" t="s">
        <v>220</v>
      </c>
      <c r="AT60" s="3" t="s">
        <v>116</v>
      </c>
      <c r="AU60" s="3">
        <v>122</v>
      </c>
      <c r="AV60" s="3" t="s">
        <v>184</v>
      </c>
      <c r="AW60" s="3"/>
      <c r="AX60" s="3">
        <v>130</v>
      </c>
      <c r="AY60" s="3" t="s">
        <v>187</v>
      </c>
      <c r="AZ60" s="3" t="s">
        <v>210</v>
      </c>
      <c r="BA60" s="3">
        <v>315</v>
      </c>
      <c r="BB60" s="3" t="s">
        <v>191</v>
      </c>
      <c r="BC60" s="3" t="s">
        <v>206</v>
      </c>
      <c r="BD60" s="3" t="s">
        <v>259</v>
      </c>
      <c r="BE60" s="3">
        <v>224</v>
      </c>
      <c r="BF60" s="3" t="s">
        <v>189</v>
      </c>
      <c r="BG60" s="5" t="s">
        <v>192</v>
      </c>
      <c r="BH60" s="3">
        <v>323</v>
      </c>
      <c r="BI60" s="3" t="s">
        <v>184</v>
      </c>
      <c r="BJ60" s="3"/>
      <c r="BK60" s="3">
        <v>223</v>
      </c>
      <c r="BL60" s="3" t="s">
        <v>187</v>
      </c>
      <c r="BM60" s="3" t="s">
        <v>83</v>
      </c>
      <c r="BN60" s="3">
        <v>322</v>
      </c>
      <c r="BO60" s="3" t="s">
        <v>184</v>
      </c>
      <c r="BP60" s="5"/>
      <c r="BQ60" s="3">
        <v>129</v>
      </c>
      <c r="BR60" s="3" t="s">
        <v>191</v>
      </c>
      <c r="BS60" s="3" t="s">
        <v>27</v>
      </c>
      <c r="BT60" s="3">
        <v>134</v>
      </c>
      <c r="BU60" s="3" t="s">
        <v>184</v>
      </c>
      <c r="BV60" s="3"/>
      <c r="BW60" s="3" t="s">
        <v>260</v>
      </c>
      <c r="BX60" s="3" t="s">
        <v>184</v>
      </c>
      <c r="BY60" s="3"/>
      <c r="BZ60" s="3">
        <v>221</v>
      </c>
      <c r="CA60" s="3" t="s">
        <v>185</v>
      </c>
      <c r="CB60" s="3" t="s">
        <v>55</v>
      </c>
      <c r="CC60" s="3">
        <v>301</v>
      </c>
      <c r="CD60" s="3" t="s">
        <v>184</v>
      </c>
      <c r="CE60" s="3"/>
      <c r="CF60" s="3">
        <v>403</v>
      </c>
      <c r="CG60" s="3" t="s">
        <v>202</v>
      </c>
      <c r="CH60" s="3" t="s">
        <v>173</v>
      </c>
      <c r="CI60" s="3">
        <v>240</v>
      </c>
      <c r="CJ60" s="3" t="s">
        <v>184</v>
      </c>
      <c r="CK60" s="3"/>
      <c r="CL60" s="3">
        <v>149</v>
      </c>
      <c r="CM60" s="3" t="s">
        <v>191</v>
      </c>
      <c r="CN60" s="3" t="s">
        <v>197</v>
      </c>
      <c r="CO60" s="3">
        <v>220</v>
      </c>
      <c r="CP60" s="3" t="s">
        <v>187</v>
      </c>
      <c r="CQ60" s="3" t="s">
        <v>88</v>
      </c>
      <c r="CR60" s="3">
        <v>316</v>
      </c>
      <c r="CS60" s="3" t="s">
        <v>184</v>
      </c>
      <c r="CT60" s="3"/>
      <c r="CU60" s="3"/>
      <c r="CV60" s="3" t="s">
        <v>185</v>
      </c>
      <c r="CW60" s="3" t="s">
        <v>201</v>
      </c>
      <c r="CX60" s="3"/>
      <c r="CY60" s="3" t="s">
        <v>183</v>
      </c>
      <c r="CZ60" s="3" t="s">
        <v>175</v>
      </c>
      <c r="DA60" s="3">
        <v>133</v>
      </c>
      <c r="DB60" s="3" t="s">
        <v>191</v>
      </c>
      <c r="DC60" s="3" t="s">
        <v>124</v>
      </c>
      <c r="DD60" s="3">
        <v>406</v>
      </c>
      <c r="DE60" s="3" t="s">
        <v>184</v>
      </c>
      <c r="DF60" s="3"/>
      <c r="DG60" s="3" t="s">
        <v>235</v>
      </c>
      <c r="DH60" s="5">
        <v>318</v>
      </c>
      <c r="DI60" s="5" t="s">
        <v>183</v>
      </c>
      <c r="DJ60" s="5" t="s">
        <v>156</v>
      </c>
      <c r="DK60" s="5">
        <v>203</v>
      </c>
      <c r="DL60" s="3" t="s">
        <v>184</v>
      </c>
      <c r="DM60" s="3"/>
      <c r="DN60" s="3">
        <v>145</v>
      </c>
      <c r="DO60" s="5" t="s">
        <v>189</v>
      </c>
      <c r="DP60" s="5" t="s">
        <v>16</v>
      </c>
      <c r="DQ60" s="5">
        <v>247</v>
      </c>
      <c r="DR60" s="3" t="s">
        <v>184</v>
      </c>
      <c r="DS60" s="3"/>
      <c r="DT60" s="5">
        <v>317</v>
      </c>
      <c r="DU60" s="5" t="s">
        <v>265</v>
      </c>
      <c r="DV60" s="5" t="s">
        <v>253</v>
      </c>
      <c r="DW60" s="5">
        <v>305</v>
      </c>
      <c r="DX60" s="3" t="s">
        <v>184</v>
      </c>
      <c r="DY60" s="3"/>
      <c r="DZ60" s="5">
        <v>405</v>
      </c>
      <c r="EA60" s="5" t="s">
        <v>187</v>
      </c>
      <c r="EB60" s="5" t="s">
        <v>188</v>
      </c>
      <c r="EC60" s="5">
        <v>313</v>
      </c>
      <c r="ED60" s="3" t="s">
        <v>184</v>
      </c>
      <c r="EE60" s="3"/>
      <c r="EF60" s="5">
        <v>310</v>
      </c>
      <c r="EG60" s="5" t="s">
        <v>191</v>
      </c>
      <c r="EH60" s="5" t="s">
        <v>99</v>
      </c>
      <c r="EI60" s="5">
        <v>306</v>
      </c>
      <c r="EJ60" s="3" t="s">
        <v>184</v>
      </c>
      <c r="EK60" s="3"/>
      <c r="EM60" s="4">
        <f t="shared" ref="EM60:GR60" si="38">COUNTIF($B60:$EK60,EM$7)</f>
        <v>1</v>
      </c>
      <c r="EN60" s="4">
        <f t="shared" si="38"/>
        <v>1</v>
      </c>
      <c r="EO60" s="4">
        <f t="shared" si="38"/>
        <v>1</v>
      </c>
      <c r="EP60" s="4">
        <f t="shared" si="38"/>
        <v>1</v>
      </c>
      <c r="EQ60" s="4">
        <f t="shared" si="38"/>
        <v>1</v>
      </c>
      <c r="ER60" s="4">
        <f t="shared" si="38"/>
        <v>1</v>
      </c>
      <c r="ES60" s="4">
        <f t="shared" si="38"/>
        <v>1</v>
      </c>
      <c r="ET60" s="4">
        <f t="shared" si="38"/>
        <v>1</v>
      </c>
      <c r="EU60" s="4">
        <f t="shared" si="38"/>
        <v>1</v>
      </c>
      <c r="EV60" s="4">
        <f t="shared" si="38"/>
        <v>1</v>
      </c>
      <c r="EW60" s="4">
        <f t="shared" si="38"/>
        <v>1</v>
      </c>
      <c r="EX60" s="4">
        <f t="shared" si="38"/>
        <v>1</v>
      </c>
      <c r="EY60" s="4">
        <f t="shared" si="38"/>
        <v>1</v>
      </c>
      <c r="EZ60" s="4">
        <f t="shared" si="38"/>
        <v>1</v>
      </c>
      <c r="FA60" s="4">
        <f t="shared" si="38"/>
        <v>1</v>
      </c>
      <c r="FB60" s="4">
        <f t="shared" si="38"/>
        <v>1</v>
      </c>
      <c r="FC60" s="4">
        <f t="shared" si="38"/>
        <v>1</v>
      </c>
      <c r="FD60" s="4">
        <f t="shared" si="38"/>
        <v>0</v>
      </c>
      <c r="FE60" s="4">
        <f t="shared" si="38"/>
        <v>1</v>
      </c>
      <c r="FF60" s="4">
        <f t="shared" si="38"/>
        <v>1</v>
      </c>
      <c r="FG60" s="4">
        <f t="shared" si="38"/>
        <v>1</v>
      </c>
      <c r="FH60" s="4">
        <f t="shared" si="38"/>
        <v>1</v>
      </c>
      <c r="FI60" s="4">
        <f t="shared" si="38"/>
        <v>1</v>
      </c>
      <c r="FJ60" s="4">
        <f t="shared" si="38"/>
        <v>1</v>
      </c>
      <c r="FK60" s="4">
        <f t="shared" si="38"/>
        <v>1</v>
      </c>
      <c r="FL60" s="4">
        <f t="shared" si="38"/>
        <v>0</v>
      </c>
      <c r="FM60" s="4">
        <f t="shared" si="38"/>
        <v>1</v>
      </c>
      <c r="FN60" s="4">
        <f t="shared" si="38"/>
        <v>1</v>
      </c>
      <c r="FO60" s="4">
        <f t="shared" si="38"/>
        <v>0</v>
      </c>
      <c r="FP60" s="4">
        <f t="shared" si="38"/>
        <v>1</v>
      </c>
      <c r="FQ60" s="4">
        <f t="shared" si="38"/>
        <v>1</v>
      </c>
      <c r="FR60" s="4">
        <f t="shared" si="38"/>
        <v>1</v>
      </c>
      <c r="FS60" s="4">
        <f t="shared" si="38"/>
        <v>1</v>
      </c>
      <c r="FT60" s="4">
        <f t="shared" si="38"/>
        <v>1</v>
      </c>
      <c r="FU60" s="4">
        <f t="shared" si="38"/>
        <v>1</v>
      </c>
      <c r="FV60" s="4">
        <f t="shared" si="38"/>
        <v>1</v>
      </c>
      <c r="FW60" s="4">
        <f t="shared" si="38"/>
        <v>1</v>
      </c>
      <c r="FX60" s="4">
        <f t="shared" si="38"/>
        <v>1</v>
      </c>
      <c r="FY60" s="4">
        <f t="shared" si="38"/>
        <v>1</v>
      </c>
      <c r="FZ60" s="4">
        <f t="shared" si="38"/>
        <v>0</v>
      </c>
      <c r="GA60" s="4">
        <f t="shared" si="38"/>
        <v>1</v>
      </c>
      <c r="GB60" s="4">
        <f t="shared" si="38"/>
        <v>1</v>
      </c>
      <c r="GC60" s="4">
        <f t="shared" si="38"/>
        <v>0</v>
      </c>
      <c r="GD60" s="4">
        <f t="shared" si="38"/>
        <v>0</v>
      </c>
      <c r="GE60" s="4">
        <f t="shared" si="38"/>
        <v>1</v>
      </c>
      <c r="GF60" s="4">
        <f t="shared" si="38"/>
        <v>1</v>
      </c>
      <c r="GG60" s="4">
        <f t="shared" si="38"/>
        <v>1</v>
      </c>
      <c r="GH60" s="4">
        <f t="shared" si="38"/>
        <v>1</v>
      </c>
      <c r="GI60" s="4">
        <f t="shared" si="38"/>
        <v>1</v>
      </c>
      <c r="GJ60" s="4">
        <f t="shared" si="38"/>
        <v>1</v>
      </c>
      <c r="GK60" s="4">
        <f t="shared" si="38"/>
        <v>1</v>
      </c>
      <c r="GL60" s="4">
        <f t="shared" si="38"/>
        <v>1</v>
      </c>
      <c r="GM60" s="4">
        <f t="shared" si="38"/>
        <v>1</v>
      </c>
      <c r="GN60" s="4">
        <f t="shared" si="38"/>
        <v>1</v>
      </c>
      <c r="GO60" s="4">
        <f t="shared" si="38"/>
        <v>0</v>
      </c>
      <c r="GP60" s="4">
        <f t="shared" si="38"/>
        <v>0</v>
      </c>
      <c r="GQ60" s="4">
        <f t="shared" si="38"/>
        <v>1</v>
      </c>
      <c r="GR60" s="4">
        <f t="shared" si="38"/>
        <v>1</v>
      </c>
    </row>
    <row r="61" spans="1:200" ht="15" customHeight="1" x14ac:dyDescent="0.3">
      <c r="A61" s="3" t="s">
        <v>261</v>
      </c>
      <c r="B61" s="3" t="s">
        <v>171</v>
      </c>
      <c r="C61" s="3" t="s">
        <v>217</v>
      </c>
      <c r="D61" s="3" t="s">
        <v>244</v>
      </c>
      <c r="E61" s="3">
        <v>125</v>
      </c>
      <c r="F61" s="3" t="s">
        <v>193</v>
      </c>
      <c r="G61" s="3" t="s">
        <v>194</v>
      </c>
      <c r="H61" s="3">
        <v>128</v>
      </c>
      <c r="I61" s="3" t="s">
        <v>185</v>
      </c>
      <c r="J61" s="3" t="s">
        <v>218</v>
      </c>
      <c r="K61" s="3">
        <v>206</v>
      </c>
      <c r="L61" s="3" t="s">
        <v>184</v>
      </c>
      <c r="M61" s="3"/>
      <c r="N61" s="3">
        <v>207</v>
      </c>
      <c r="O61" s="3" t="s">
        <v>184</v>
      </c>
      <c r="P61" s="3"/>
      <c r="Q61" s="3">
        <v>222</v>
      </c>
      <c r="R61" s="3" t="s">
        <v>195</v>
      </c>
      <c r="S61" s="3" t="s">
        <v>196</v>
      </c>
      <c r="T61" s="3">
        <v>140</v>
      </c>
      <c r="U61" s="3" t="s">
        <v>184</v>
      </c>
      <c r="V61" s="3"/>
      <c r="W61" s="3">
        <v>126</v>
      </c>
      <c r="X61" s="3" t="s">
        <v>219</v>
      </c>
      <c r="Y61" s="3" t="s">
        <v>200</v>
      </c>
      <c r="Z61" s="3">
        <v>409</v>
      </c>
      <c r="AA61" s="3" t="s">
        <v>184</v>
      </c>
      <c r="AB61" s="3"/>
      <c r="AC61" s="3">
        <v>131</v>
      </c>
      <c r="AD61" s="3" t="s">
        <v>195</v>
      </c>
      <c r="AE61" s="3" t="s">
        <v>48</v>
      </c>
      <c r="AF61" s="3">
        <v>132</v>
      </c>
      <c r="AG61" s="3" t="s">
        <v>185</v>
      </c>
      <c r="AH61" s="3" t="s">
        <v>74</v>
      </c>
      <c r="AI61" s="3">
        <v>308</v>
      </c>
      <c r="AJ61" s="3" t="s">
        <v>184</v>
      </c>
      <c r="AK61" s="5"/>
      <c r="AL61" s="3">
        <v>219</v>
      </c>
      <c r="AM61" s="3" t="s">
        <v>220</v>
      </c>
      <c r="AN61" s="3" t="s">
        <v>60</v>
      </c>
      <c r="AO61" s="3">
        <v>312</v>
      </c>
      <c r="AP61" s="3" t="s">
        <v>184</v>
      </c>
      <c r="AQ61" s="3"/>
      <c r="AR61" s="3">
        <v>118</v>
      </c>
      <c r="AS61" s="3" t="s">
        <v>220</v>
      </c>
      <c r="AT61" s="3" t="s">
        <v>116</v>
      </c>
      <c r="AU61" s="3">
        <v>122</v>
      </c>
      <c r="AV61" s="3" t="s">
        <v>184</v>
      </c>
      <c r="AW61" s="3"/>
      <c r="AX61" s="5">
        <v>130</v>
      </c>
      <c r="AY61" s="3" t="s">
        <v>187</v>
      </c>
      <c r="AZ61" s="3" t="s">
        <v>210</v>
      </c>
      <c r="BA61" s="3">
        <v>315</v>
      </c>
      <c r="BB61" s="3" t="s">
        <v>191</v>
      </c>
      <c r="BC61" s="3" t="s">
        <v>206</v>
      </c>
      <c r="BD61" s="3" t="s">
        <v>261</v>
      </c>
      <c r="BE61" s="3">
        <v>224</v>
      </c>
      <c r="BF61" s="3" t="s">
        <v>189</v>
      </c>
      <c r="BG61" s="5" t="s">
        <v>192</v>
      </c>
      <c r="BH61" s="3">
        <v>323</v>
      </c>
      <c r="BI61" s="3" t="s">
        <v>184</v>
      </c>
      <c r="BJ61" s="3"/>
      <c r="BK61" s="3">
        <v>223</v>
      </c>
      <c r="BL61" s="3" t="s">
        <v>187</v>
      </c>
      <c r="BM61" s="3" t="s">
        <v>83</v>
      </c>
      <c r="BN61" s="3">
        <v>322</v>
      </c>
      <c r="BO61" s="3" t="s">
        <v>184</v>
      </c>
      <c r="BP61" s="5"/>
      <c r="BQ61" s="3">
        <v>129</v>
      </c>
      <c r="BR61" s="3" t="s">
        <v>191</v>
      </c>
      <c r="BS61" s="3" t="s">
        <v>27</v>
      </c>
      <c r="BT61" s="3">
        <v>134</v>
      </c>
      <c r="BU61" s="3" t="s">
        <v>184</v>
      </c>
      <c r="BV61" s="3"/>
      <c r="BW61" s="3" t="s">
        <v>260</v>
      </c>
      <c r="BX61" s="3" t="s">
        <v>184</v>
      </c>
      <c r="BY61" s="3"/>
      <c r="BZ61" s="3">
        <v>221</v>
      </c>
      <c r="CA61" s="3" t="s">
        <v>185</v>
      </c>
      <c r="CB61" s="3" t="s">
        <v>55</v>
      </c>
      <c r="CC61" s="3">
        <v>301</v>
      </c>
      <c r="CD61" s="3" t="s">
        <v>184</v>
      </c>
      <c r="CE61" s="3"/>
      <c r="CF61" s="3">
        <v>403</v>
      </c>
      <c r="CG61" s="3" t="s">
        <v>202</v>
      </c>
      <c r="CH61" s="3" t="s">
        <v>173</v>
      </c>
      <c r="CI61" s="3">
        <v>240</v>
      </c>
      <c r="CJ61" s="3" t="s">
        <v>184</v>
      </c>
      <c r="CK61" s="3"/>
      <c r="CL61" s="3">
        <v>149</v>
      </c>
      <c r="CM61" s="3" t="s">
        <v>191</v>
      </c>
      <c r="CN61" s="3" t="s">
        <v>197</v>
      </c>
      <c r="CO61" s="3">
        <v>220</v>
      </c>
      <c r="CP61" s="3" t="s">
        <v>187</v>
      </c>
      <c r="CQ61" s="3" t="s">
        <v>88</v>
      </c>
      <c r="CR61" s="3">
        <v>316</v>
      </c>
      <c r="CS61" s="3" t="s">
        <v>184</v>
      </c>
      <c r="CT61" s="3"/>
      <c r="CU61" s="3"/>
      <c r="CV61" s="3" t="s">
        <v>185</v>
      </c>
      <c r="CW61" s="3" t="s">
        <v>201</v>
      </c>
      <c r="CX61" s="3"/>
      <c r="CY61" s="3" t="s">
        <v>183</v>
      </c>
      <c r="CZ61" s="3" t="s">
        <v>175</v>
      </c>
      <c r="DA61" s="3">
        <v>133</v>
      </c>
      <c r="DB61" s="3" t="s">
        <v>191</v>
      </c>
      <c r="DC61" s="3" t="s">
        <v>124</v>
      </c>
      <c r="DD61" s="3">
        <v>406</v>
      </c>
      <c r="DE61" s="3" t="s">
        <v>184</v>
      </c>
      <c r="DF61" s="3"/>
      <c r="DG61" s="13" t="s">
        <v>237</v>
      </c>
      <c r="DH61" s="111" t="s">
        <v>238</v>
      </c>
      <c r="DI61" s="109"/>
      <c r="DJ61" s="109"/>
      <c r="DK61" s="109"/>
      <c r="DL61" s="109"/>
      <c r="DM61" s="109"/>
      <c r="DN61" s="109"/>
      <c r="DO61" s="109"/>
      <c r="DP61" s="109"/>
      <c r="DQ61" s="109"/>
      <c r="DR61" s="109"/>
      <c r="DS61" s="109"/>
      <c r="DT61" s="109"/>
      <c r="DU61" s="109"/>
      <c r="DV61" s="109"/>
      <c r="DW61" s="109"/>
      <c r="DX61" s="109"/>
      <c r="DY61" s="109"/>
      <c r="DZ61" s="109"/>
      <c r="EA61" s="109"/>
      <c r="EB61" s="109"/>
      <c r="EC61" s="109"/>
      <c r="ED61" s="109"/>
      <c r="EE61" s="109"/>
      <c r="EF61" s="109"/>
      <c r="EG61" s="109"/>
      <c r="EH61" s="109"/>
      <c r="EI61" s="109"/>
      <c r="EJ61" s="109"/>
      <c r="EK61" s="110"/>
      <c r="EM61" s="4">
        <f t="shared" ref="EM61:GR61" si="39">COUNTIF($B61:$EK61,EM$7)</f>
        <v>1</v>
      </c>
      <c r="EN61" s="4">
        <f t="shared" si="39"/>
        <v>1</v>
      </c>
      <c r="EO61" s="4">
        <f t="shared" si="39"/>
        <v>1</v>
      </c>
      <c r="EP61" s="4">
        <f t="shared" si="39"/>
        <v>1</v>
      </c>
      <c r="EQ61" s="4">
        <f t="shared" si="39"/>
        <v>1</v>
      </c>
      <c r="ER61" s="4">
        <f t="shared" si="39"/>
        <v>1</v>
      </c>
      <c r="ES61" s="4">
        <f t="shared" si="39"/>
        <v>0</v>
      </c>
      <c r="ET61" s="4">
        <f t="shared" si="39"/>
        <v>1</v>
      </c>
      <c r="EU61" s="4">
        <f t="shared" si="39"/>
        <v>1</v>
      </c>
      <c r="EV61" s="4">
        <f t="shared" si="39"/>
        <v>1</v>
      </c>
      <c r="EW61" s="4">
        <f t="shared" si="39"/>
        <v>1</v>
      </c>
      <c r="EX61" s="4">
        <f t="shared" si="39"/>
        <v>1</v>
      </c>
      <c r="EY61" s="4">
        <f t="shared" si="39"/>
        <v>1</v>
      </c>
      <c r="EZ61" s="4">
        <f t="shared" si="39"/>
        <v>1</v>
      </c>
      <c r="FA61" s="4">
        <f t="shared" si="39"/>
        <v>0</v>
      </c>
      <c r="FB61" s="4">
        <f t="shared" si="39"/>
        <v>1</v>
      </c>
      <c r="FC61" s="4">
        <f t="shared" si="39"/>
        <v>1</v>
      </c>
      <c r="FD61" s="4">
        <f t="shared" si="39"/>
        <v>0</v>
      </c>
      <c r="FE61" s="4">
        <f t="shared" si="39"/>
        <v>1</v>
      </c>
      <c r="FF61" s="4">
        <f t="shared" si="39"/>
        <v>1</v>
      </c>
      <c r="FG61" s="4">
        <f t="shared" si="39"/>
        <v>1</v>
      </c>
      <c r="FH61" s="4">
        <f t="shared" si="39"/>
        <v>1</v>
      </c>
      <c r="FI61" s="4">
        <f t="shared" si="39"/>
        <v>1</v>
      </c>
      <c r="FJ61" s="4">
        <f t="shared" si="39"/>
        <v>1</v>
      </c>
      <c r="FK61" s="4">
        <f t="shared" si="39"/>
        <v>1</v>
      </c>
      <c r="FL61" s="4">
        <f t="shared" si="39"/>
        <v>0</v>
      </c>
      <c r="FM61" s="4">
        <f t="shared" si="39"/>
        <v>0</v>
      </c>
      <c r="FN61" s="4">
        <f t="shared" si="39"/>
        <v>1</v>
      </c>
      <c r="FO61" s="4">
        <f t="shared" si="39"/>
        <v>0</v>
      </c>
      <c r="FP61" s="4">
        <f t="shared" si="39"/>
        <v>0</v>
      </c>
      <c r="FQ61" s="4">
        <f t="shared" si="39"/>
        <v>0</v>
      </c>
      <c r="FR61" s="4">
        <f t="shared" si="39"/>
        <v>1</v>
      </c>
      <c r="FS61" s="4">
        <f t="shared" si="39"/>
        <v>0</v>
      </c>
      <c r="FT61" s="4">
        <f t="shared" si="39"/>
        <v>1</v>
      </c>
      <c r="FU61" s="4">
        <f t="shared" si="39"/>
        <v>0</v>
      </c>
      <c r="FV61" s="4">
        <f t="shared" si="39"/>
        <v>1</v>
      </c>
      <c r="FW61" s="4">
        <f t="shared" si="39"/>
        <v>1</v>
      </c>
      <c r="FX61" s="4">
        <f t="shared" si="39"/>
        <v>0</v>
      </c>
      <c r="FY61" s="4">
        <f t="shared" si="39"/>
        <v>0</v>
      </c>
      <c r="FZ61" s="4">
        <f t="shared" si="39"/>
        <v>0</v>
      </c>
      <c r="GA61" s="4">
        <f t="shared" si="39"/>
        <v>1</v>
      </c>
      <c r="GB61" s="4">
        <f t="shared" si="39"/>
        <v>1</v>
      </c>
      <c r="GC61" s="4">
        <f t="shared" si="39"/>
        <v>0</v>
      </c>
      <c r="GD61" s="4">
        <f t="shared" si="39"/>
        <v>0</v>
      </c>
      <c r="GE61" s="4">
        <f t="shared" si="39"/>
        <v>1</v>
      </c>
      <c r="GF61" s="4">
        <f t="shared" si="39"/>
        <v>0</v>
      </c>
      <c r="GG61" s="4">
        <f t="shared" si="39"/>
        <v>1</v>
      </c>
      <c r="GH61" s="4">
        <f t="shared" si="39"/>
        <v>1</v>
      </c>
      <c r="GI61" s="4">
        <f t="shared" si="39"/>
        <v>1</v>
      </c>
      <c r="GJ61" s="4">
        <f t="shared" si="39"/>
        <v>0</v>
      </c>
      <c r="GK61" s="4">
        <f t="shared" si="39"/>
        <v>1</v>
      </c>
      <c r="GL61" s="4">
        <f t="shared" si="39"/>
        <v>1</v>
      </c>
      <c r="GM61" s="4">
        <f t="shared" si="39"/>
        <v>1</v>
      </c>
      <c r="GN61" s="4">
        <f t="shared" si="39"/>
        <v>1</v>
      </c>
      <c r="GO61" s="4">
        <f t="shared" si="39"/>
        <v>0</v>
      </c>
      <c r="GP61" s="4">
        <f t="shared" si="39"/>
        <v>0</v>
      </c>
      <c r="GQ61" s="4">
        <f t="shared" si="39"/>
        <v>0</v>
      </c>
      <c r="GR61" s="4">
        <f t="shared" si="39"/>
        <v>1</v>
      </c>
    </row>
    <row r="62" spans="1:200" ht="15" customHeight="1" x14ac:dyDescent="0.3">
      <c r="A62" s="13" t="s">
        <v>262</v>
      </c>
      <c r="B62" s="111" t="s">
        <v>238</v>
      </c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109"/>
      <c r="AB62" s="109"/>
      <c r="AC62" s="109"/>
      <c r="AD62" s="109"/>
      <c r="AE62" s="109"/>
      <c r="AF62" s="109"/>
      <c r="AG62" s="109"/>
      <c r="AH62" s="109"/>
      <c r="AI62" s="109"/>
      <c r="AJ62" s="109"/>
      <c r="AK62" s="109"/>
      <c r="AL62" s="109"/>
      <c r="AM62" s="109"/>
      <c r="AN62" s="109"/>
      <c r="AO62" s="109"/>
      <c r="AP62" s="109"/>
      <c r="AQ62" s="109"/>
      <c r="AR62" s="109"/>
      <c r="AS62" s="109"/>
      <c r="AT62" s="109"/>
      <c r="AU62" s="109"/>
      <c r="AV62" s="109"/>
      <c r="AW62" s="109"/>
      <c r="AX62" s="109"/>
      <c r="AY62" s="109"/>
      <c r="AZ62" s="109"/>
      <c r="BA62" s="109"/>
      <c r="BB62" s="109"/>
      <c r="BC62" s="110"/>
      <c r="BD62" s="13" t="s">
        <v>262</v>
      </c>
      <c r="BE62" s="111" t="s">
        <v>238</v>
      </c>
      <c r="BF62" s="109"/>
      <c r="BG62" s="109"/>
      <c r="BH62" s="109"/>
      <c r="BI62" s="109"/>
      <c r="BJ62" s="109"/>
      <c r="BK62" s="109"/>
      <c r="BL62" s="109"/>
      <c r="BM62" s="109"/>
      <c r="BN62" s="109"/>
      <c r="BO62" s="109"/>
      <c r="BP62" s="109"/>
      <c r="BQ62" s="109"/>
      <c r="BR62" s="109"/>
      <c r="BS62" s="109"/>
      <c r="BT62" s="109"/>
      <c r="BU62" s="109"/>
      <c r="BV62" s="109"/>
      <c r="BW62" s="109"/>
      <c r="BX62" s="109"/>
      <c r="BY62" s="109"/>
      <c r="BZ62" s="109"/>
      <c r="CA62" s="109"/>
      <c r="CB62" s="109"/>
      <c r="CC62" s="109"/>
      <c r="CD62" s="109"/>
      <c r="CE62" s="109"/>
      <c r="CF62" s="109"/>
      <c r="CG62" s="109"/>
      <c r="CH62" s="109"/>
      <c r="CI62" s="109"/>
      <c r="CJ62" s="109"/>
      <c r="CK62" s="109"/>
      <c r="CL62" s="109"/>
      <c r="CM62" s="109"/>
      <c r="CN62" s="109"/>
      <c r="CO62" s="109"/>
      <c r="CP62" s="109"/>
      <c r="CQ62" s="109"/>
      <c r="CR62" s="109"/>
      <c r="CS62" s="109"/>
      <c r="CT62" s="109"/>
      <c r="CU62" s="109"/>
      <c r="CV62" s="109"/>
      <c r="CW62" s="109"/>
      <c r="CX62" s="109"/>
      <c r="CY62" s="109"/>
      <c r="CZ62" s="109"/>
      <c r="DA62" s="109"/>
      <c r="DB62" s="109"/>
      <c r="DC62" s="109"/>
      <c r="DD62" s="109"/>
      <c r="DE62" s="109"/>
      <c r="DF62" s="110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9"/>
      <c r="EM62" s="4">
        <f t="shared" ref="EM62:GR62" si="40">COUNTIF($B62:$EK62,EM$7)</f>
        <v>0</v>
      </c>
      <c r="EN62" s="4">
        <f t="shared" si="40"/>
        <v>0</v>
      </c>
      <c r="EO62" s="4">
        <f t="shared" si="40"/>
        <v>0</v>
      </c>
      <c r="EP62" s="4">
        <f t="shared" si="40"/>
        <v>0</v>
      </c>
      <c r="EQ62" s="4">
        <f t="shared" si="40"/>
        <v>0</v>
      </c>
      <c r="ER62" s="4">
        <f t="shared" si="40"/>
        <v>0</v>
      </c>
      <c r="ES62" s="4">
        <f t="shared" si="40"/>
        <v>0</v>
      </c>
      <c r="ET62" s="4">
        <f t="shared" si="40"/>
        <v>0</v>
      </c>
      <c r="EU62" s="4">
        <f t="shared" si="40"/>
        <v>0</v>
      </c>
      <c r="EV62" s="4">
        <f t="shared" si="40"/>
        <v>0</v>
      </c>
      <c r="EW62" s="4">
        <f t="shared" si="40"/>
        <v>0</v>
      </c>
      <c r="EX62" s="4">
        <f t="shared" si="40"/>
        <v>0</v>
      </c>
      <c r="EY62" s="4">
        <f t="shared" si="40"/>
        <v>0</v>
      </c>
      <c r="EZ62" s="4">
        <f t="shared" si="40"/>
        <v>0</v>
      </c>
      <c r="FA62" s="4">
        <f t="shared" si="40"/>
        <v>0</v>
      </c>
      <c r="FB62" s="4">
        <f t="shared" si="40"/>
        <v>0</v>
      </c>
      <c r="FC62" s="4">
        <f t="shared" si="40"/>
        <v>0</v>
      </c>
      <c r="FD62" s="4">
        <f t="shared" si="40"/>
        <v>0</v>
      </c>
      <c r="FE62" s="4">
        <f t="shared" si="40"/>
        <v>0</v>
      </c>
      <c r="FF62" s="4">
        <f t="shared" si="40"/>
        <v>0</v>
      </c>
      <c r="FG62" s="4">
        <f t="shared" si="40"/>
        <v>0</v>
      </c>
      <c r="FH62" s="4">
        <f t="shared" si="40"/>
        <v>0</v>
      </c>
      <c r="FI62" s="4">
        <f t="shared" si="40"/>
        <v>0</v>
      </c>
      <c r="FJ62" s="4">
        <f t="shared" si="40"/>
        <v>0</v>
      </c>
      <c r="FK62" s="4">
        <f t="shared" si="40"/>
        <v>0</v>
      </c>
      <c r="FL62" s="4">
        <f t="shared" si="40"/>
        <v>0</v>
      </c>
      <c r="FM62" s="4">
        <f t="shared" si="40"/>
        <v>0</v>
      </c>
      <c r="FN62" s="4">
        <f t="shared" si="40"/>
        <v>0</v>
      </c>
      <c r="FO62" s="4">
        <f t="shared" si="40"/>
        <v>0</v>
      </c>
      <c r="FP62" s="4">
        <f t="shared" si="40"/>
        <v>0</v>
      </c>
      <c r="FQ62" s="4">
        <f t="shared" si="40"/>
        <v>0</v>
      </c>
      <c r="FR62" s="4">
        <f t="shared" si="40"/>
        <v>0</v>
      </c>
      <c r="FS62" s="4">
        <f t="shared" si="40"/>
        <v>0</v>
      </c>
      <c r="FT62" s="4">
        <f t="shared" si="40"/>
        <v>0</v>
      </c>
      <c r="FU62" s="4">
        <f t="shared" si="40"/>
        <v>0</v>
      </c>
      <c r="FV62" s="4">
        <f t="shared" si="40"/>
        <v>0</v>
      </c>
      <c r="FW62" s="4">
        <f t="shared" si="40"/>
        <v>0</v>
      </c>
      <c r="FX62" s="4">
        <f t="shared" si="40"/>
        <v>0</v>
      </c>
      <c r="FY62" s="4">
        <f t="shared" si="40"/>
        <v>0</v>
      </c>
      <c r="FZ62" s="4">
        <f t="shared" si="40"/>
        <v>0</v>
      </c>
      <c r="GA62" s="4">
        <f t="shared" si="40"/>
        <v>0</v>
      </c>
      <c r="GB62" s="4">
        <f t="shared" si="40"/>
        <v>0</v>
      </c>
      <c r="GC62" s="4">
        <f t="shared" si="40"/>
        <v>0</v>
      </c>
      <c r="GD62" s="4">
        <f t="shared" si="40"/>
        <v>0</v>
      </c>
      <c r="GE62" s="4">
        <f t="shared" si="40"/>
        <v>0</v>
      </c>
      <c r="GF62" s="4">
        <f t="shared" si="40"/>
        <v>0</v>
      </c>
      <c r="GG62" s="4">
        <f t="shared" si="40"/>
        <v>0</v>
      </c>
      <c r="GH62" s="4">
        <f t="shared" si="40"/>
        <v>0</v>
      </c>
      <c r="GI62" s="4">
        <f t="shared" si="40"/>
        <v>0</v>
      </c>
      <c r="GJ62" s="4">
        <f t="shared" si="40"/>
        <v>0</v>
      </c>
      <c r="GK62" s="4">
        <f t="shared" si="40"/>
        <v>0</v>
      </c>
      <c r="GL62" s="4">
        <f t="shared" si="40"/>
        <v>0</v>
      </c>
      <c r="GM62" s="4">
        <f t="shared" si="40"/>
        <v>0</v>
      </c>
      <c r="GN62" s="4">
        <f t="shared" si="40"/>
        <v>0</v>
      </c>
      <c r="GO62" s="4">
        <f t="shared" si="40"/>
        <v>0</v>
      </c>
      <c r="GP62" s="4">
        <f t="shared" si="40"/>
        <v>0</v>
      </c>
      <c r="GQ62" s="4">
        <f t="shared" si="40"/>
        <v>0</v>
      </c>
      <c r="GR62" s="4">
        <f t="shared" si="40"/>
        <v>0</v>
      </c>
    </row>
    <row r="63" spans="1:200" ht="15.75" customHeight="1" x14ac:dyDescent="0.3"/>
    <row r="64" spans="1:200" ht="15.75" customHeight="1" x14ac:dyDescent="0.3"/>
    <row r="65" spans="1:200" ht="15" customHeight="1" x14ac:dyDescent="0.3">
      <c r="A65" s="111" t="s">
        <v>266</v>
      </c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  <c r="AE65" s="109"/>
      <c r="AF65" s="109"/>
      <c r="AG65" s="109"/>
      <c r="AH65" s="109"/>
      <c r="AI65" s="109"/>
      <c r="AJ65" s="109"/>
      <c r="AK65" s="109"/>
      <c r="AL65" s="109"/>
      <c r="AM65" s="109"/>
      <c r="AN65" s="109"/>
      <c r="AO65" s="109"/>
      <c r="AP65" s="109"/>
      <c r="AQ65" s="109"/>
      <c r="AR65" s="109"/>
      <c r="AS65" s="109"/>
      <c r="AT65" s="109"/>
      <c r="AU65" s="109"/>
      <c r="AV65" s="109"/>
      <c r="AW65" s="109"/>
      <c r="AX65" s="109"/>
      <c r="AY65" s="109"/>
      <c r="AZ65" s="109"/>
      <c r="BA65" s="109"/>
      <c r="BB65" s="109"/>
      <c r="BC65" s="109"/>
      <c r="BD65" s="109"/>
      <c r="BE65" s="109"/>
      <c r="BF65" s="109"/>
      <c r="BG65" s="109"/>
      <c r="BH65" s="109"/>
      <c r="BI65" s="109"/>
      <c r="BJ65" s="109"/>
      <c r="BK65" s="109"/>
      <c r="BL65" s="109"/>
      <c r="BM65" s="109"/>
      <c r="BN65" s="109"/>
      <c r="BO65" s="109"/>
      <c r="BP65" s="109"/>
      <c r="BQ65" s="109"/>
      <c r="BR65" s="109"/>
      <c r="BS65" s="109"/>
      <c r="BT65" s="109"/>
      <c r="BU65" s="109"/>
      <c r="BV65" s="109"/>
      <c r="BW65" s="109"/>
      <c r="BX65" s="109"/>
      <c r="BY65" s="109"/>
      <c r="BZ65" s="109"/>
      <c r="CA65" s="109"/>
      <c r="CB65" s="109"/>
      <c r="CC65" s="109"/>
      <c r="CD65" s="109"/>
      <c r="CE65" s="109"/>
      <c r="CF65" s="109"/>
      <c r="CG65" s="109"/>
      <c r="CH65" s="109"/>
      <c r="CI65" s="109"/>
      <c r="CJ65" s="109"/>
      <c r="CK65" s="109"/>
      <c r="CL65" s="109"/>
      <c r="CM65" s="109"/>
      <c r="CN65" s="109"/>
      <c r="CO65" s="109"/>
      <c r="CP65" s="109"/>
      <c r="CQ65" s="109"/>
      <c r="CR65" s="109"/>
      <c r="CS65" s="109"/>
      <c r="CT65" s="109"/>
      <c r="CU65" s="109"/>
      <c r="CV65" s="109"/>
      <c r="CW65" s="109"/>
      <c r="CX65" s="109"/>
      <c r="CY65" s="109"/>
      <c r="CZ65" s="109"/>
      <c r="DA65" s="109"/>
      <c r="DB65" s="109"/>
      <c r="DC65" s="109"/>
      <c r="DD65" s="109"/>
      <c r="DE65" s="109"/>
      <c r="DF65" s="109"/>
      <c r="DG65" s="109"/>
      <c r="DH65" s="109"/>
      <c r="DI65" s="109"/>
      <c r="DJ65" s="109"/>
      <c r="DK65" s="109"/>
      <c r="DL65" s="109"/>
      <c r="DM65" s="109"/>
      <c r="DN65" s="109"/>
      <c r="DO65" s="109"/>
      <c r="DP65" s="109"/>
      <c r="DQ65" s="109"/>
      <c r="DR65" s="109"/>
      <c r="DS65" s="109"/>
      <c r="DT65" s="109"/>
      <c r="DU65" s="109"/>
      <c r="DV65" s="109"/>
      <c r="DW65" s="109"/>
      <c r="DX65" s="109"/>
      <c r="DY65" s="109"/>
      <c r="DZ65" s="109"/>
      <c r="EA65" s="109"/>
      <c r="EB65" s="109"/>
      <c r="EC65" s="109"/>
      <c r="ED65" s="109"/>
      <c r="EE65" s="109"/>
      <c r="EF65" s="109"/>
      <c r="EG65" s="109"/>
      <c r="EH65" s="109"/>
      <c r="EI65" s="109"/>
      <c r="EJ65" s="109"/>
      <c r="EK65" s="110"/>
    </row>
    <row r="66" spans="1:200" ht="15" customHeight="1" x14ac:dyDescent="0.3">
      <c r="A66" s="113" t="s">
        <v>161</v>
      </c>
      <c r="B66" s="112" t="s">
        <v>5</v>
      </c>
      <c r="C66" s="109"/>
      <c r="D66" s="110"/>
      <c r="E66" s="112" t="s">
        <v>11</v>
      </c>
      <c r="F66" s="109"/>
      <c r="G66" s="110"/>
      <c r="H66" s="112" t="s">
        <v>17</v>
      </c>
      <c r="I66" s="109"/>
      <c r="J66" s="110"/>
      <c r="K66" s="112" t="s">
        <v>24</v>
      </c>
      <c r="L66" s="109"/>
      <c r="M66" s="110"/>
      <c r="N66" s="112" t="s">
        <v>31</v>
      </c>
      <c r="O66" s="109"/>
      <c r="P66" s="110"/>
      <c r="Q66" s="112" t="s">
        <v>73</v>
      </c>
      <c r="R66" s="109"/>
      <c r="S66" s="110"/>
      <c r="T66" s="112" t="s">
        <v>80</v>
      </c>
      <c r="U66" s="109"/>
      <c r="V66" s="110"/>
      <c r="W66" s="112" t="s">
        <v>38</v>
      </c>
      <c r="X66" s="109"/>
      <c r="Y66" s="110"/>
      <c r="Z66" s="112" t="s">
        <v>45</v>
      </c>
      <c r="AA66" s="109"/>
      <c r="AB66" s="110"/>
      <c r="AC66" s="112" t="s">
        <v>52</v>
      </c>
      <c r="AD66" s="109"/>
      <c r="AE66" s="110"/>
      <c r="AF66" s="112" t="s">
        <v>87</v>
      </c>
      <c r="AG66" s="109"/>
      <c r="AH66" s="110"/>
      <c r="AI66" s="112" t="s">
        <v>94</v>
      </c>
      <c r="AJ66" s="109"/>
      <c r="AK66" s="110"/>
      <c r="AL66" s="112" t="s">
        <v>59</v>
      </c>
      <c r="AM66" s="109"/>
      <c r="AN66" s="110"/>
      <c r="AO66" s="112" t="s">
        <v>66</v>
      </c>
      <c r="AP66" s="109"/>
      <c r="AQ66" s="110"/>
      <c r="AR66" s="112" t="s">
        <v>115</v>
      </c>
      <c r="AS66" s="109"/>
      <c r="AT66" s="110"/>
      <c r="AU66" s="112" t="s">
        <v>121</v>
      </c>
      <c r="AV66" s="109"/>
      <c r="AW66" s="110"/>
      <c r="AX66" s="112" t="s">
        <v>101</v>
      </c>
      <c r="AY66" s="109"/>
      <c r="AZ66" s="110"/>
      <c r="BA66" s="112" t="s">
        <v>108</v>
      </c>
      <c r="BB66" s="109"/>
      <c r="BC66" s="110"/>
      <c r="BD66" s="113" t="s">
        <v>162</v>
      </c>
      <c r="BE66" s="112" t="s">
        <v>7</v>
      </c>
      <c r="BF66" s="109"/>
      <c r="BG66" s="110"/>
      <c r="BH66" s="112" t="s">
        <v>13</v>
      </c>
      <c r="BI66" s="109"/>
      <c r="BJ66" s="110"/>
      <c r="BK66" s="112" t="s">
        <v>19</v>
      </c>
      <c r="BL66" s="109"/>
      <c r="BM66" s="110"/>
      <c r="BN66" s="112" t="s">
        <v>26</v>
      </c>
      <c r="BO66" s="109"/>
      <c r="BP66" s="110"/>
      <c r="BQ66" s="112" t="s">
        <v>33</v>
      </c>
      <c r="BR66" s="109"/>
      <c r="BS66" s="110"/>
      <c r="BT66" s="112" t="s">
        <v>40</v>
      </c>
      <c r="BU66" s="109"/>
      <c r="BV66" s="110"/>
      <c r="BW66" s="112" t="s">
        <v>47</v>
      </c>
      <c r="BX66" s="109"/>
      <c r="BY66" s="110"/>
      <c r="BZ66" s="112" t="s">
        <v>54</v>
      </c>
      <c r="CA66" s="109"/>
      <c r="CB66" s="110"/>
      <c r="CC66" s="112" t="s">
        <v>61</v>
      </c>
      <c r="CD66" s="109"/>
      <c r="CE66" s="110"/>
      <c r="CF66" s="112" t="s">
        <v>163</v>
      </c>
      <c r="CG66" s="109"/>
      <c r="CH66" s="110"/>
      <c r="CI66" s="112" t="s">
        <v>164</v>
      </c>
      <c r="CJ66" s="109"/>
      <c r="CK66" s="110"/>
      <c r="CL66" s="112" t="s">
        <v>165</v>
      </c>
      <c r="CM66" s="109"/>
      <c r="CN66" s="110"/>
      <c r="CO66" s="112" t="s">
        <v>68</v>
      </c>
      <c r="CP66" s="109"/>
      <c r="CQ66" s="110"/>
      <c r="CR66" s="112" t="s">
        <v>75</v>
      </c>
      <c r="CS66" s="109"/>
      <c r="CT66" s="110"/>
      <c r="CU66" s="112" t="s">
        <v>103</v>
      </c>
      <c r="CV66" s="109"/>
      <c r="CW66" s="110"/>
      <c r="CX66" s="112" t="s">
        <v>110</v>
      </c>
      <c r="CY66" s="109"/>
      <c r="CZ66" s="110"/>
      <c r="DA66" s="112" t="s">
        <v>123</v>
      </c>
      <c r="DB66" s="109"/>
      <c r="DC66" s="110"/>
      <c r="DD66" s="112" t="s">
        <v>117</v>
      </c>
      <c r="DE66" s="109"/>
      <c r="DF66" s="110"/>
      <c r="DG66" s="113" t="s">
        <v>162</v>
      </c>
      <c r="DH66" s="112" t="s">
        <v>9</v>
      </c>
      <c r="DI66" s="109"/>
      <c r="DJ66" s="110"/>
      <c r="DK66" s="112" t="s">
        <v>15</v>
      </c>
      <c r="DL66" s="109"/>
      <c r="DM66" s="110"/>
      <c r="DN66" s="112" t="s">
        <v>166</v>
      </c>
      <c r="DO66" s="109"/>
      <c r="DP66" s="110"/>
      <c r="DQ66" s="112" t="s">
        <v>167</v>
      </c>
      <c r="DR66" s="109"/>
      <c r="DS66" s="110"/>
      <c r="DT66" s="112" t="s">
        <v>42</v>
      </c>
      <c r="DU66" s="109"/>
      <c r="DV66" s="110"/>
      <c r="DW66" s="112" t="s">
        <v>49</v>
      </c>
      <c r="DX66" s="109"/>
      <c r="DY66" s="110"/>
      <c r="DZ66" s="112" t="s">
        <v>56</v>
      </c>
      <c r="EA66" s="109"/>
      <c r="EB66" s="110"/>
      <c r="EC66" s="112" t="s">
        <v>63</v>
      </c>
      <c r="ED66" s="109"/>
      <c r="EE66" s="110"/>
      <c r="EF66" s="112" t="s">
        <v>98</v>
      </c>
      <c r="EG66" s="109"/>
      <c r="EH66" s="110"/>
      <c r="EI66" s="112" t="s">
        <v>105</v>
      </c>
      <c r="EJ66" s="109"/>
      <c r="EK66" s="110"/>
    </row>
    <row r="67" spans="1:200" ht="15" customHeight="1" x14ac:dyDescent="0.3">
      <c r="A67" s="106"/>
      <c r="B67" s="11" t="s">
        <v>168</v>
      </c>
      <c r="C67" s="11" t="s">
        <v>169</v>
      </c>
      <c r="D67" s="11" t="s">
        <v>170</v>
      </c>
      <c r="E67" s="11" t="s">
        <v>168</v>
      </c>
      <c r="F67" s="11" t="s">
        <v>169</v>
      </c>
      <c r="G67" s="11" t="s">
        <v>170</v>
      </c>
      <c r="H67" s="11" t="s">
        <v>168</v>
      </c>
      <c r="I67" s="11" t="s">
        <v>169</v>
      </c>
      <c r="J67" s="11" t="s">
        <v>170</v>
      </c>
      <c r="K67" s="11" t="s">
        <v>168</v>
      </c>
      <c r="L67" s="11" t="s">
        <v>169</v>
      </c>
      <c r="M67" s="11" t="s">
        <v>170</v>
      </c>
      <c r="N67" s="11" t="s">
        <v>168</v>
      </c>
      <c r="O67" s="11" t="s">
        <v>169</v>
      </c>
      <c r="P67" s="11" t="s">
        <v>170</v>
      </c>
      <c r="Q67" s="11" t="s">
        <v>168</v>
      </c>
      <c r="R67" s="11" t="s">
        <v>169</v>
      </c>
      <c r="S67" s="11" t="s">
        <v>170</v>
      </c>
      <c r="T67" s="11" t="s">
        <v>168</v>
      </c>
      <c r="U67" s="11" t="s">
        <v>169</v>
      </c>
      <c r="V67" s="11" t="s">
        <v>170</v>
      </c>
      <c r="W67" s="11" t="s">
        <v>168</v>
      </c>
      <c r="X67" s="11" t="s">
        <v>169</v>
      </c>
      <c r="Y67" s="11" t="s">
        <v>170</v>
      </c>
      <c r="Z67" s="11" t="s">
        <v>168</v>
      </c>
      <c r="AA67" s="11" t="s">
        <v>169</v>
      </c>
      <c r="AB67" s="11" t="s">
        <v>170</v>
      </c>
      <c r="AC67" s="11" t="s">
        <v>168</v>
      </c>
      <c r="AD67" s="11" t="s">
        <v>169</v>
      </c>
      <c r="AE67" s="11" t="s">
        <v>170</v>
      </c>
      <c r="AF67" s="11" t="s">
        <v>168</v>
      </c>
      <c r="AG67" s="11" t="s">
        <v>169</v>
      </c>
      <c r="AH67" s="11" t="s">
        <v>170</v>
      </c>
      <c r="AI67" s="11" t="s">
        <v>168</v>
      </c>
      <c r="AJ67" s="11" t="s">
        <v>169</v>
      </c>
      <c r="AK67" s="11" t="s">
        <v>170</v>
      </c>
      <c r="AL67" s="11" t="s">
        <v>168</v>
      </c>
      <c r="AM67" s="11" t="s">
        <v>169</v>
      </c>
      <c r="AN67" s="11" t="s">
        <v>170</v>
      </c>
      <c r="AO67" s="11" t="s">
        <v>168</v>
      </c>
      <c r="AP67" s="11" t="s">
        <v>169</v>
      </c>
      <c r="AQ67" s="11" t="s">
        <v>170</v>
      </c>
      <c r="AR67" s="11" t="s">
        <v>168</v>
      </c>
      <c r="AS67" s="11" t="s">
        <v>169</v>
      </c>
      <c r="AT67" s="11" t="s">
        <v>170</v>
      </c>
      <c r="AU67" s="11" t="s">
        <v>168</v>
      </c>
      <c r="AV67" s="11" t="s">
        <v>169</v>
      </c>
      <c r="AW67" s="11" t="s">
        <v>170</v>
      </c>
      <c r="AX67" s="11" t="s">
        <v>168</v>
      </c>
      <c r="AY67" s="11" t="s">
        <v>169</v>
      </c>
      <c r="AZ67" s="11" t="s">
        <v>170</v>
      </c>
      <c r="BA67" s="11" t="s">
        <v>168</v>
      </c>
      <c r="BB67" s="11" t="s">
        <v>169</v>
      </c>
      <c r="BC67" s="11" t="s">
        <v>170</v>
      </c>
      <c r="BD67" s="106"/>
      <c r="BE67" s="11" t="s">
        <v>168</v>
      </c>
      <c r="BF67" s="11" t="s">
        <v>169</v>
      </c>
      <c r="BG67" s="11" t="s">
        <v>170</v>
      </c>
      <c r="BH67" s="11" t="s">
        <v>168</v>
      </c>
      <c r="BI67" s="11" t="s">
        <v>169</v>
      </c>
      <c r="BJ67" s="11" t="s">
        <v>170</v>
      </c>
      <c r="BK67" s="11" t="s">
        <v>168</v>
      </c>
      <c r="BL67" s="11" t="s">
        <v>169</v>
      </c>
      <c r="BM67" s="11" t="s">
        <v>170</v>
      </c>
      <c r="BN67" s="11" t="s">
        <v>168</v>
      </c>
      <c r="BO67" s="11" t="s">
        <v>169</v>
      </c>
      <c r="BP67" s="11" t="s">
        <v>170</v>
      </c>
      <c r="BQ67" s="11" t="s">
        <v>168</v>
      </c>
      <c r="BR67" s="11" t="s">
        <v>169</v>
      </c>
      <c r="BS67" s="11" t="s">
        <v>170</v>
      </c>
      <c r="BT67" s="11" t="s">
        <v>168</v>
      </c>
      <c r="BU67" s="11" t="s">
        <v>169</v>
      </c>
      <c r="BV67" s="11" t="s">
        <v>170</v>
      </c>
      <c r="BW67" s="11" t="s">
        <v>168</v>
      </c>
      <c r="BX67" s="11" t="s">
        <v>169</v>
      </c>
      <c r="BY67" s="11" t="s">
        <v>170</v>
      </c>
      <c r="BZ67" s="11" t="s">
        <v>168</v>
      </c>
      <c r="CA67" s="11" t="s">
        <v>169</v>
      </c>
      <c r="CB67" s="11" t="s">
        <v>170</v>
      </c>
      <c r="CC67" s="11" t="s">
        <v>168</v>
      </c>
      <c r="CD67" s="11" t="s">
        <v>169</v>
      </c>
      <c r="CE67" s="11" t="s">
        <v>170</v>
      </c>
      <c r="CF67" s="11" t="s">
        <v>168</v>
      </c>
      <c r="CG67" s="11" t="s">
        <v>169</v>
      </c>
      <c r="CH67" s="11" t="s">
        <v>170</v>
      </c>
      <c r="CI67" s="11" t="s">
        <v>168</v>
      </c>
      <c r="CJ67" s="11" t="s">
        <v>169</v>
      </c>
      <c r="CK67" s="11" t="s">
        <v>170</v>
      </c>
      <c r="CL67" s="11" t="s">
        <v>168</v>
      </c>
      <c r="CM67" s="11" t="s">
        <v>169</v>
      </c>
      <c r="CN67" s="11" t="s">
        <v>170</v>
      </c>
      <c r="CO67" s="11" t="s">
        <v>168</v>
      </c>
      <c r="CP67" s="11" t="s">
        <v>169</v>
      </c>
      <c r="CQ67" s="11" t="s">
        <v>170</v>
      </c>
      <c r="CR67" s="11" t="s">
        <v>168</v>
      </c>
      <c r="CS67" s="11" t="s">
        <v>169</v>
      </c>
      <c r="CT67" s="11" t="s">
        <v>170</v>
      </c>
      <c r="CU67" s="11" t="s">
        <v>168</v>
      </c>
      <c r="CV67" s="11" t="s">
        <v>169</v>
      </c>
      <c r="CW67" s="11" t="s">
        <v>170</v>
      </c>
      <c r="CX67" s="11" t="s">
        <v>168</v>
      </c>
      <c r="CY67" s="11" t="s">
        <v>169</v>
      </c>
      <c r="CZ67" s="11" t="s">
        <v>170</v>
      </c>
      <c r="DA67" s="11" t="s">
        <v>168</v>
      </c>
      <c r="DB67" s="11" t="s">
        <v>169</v>
      </c>
      <c r="DC67" s="11" t="s">
        <v>170</v>
      </c>
      <c r="DD67" s="11" t="s">
        <v>168</v>
      </c>
      <c r="DE67" s="11" t="s">
        <v>169</v>
      </c>
      <c r="DF67" s="11" t="s">
        <v>170</v>
      </c>
      <c r="DG67" s="106"/>
      <c r="DH67" s="11" t="s">
        <v>168</v>
      </c>
      <c r="DI67" s="11" t="s">
        <v>169</v>
      </c>
      <c r="DJ67" s="11" t="s">
        <v>170</v>
      </c>
      <c r="DK67" s="11" t="s">
        <v>168</v>
      </c>
      <c r="DL67" s="11" t="s">
        <v>169</v>
      </c>
      <c r="DM67" s="11" t="s">
        <v>170</v>
      </c>
      <c r="DN67" s="11" t="s">
        <v>168</v>
      </c>
      <c r="DO67" s="11" t="s">
        <v>169</v>
      </c>
      <c r="DP67" s="11" t="s">
        <v>170</v>
      </c>
      <c r="DQ67" s="11" t="s">
        <v>168</v>
      </c>
      <c r="DR67" s="11" t="s">
        <v>169</v>
      </c>
      <c r="DS67" s="11" t="s">
        <v>170</v>
      </c>
      <c r="DT67" s="11" t="s">
        <v>168</v>
      </c>
      <c r="DU67" s="11" t="s">
        <v>169</v>
      </c>
      <c r="DV67" s="11" t="s">
        <v>170</v>
      </c>
      <c r="DW67" s="11" t="s">
        <v>168</v>
      </c>
      <c r="DX67" s="11" t="s">
        <v>169</v>
      </c>
      <c r="DY67" s="11" t="s">
        <v>170</v>
      </c>
      <c r="DZ67" s="11" t="s">
        <v>168</v>
      </c>
      <c r="EA67" s="11" t="s">
        <v>169</v>
      </c>
      <c r="EB67" s="11" t="s">
        <v>170</v>
      </c>
      <c r="EC67" s="11" t="s">
        <v>168</v>
      </c>
      <c r="ED67" s="11" t="s">
        <v>169</v>
      </c>
      <c r="EE67" s="11" t="s">
        <v>170</v>
      </c>
      <c r="EF67" s="11" t="s">
        <v>168</v>
      </c>
      <c r="EG67" s="11" t="s">
        <v>169</v>
      </c>
      <c r="EH67" s="11" t="s">
        <v>170</v>
      </c>
      <c r="EI67" s="11" t="s">
        <v>168</v>
      </c>
      <c r="EJ67" s="11" t="s">
        <v>169</v>
      </c>
      <c r="EK67" s="11" t="s">
        <v>170</v>
      </c>
    </row>
    <row r="68" spans="1:200" ht="15" customHeight="1" x14ac:dyDescent="0.3">
      <c r="A68" s="13" t="s">
        <v>176</v>
      </c>
      <c r="B68" s="111" t="s">
        <v>177</v>
      </c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109"/>
      <c r="AB68" s="109"/>
      <c r="AC68" s="109"/>
      <c r="AD68" s="109"/>
      <c r="AE68" s="109"/>
      <c r="AF68" s="109"/>
      <c r="AG68" s="109"/>
      <c r="AH68" s="109"/>
      <c r="AI68" s="109"/>
      <c r="AJ68" s="109"/>
      <c r="AK68" s="109"/>
      <c r="AL68" s="109"/>
      <c r="AM68" s="109"/>
      <c r="AN68" s="109"/>
      <c r="AO68" s="109"/>
      <c r="AP68" s="109"/>
      <c r="AQ68" s="109"/>
      <c r="AR68" s="109"/>
      <c r="AS68" s="109"/>
      <c r="AT68" s="109"/>
      <c r="AU68" s="109"/>
      <c r="AV68" s="109"/>
      <c r="AW68" s="109"/>
      <c r="AX68" s="109"/>
      <c r="AY68" s="109"/>
      <c r="AZ68" s="109"/>
      <c r="BA68" s="109"/>
      <c r="BB68" s="109"/>
      <c r="BC68" s="110"/>
      <c r="BD68" s="13" t="s">
        <v>176</v>
      </c>
      <c r="BE68" s="111" t="s">
        <v>177</v>
      </c>
      <c r="BF68" s="109"/>
      <c r="BG68" s="109"/>
      <c r="BH68" s="109"/>
      <c r="BI68" s="109"/>
      <c r="BJ68" s="109"/>
      <c r="BK68" s="109"/>
      <c r="BL68" s="109"/>
      <c r="BM68" s="109"/>
      <c r="BN68" s="109"/>
      <c r="BO68" s="109"/>
      <c r="BP68" s="109"/>
      <c r="BQ68" s="109"/>
      <c r="BR68" s="109"/>
      <c r="BS68" s="109"/>
      <c r="BT68" s="109"/>
      <c r="BU68" s="109"/>
      <c r="BV68" s="109"/>
      <c r="BW68" s="109"/>
      <c r="BX68" s="109"/>
      <c r="BY68" s="109"/>
      <c r="BZ68" s="109"/>
      <c r="CA68" s="109"/>
      <c r="CB68" s="109"/>
      <c r="CC68" s="109"/>
      <c r="CD68" s="109"/>
      <c r="CE68" s="109"/>
      <c r="CF68" s="109"/>
      <c r="CG68" s="109"/>
      <c r="CH68" s="109"/>
      <c r="CI68" s="109"/>
      <c r="CJ68" s="109"/>
      <c r="CK68" s="109"/>
      <c r="CL68" s="109"/>
      <c r="CM68" s="109"/>
      <c r="CN68" s="109"/>
      <c r="CO68" s="109"/>
      <c r="CP68" s="109"/>
      <c r="CQ68" s="109"/>
      <c r="CR68" s="109"/>
      <c r="CS68" s="109"/>
      <c r="CT68" s="109"/>
      <c r="CU68" s="109"/>
      <c r="CV68" s="109"/>
      <c r="CW68" s="109"/>
      <c r="CX68" s="109"/>
      <c r="CY68" s="109"/>
      <c r="CZ68" s="109"/>
      <c r="DA68" s="109"/>
      <c r="DB68" s="109"/>
      <c r="DC68" s="109"/>
      <c r="DD68" s="109"/>
      <c r="DE68" s="109"/>
      <c r="DF68" s="110"/>
      <c r="DG68" s="13" t="s">
        <v>178</v>
      </c>
      <c r="DH68" s="111" t="s">
        <v>179</v>
      </c>
      <c r="DI68" s="109"/>
      <c r="DJ68" s="109"/>
      <c r="DK68" s="109"/>
      <c r="DL68" s="109"/>
      <c r="DM68" s="109"/>
      <c r="DN68" s="109"/>
      <c r="DO68" s="109"/>
      <c r="DP68" s="109"/>
      <c r="DQ68" s="109"/>
      <c r="DR68" s="109"/>
      <c r="DS68" s="109"/>
      <c r="DT68" s="109"/>
      <c r="DU68" s="109"/>
      <c r="DV68" s="109"/>
      <c r="DW68" s="109"/>
      <c r="DX68" s="109"/>
      <c r="DY68" s="109"/>
      <c r="DZ68" s="109"/>
      <c r="EA68" s="109"/>
      <c r="EB68" s="109"/>
      <c r="EC68" s="109"/>
      <c r="ED68" s="109"/>
      <c r="EE68" s="109"/>
      <c r="EF68" s="109"/>
      <c r="EG68" s="109"/>
      <c r="EH68" s="109"/>
      <c r="EI68" s="109"/>
      <c r="EJ68" s="109"/>
      <c r="EK68" s="110"/>
    </row>
    <row r="69" spans="1:200" ht="15" customHeight="1" x14ac:dyDescent="0.3">
      <c r="A69" s="13" t="s">
        <v>241</v>
      </c>
      <c r="B69" s="111" t="s">
        <v>242</v>
      </c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109"/>
      <c r="AB69" s="109"/>
      <c r="AC69" s="109"/>
      <c r="AD69" s="109"/>
      <c r="AE69" s="109"/>
      <c r="AF69" s="109"/>
      <c r="AG69" s="109"/>
      <c r="AH69" s="109"/>
      <c r="AI69" s="109"/>
      <c r="AJ69" s="109"/>
      <c r="AK69" s="109"/>
      <c r="AL69" s="109"/>
      <c r="AM69" s="109"/>
      <c r="AN69" s="109"/>
      <c r="AO69" s="109"/>
      <c r="AP69" s="109"/>
      <c r="AQ69" s="109"/>
      <c r="AR69" s="109"/>
      <c r="AS69" s="109"/>
      <c r="AT69" s="109"/>
      <c r="AU69" s="109"/>
      <c r="AV69" s="109"/>
      <c r="AW69" s="109"/>
      <c r="AX69" s="109"/>
      <c r="AY69" s="109"/>
      <c r="AZ69" s="109"/>
      <c r="BA69" s="109"/>
      <c r="BB69" s="109"/>
      <c r="BC69" s="110"/>
      <c r="BD69" s="13" t="s">
        <v>241</v>
      </c>
      <c r="BE69" s="111" t="s">
        <v>242</v>
      </c>
      <c r="BF69" s="109"/>
      <c r="BG69" s="109"/>
      <c r="BH69" s="109"/>
      <c r="BI69" s="109"/>
      <c r="BJ69" s="109"/>
      <c r="BK69" s="109"/>
      <c r="BL69" s="109"/>
      <c r="BM69" s="109"/>
      <c r="BN69" s="109"/>
      <c r="BO69" s="109"/>
      <c r="BP69" s="109"/>
      <c r="BQ69" s="109"/>
      <c r="BR69" s="109"/>
      <c r="BS69" s="109"/>
      <c r="BT69" s="109"/>
      <c r="BU69" s="109"/>
      <c r="BV69" s="109"/>
      <c r="BW69" s="109"/>
      <c r="BX69" s="109"/>
      <c r="BY69" s="109"/>
      <c r="BZ69" s="109"/>
      <c r="CA69" s="109"/>
      <c r="CB69" s="109"/>
      <c r="CC69" s="109"/>
      <c r="CD69" s="109"/>
      <c r="CE69" s="109"/>
      <c r="CF69" s="109"/>
      <c r="CG69" s="109"/>
      <c r="CH69" s="109"/>
      <c r="CI69" s="109"/>
      <c r="CJ69" s="109"/>
      <c r="CK69" s="109"/>
      <c r="CL69" s="109"/>
      <c r="CM69" s="109"/>
      <c r="CN69" s="109"/>
      <c r="CO69" s="109"/>
      <c r="CP69" s="109"/>
      <c r="CQ69" s="109"/>
      <c r="CR69" s="109"/>
      <c r="CS69" s="109"/>
      <c r="CT69" s="109"/>
      <c r="CU69" s="109"/>
      <c r="CV69" s="109"/>
      <c r="CW69" s="109"/>
      <c r="CX69" s="109"/>
      <c r="CY69" s="109"/>
      <c r="CZ69" s="109"/>
      <c r="DA69" s="109"/>
      <c r="DB69" s="109"/>
      <c r="DC69" s="109"/>
      <c r="DD69" s="109"/>
      <c r="DE69" s="109"/>
      <c r="DF69" s="110"/>
      <c r="DG69" s="3" t="s">
        <v>182</v>
      </c>
      <c r="DH69" s="5">
        <v>317</v>
      </c>
      <c r="DI69" s="5" t="s">
        <v>195</v>
      </c>
      <c r="DJ69" s="5" t="s">
        <v>29</v>
      </c>
      <c r="DK69" s="5">
        <v>203</v>
      </c>
      <c r="DL69" s="3" t="s">
        <v>184</v>
      </c>
      <c r="DM69" s="3"/>
      <c r="DN69" s="5">
        <v>149</v>
      </c>
      <c r="DO69" s="5" t="s">
        <v>187</v>
      </c>
      <c r="DP69" s="5" t="s">
        <v>188</v>
      </c>
      <c r="DQ69" s="5">
        <v>245</v>
      </c>
      <c r="DR69" s="3" t="s">
        <v>184</v>
      </c>
      <c r="DS69" s="3"/>
      <c r="DT69" s="5">
        <v>318</v>
      </c>
      <c r="DU69" s="5" t="s">
        <v>183</v>
      </c>
      <c r="DV69" s="5" t="s">
        <v>113</v>
      </c>
      <c r="DW69" s="5">
        <v>305</v>
      </c>
      <c r="DX69" s="3" t="s">
        <v>184</v>
      </c>
      <c r="DY69" s="3"/>
      <c r="DZ69" s="5">
        <v>403</v>
      </c>
      <c r="EA69" s="5" t="s">
        <v>189</v>
      </c>
      <c r="EB69" s="5" t="s">
        <v>16</v>
      </c>
      <c r="EC69" s="5">
        <v>312</v>
      </c>
      <c r="ED69" s="3" t="s">
        <v>184</v>
      </c>
      <c r="EE69" s="3"/>
      <c r="EF69" s="5">
        <v>405</v>
      </c>
      <c r="EG69" s="5" t="s">
        <v>191</v>
      </c>
      <c r="EH69" s="5" t="s">
        <v>99</v>
      </c>
      <c r="EI69" s="5">
        <v>306</v>
      </c>
      <c r="EJ69" s="3" t="s">
        <v>184</v>
      </c>
      <c r="EK69" s="3"/>
      <c r="EM69" s="4">
        <f t="shared" ref="EM69:GR69" si="41">COUNTIF($B69:$EK69,EM$7)</f>
        <v>0</v>
      </c>
      <c r="EN69" s="4">
        <f t="shared" si="41"/>
        <v>0</v>
      </c>
      <c r="EO69" s="4">
        <f t="shared" si="41"/>
        <v>0</v>
      </c>
      <c r="EP69" s="4">
        <f t="shared" si="41"/>
        <v>0</v>
      </c>
      <c r="EQ69" s="4">
        <f t="shared" si="41"/>
        <v>0</v>
      </c>
      <c r="ER69" s="4">
        <f t="shared" si="41"/>
        <v>0</v>
      </c>
      <c r="ES69" s="4">
        <f t="shared" si="41"/>
        <v>0</v>
      </c>
      <c r="ET69" s="4">
        <f t="shared" si="41"/>
        <v>1</v>
      </c>
      <c r="EU69" s="4">
        <f t="shared" si="41"/>
        <v>0</v>
      </c>
      <c r="EV69" s="4">
        <f t="shared" si="41"/>
        <v>0</v>
      </c>
      <c r="EW69" s="4">
        <f t="shared" si="41"/>
        <v>0</v>
      </c>
      <c r="EX69" s="4">
        <f t="shared" si="41"/>
        <v>0</v>
      </c>
      <c r="EY69" s="4">
        <f t="shared" si="41"/>
        <v>0</v>
      </c>
      <c r="EZ69" s="4">
        <f t="shared" si="41"/>
        <v>0</v>
      </c>
      <c r="FA69" s="4">
        <f t="shared" si="41"/>
        <v>1</v>
      </c>
      <c r="FB69" s="4">
        <f t="shared" si="41"/>
        <v>0</v>
      </c>
      <c r="FC69" s="4">
        <f t="shared" si="41"/>
        <v>0</v>
      </c>
      <c r="FD69" s="4">
        <f t="shared" si="41"/>
        <v>0</v>
      </c>
      <c r="FE69" s="4">
        <f t="shared" si="41"/>
        <v>0</v>
      </c>
      <c r="FF69" s="4">
        <f t="shared" si="41"/>
        <v>0</v>
      </c>
      <c r="FG69" s="4">
        <f t="shared" si="41"/>
        <v>0</v>
      </c>
      <c r="FH69" s="4">
        <f t="shared" si="41"/>
        <v>0</v>
      </c>
      <c r="FI69" s="4">
        <f t="shared" si="41"/>
        <v>0</v>
      </c>
      <c r="FJ69" s="4">
        <f t="shared" si="41"/>
        <v>0</v>
      </c>
      <c r="FK69" s="4">
        <f t="shared" si="41"/>
        <v>0</v>
      </c>
      <c r="FL69" s="4">
        <f t="shared" si="41"/>
        <v>1</v>
      </c>
      <c r="FM69" s="4">
        <f t="shared" si="41"/>
        <v>0</v>
      </c>
      <c r="FN69" s="4">
        <f t="shared" si="41"/>
        <v>0</v>
      </c>
      <c r="FO69" s="4">
        <f t="shared" si="41"/>
        <v>0</v>
      </c>
      <c r="FP69" s="4">
        <f t="shared" si="41"/>
        <v>1</v>
      </c>
      <c r="FQ69" s="4">
        <f t="shared" si="41"/>
        <v>1</v>
      </c>
      <c r="FR69" s="4">
        <f t="shared" si="41"/>
        <v>0</v>
      </c>
      <c r="FS69" s="4">
        <f t="shared" si="41"/>
        <v>0</v>
      </c>
      <c r="FT69" s="4">
        <f t="shared" si="41"/>
        <v>1</v>
      </c>
      <c r="FU69" s="4">
        <f t="shared" si="41"/>
        <v>0</v>
      </c>
      <c r="FV69" s="4">
        <f t="shared" si="41"/>
        <v>0</v>
      </c>
      <c r="FW69" s="4">
        <f t="shared" si="41"/>
        <v>0</v>
      </c>
      <c r="FX69" s="4">
        <f t="shared" si="41"/>
        <v>1</v>
      </c>
      <c r="FY69" s="4">
        <f t="shared" si="41"/>
        <v>1</v>
      </c>
      <c r="FZ69" s="4">
        <f t="shared" si="41"/>
        <v>0</v>
      </c>
      <c r="GA69" s="4">
        <f t="shared" si="41"/>
        <v>0</v>
      </c>
      <c r="GB69" s="4">
        <f t="shared" si="41"/>
        <v>0</v>
      </c>
      <c r="GC69" s="4">
        <f t="shared" si="41"/>
        <v>0</v>
      </c>
      <c r="GD69" s="4">
        <f t="shared" si="41"/>
        <v>0</v>
      </c>
      <c r="GE69" s="4">
        <f t="shared" si="41"/>
        <v>1</v>
      </c>
      <c r="GF69" s="4">
        <f t="shared" si="41"/>
        <v>1</v>
      </c>
      <c r="GG69" s="4">
        <f t="shared" si="41"/>
        <v>0</v>
      </c>
      <c r="GH69" s="4">
        <f t="shared" si="41"/>
        <v>0</v>
      </c>
      <c r="GI69" s="4">
        <f t="shared" si="41"/>
        <v>0</v>
      </c>
      <c r="GJ69" s="4">
        <f t="shared" si="41"/>
        <v>1</v>
      </c>
      <c r="GK69" s="4">
        <f t="shared" si="41"/>
        <v>0</v>
      </c>
      <c r="GL69" s="4">
        <f t="shared" si="41"/>
        <v>0</v>
      </c>
      <c r="GM69" s="4">
        <f t="shared" si="41"/>
        <v>0</v>
      </c>
      <c r="GN69" s="4">
        <f t="shared" si="41"/>
        <v>0</v>
      </c>
      <c r="GO69" s="4">
        <f t="shared" si="41"/>
        <v>0</v>
      </c>
      <c r="GP69" s="4">
        <f t="shared" si="41"/>
        <v>0</v>
      </c>
      <c r="GQ69" s="4">
        <f t="shared" si="41"/>
        <v>0</v>
      </c>
      <c r="GR69" s="4">
        <f t="shared" si="41"/>
        <v>0</v>
      </c>
    </row>
    <row r="70" spans="1:200" ht="15" customHeight="1" x14ac:dyDescent="0.3">
      <c r="A70" s="3" t="s">
        <v>243</v>
      </c>
      <c r="B70" s="3" t="s">
        <v>208</v>
      </c>
      <c r="C70" s="3" t="s">
        <v>209</v>
      </c>
      <c r="D70" s="3"/>
      <c r="E70" s="3">
        <v>207</v>
      </c>
      <c r="F70" s="3" t="s">
        <v>184</v>
      </c>
      <c r="G70" s="3"/>
      <c r="H70" s="3" t="s">
        <v>264</v>
      </c>
      <c r="I70" s="3" t="s">
        <v>209</v>
      </c>
      <c r="J70" s="3"/>
      <c r="K70" s="3">
        <v>129</v>
      </c>
      <c r="L70" s="3" t="s">
        <v>191</v>
      </c>
      <c r="M70" s="3" t="s">
        <v>27</v>
      </c>
      <c r="N70" s="3">
        <v>125</v>
      </c>
      <c r="O70" s="3" t="s">
        <v>193</v>
      </c>
      <c r="P70" s="3" t="s">
        <v>194</v>
      </c>
      <c r="Q70" s="3">
        <v>224</v>
      </c>
      <c r="R70" s="3" t="s">
        <v>189</v>
      </c>
      <c r="S70" s="3" t="s">
        <v>192</v>
      </c>
      <c r="T70" s="3">
        <v>140</v>
      </c>
      <c r="U70" s="3" t="s">
        <v>184</v>
      </c>
      <c r="V70" s="3"/>
      <c r="W70" s="5">
        <v>210</v>
      </c>
      <c r="X70" s="3" t="s">
        <v>199</v>
      </c>
      <c r="Y70" s="3" t="s">
        <v>200</v>
      </c>
      <c r="Z70" s="3">
        <v>315</v>
      </c>
      <c r="AA70" s="3" t="s">
        <v>193</v>
      </c>
      <c r="AB70" s="3" t="s">
        <v>198</v>
      </c>
      <c r="AC70" s="5">
        <v>221</v>
      </c>
      <c r="AD70" s="3" t="s">
        <v>185</v>
      </c>
      <c r="AE70" s="3" t="s">
        <v>55</v>
      </c>
      <c r="AF70" s="3">
        <v>223</v>
      </c>
      <c r="AG70" s="3" t="s">
        <v>204</v>
      </c>
      <c r="AH70" s="3" t="s">
        <v>205</v>
      </c>
      <c r="AI70" s="3">
        <v>308</v>
      </c>
      <c r="AJ70" s="3" t="s">
        <v>184</v>
      </c>
      <c r="AK70" s="3"/>
      <c r="AL70" s="3">
        <v>206</v>
      </c>
      <c r="AM70" s="3" t="s">
        <v>229</v>
      </c>
      <c r="AN70" s="3" t="s">
        <v>60</v>
      </c>
      <c r="AO70" s="3">
        <v>313</v>
      </c>
      <c r="AP70" s="3" t="s">
        <v>184</v>
      </c>
      <c r="AQ70" s="3"/>
      <c r="AR70" s="3">
        <v>402</v>
      </c>
      <c r="AS70" s="3" t="s">
        <v>202</v>
      </c>
      <c r="AT70" s="3" t="s">
        <v>203</v>
      </c>
      <c r="AU70" s="3">
        <v>122</v>
      </c>
      <c r="AV70" s="3" t="s">
        <v>184</v>
      </c>
      <c r="AW70" s="3"/>
      <c r="AX70" s="3">
        <v>128</v>
      </c>
      <c r="AY70" s="3" t="s">
        <v>195</v>
      </c>
      <c r="AZ70" s="3" t="s">
        <v>244</v>
      </c>
      <c r="BA70" s="3">
        <v>406</v>
      </c>
      <c r="BB70" s="3" t="s">
        <v>184</v>
      </c>
      <c r="BC70" s="3"/>
      <c r="BD70" s="3" t="s">
        <v>243</v>
      </c>
      <c r="BE70" s="3">
        <v>220</v>
      </c>
      <c r="BF70" s="3" t="s">
        <v>202</v>
      </c>
      <c r="BG70" s="3" t="s">
        <v>173</v>
      </c>
      <c r="BH70" s="3">
        <v>322</v>
      </c>
      <c r="BI70" s="3" t="s">
        <v>184</v>
      </c>
      <c r="BJ70" s="3"/>
      <c r="BK70" s="3">
        <v>219</v>
      </c>
      <c r="BL70" s="3" t="s">
        <v>195</v>
      </c>
      <c r="BM70" s="3" t="s">
        <v>104</v>
      </c>
      <c r="BN70" s="3">
        <v>134</v>
      </c>
      <c r="BO70" s="3" t="s">
        <v>184</v>
      </c>
      <c r="BP70" s="3"/>
      <c r="BQ70" s="3">
        <v>320</v>
      </c>
      <c r="BR70" s="3" t="s">
        <v>187</v>
      </c>
      <c r="BS70" s="3" t="s">
        <v>83</v>
      </c>
      <c r="BT70" s="3">
        <v>323</v>
      </c>
      <c r="BU70" s="3" t="s">
        <v>183</v>
      </c>
      <c r="BV70" s="3" t="s">
        <v>175</v>
      </c>
      <c r="BW70" s="3">
        <v>409</v>
      </c>
      <c r="BX70" s="3" t="s">
        <v>184</v>
      </c>
      <c r="BY70" s="3"/>
      <c r="BZ70" s="3">
        <v>131</v>
      </c>
      <c r="CA70" s="3" t="s">
        <v>195</v>
      </c>
      <c r="CB70" s="3" t="s">
        <v>48</v>
      </c>
      <c r="CC70" s="3">
        <v>301</v>
      </c>
      <c r="CD70" s="3" t="s">
        <v>184</v>
      </c>
      <c r="CE70" s="3"/>
      <c r="CF70" s="3">
        <v>222</v>
      </c>
      <c r="CG70" s="3" t="s">
        <v>195</v>
      </c>
      <c r="CH70" s="3" t="s">
        <v>196</v>
      </c>
      <c r="CI70" s="3">
        <v>247</v>
      </c>
      <c r="CJ70" s="3" t="s">
        <v>184</v>
      </c>
      <c r="CK70" s="3"/>
      <c r="CL70" s="3">
        <v>132</v>
      </c>
      <c r="CM70" s="3" t="s">
        <v>185</v>
      </c>
      <c r="CN70" s="3" t="s">
        <v>74</v>
      </c>
      <c r="CO70" s="3">
        <v>118</v>
      </c>
      <c r="CP70" s="3" t="s">
        <v>189</v>
      </c>
      <c r="CQ70" s="3" t="s">
        <v>210</v>
      </c>
      <c r="CR70" s="3">
        <v>316</v>
      </c>
      <c r="CS70" s="3" t="s">
        <v>184</v>
      </c>
      <c r="CT70" s="3"/>
      <c r="CU70" s="3">
        <v>130</v>
      </c>
      <c r="CV70" s="3" t="s">
        <v>187</v>
      </c>
      <c r="CW70" s="3" t="s">
        <v>88</v>
      </c>
      <c r="CX70" s="3">
        <v>310</v>
      </c>
      <c r="CY70" s="3" t="s">
        <v>184</v>
      </c>
      <c r="CZ70" s="5"/>
      <c r="DA70" s="3">
        <v>133</v>
      </c>
      <c r="DB70" s="3" t="s">
        <v>191</v>
      </c>
      <c r="DC70" s="3" t="s">
        <v>124</v>
      </c>
      <c r="DD70" s="3">
        <v>126</v>
      </c>
      <c r="DE70" s="3" t="s">
        <v>184</v>
      </c>
      <c r="DF70" s="3"/>
      <c r="DG70" s="3" t="s">
        <v>212</v>
      </c>
      <c r="DH70" s="5">
        <v>317</v>
      </c>
      <c r="DI70" s="5" t="s">
        <v>195</v>
      </c>
      <c r="DJ70" s="5" t="s">
        <v>29</v>
      </c>
      <c r="DK70" s="5">
        <v>203</v>
      </c>
      <c r="DL70" s="3" t="s">
        <v>184</v>
      </c>
      <c r="DM70" s="3"/>
      <c r="DN70" s="5">
        <v>149</v>
      </c>
      <c r="DO70" s="5" t="s">
        <v>187</v>
      </c>
      <c r="DP70" s="5" t="s">
        <v>188</v>
      </c>
      <c r="DQ70" s="5">
        <v>245</v>
      </c>
      <c r="DR70" s="3" t="s">
        <v>184</v>
      </c>
      <c r="DS70" s="3"/>
      <c r="DT70" s="5">
        <v>318</v>
      </c>
      <c r="DU70" s="5" t="s">
        <v>183</v>
      </c>
      <c r="DV70" s="5" t="s">
        <v>113</v>
      </c>
      <c r="DW70" s="5">
        <v>305</v>
      </c>
      <c r="DX70" s="3" t="s">
        <v>184</v>
      </c>
      <c r="DY70" s="3"/>
      <c r="DZ70" s="5">
        <v>403</v>
      </c>
      <c r="EA70" s="5" t="s">
        <v>189</v>
      </c>
      <c r="EB70" s="5" t="s">
        <v>16</v>
      </c>
      <c r="EC70" s="5">
        <v>312</v>
      </c>
      <c r="ED70" s="3" t="s">
        <v>184</v>
      </c>
      <c r="EE70" s="3"/>
      <c r="EF70" s="5">
        <v>405</v>
      </c>
      <c r="EG70" s="5" t="s">
        <v>191</v>
      </c>
      <c r="EH70" s="5" t="s">
        <v>99</v>
      </c>
      <c r="EI70" s="5">
        <v>306</v>
      </c>
      <c r="EJ70" s="3" t="s">
        <v>184</v>
      </c>
      <c r="EK70" s="3"/>
      <c r="EM70" s="4">
        <f t="shared" ref="EM70:GR70" si="42">COUNTIF($B70:$EK70,EM$7)</f>
        <v>1</v>
      </c>
      <c r="EN70" s="4">
        <f t="shared" si="42"/>
        <v>1</v>
      </c>
      <c r="EO70" s="4">
        <f t="shared" si="42"/>
        <v>1</v>
      </c>
      <c r="EP70" s="4">
        <f t="shared" si="42"/>
        <v>1</v>
      </c>
      <c r="EQ70" s="4">
        <f t="shared" si="42"/>
        <v>1</v>
      </c>
      <c r="ER70" s="4">
        <f t="shared" si="42"/>
        <v>1</v>
      </c>
      <c r="ES70" s="4">
        <f t="shared" si="42"/>
        <v>0</v>
      </c>
      <c r="ET70" s="4">
        <f t="shared" si="42"/>
        <v>1</v>
      </c>
      <c r="EU70" s="4">
        <f t="shared" si="42"/>
        <v>1</v>
      </c>
      <c r="EV70" s="4">
        <f t="shared" si="42"/>
        <v>1</v>
      </c>
      <c r="EW70" s="4">
        <f t="shared" si="42"/>
        <v>1</v>
      </c>
      <c r="EX70" s="4">
        <f t="shared" si="42"/>
        <v>1</v>
      </c>
      <c r="EY70" s="4">
        <f t="shared" si="42"/>
        <v>1</v>
      </c>
      <c r="EZ70" s="4">
        <f t="shared" si="42"/>
        <v>1</v>
      </c>
      <c r="FA70" s="4">
        <f t="shared" si="42"/>
        <v>1</v>
      </c>
      <c r="FB70" s="4">
        <f t="shared" si="42"/>
        <v>1</v>
      </c>
      <c r="FC70" s="4">
        <f t="shared" si="42"/>
        <v>1</v>
      </c>
      <c r="FD70" s="4">
        <f t="shared" si="42"/>
        <v>1</v>
      </c>
      <c r="FE70" s="4">
        <f t="shared" si="42"/>
        <v>1</v>
      </c>
      <c r="FF70" s="4">
        <f t="shared" si="42"/>
        <v>1</v>
      </c>
      <c r="FG70" s="4">
        <f t="shared" si="42"/>
        <v>1</v>
      </c>
      <c r="FH70" s="4">
        <f t="shared" si="42"/>
        <v>1</v>
      </c>
      <c r="FI70" s="4">
        <f t="shared" si="42"/>
        <v>1</v>
      </c>
      <c r="FJ70" s="4">
        <f t="shared" si="42"/>
        <v>1</v>
      </c>
      <c r="FK70" s="4">
        <f t="shared" si="42"/>
        <v>0</v>
      </c>
      <c r="FL70" s="4">
        <f t="shared" si="42"/>
        <v>1</v>
      </c>
      <c r="FM70" s="4">
        <f t="shared" si="42"/>
        <v>1</v>
      </c>
      <c r="FN70" s="4">
        <f t="shared" si="42"/>
        <v>1</v>
      </c>
      <c r="FO70" s="4">
        <f t="shared" si="42"/>
        <v>0</v>
      </c>
      <c r="FP70" s="4">
        <f t="shared" si="42"/>
        <v>1</v>
      </c>
      <c r="FQ70" s="4">
        <f t="shared" si="42"/>
        <v>1</v>
      </c>
      <c r="FR70" s="4">
        <f t="shared" si="42"/>
        <v>1</v>
      </c>
      <c r="FS70" s="4">
        <f t="shared" si="42"/>
        <v>1</v>
      </c>
      <c r="FT70" s="4">
        <f t="shared" si="42"/>
        <v>1</v>
      </c>
      <c r="FU70" s="4">
        <f t="shared" si="42"/>
        <v>1</v>
      </c>
      <c r="FV70" s="4">
        <f t="shared" si="42"/>
        <v>1</v>
      </c>
      <c r="FW70" s="4">
        <f t="shared" si="42"/>
        <v>1</v>
      </c>
      <c r="FX70" s="4">
        <f t="shared" si="42"/>
        <v>1</v>
      </c>
      <c r="FY70" s="4">
        <f t="shared" si="42"/>
        <v>1</v>
      </c>
      <c r="FZ70" s="4">
        <f t="shared" si="42"/>
        <v>1</v>
      </c>
      <c r="GA70" s="4">
        <f t="shared" si="42"/>
        <v>1</v>
      </c>
      <c r="GB70" s="4">
        <f t="shared" si="42"/>
        <v>1</v>
      </c>
      <c r="GC70" s="4">
        <f t="shared" si="42"/>
        <v>0</v>
      </c>
      <c r="GD70" s="4">
        <f t="shared" si="42"/>
        <v>1</v>
      </c>
      <c r="GE70" s="4">
        <f t="shared" si="42"/>
        <v>1</v>
      </c>
      <c r="GF70" s="4">
        <f t="shared" si="42"/>
        <v>1</v>
      </c>
      <c r="GG70" s="4">
        <f t="shared" si="42"/>
        <v>1</v>
      </c>
      <c r="GH70" s="4">
        <f t="shared" si="42"/>
        <v>0</v>
      </c>
      <c r="GI70" s="4">
        <f t="shared" si="42"/>
        <v>1</v>
      </c>
      <c r="GJ70" s="4">
        <f t="shared" si="42"/>
        <v>1</v>
      </c>
      <c r="GK70" s="4">
        <f t="shared" si="42"/>
        <v>0</v>
      </c>
      <c r="GL70" s="4">
        <f t="shared" si="42"/>
        <v>1</v>
      </c>
      <c r="GM70" s="4">
        <f t="shared" si="42"/>
        <v>1</v>
      </c>
      <c r="GN70" s="4">
        <f t="shared" si="42"/>
        <v>1</v>
      </c>
      <c r="GO70" s="4">
        <f t="shared" si="42"/>
        <v>0</v>
      </c>
      <c r="GP70" s="4">
        <f t="shared" si="42"/>
        <v>1</v>
      </c>
      <c r="GQ70" s="4">
        <f t="shared" si="42"/>
        <v>0</v>
      </c>
      <c r="GR70" s="4">
        <f t="shared" si="42"/>
        <v>1</v>
      </c>
    </row>
    <row r="71" spans="1:200" ht="15" customHeight="1" x14ac:dyDescent="0.3">
      <c r="A71" s="3" t="s">
        <v>245</v>
      </c>
      <c r="B71" s="3" t="s">
        <v>208</v>
      </c>
      <c r="C71" s="3" t="s">
        <v>209</v>
      </c>
      <c r="D71" s="3"/>
      <c r="E71" s="3">
        <v>207</v>
      </c>
      <c r="F71" s="3" t="s">
        <v>184</v>
      </c>
      <c r="G71" s="3"/>
      <c r="H71" s="3" t="s">
        <v>264</v>
      </c>
      <c r="I71" s="3" t="s">
        <v>209</v>
      </c>
      <c r="J71" s="3"/>
      <c r="K71" s="3">
        <v>129</v>
      </c>
      <c r="L71" s="3" t="s">
        <v>191</v>
      </c>
      <c r="M71" s="3" t="s">
        <v>27</v>
      </c>
      <c r="N71" s="3">
        <v>125</v>
      </c>
      <c r="O71" s="3" t="s">
        <v>193</v>
      </c>
      <c r="P71" s="3" t="s">
        <v>194</v>
      </c>
      <c r="Q71" s="3">
        <v>224</v>
      </c>
      <c r="R71" s="3" t="s">
        <v>189</v>
      </c>
      <c r="S71" s="3" t="s">
        <v>192</v>
      </c>
      <c r="T71" s="3">
        <v>140</v>
      </c>
      <c r="U71" s="3" t="s">
        <v>184</v>
      </c>
      <c r="V71" s="3"/>
      <c r="W71" s="5">
        <v>210</v>
      </c>
      <c r="X71" s="3" t="s">
        <v>199</v>
      </c>
      <c r="Y71" s="3" t="s">
        <v>200</v>
      </c>
      <c r="Z71" s="3">
        <v>315</v>
      </c>
      <c r="AA71" s="3" t="s">
        <v>193</v>
      </c>
      <c r="AB71" s="3" t="s">
        <v>198</v>
      </c>
      <c r="AC71" s="5">
        <v>221</v>
      </c>
      <c r="AD71" s="3" t="s">
        <v>185</v>
      </c>
      <c r="AE71" s="3" t="s">
        <v>55</v>
      </c>
      <c r="AF71" s="3">
        <v>223</v>
      </c>
      <c r="AG71" s="3" t="s">
        <v>204</v>
      </c>
      <c r="AH71" s="3" t="s">
        <v>205</v>
      </c>
      <c r="AI71" s="3">
        <v>308</v>
      </c>
      <c r="AJ71" s="3" t="s">
        <v>184</v>
      </c>
      <c r="AK71" s="3"/>
      <c r="AL71" s="3">
        <v>206</v>
      </c>
      <c r="AM71" s="3" t="s">
        <v>229</v>
      </c>
      <c r="AN71" s="3" t="s">
        <v>60</v>
      </c>
      <c r="AO71" s="3">
        <v>313</v>
      </c>
      <c r="AP71" s="3" t="s">
        <v>184</v>
      </c>
      <c r="AQ71" s="3"/>
      <c r="AR71" s="3">
        <v>402</v>
      </c>
      <c r="AS71" s="3" t="s">
        <v>202</v>
      </c>
      <c r="AT71" s="3" t="s">
        <v>203</v>
      </c>
      <c r="AU71" s="3">
        <v>122</v>
      </c>
      <c r="AV71" s="3" t="s">
        <v>184</v>
      </c>
      <c r="AW71" s="3"/>
      <c r="AX71" s="3">
        <v>128</v>
      </c>
      <c r="AY71" s="3" t="s">
        <v>195</v>
      </c>
      <c r="AZ71" s="3" t="s">
        <v>244</v>
      </c>
      <c r="BA71" s="3">
        <v>406</v>
      </c>
      <c r="BB71" s="3" t="s">
        <v>184</v>
      </c>
      <c r="BC71" s="3"/>
      <c r="BD71" s="3" t="s">
        <v>245</v>
      </c>
      <c r="BE71" s="3">
        <v>220</v>
      </c>
      <c r="BF71" s="3" t="s">
        <v>202</v>
      </c>
      <c r="BG71" s="3" t="s">
        <v>173</v>
      </c>
      <c r="BH71" s="3">
        <v>322</v>
      </c>
      <c r="BI71" s="3" t="s">
        <v>184</v>
      </c>
      <c r="BJ71" s="3"/>
      <c r="BK71" s="3">
        <v>219</v>
      </c>
      <c r="BL71" s="3" t="s">
        <v>195</v>
      </c>
      <c r="BM71" s="3" t="s">
        <v>104</v>
      </c>
      <c r="BN71" s="3">
        <v>134</v>
      </c>
      <c r="BO71" s="3" t="s">
        <v>184</v>
      </c>
      <c r="BP71" s="3"/>
      <c r="BQ71" s="3">
        <v>320</v>
      </c>
      <c r="BR71" s="3" t="s">
        <v>187</v>
      </c>
      <c r="BS71" s="3" t="s">
        <v>83</v>
      </c>
      <c r="BT71" s="3">
        <v>323</v>
      </c>
      <c r="BU71" s="3" t="s">
        <v>183</v>
      </c>
      <c r="BV71" s="3" t="s">
        <v>175</v>
      </c>
      <c r="BW71" s="3">
        <v>409</v>
      </c>
      <c r="BX71" s="3" t="s">
        <v>184</v>
      </c>
      <c r="BY71" s="3"/>
      <c r="BZ71" s="3">
        <v>131</v>
      </c>
      <c r="CA71" s="3" t="s">
        <v>195</v>
      </c>
      <c r="CB71" s="3" t="s">
        <v>48</v>
      </c>
      <c r="CC71" s="3">
        <v>301</v>
      </c>
      <c r="CD71" s="3" t="s">
        <v>184</v>
      </c>
      <c r="CE71" s="3"/>
      <c r="CF71" s="3">
        <v>222</v>
      </c>
      <c r="CG71" s="3" t="s">
        <v>195</v>
      </c>
      <c r="CH71" s="3" t="s">
        <v>196</v>
      </c>
      <c r="CI71" s="3">
        <v>247</v>
      </c>
      <c r="CJ71" s="3" t="s">
        <v>184</v>
      </c>
      <c r="CK71" s="3"/>
      <c r="CL71" s="3">
        <v>132</v>
      </c>
      <c r="CM71" s="3" t="s">
        <v>185</v>
      </c>
      <c r="CN71" s="3" t="s">
        <v>74</v>
      </c>
      <c r="CO71" s="3">
        <v>118</v>
      </c>
      <c r="CP71" s="3" t="s">
        <v>189</v>
      </c>
      <c r="CQ71" s="3" t="s">
        <v>210</v>
      </c>
      <c r="CR71" s="3">
        <v>316</v>
      </c>
      <c r="CS71" s="3" t="s">
        <v>184</v>
      </c>
      <c r="CT71" s="3"/>
      <c r="CU71" s="3">
        <v>130</v>
      </c>
      <c r="CV71" s="3" t="s">
        <v>187</v>
      </c>
      <c r="CW71" s="3" t="s">
        <v>88</v>
      </c>
      <c r="CX71" s="3">
        <v>310</v>
      </c>
      <c r="CY71" s="3" t="s">
        <v>184</v>
      </c>
      <c r="CZ71" s="5"/>
      <c r="DA71" s="3">
        <v>133</v>
      </c>
      <c r="DB71" s="3" t="s">
        <v>191</v>
      </c>
      <c r="DC71" s="3" t="s">
        <v>124</v>
      </c>
      <c r="DD71" s="3">
        <v>126</v>
      </c>
      <c r="DE71" s="3" t="s">
        <v>184</v>
      </c>
      <c r="DF71" s="3"/>
      <c r="DG71" s="3" t="s">
        <v>214</v>
      </c>
      <c r="DH71" s="5">
        <v>317</v>
      </c>
      <c r="DI71" s="5" t="s">
        <v>191</v>
      </c>
      <c r="DJ71" s="5" t="s">
        <v>267</v>
      </c>
      <c r="DK71" s="5">
        <v>203</v>
      </c>
      <c r="DL71" s="3" t="s">
        <v>184</v>
      </c>
      <c r="DM71" s="3"/>
      <c r="DN71" s="5">
        <v>149</v>
      </c>
      <c r="DO71" s="5" t="s">
        <v>191</v>
      </c>
      <c r="DP71" s="5" t="s">
        <v>99</v>
      </c>
      <c r="DQ71" s="5">
        <v>245</v>
      </c>
      <c r="DR71" s="3" t="s">
        <v>184</v>
      </c>
      <c r="DS71" s="3"/>
      <c r="DT71" s="5">
        <v>318</v>
      </c>
      <c r="DU71" s="5" t="s">
        <v>183</v>
      </c>
      <c r="DV71" s="5" t="s">
        <v>113</v>
      </c>
      <c r="DW71" s="5">
        <v>305</v>
      </c>
      <c r="DX71" s="3" t="s">
        <v>184</v>
      </c>
      <c r="DY71" s="3"/>
      <c r="DZ71" s="5">
        <v>403</v>
      </c>
      <c r="EA71" s="5" t="s">
        <v>215</v>
      </c>
      <c r="EB71" s="5" t="s">
        <v>57</v>
      </c>
      <c r="EC71" s="5">
        <v>312</v>
      </c>
      <c r="ED71" s="3" t="s">
        <v>184</v>
      </c>
      <c r="EE71" s="3"/>
      <c r="EF71" s="5">
        <v>405</v>
      </c>
      <c r="EG71" s="5" t="s">
        <v>189</v>
      </c>
      <c r="EH71" s="5" t="s">
        <v>16</v>
      </c>
      <c r="EI71" s="5">
        <v>306</v>
      </c>
      <c r="EJ71" s="3" t="s">
        <v>184</v>
      </c>
      <c r="EK71" s="3"/>
      <c r="EM71" s="4">
        <f t="shared" ref="EM71:GR71" si="43">COUNTIF($B71:$EK71,EM$7)</f>
        <v>1</v>
      </c>
      <c r="EN71" s="4">
        <f t="shared" si="43"/>
        <v>1</v>
      </c>
      <c r="EO71" s="4">
        <f t="shared" si="43"/>
        <v>1</v>
      </c>
      <c r="EP71" s="4">
        <f t="shared" si="43"/>
        <v>1</v>
      </c>
      <c r="EQ71" s="4">
        <f t="shared" si="43"/>
        <v>1</v>
      </c>
      <c r="ER71" s="4">
        <f t="shared" si="43"/>
        <v>1</v>
      </c>
      <c r="ES71" s="4">
        <f t="shared" si="43"/>
        <v>0</v>
      </c>
      <c r="ET71" s="4">
        <f t="shared" si="43"/>
        <v>1</v>
      </c>
      <c r="EU71" s="4">
        <f t="shared" si="43"/>
        <v>1</v>
      </c>
      <c r="EV71" s="4">
        <f t="shared" si="43"/>
        <v>1</v>
      </c>
      <c r="EW71" s="4">
        <f t="shared" si="43"/>
        <v>1</v>
      </c>
      <c r="EX71" s="4">
        <f t="shared" si="43"/>
        <v>1</v>
      </c>
      <c r="EY71" s="4">
        <f t="shared" si="43"/>
        <v>1</v>
      </c>
      <c r="EZ71" s="4">
        <f t="shared" si="43"/>
        <v>1</v>
      </c>
      <c r="FA71" s="4">
        <f t="shared" si="43"/>
        <v>1</v>
      </c>
      <c r="FB71" s="4">
        <f t="shared" si="43"/>
        <v>1</v>
      </c>
      <c r="FC71" s="4">
        <f t="shared" si="43"/>
        <v>1</v>
      </c>
      <c r="FD71" s="4">
        <f t="shared" si="43"/>
        <v>1</v>
      </c>
      <c r="FE71" s="4">
        <f t="shared" si="43"/>
        <v>1</v>
      </c>
      <c r="FF71" s="4">
        <f t="shared" si="43"/>
        <v>1</v>
      </c>
      <c r="FG71" s="4">
        <f t="shared" si="43"/>
        <v>1</v>
      </c>
      <c r="FH71" s="4">
        <f t="shared" si="43"/>
        <v>1</v>
      </c>
      <c r="FI71" s="4">
        <f t="shared" si="43"/>
        <v>1</v>
      </c>
      <c r="FJ71" s="4">
        <f t="shared" si="43"/>
        <v>1</v>
      </c>
      <c r="FK71" s="4">
        <f t="shared" si="43"/>
        <v>0</v>
      </c>
      <c r="FL71" s="4">
        <f t="shared" si="43"/>
        <v>1</v>
      </c>
      <c r="FM71" s="4">
        <f t="shared" si="43"/>
        <v>1</v>
      </c>
      <c r="FN71" s="4">
        <f t="shared" si="43"/>
        <v>1</v>
      </c>
      <c r="FO71" s="4">
        <f t="shared" si="43"/>
        <v>0</v>
      </c>
      <c r="FP71" s="4">
        <f t="shared" si="43"/>
        <v>1</v>
      </c>
      <c r="FQ71" s="4">
        <f t="shared" si="43"/>
        <v>1</v>
      </c>
      <c r="FR71" s="4">
        <f t="shared" si="43"/>
        <v>1</v>
      </c>
      <c r="FS71" s="4">
        <f t="shared" si="43"/>
        <v>1</v>
      </c>
      <c r="FT71" s="4">
        <f t="shared" si="43"/>
        <v>1</v>
      </c>
      <c r="FU71" s="4">
        <f t="shared" si="43"/>
        <v>1</v>
      </c>
      <c r="FV71" s="4">
        <f t="shared" si="43"/>
        <v>1</v>
      </c>
      <c r="FW71" s="4">
        <f t="shared" si="43"/>
        <v>1</v>
      </c>
      <c r="FX71" s="4">
        <f t="shared" si="43"/>
        <v>1</v>
      </c>
      <c r="FY71" s="4">
        <f t="shared" si="43"/>
        <v>1</v>
      </c>
      <c r="FZ71" s="4">
        <f t="shared" si="43"/>
        <v>1</v>
      </c>
      <c r="GA71" s="4">
        <f t="shared" si="43"/>
        <v>1</v>
      </c>
      <c r="GB71" s="4">
        <f t="shared" si="43"/>
        <v>1</v>
      </c>
      <c r="GC71" s="4">
        <f t="shared" si="43"/>
        <v>0</v>
      </c>
      <c r="GD71" s="4">
        <f t="shared" si="43"/>
        <v>1</v>
      </c>
      <c r="GE71" s="4">
        <f t="shared" si="43"/>
        <v>1</v>
      </c>
      <c r="GF71" s="4">
        <f t="shared" si="43"/>
        <v>1</v>
      </c>
      <c r="GG71" s="4">
        <f t="shared" si="43"/>
        <v>1</v>
      </c>
      <c r="GH71" s="4">
        <f t="shared" si="43"/>
        <v>0</v>
      </c>
      <c r="GI71" s="4">
        <f t="shared" si="43"/>
        <v>1</v>
      </c>
      <c r="GJ71" s="4">
        <f t="shared" si="43"/>
        <v>1</v>
      </c>
      <c r="GK71" s="4">
        <f t="shared" si="43"/>
        <v>0</v>
      </c>
      <c r="GL71" s="4">
        <f t="shared" si="43"/>
        <v>1</v>
      </c>
      <c r="GM71" s="4">
        <f t="shared" si="43"/>
        <v>1</v>
      </c>
      <c r="GN71" s="4">
        <f t="shared" si="43"/>
        <v>1</v>
      </c>
      <c r="GO71" s="4">
        <f t="shared" si="43"/>
        <v>0</v>
      </c>
      <c r="GP71" s="4">
        <f t="shared" si="43"/>
        <v>1</v>
      </c>
      <c r="GQ71" s="4">
        <f t="shared" si="43"/>
        <v>0</v>
      </c>
      <c r="GR71" s="4">
        <f t="shared" si="43"/>
        <v>1</v>
      </c>
    </row>
    <row r="72" spans="1:200" ht="15" customHeight="1" x14ac:dyDescent="0.3">
      <c r="A72" s="3" t="s">
        <v>246</v>
      </c>
      <c r="B72" s="3">
        <v>130</v>
      </c>
      <c r="C72" s="3" t="s">
        <v>185</v>
      </c>
      <c r="D72" s="3" t="s">
        <v>218</v>
      </c>
      <c r="E72" s="3">
        <v>207</v>
      </c>
      <c r="F72" s="3" t="s">
        <v>184</v>
      </c>
      <c r="G72" s="3"/>
      <c r="H72" s="3">
        <v>210</v>
      </c>
      <c r="I72" s="3" t="s">
        <v>199</v>
      </c>
      <c r="J72" s="3" t="s">
        <v>200</v>
      </c>
      <c r="K72" s="3" t="s">
        <v>171</v>
      </c>
      <c r="L72" s="3" t="s">
        <v>217</v>
      </c>
      <c r="M72" s="3" t="s">
        <v>268</v>
      </c>
      <c r="N72" s="3">
        <v>125</v>
      </c>
      <c r="O72" s="3" t="s">
        <v>193</v>
      </c>
      <c r="P72" s="3" t="s">
        <v>194</v>
      </c>
      <c r="Q72" s="3">
        <v>132</v>
      </c>
      <c r="R72" s="3" t="s">
        <v>185</v>
      </c>
      <c r="S72" s="3" t="s">
        <v>74</v>
      </c>
      <c r="T72" s="3">
        <v>140</v>
      </c>
      <c r="U72" s="3" t="s">
        <v>184</v>
      </c>
      <c r="V72" s="3"/>
      <c r="W72" s="3">
        <v>220</v>
      </c>
      <c r="X72" s="3" t="s">
        <v>189</v>
      </c>
      <c r="Y72" s="3" t="s">
        <v>207</v>
      </c>
      <c r="Z72" s="3">
        <v>303</v>
      </c>
      <c r="AA72" s="3" t="s">
        <v>219</v>
      </c>
      <c r="AB72" s="3" t="s">
        <v>198</v>
      </c>
      <c r="AC72" s="5">
        <v>221</v>
      </c>
      <c r="AD72" s="3" t="s">
        <v>185</v>
      </c>
      <c r="AE72" s="3" t="s">
        <v>55</v>
      </c>
      <c r="AF72" s="3">
        <v>402</v>
      </c>
      <c r="AG72" s="3" t="s">
        <v>202</v>
      </c>
      <c r="AH72" s="3" t="s">
        <v>203</v>
      </c>
      <c r="AI72" s="3">
        <v>315</v>
      </c>
      <c r="AJ72" s="3" t="s">
        <v>193</v>
      </c>
      <c r="AK72" s="3" t="s">
        <v>116</v>
      </c>
      <c r="AL72" s="3">
        <v>129</v>
      </c>
      <c r="AM72" s="5" t="s">
        <v>185</v>
      </c>
      <c r="AN72" s="5" t="s">
        <v>201</v>
      </c>
      <c r="AO72" s="3">
        <v>223</v>
      </c>
      <c r="AP72" s="3" t="s">
        <v>220</v>
      </c>
      <c r="AQ72" s="3" t="s">
        <v>67</v>
      </c>
      <c r="AR72" s="3">
        <v>320</v>
      </c>
      <c r="AS72" s="3" t="s">
        <v>187</v>
      </c>
      <c r="AT72" s="3" t="s">
        <v>210</v>
      </c>
      <c r="AU72" s="3">
        <v>133</v>
      </c>
      <c r="AV72" s="3" t="s">
        <v>191</v>
      </c>
      <c r="AW72" s="3" t="s">
        <v>124</v>
      </c>
      <c r="AX72" s="3">
        <v>128</v>
      </c>
      <c r="AY72" s="3" t="s">
        <v>195</v>
      </c>
      <c r="AZ72" s="3" t="s">
        <v>244</v>
      </c>
      <c r="BA72" s="3">
        <v>406</v>
      </c>
      <c r="BB72" s="3" t="s">
        <v>184</v>
      </c>
      <c r="BC72" s="3"/>
      <c r="BD72" s="13" t="s">
        <v>249</v>
      </c>
      <c r="BE72" s="111" t="s">
        <v>222</v>
      </c>
      <c r="BF72" s="109"/>
      <c r="BG72" s="109"/>
      <c r="BH72" s="109"/>
      <c r="BI72" s="109"/>
      <c r="BJ72" s="109"/>
      <c r="BK72" s="109"/>
      <c r="BL72" s="109"/>
      <c r="BM72" s="109"/>
      <c r="BN72" s="109"/>
      <c r="BO72" s="109"/>
      <c r="BP72" s="109"/>
      <c r="BQ72" s="109"/>
      <c r="BR72" s="109"/>
      <c r="BS72" s="109"/>
      <c r="BT72" s="109"/>
      <c r="BU72" s="109"/>
      <c r="BV72" s="109"/>
      <c r="BW72" s="109"/>
      <c r="BX72" s="109"/>
      <c r="BY72" s="109"/>
      <c r="BZ72" s="109"/>
      <c r="CA72" s="109"/>
      <c r="CB72" s="109"/>
      <c r="CC72" s="109"/>
      <c r="CD72" s="109"/>
      <c r="CE72" s="109"/>
      <c r="CF72" s="109"/>
      <c r="CG72" s="109"/>
      <c r="CH72" s="109"/>
      <c r="CI72" s="109"/>
      <c r="CJ72" s="109"/>
      <c r="CK72" s="109"/>
      <c r="CL72" s="109"/>
      <c r="CM72" s="109"/>
      <c r="CN72" s="109"/>
      <c r="CO72" s="109"/>
      <c r="CP72" s="109"/>
      <c r="CQ72" s="109"/>
      <c r="CR72" s="109"/>
      <c r="CS72" s="109"/>
      <c r="CT72" s="109"/>
      <c r="CU72" s="109"/>
      <c r="CV72" s="109"/>
      <c r="CW72" s="109"/>
      <c r="CX72" s="109"/>
      <c r="CY72" s="109"/>
      <c r="CZ72" s="109"/>
      <c r="DA72" s="109"/>
      <c r="DB72" s="109"/>
      <c r="DC72" s="109"/>
      <c r="DD72" s="109"/>
      <c r="DE72" s="109"/>
      <c r="DF72" s="110"/>
      <c r="DG72" s="3" t="s">
        <v>223</v>
      </c>
      <c r="DH72" s="5">
        <v>317</v>
      </c>
      <c r="DI72" s="5" t="s">
        <v>191</v>
      </c>
      <c r="DJ72" s="5" t="s">
        <v>267</v>
      </c>
      <c r="DK72" s="5">
        <v>203</v>
      </c>
      <c r="DL72" s="3" t="s">
        <v>184</v>
      </c>
      <c r="DM72" s="3"/>
      <c r="DN72" s="5">
        <v>149</v>
      </c>
      <c r="DO72" s="5" t="s">
        <v>191</v>
      </c>
      <c r="DP72" s="5" t="s">
        <v>99</v>
      </c>
      <c r="DQ72" s="5">
        <v>245</v>
      </c>
      <c r="DR72" s="3" t="s">
        <v>184</v>
      </c>
      <c r="DS72" s="3"/>
      <c r="DT72" s="5">
        <v>318</v>
      </c>
      <c r="DU72" s="5" t="s">
        <v>183</v>
      </c>
      <c r="DV72" s="5" t="s">
        <v>113</v>
      </c>
      <c r="DW72" s="5">
        <v>305</v>
      </c>
      <c r="DX72" s="3" t="s">
        <v>184</v>
      </c>
      <c r="DY72" s="3"/>
      <c r="DZ72" s="5">
        <v>403</v>
      </c>
      <c r="EA72" s="5" t="s">
        <v>215</v>
      </c>
      <c r="EB72" s="5" t="s">
        <v>57</v>
      </c>
      <c r="EC72" s="5">
        <v>312</v>
      </c>
      <c r="ED72" s="3" t="s">
        <v>184</v>
      </c>
      <c r="EE72" s="3"/>
      <c r="EF72" s="5">
        <v>405</v>
      </c>
      <c r="EG72" s="5" t="s">
        <v>189</v>
      </c>
      <c r="EH72" s="5" t="s">
        <v>16</v>
      </c>
      <c r="EI72" s="5">
        <v>306</v>
      </c>
      <c r="EJ72" s="3" t="s">
        <v>184</v>
      </c>
      <c r="EK72" s="3"/>
      <c r="EM72" s="4">
        <f t="shared" ref="EM72:GR72" si="44">COUNTIF($B72:$EK72,EM$7)</f>
        <v>1</v>
      </c>
      <c r="EN72" s="4">
        <f t="shared" si="44"/>
        <v>0</v>
      </c>
      <c r="EO72" s="4">
        <f t="shared" si="44"/>
        <v>1</v>
      </c>
      <c r="EP72" s="4">
        <f t="shared" si="44"/>
        <v>1</v>
      </c>
      <c r="EQ72" s="4">
        <f t="shared" si="44"/>
        <v>0</v>
      </c>
      <c r="ER72" s="4">
        <f t="shared" si="44"/>
        <v>1</v>
      </c>
      <c r="ES72" s="4">
        <f t="shared" si="44"/>
        <v>0</v>
      </c>
      <c r="ET72" s="4">
        <f t="shared" si="44"/>
        <v>1</v>
      </c>
      <c r="EU72" s="4">
        <f t="shared" si="44"/>
        <v>0</v>
      </c>
      <c r="EV72" s="4">
        <f t="shared" si="44"/>
        <v>0</v>
      </c>
      <c r="EW72" s="4">
        <f t="shared" si="44"/>
        <v>1</v>
      </c>
      <c r="EX72" s="4">
        <f t="shared" si="44"/>
        <v>0</v>
      </c>
      <c r="EY72" s="4">
        <f t="shared" si="44"/>
        <v>1</v>
      </c>
      <c r="EZ72" s="4">
        <f t="shared" si="44"/>
        <v>1</v>
      </c>
      <c r="FA72" s="4">
        <f t="shared" si="44"/>
        <v>1</v>
      </c>
      <c r="FB72" s="4">
        <f t="shared" si="44"/>
        <v>0</v>
      </c>
      <c r="FC72" s="4">
        <f t="shared" si="44"/>
        <v>1</v>
      </c>
      <c r="FD72" s="4">
        <f t="shared" si="44"/>
        <v>1</v>
      </c>
      <c r="FE72" s="4">
        <f t="shared" si="44"/>
        <v>0</v>
      </c>
      <c r="FF72" s="4">
        <f t="shared" si="44"/>
        <v>1</v>
      </c>
      <c r="FG72" s="4">
        <f t="shared" si="44"/>
        <v>1</v>
      </c>
      <c r="FH72" s="4">
        <f t="shared" si="44"/>
        <v>0</v>
      </c>
      <c r="FI72" s="4">
        <f t="shared" si="44"/>
        <v>1</v>
      </c>
      <c r="FJ72" s="4">
        <f t="shared" si="44"/>
        <v>0</v>
      </c>
      <c r="FK72" s="4">
        <f t="shared" si="44"/>
        <v>0</v>
      </c>
      <c r="FL72" s="4">
        <f t="shared" si="44"/>
        <v>1</v>
      </c>
      <c r="FM72" s="4">
        <f t="shared" si="44"/>
        <v>0</v>
      </c>
      <c r="FN72" s="4">
        <f t="shared" si="44"/>
        <v>0</v>
      </c>
      <c r="FO72" s="4">
        <f t="shared" si="44"/>
        <v>1</v>
      </c>
      <c r="FP72" s="4">
        <f t="shared" si="44"/>
        <v>1</v>
      </c>
      <c r="FQ72" s="4">
        <f t="shared" si="44"/>
        <v>1</v>
      </c>
      <c r="FR72" s="4">
        <f t="shared" si="44"/>
        <v>0</v>
      </c>
      <c r="FS72" s="4">
        <f t="shared" si="44"/>
        <v>0</v>
      </c>
      <c r="FT72" s="4">
        <f t="shared" si="44"/>
        <v>1</v>
      </c>
      <c r="FU72" s="4">
        <f t="shared" si="44"/>
        <v>0</v>
      </c>
      <c r="FV72" s="4">
        <f t="shared" si="44"/>
        <v>1</v>
      </c>
      <c r="FW72" s="4">
        <f t="shared" si="44"/>
        <v>0</v>
      </c>
      <c r="FX72" s="4">
        <f t="shared" si="44"/>
        <v>1</v>
      </c>
      <c r="FY72" s="4">
        <f t="shared" si="44"/>
        <v>1</v>
      </c>
      <c r="FZ72" s="4">
        <f t="shared" si="44"/>
        <v>1</v>
      </c>
      <c r="GA72" s="4">
        <f t="shared" si="44"/>
        <v>0</v>
      </c>
      <c r="GB72" s="4">
        <f t="shared" si="44"/>
        <v>0</v>
      </c>
      <c r="GC72" s="4">
        <f t="shared" si="44"/>
        <v>0</v>
      </c>
      <c r="GD72" s="4">
        <f t="shared" si="44"/>
        <v>1</v>
      </c>
      <c r="GE72" s="4">
        <f t="shared" si="44"/>
        <v>1</v>
      </c>
      <c r="GF72" s="4">
        <f t="shared" si="44"/>
        <v>1</v>
      </c>
      <c r="GG72" s="4">
        <f t="shared" si="44"/>
        <v>1</v>
      </c>
      <c r="GH72" s="4">
        <f t="shared" si="44"/>
        <v>1</v>
      </c>
      <c r="GI72" s="4">
        <f t="shared" si="44"/>
        <v>0</v>
      </c>
      <c r="GJ72" s="4">
        <f t="shared" si="44"/>
        <v>1</v>
      </c>
      <c r="GK72" s="4">
        <f t="shared" si="44"/>
        <v>1</v>
      </c>
      <c r="GL72" s="4">
        <f t="shared" si="44"/>
        <v>1</v>
      </c>
      <c r="GM72" s="4">
        <f t="shared" si="44"/>
        <v>0</v>
      </c>
      <c r="GN72" s="4">
        <f t="shared" si="44"/>
        <v>0</v>
      </c>
      <c r="GO72" s="4">
        <f t="shared" si="44"/>
        <v>0</v>
      </c>
      <c r="GP72" s="4">
        <f t="shared" si="44"/>
        <v>0</v>
      </c>
      <c r="GQ72" s="4">
        <f t="shared" si="44"/>
        <v>0</v>
      </c>
      <c r="GR72" s="4">
        <f t="shared" si="44"/>
        <v>0</v>
      </c>
    </row>
    <row r="73" spans="1:200" ht="15" customHeight="1" x14ac:dyDescent="0.3">
      <c r="A73" s="13" t="s">
        <v>250</v>
      </c>
      <c r="B73" s="111" t="s">
        <v>222</v>
      </c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109"/>
      <c r="AB73" s="109"/>
      <c r="AC73" s="109"/>
      <c r="AD73" s="109"/>
      <c r="AE73" s="109"/>
      <c r="AF73" s="109"/>
      <c r="AG73" s="109"/>
      <c r="AH73" s="109"/>
      <c r="AI73" s="109"/>
      <c r="AJ73" s="109"/>
      <c r="AK73" s="109"/>
      <c r="AL73" s="109"/>
      <c r="AM73" s="109"/>
      <c r="AN73" s="109"/>
      <c r="AO73" s="109"/>
      <c r="AP73" s="109"/>
      <c r="AQ73" s="109"/>
      <c r="AR73" s="109"/>
      <c r="AS73" s="109"/>
      <c r="AT73" s="109"/>
      <c r="AU73" s="109"/>
      <c r="AV73" s="109"/>
      <c r="AW73" s="109"/>
      <c r="AX73" s="109"/>
      <c r="AY73" s="109"/>
      <c r="AZ73" s="109"/>
      <c r="BA73" s="109"/>
      <c r="BB73" s="109"/>
      <c r="BC73" s="110"/>
      <c r="BD73" s="5" t="s">
        <v>251</v>
      </c>
      <c r="BE73" s="3" t="s">
        <v>208</v>
      </c>
      <c r="BF73" s="3" t="s">
        <v>209</v>
      </c>
      <c r="BG73" s="3"/>
      <c r="BH73" s="3">
        <v>322</v>
      </c>
      <c r="BI73" s="3" t="s">
        <v>184</v>
      </c>
      <c r="BJ73" s="3"/>
      <c r="BK73" s="3" t="s">
        <v>208</v>
      </c>
      <c r="BL73" s="3" t="s">
        <v>209</v>
      </c>
      <c r="BM73" s="3"/>
      <c r="BN73" s="3">
        <v>134</v>
      </c>
      <c r="BO73" s="3" t="s">
        <v>184</v>
      </c>
      <c r="BP73" s="3"/>
      <c r="BQ73" s="3">
        <v>219</v>
      </c>
      <c r="BR73" s="3" t="s">
        <v>225</v>
      </c>
      <c r="BS73" s="3" t="s">
        <v>34</v>
      </c>
      <c r="BT73" s="3">
        <v>323</v>
      </c>
      <c r="BU73" s="3" t="s">
        <v>183</v>
      </c>
      <c r="BV73" s="3" t="s">
        <v>175</v>
      </c>
      <c r="BW73" s="3">
        <v>409</v>
      </c>
      <c r="BX73" s="3" t="s">
        <v>184</v>
      </c>
      <c r="BY73" s="3"/>
      <c r="BZ73" s="3">
        <v>224</v>
      </c>
      <c r="CA73" s="3" t="s">
        <v>187</v>
      </c>
      <c r="CB73" s="3" t="s">
        <v>88</v>
      </c>
      <c r="CC73" s="3">
        <v>301</v>
      </c>
      <c r="CD73" s="3" t="s">
        <v>184</v>
      </c>
      <c r="CE73" s="3"/>
      <c r="CF73" s="3">
        <v>222</v>
      </c>
      <c r="CG73" s="3" t="s">
        <v>195</v>
      </c>
      <c r="CH73" s="3" t="s">
        <v>196</v>
      </c>
      <c r="CI73" s="3">
        <v>247</v>
      </c>
      <c r="CJ73" s="3" t="s">
        <v>184</v>
      </c>
      <c r="CK73" s="3"/>
      <c r="CL73" s="3">
        <v>145</v>
      </c>
      <c r="CM73" s="3" t="s">
        <v>226</v>
      </c>
      <c r="CN73" s="3" t="s">
        <v>97</v>
      </c>
      <c r="CO73" s="3"/>
      <c r="CP73" s="3" t="s">
        <v>226</v>
      </c>
      <c r="CQ73" s="3" t="s">
        <v>69</v>
      </c>
      <c r="CR73" s="3">
        <v>316</v>
      </c>
      <c r="CS73" s="3" t="s">
        <v>184</v>
      </c>
      <c r="CT73" s="3"/>
      <c r="CU73" s="3">
        <v>313</v>
      </c>
      <c r="CV73" s="3" t="s">
        <v>226</v>
      </c>
      <c r="CW73" s="3" t="s">
        <v>104</v>
      </c>
      <c r="CX73" s="3">
        <v>310</v>
      </c>
      <c r="CY73" s="3" t="s">
        <v>184</v>
      </c>
      <c r="CZ73" s="3"/>
      <c r="DA73" s="3">
        <v>118</v>
      </c>
      <c r="DB73" s="3" t="s">
        <v>185</v>
      </c>
      <c r="DC73" s="3" t="s">
        <v>211</v>
      </c>
      <c r="DD73" s="3">
        <v>126</v>
      </c>
      <c r="DE73" s="3" t="s">
        <v>184</v>
      </c>
      <c r="DF73" s="3"/>
      <c r="DG73" s="13" t="s">
        <v>227</v>
      </c>
      <c r="DH73" s="111" t="s">
        <v>222</v>
      </c>
      <c r="DI73" s="109"/>
      <c r="DJ73" s="109"/>
      <c r="DK73" s="109"/>
      <c r="DL73" s="109"/>
      <c r="DM73" s="109"/>
      <c r="DN73" s="109"/>
      <c r="DO73" s="109"/>
      <c r="DP73" s="109"/>
      <c r="DQ73" s="109"/>
      <c r="DR73" s="109"/>
      <c r="DS73" s="109"/>
      <c r="DT73" s="109"/>
      <c r="DU73" s="109"/>
      <c r="DV73" s="109"/>
      <c r="DW73" s="109"/>
      <c r="DX73" s="109"/>
      <c r="DY73" s="109"/>
      <c r="DZ73" s="109"/>
      <c r="EA73" s="109"/>
      <c r="EB73" s="109"/>
      <c r="EC73" s="109"/>
      <c r="ED73" s="109"/>
      <c r="EE73" s="109"/>
      <c r="EF73" s="109"/>
      <c r="EG73" s="109"/>
      <c r="EH73" s="109"/>
      <c r="EI73" s="109"/>
      <c r="EJ73" s="109"/>
      <c r="EK73" s="110"/>
      <c r="EM73" s="4">
        <f t="shared" ref="EM73:GR73" si="45">COUNTIF($B73:$EK73,EM$7)</f>
        <v>0</v>
      </c>
      <c r="EN73" s="4">
        <f t="shared" si="45"/>
        <v>0</v>
      </c>
      <c r="EO73" s="4">
        <f t="shared" si="45"/>
        <v>0</v>
      </c>
      <c r="EP73" s="4">
        <f t="shared" si="45"/>
        <v>0</v>
      </c>
      <c r="EQ73" s="4">
        <f t="shared" si="45"/>
        <v>1</v>
      </c>
      <c r="ER73" s="4">
        <f t="shared" si="45"/>
        <v>0</v>
      </c>
      <c r="ES73" s="4">
        <f t="shared" si="45"/>
        <v>1</v>
      </c>
      <c r="ET73" s="4">
        <f t="shared" si="45"/>
        <v>0</v>
      </c>
      <c r="EU73" s="4">
        <f t="shared" si="45"/>
        <v>1</v>
      </c>
      <c r="EV73" s="4">
        <f t="shared" si="45"/>
        <v>0</v>
      </c>
      <c r="EW73" s="4">
        <f t="shared" si="45"/>
        <v>0</v>
      </c>
      <c r="EX73" s="4">
        <f t="shared" si="45"/>
        <v>1</v>
      </c>
      <c r="EY73" s="4">
        <f t="shared" si="45"/>
        <v>0</v>
      </c>
      <c r="EZ73" s="4">
        <f t="shared" si="45"/>
        <v>0</v>
      </c>
      <c r="FA73" s="4">
        <f t="shared" si="45"/>
        <v>0</v>
      </c>
      <c r="FB73" s="4">
        <f t="shared" si="45"/>
        <v>0</v>
      </c>
      <c r="FC73" s="4">
        <f t="shared" si="45"/>
        <v>0</v>
      </c>
      <c r="FD73" s="4">
        <f t="shared" si="45"/>
        <v>0</v>
      </c>
      <c r="FE73" s="4">
        <f t="shared" si="45"/>
        <v>1</v>
      </c>
      <c r="FF73" s="4">
        <f t="shared" si="45"/>
        <v>0</v>
      </c>
      <c r="FG73" s="4">
        <f t="shared" si="45"/>
        <v>0</v>
      </c>
      <c r="FH73" s="4">
        <f t="shared" si="45"/>
        <v>1</v>
      </c>
      <c r="FI73" s="4">
        <f t="shared" si="45"/>
        <v>0</v>
      </c>
      <c r="FJ73" s="4">
        <f t="shared" si="45"/>
        <v>1</v>
      </c>
      <c r="FK73" s="4">
        <f t="shared" si="45"/>
        <v>0</v>
      </c>
      <c r="FL73" s="4">
        <f t="shared" si="45"/>
        <v>0</v>
      </c>
      <c r="FM73" s="4">
        <f t="shared" si="45"/>
        <v>1</v>
      </c>
      <c r="FN73" s="4">
        <f t="shared" si="45"/>
        <v>1</v>
      </c>
      <c r="FO73" s="4">
        <f t="shared" si="45"/>
        <v>0</v>
      </c>
      <c r="FP73" s="4">
        <f t="shared" si="45"/>
        <v>0</v>
      </c>
      <c r="FQ73" s="4">
        <f t="shared" si="45"/>
        <v>0</v>
      </c>
      <c r="FR73" s="4">
        <f t="shared" si="45"/>
        <v>0</v>
      </c>
      <c r="FS73" s="4">
        <f t="shared" si="45"/>
        <v>1</v>
      </c>
      <c r="FT73" s="4">
        <f t="shared" si="45"/>
        <v>0</v>
      </c>
      <c r="FU73" s="4">
        <f t="shared" si="45"/>
        <v>1</v>
      </c>
      <c r="FV73" s="4">
        <f t="shared" si="45"/>
        <v>0</v>
      </c>
      <c r="FW73" s="4">
        <f t="shared" si="45"/>
        <v>1</v>
      </c>
      <c r="FX73" s="4">
        <f t="shared" si="45"/>
        <v>0</v>
      </c>
      <c r="FY73" s="4">
        <f t="shared" si="45"/>
        <v>0</v>
      </c>
      <c r="FZ73" s="4">
        <f t="shared" si="45"/>
        <v>0</v>
      </c>
      <c r="GA73" s="4">
        <f t="shared" si="45"/>
        <v>1</v>
      </c>
      <c r="GB73" s="4">
        <f t="shared" si="45"/>
        <v>1</v>
      </c>
      <c r="GC73" s="4">
        <f t="shared" si="45"/>
        <v>0</v>
      </c>
      <c r="GD73" s="4">
        <f t="shared" si="45"/>
        <v>0</v>
      </c>
      <c r="GE73" s="4">
        <f t="shared" si="45"/>
        <v>0</v>
      </c>
      <c r="GF73" s="4">
        <f t="shared" si="45"/>
        <v>0</v>
      </c>
      <c r="GG73" s="4">
        <f t="shared" si="45"/>
        <v>0</v>
      </c>
      <c r="GH73" s="4">
        <f t="shared" si="45"/>
        <v>0</v>
      </c>
      <c r="GI73" s="4">
        <f t="shared" si="45"/>
        <v>1</v>
      </c>
      <c r="GJ73" s="4">
        <f t="shared" si="45"/>
        <v>0</v>
      </c>
      <c r="GK73" s="4">
        <f t="shared" si="45"/>
        <v>0</v>
      </c>
      <c r="GL73" s="4">
        <f t="shared" si="45"/>
        <v>0</v>
      </c>
      <c r="GM73" s="4">
        <f t="shared" si="45"/>
        <v>0</v>
      </c>
      <c r="GN73" s="4">
        <f t="shared" si="45"/>
        <v>0</v>
      </c>
      <c r="GO73" s="4">
        <f t="shared" si="45"/>
        <v>0</v>
      </c>
      <c r="GP73" s="4">
        <f t="shared" si="45"/>
        <v>1</v>
      </c>
      <c r="GQ73" s="4">
        <f t="shared" si="45"/>
        <v>0</v>
      </c>
      <c r="GR73" s="4">
        <f t="shared" si="45"/>
        <v>1</v>
      </c>
    </row>
    <row r="74" spans="1:200" ht="15" customHeight="1" x14ac:dyDescent="0.3">
      <c r="A74" s="3" t="s">
        <v>252</v>
      </c>
      <c r="B74" s="3">
        <v>130</v>
      </c>
      <c r="C74" s="3" t="s">
        <v>185</v>
      </c>
      <c r="D74" s="3" t="s">
        <v>218</v>
      </c>
      <c r="E74" s="3">
        <v>207</v>
      </c>
      <c r="F74" s="3" t="s">
        <v>184</v>
      </c>
      <c r="G74" s="3"/>
      <c r="H74" s="3">
        <v>210</v>
      </c>
      <c r="I74" s="3" t="s">
        <v>199</v>
      </c>
      <c r="J74" s="3" t="s">
        <v>200</v>
      </c>
      <c r="K74" s="3" t="s">
        <v>171</v>
      </c>
      <c r="L74" s="3" t="s">
        <v>217</v>
      </c>
      <c r="M74" s="3" t="s">
        <v>268</v>
      </c>
      <c r="N74" s="3">
        <v>125</v>
      </c>
      <c r="O74" s="3" t="s">
        <v>193</v>
      </c>
      <c r="P74" s="3" t="s">
        <v>194</v>
      </c>
      <c r="Q74" s="3">
        <v>132</v>
      </c>
      <c r="R74" s="3" t="s">
        <v>185</v>
      </c>
      <c r="S74" s="3" t="s">
        <v>74</v>
      </c>
      <c r="T74" s="3">
        <v>140</v>
      </c>
      <c r="U74" s="3" t="s">
        <v>184</v>
      </c>
      <c r="V74" s="3"/>
      <c r="W74" s="3">
        <v>220</v>
      </c>
      <c r="X74" s="3" t="s">
        <v>189</v>
      </c>
      <c r="Y74" s="3" t="s">
        <v>207</v>
      </c>
      <c r="Z74" s="3">
        <v>303</v>
      </c>
      <c r="AA74" s="3" t="s">
        <v>219</v>
      </c>
      <c r="AB74" s="3" t="s">
        <v>198</v>
      </c>
      <c r="AC74" s="3">
        <v>221</v>
      </c>
      <c r="AD74" s="3" t="s">
        <v>185</v>
      </c>
      <c r="AE74" s="3" t="s">
        <v>55</v>
      </c>
      <c r="AF74" s="5">
        <v>402</v>
      </c>
      <c r="AG74" s="3" t="s">
        <v>202</v>
      </c>
      <c r="AH74" s="3" t="s">
        <v>203</v>
      </c>
      <c r="AI74" s="3">
        <v>315</v>
      </c>
      <c r="AJ74" s="3" t="s">
        <v>193</v>
      </c>
      <c r="AK74" s="3" t="s">
        <v>116</v>
      </c>
      <c r="AL74" s="3">
        <v>129</v>
      </c>
      <c r="AM74" s="5" t="s">
        <v>185</v>
      </c>
      <c r="AN74" s="5" t="s">
        <v>201</v>
      </c>
      <c r="AO74" s="3">
        <v>223</v>
      </c>
      <c r="AP74" s="3" t="s">
        <v>220</v>
      </c>
      <c r="AQ74" s="3" t="s">
        <v>67</v>
      </c>
      <c r="AR74" s="5">
        <v>320</v>
      </c>
      <c r="AS74" s="3" t="s">
        <v>187</v>
      </c>
      <c r="AT74" s="3" t="s">
        <v>210</v>
      </c>
      <c r="AU74" s="3">
        <v>133</v>
      </c>
      <c r="AV74" s="3" t="s">
        <v>191</v>
      </c>
      <c r="AW74" s="3" t="s">
        <v>124</v>
      </c>
      <c r="AX74" s="3">
        <v>128</v>
      </c>
      <c r="AY74" s="3" t="s">
        <v>195</v>
      </c>
      <c r="AZ74" s="3" t="s">
        <v>244</v>
      </c>
      <c r="BA74" s="3">
        <v>406</v>
      </c>
      <c r="BB74" s="3" t="s">
        <v>184</v>
      </c>
      <c r="BC74" s="3"/>
      <c r="BD74" s="3" t="s">
        <v>252</v>
      </c>
      <c r="BE74" s="3" t="s">
        <v>208</v>
      </c>
      <c r="BF74" s="3" t="s">
        <v>209</v>
      </c>
      <c r="BG74" s="3"/>
      <c r="BH74" s="3">
        <v>322</v>
      </c>
      <c r="BI74" s="3" t="s">
        <v>184</v>
      </c>
      <c r="BJ74" s="3"/>
      <c r="BK74" s="3" t="s">
        <v>208</v>
      </c>
      <c r="BL74" s="3" t="s">
        <v>209</v>
      </c>
      <c r="BM74" s="3"/>
      <c r="BN74" s="3">
        <v>134</v>
      </c>
      <c r="BO74" s="3" t="s">
        <v>184</v>
      </c>
      <c r="BP74" s="5"/>
      <c r="BQ74" s="3">
        <v>219</v>
      </c>
      <c r="BR74" s="3" t="s">
        <v>225</v>
      </c>
      <c r="BS74" s="3" t="s">
        <v>34</v>
      </c>
      <c r="BT74" s="3">
        <v>323</v>
      </c>
      <c r="BU74" s="3" t="s">
        <v>183</v>
      </c>
      <c r="BV74" s="3" t="s">
        <v>175</v>
      </c>
      <c r="BW74" s="3">
        <v>409</v>
      </c>
      <c r="BX74" s="3" t="s">
        <v>184</v>
      </c>
      <c r="BY74" s="3"/>
      <c r="BZ74" s="3">
        <v>224</v>
      </c>
      <c r="CA74" s="3" t="s">
        <v>187</v>
      </c>
      <c r="CB74" s="3" t="s">
        <v>88</v>
      </c>
      <c r="CC74" s="3">
        <v>301</v>
      </c>
      <c r="CD74" s="3" t="s">
        <v>184</v>
      </c>
      <c r="CE74" s="3"/>
      <c r="CF74" s="3">
        <v>222</v>
      </c>
      <c r="CG74" s="3" t="s">
        <v>195</v>
      </c>
      <c r="CH74" s="3" t="s">
        <v>196</v>
      </c>
      <c r="CI74" s="3">
        <v>247</v>
      </c>
      <c r="CJ74" s="3" t="s">
        <v>184</v>
      </c>
      <c r="CK74" s="3"/>
      <c r="CL74" s="3">
        <v>145</v>
      </c>
      <c r="CM74" s="3" t="s">
        <v>226</v>
      </c>
      <c r="CN74" s="3" t="s">
        <v>97</v>
      </c>
      <c r="CO74" s="3"/>
      <c r="CP74" s="3" t="s">
        <v>226</v>
      </c>
      <c r="CQ74" s="3" t="s">
        <v>69</v>
      </c>
      <c r="CR74" s="3">
        <v>316</v>
      </c>
      <c r="CS74" s="3" t="s">
        <v>184</v>
      </c>
      <c r="CT74" s="3"/>
      <c r="CU74" s="3">
        <v>313</v>
      </c>
      <c r="CV74" s="3" t="s">
        <v>226</v>
      </c>
      <c r="CW74" s="3" t="s">
        <v>104</v>
      </c>
      <c r="CX74" s="3">
        <v>310</v>
      </c>
      <c r="CY74" s="3" t="s">
        <v>184</v>
      </c>
      <c r="CZ74" s="3"/>
      <c r="DA74" s="3">
        <v>118</v>
      </c>
      <c r="DB74" s="3" t="s">
        <v>185</v>
      </c>
      <c r="DC74" s="3" t="s">
        <v>211</v>
      </c>
      <c r="DD74" s="3">
        <v>126</v>
      </c>
      <c r="DE74" s="3" t="s">
        <v>184</v>
      </c>
      <c r="DF74" s="3"/>
      <c r="DG74" s="3" t="s">
        <v>228</v>
      </c>
      <c r="DH74" s="5">
        <v>317</v>
      </c>
      <c r="DI74" s="3" t="s">
        <v>185</v>
      </c>
      <c r="DJ74" s="5" t="s">
        <v>22</v>
      </c>
      <c r="DK74" s="5">
        <v>203</v>
      </c>
      <c r="DL74" s="3" t="s">
        <v>184</v>
      </c>
      <c r="DM74" s="5"/>
      <c r="DN74" s="5">
        <v>149</v>
      </c>
      <c r="DO74" s="5" t="s">
        <v>191</v>
      </c>
      <c r="DP74" s="5" t="s">
        <v>99</v>
      </c>
      <c r="DQ74" s="5">
        <v>245</v>
      </c>
      <c r="DR74" s="3" t="s">
        <v>184</v>
      </c>
      <c r="DS74" s="5"/>
      <c r="DT74" s="5">
        <v>318</v>
      </c>
      <c r="DU74" s="5" t="s">
        <v>215</v>
      </c>
      <c r="DV74" s="5" t="s">
        <v>57</v>
      </c>
      <c r="DW74" s="5">
        <v>305</v>
      </c>
      <c r="DX74" s="3" t="s">
        <v>184</v>
      </c>
      <c r="DY74" s="5"/>
      <c r="DZ74" s="5">
        <v>403</v>
      </c>
      <c r="EA74" s="5" t="s">
        <v>191</v>
      </c>
      <c r="EB74" s="5" t="s">
        <v>253</v>
      </c>
      <c r="EC74" s="5">
        <v>312</v>
      </c>
      <c r="ED74" s="3" t="s">
        <v>184</v>
      </c>
      <c r="EE74" s="5"/>
      <c r="EF74" s="5">
        <v>405</v>
      </c>
      <c r="EG74" s="5" t="s">
        <v>185</v>
      </c>
      <c r="EH74" s="5" t="s">
        <v>186</v>
      </c>
      <c r="EI74" s="5">
        <v>306</v>
      </c>
      <c r="EJ74" s="3" t="s">
        <v>184</v>
      </c>
      <c r="EK74" s="5"/>
      <c r="EM74" s="4">
        <f t="shared" ref="EM74:GR74" si="46">COUNTIF($B74:$EK74,EM$7)</f>
        <v>1</v>
      </c>
      <c r="EN74" s="4">
        <f t="shared" si="46"/>
        <v>0</v>
      </c>
      <c r="EO74" s="4">
        <f t="shared" si="46"/>
        <v>1</v>
      </c>
      <c r="EP74" s="4">
        <f t="shared" si="46"/>
        <v>1</v>
      </c>
      <c r="EQ74" s="4">
        <f t="shared" si="46"/>
        <v>1</v>
      </c>
      <c r="ER74" s="4">
        <f t="shared" si="46"/>
        <v>1</v>
      </c>
      <c r="ES74" s="4">
        <f t="shared" si="46"/>
        <v>1</v>
      </c>
      <c r="ET74" s="4">
        <f t="shared" si="46"/>
        <v>1</v>
      </c>
      <c r="EU74" s="4">
        <f t="shared" si="46"/>
        <v>1</v>
      </c>
      <c r="EV74" s="4">
        <f t="shared" si="46"/>
        <v>0</v>
      </c>
      <c r="EW74" s="4">
        <f t="shared" si="46"/>
        <v>1</v>
      </c>
      <c r="EX74" s="4">
        <f t="shared" si="46"/>
        <v>1</v>
      </c>
      <c r="EY74" s="4">
        <f t="shared" si="46"/>
        <v>1</v>
      </c>
      <c r="EZ74" s="4">
        <f t="shared" si="46"/>
        <v>1</v>
      </c>
      <c r="FA74" s="4">
        <f t="shared" si="46"/>
        <v>1</v>
      </c>
      <c r="FB74" s="4">
        <f t="shared" si="46"/>
        <v>0</v>
      </c>
      <c r="FC74" s="4">
        <f t="shared" si="46"/>
        <v>1</v>
      </c>
      <c r="FD74" s="4">
        <f t="shared" si="46"/>
        <v>1</v>
      </c>
      <c r="FE74" s="4">
        <f t="shared" si="46"/>
        <v>1</v>
      </c>
      <c r="FF74" s="4">
        <f t="shared" si="46"/>
        <v>1</v>
      </c>
      <c r="FG74" s="4">
        <f t="shared" si="46"/>
        <v>1</v>
      </c>
      <c r="FH74" s="4">
        <f t="shared" si="46"/>
        <v>1</v>
      </c>
      <c r="FI74" s="4">
        <f t="shared" si="46"/>
        <v>1</v>
      </c>
      <c r="FJ74" s="4">
        <f t="shared" si="46"/>
        <v>1</v>
      </c>
      <c r="FK74" s="4">
        <f t="shared" si="46"/>
        <v>0</v>
      </c>
      <c r="FL74" s="4">
        <f t="shared" si="46"/>
        <v>1</v>
      </c>
      <c r="FM74" s="4">
        <f t="shared" si="46"/>
        <v>1</v>
      </c>
      <c r="FN74" s="4">
        <f t="shared" si="46"/>
        <v>1</v>
      </c>
      <c r="FO74" s="4">
        <f t="shared" si="46"/>
        <v>1</v>
      </c>
      <c r="FP74" s="4">
        <f t="shared" si="46"/>
        <v>1</v>
      </c>
      <c r="FQ74" s="4">
        <f t="shared" si="46"/>
        <v>1</v>
      </c>
      <c r="FR74" s="4">
        <f t="shared" si="46"/>
        <v>0</v>
      </c>
      <c r="FS74" s="4">
        <f t="shared" si="46"/>
        <v>1</v>
      </c>
      <c r="FT74" s="4">
        <f t="shared" si="46"/>
        <v>1</v>
      </c>
      <c r="FU74" s="4">
        <f t="shared" si="46"/>
        <v>1</v>
      </c>
      <c r="FV74" s="4">
        <f t="shared" si="46"/>
        <v>1</v>
      </c>
      <c r="FW74" s="4">
        <f t="shared" si="46"/>
        <v>1</v>
      </c>
      <c r="FX74" s="4">
        <f t="shared" si="46"/>
        <v>1</v>
      </c>
      <c r="FY74" s="4">
        <f t="shared" si="46"/>
        <v>1</v>
      </c>
      <c r="FZ74" s="4">
        <f t="shared" si="46"/>
        <v>1</v>
      </c>
      <c r="GA74" s="4">
        <f t="shared" si="46"/>
        <v>1</v>
      </c>
      <c r="GB74" s="4">
        <f t="shared" si="46"/>
        <v>1</v>
      </c>
      <c r="GC74" s="4">
        <f t="shared" si="46"/>
        <v>0</v>
      </c>
      <c r="GD74" s="4">
        <f t="shared" si="46"/>
        <v>1</v>
      </c>
      <c r="GE74" s="4">
        <f t="shared" si="46"/>
        <v>1</v>
      </c>
      <c r="GF74" s="4">
        <f t="shared" si="46"/>
        <v>1</v>
      </c>
      <c r="GG74" s="4">
        <f t="shared" si="46"/>
        <v>1</v>
      </c>
      <c r="GH74" s="4">
        <f t="shared" si="46"/>
        <v>1</v>
      </c>
      <c r="GI74" s="4">
        <f t="shared" si="46"/>
        <v>1</v>
      </c>
      <c r="GJ74" s="4">
        <f t="shared" si="46"/>
        <v>0</v>
      </c>
      <c r="GK74" s="4">
        <f t="shared" si="46"/>
        <v>1</v>
      </c>
      <c r="GL74" s="4">
        <f t="shared" si="46"/>
        <v>1</v>
      </c>
      <c r="GM74" s="4">
        <f t="shared" si="46"/>
        <v>0</v>
      </c>
      <c r="GN74" s="4">
        <f t="shared" si="46"/>
        <v>0</v>
      </c>
      <c r="GO74" s="4">
        <f t="shared" si="46"/>
        <v>0</v>
      </c>
      <c r="GP74" s="4">
        <f t="shared" si="46"/>
        <v>1</v>
      </c>
      <c r="GQ74" s="4">
        <f t="shared" si="46"/>
        <v>0</v>
      </c>
      <c r="GR74" s="4">
        <f t="shared" si="46"/>
        <v>1</v>
      </c>
    </row>
    <row r="75" spans="1:200" ht="15" customHeight="1" x14ac:dyDescent="0.3">
      <c r="A75" s="3" t="s">
        <v>254</v>
      </c>
      <c r="B75" s="3">
        <v>130</v>
      </c>
      <c r="C75" s="3" t="s">
        <v>185</v>
      </c>
      <c r="D75" s="3" t="s">
        <v>218</v>
      </c>
      <c r="E75" s="3">
        <v>207</v>
      </c>
      <c r="F75" s="3" t="s">
        <v>184</v>
      </c>
      <c r="G75" s="3"/>
      <c r="H75" s="3">
        <v>210</v>
      </c>
      <c r="I75" s="3" t="s">
        <v>199</v>
      </c>
      <c r="J75" s="3" t="s">
        <v>200</v>
      </c>
      <c r="K75" s="3" t="s">
        <v>171</v>
      </c>
      <c r="L75" s="3" t="s">
        <v>217</v>
      </c>
      <c r="M75" s="3" t="s">
        <v>268</v>
      </c>
      <c r="N75" s="3">
        <v>206</v>
      </c>
      <c r="O75" s="3" t="s">
        <v>184</v>
      </c>
      <c r="P75" s="3"/>
      <c r="Q75" s="3" t="s">
        <v>208</v>
      </c>
      <c r="R75" s="3" t="s">
        <v>209</v>
      </c>
      <c r="S75" s="3"/>
      <c r="T75" s="3">
        <v>140</v>
      </c>
      <c r="U75" s="3" t="s">
        <v>184</v>
      </c>
      <c r="V75" s="3"/>
      <c r="W75" s="3">
        <v>131</v>
      </c>
      <c r="X75" s="3" t="s">
        <v>195</v>
      </c>
      <c r="Y75" s="3" t="s">
        <v>48</v>
      </c>
      <c r="Z75" s="3">
        <v>303</v>
      </c>
      <c r="AA75" s="3" t="s">
        <v>219</v>
      </c>
      <c r="AB75" s="3" t="s">
        <v>198</v>
      </c>
      <c r="AC75" s="3">
        <v>320</v>
      </c>
      <c r="AD75" s="3" t="s">
        <v>187</v>
      </c>
      <c r="AE75" s="3" t="s">
        <v>88</v>
      </c>
      <c r="AF75" s="5">
        <v>308</v>
      </c>
      <c r="AG75" s="3" t="s">
        <v>229</v>
      </c>
      <c r="AH75" s="3" t="s">
        <v>60</v>
      </c>
      <c r="AI75" s="3">
        <v>315</v>
      </c>
      <c r="AJ75" s="3" t="s">
        <v>193</v>
      </c>
      <c r="AK75" s="3" t="s">
        <v>116</v>
      </c>
      <c r="AL75" s="5">
        <v>402</v>
      </c>
      <c r="AM75" s="3" t="s">
        <v>202</v>
      </c>
      <c r="AN75" s="3" t="s">
        <v>203</v>
      </c>
      <c r="AO75" s="3">
        <v>223</v>
      </c>
      <c r="AP75" s="3" t="s">
        <v>220</v>
      </c>
      <c r="AQ75" s="3" t="s">
        <v>67</v>
      </c>
      <c r="AR75" s="5">
        <v>220</v>
      </c>
      <c r="AS75" s="3" t="s">
        <v>204</v>
      </c>
      <c r="AT75" s="3" t="s">
        <v>205</v>
      </c>
      <c r="AU75" s="3">
        <v>133</v>
      </c>
      <c r="AV75" s="3" t="s">
        <v>191</v>
      </c>
      <c r="AW75" s="3" t="s">
        <v>124</v>
      </c>
      <c r="AX75" s="3">
        <v>221</v>
      </c>
      <c r="AY75" s="5" t="s">
        <v>185</v>
      </c>
      <c r="AZ75" s="5" t="s">
        <v>211</v>
      </c>
      <c r="BA75" s="3">
        <v>406</v>
      </c>
      <c r="BB75" s="3" t="s">
        <v>184</v>
      </c>
      <c r="BC75" s="3"/>
      <c r="BD75" s="3" t="s">
        <v>254</v>
      </c>
      <c r="BE75" s="3">
        <v>128</v>
      </c>
      <c r="BF75" s="3" t="s">
        <v>195</v>
      </c>
      <c r="BG75" s="3" t="s">
        <v>244</v>
      </c>
      <c r="BH75" s="3">
        <v>322</v>
      </c>
      <c r="BI75" s="3" t="s">
        <v>184</v>
      </c>
      <c r="BJ75" s="3"/>
      <c r="BK75" s="3">
        <v>129</v>
      </c>
      <c r="BL75" s="3" t="s">
        <v>191</v>
      </c>
      <c r="BM75" s="3" t="s">
        <v>20</v>
      </c>
      <c r="BN75" s="3">
        <v>134</v>
      </c>
      <c r="BO75" s="3" t="s">
        <v>184</v>
      </c>
      <c r="BP75" s="5"/>
      <c r="BQ75" s="3">
        <v>219</v>
      </c>
      <c r="BR75" s="3" t="s">
        <v>225</v>
      </c>
      <c r="BS75" s="3" t="s">
        <v>34</v>
      </c>
      <c r="BT75" s="3">
        <v>323</v>
      </c>
      <c r="BU75" s="3" t="s">
        <v>184</v>
      </c>
      <c r="BV75" s="3"/>
      <c r="BW75" s="3">
        <v>409</v>
      </c>
      <c r="BX75" s="3" t="s">
        <v>184</v>
      </c>
      <c r="BY75" s="3"/>
      <c r="BZ75" s="3" t="s">
        <v>208</v>
      </c>
      <c r="CA75" s="3" t="s">
        <v>209</v>
      </c>
      <c r="CB75" s="5"/>
      <c r="CC75" s="3">
        <v>301</v>
      </c>
      <c r="CD75" s="3" t="s">
        <v>184</v>
      </c>
      <c r="CE75" s="3"/>
      <c r="CF75" s="3">
        <v>224</v>
      </c>
      <c r="CG75" s="3" t="s">
        <v>189</v>
      </c>
      <c r="CH75" s="3" t="s">
        <v>192</v>
      </c>
      <c r="CI75" s="3">
        <v>247</v>
      </c>
      <c r="CJ75" s="3" t="s">
        <v>184</v>
      </c>
      <c r="CK75" s="3"/>
      <c r="CL75" s="3">
        <v>145</v>
      </c>
      <c r="CM75" s="3" t="s">
        <v>226</v>
      </c>
      <c r="CN75" s="3" t="s">
        <v>97</v>
      </c>
      <c r="CO75" s="3"/>
      <c r="CP75" s="3" t="s">
        <v>226</v>
      </c>
      <c r="CQ75" s="3" t="s">
        <v>69</v>
      </c>
      <c r="CR75" s="3">
        <v>316</v>
      </c>
      <c r="CS75" s="3" t="s">
        <v>184</v>
      </c>
      <c r="CT75" s="3"/>
      <c r="CU75" s="3">
        <v>313</v>
      </c>
      <c r="CV75" s="3" t="s">
        <v>226</v>
      </c>
      <c r="CW75" s="3" t="s">
        <v>104</v>
      </c>
      <c r="CX75" s="3">
        <v>310</v>
      </c>
      <c r="CY75" s="3" t="s">
        <v>184</v>
      </c>
      <c r="CZ75" s="3"/>
      <c r="DA75" s="3">
        <v>118</v>
      </c>
      <c r="DB75" s="3" t="s">
        <v>187</v>
      </c>
      <c r="DC75" s="3" t="s">
        <v>210</v>
      </c>
      <c r="DD75" s="3">
        <v>126</v>
      </c>
      <c r="DE75" s="3" t="s">
        <v>184</v>
      </c>
      <c r="DF75" s="3"/>
      <c r="DG75" s="3" t="s">
        <v>230</v>
      </c>
      <c r="DH75" s="5">
        <v>317</v>
      </c>
      <c r="DI75" s="3" t="s">
        <v>185</v>
      </c>
      <c r="DJ75" s="5" t="s">
        <v>22</v>
      </c>
      <c r="DK75" s="5">
        <v>203</v>
      </c>
      <c r="DL75" s="3" t="s">
        <v>184</v>
      </c>
      <c r="DM75" s="5"/>
      <c r="DN75" s="5">
        <v>149</v>
      </c>
      <c r="DO75" s="5" t="s">
        <v>191</v>
      </c>
      <c r="DP75" s="5" t="s">
        <v>99</v>
      </c>
      <c r="DQ75" s="5">
        <v>245</v>
      </c>
      <c r="DR75" s="3" t="s">
        <v>184</v>
      </c>
      <c r="DS75" s="5"/>
      <c r="DT75" s="5">
        <v>318</v>
      </c>
      <c r="DU75" s="5" t="s">
        <v>215</v>
      </c>
      <c r="DV75" s="5" t="s">
        <v>57</v>
      </c>
      <c r="DW75" s="5">
        <v>305</v>
      </c>
      <c r="DX75" s="3" t="s">
        <v>184</v>
      </c>
      <c r="DY75" s="5"/>
      <c r="DZ75" s="5">
        <v>403</v>
      </c>
      <c r="EA75" s="5" t="s">
        <v>191</v>
      </c>
      <c r="EB75" s="5" t="s">
        <v>253</v>
      </c>
      <c r="EC75" s="5">
        <v>312</v>
      </c>
      <c r="ED75" s="3" t="s">
        <v>184</v>
      </c>
      <c r="EE75" s="5"/>
      <c r="EF75" s="5">
        <v>405</v>
      </c>
      <c r="EG75" s="5" t="s">
        <v>185</v>
      </c>
      <c r="EH75" s="5" t="s">
        <v>186</v>
      </c>
      <c r="EI75" s="5">
        <v>306</v>
      </c>
      <c r="EJ75" s="3" t="s">
        <v>184</v>
      </c>
      <c r="EK75" s="5"/>
      <c r="EM75" s="4">
        <f t="shared" ref="EM75:GR75" si="47">COUNTIF($B75:$EK75,EM$7)</f>
        <v>1</v>
      </c>
      <c r="EN75" s="4">
        <f t="shared" si="47"/>
        <v>1</v>
      </c>
      <c r="EO75" s="4">
        <f t="shared" si="47"/>
        <v>0</v>
      </c>
      <c r="EP75" s="4">
        <f t="shared" si="47"/>
        <v>1</v>
      </c>
      <c r="EQ75" s="4">
        <f t="shared" si="47"/>
        <v>1</v>
      </c>
      <c r="ER75" s="4">
        <f t="shared" si="47"/>
        <v>1</v>
      </c>
      <c r="ES75" s="4">
        <f t="shared" si="47"/>
        <v>1</v>
      </c>
      <c r="ET75" s="4">
        <f t="shared" si="47"/>
        <v>1</v>
      </c>
      <c r="EU75" s="4">
        <f t="shared" si="47"/>
        <v>1</v>
      </c>
      <c r="EV75" s="4">
        <f t="shared" si="47"/>
        <v>0</v>
      </c>
      <c r="EW75" s="4">
        <f t="shared" si="47"/>
        <v>0</v>
      </c>
      <c r="EX75" s="4">
        <f t="shared" si="47"/>
        <v>1</v>
      </c>
      <c r="EY75" s="4">
        <f t="shared" si="47"/>
        <v>1</v>
      </c>
      <c r="EZ75" s="4">
        <f t="shared" si="47"/>
        <v>1</v>
      </c>
      <c r="FA75" s="4">
        <f t="shared" si="47"/>
        <v>1</v>
      </c>
      <c r="FB75" s="4">
        <f t="shared" si="47"/>
        <v>1</v>
      </c>
      <c r="FC75" s="4">
        <f t="shared" si="47"/>
        <v>1</v>
      </c>
      <c r="FD75" s="4">
        <f t="shared" si="47"/>
        <v>1</v>
      </c>
      <c r="FE75" s="4">
        <f t="shared" si="47"/>
        <v>1</v>
      </c>
      <c r="FF75" s="4">
        <f t="shared" si="47"/>
        <v>1</v>
      </c>
      <c r="FG75" s="4">
        <f t="shared" si="47"/>
        <v>1</v>
      </c>
      <c r="FH75" s="4">
        <f t="shared" si="47"/>
        <v>0</v>
      </c>
      <c r="FI75" s="4">
        <f t="shared" si="47"/>
        <v>1</v>
      </c>
      <c r="FJ75" s="4">
        <f t="shared" si="47"/>
        <v>1</v>
      </c>
      <c r="FK75" s="4">
        <f t="shared" si="47"/>
        <v>0</v>
      </c>
      <c r="FL75" s="4">
        <f t="shared" si="47"/>
        <v>1</v>
      </c>
      <c r="FM75" s="4">
        <f t="shared" si="47"/>
        <v>1</v>
      </c>
      <c r="FN75" s="4">
        <f t="shared" si="47"/>
        <v>1</v>
      </c>
      <c r="FO75" s="4">
        <f t="shared" si="47"/>
        <v>1</v>
      </c>
      <c r="FP75" s="4">
        <f t="shared" si="47"/>
        <v>1</v>
      </c>
      <c r="FQ75" s="4">
        <f t="shared" si="47"/>
        <v>1</v>
      </c>
      <c r="FR75" s="4">
        <f t="shared" si="47"/>
        <v>1</v>
      </c>
      <c r="FS75" s="4">
        <f t="shared" si="47"/>
        <v>1</v>
      </c>
      <c r="FT75" s="4">
        <f t="shared" si="47"/>
        <v>1</v>
      </c>
      <c r="FU75" s="4">
        <f t="shared" si="47"/>
        <v>1</v>
      </c>
      <c r="FV75" s="4">
        <f t="shared" si="47"/>
        <v>1</v>
      </c>
      <c r="FW75" s="4">
        <f t="shared" si="47"/>
        <v>1</v>
      </c>
      <c r="FX75" s="4">
        <f t="shared" si="47"/>
        <v>1</v>
      </c>
      <c r="FY75" s="4">
        <f t="shared" si="47"/>
        <v>1</v>
      </c>
      <c r="FZ75" s="4">
        <f t="shared" si="47"/>
        <v>1</v>
      </c>
      <c r="GA75" s="4">
        <f t="shared" si="47"/>
        <v>1</v>
      </c>
      <c r="GB75" s="4">
        <f t="shared" si="47"/>
        <v>1</v>
      </c>
      <c r="GC75" s="4">
        <f t="shared" si="47"/>
        <v>0</v>
      </c>
      <c r="GD75" s="4">
        <f t="shared" si="47"/>
        <v>1</v>
      </c>
      <c r="GE75" s="4">
        <f t="shared" si="47"/>
        <v>1</v>
      </c>
      <c r="GF75" s="4">
        <f t="shared" si="47"/>
        <v>1</v>
      </c>
      <c r="GG75" s="4">
        <f t="shared" si="47"/>
        <v>1</v>
      </c>
      <c r="GH75" s="4">
        <f t="shared" si="47"/>
        <v>1</v>
      </c>
      <c r="GI75" s="4">
        <f t="shared" si="47"/>
        <v>1</v>
      </c>
      <c r="GJ75" s="4">
        <f t="shared" si="47"/>
        <v>0</v>
      </c>
      <c r="GK75" s="4">
        <f t="shared" si="47"/>
        <v>1</v>
      </c>
      <c r="GL75" s="4">
        <f t="shared" si="47"/>
        <v>0</v>
      </c>
      <c r="GM75" s="4">
        <f t="shared" si="47"/>
        <v>0</v>
      </c>
      <c r="GN75" s="4">
        <f t="shared" si="47"/>
        <v>0</v>
      </c>
      <c r="GO75" s="4">
        <f t="shared" si="47"/>
        <v>0</v>
      </c>
      <c r="GP75" s="4">
        <f t="shared" si="47"/>
        <v>1</v>
      </c>
      <c r="GQ75" s="4">
        <f t="shared" si="47"/>
        <v>0</v>
      </c>
      <c r="GR75" s="4">
        <f t="shared" si="47"/>
        <v>0</v>
      </c>
    </row>
    <row r="76" spans="1:200" ht="15" customHeight="1" x14ac:dyDescent="0.3">
      <c r="A76" s="3" t="s">
        <v>255</v>
      </c>
      <c r="B76" s="3">
        <v>130</v>
      </c>
      <c r="C76" s="3" t="s">
        <v>185</v>
      </c>
      <c r="D76" s="3" t="s">
        <v>218</v>
      </c>
      <c r="E76" s="3">
        <v>207</v>
      </c>
      <c r="F76" s="3" t="s">
        <v>184</v>
      </c>
      <c r="G76" s="3"/>
      <c r="H76" s="3">
        <v>210</v>
      </c>
      <c r="I76" s="3" t="s">
        <v>199</v>
      </c>
      <c r="J76" s="3" t="s">
        <v>200</v>
      </c>
      <c r="K76" s="3" t="s">
        <v>171</v>
      </c>
      <c r="L76" s="3" t="s">
        <v>217</v>
      </c>
      <c r="M76" s="3" t="s">
        <v>268</v>
      </c>
      <c r="N76" s="3">
        <v>206</v>
      </c>
      <c r="O76" s="3" t="s">
        <v>184</v>
      </c>
      <c r="P76" s="3"/>
      <c r="Q76" s="3" t="s">
        <v>208</v>
      </c>
      <c r="R76" s="3" t="s">
        <v>209</v>
      </c>
      <c r="S76" s="3"/>
      <c r="T76" s="3">
        <v>140</v>
      </c>
      <c r="U76" s="3" t="s">
        <v>184</v>
      </c>
      <c r="V76" s="3"/>
      <c r="W76" s="3">
        <v>131</v>
      </c>
      <c r="X76" s="3" t="s">
        <v>195</v>
      </c>
      <c r="Y76" s="3" t="s">
        <v>48</v>
      </c>
      <c r="Z76" s="3">
        <v>303</v>
      </c>
      <c r="AA76" s="3" t="s">
        <v>219</v>
      </c>
      <c r="AB76" s="3" t="s">
        <v>198</v>
      </c>
      <c r="AC76" s="3">
        <v>320</v>
      </c>
      <c r="AD76" s="3" t="s">
        <v>187</v>
      </c>
      <c r="AE76" s="3" t="s">
        <v>88</v>
      </c>
      <c r="AF76" s="5">
        <v>308</v>
      </c>
      <c r="AG76" s="3" t="s">
        <v>229</v>
      </c>
      <c r="AH76" s="3" t="s">
        <v>60</v>
      </c>
      <c r="AI76" s="3">
        <v>315</v>
      </c>
      <c r="AJ76" s="3" t="s">
        <v>193</v>
      </c>
      <c r="AK76" s="3" t="s">
        <v>116</v>
      </c>
      <c r="AL76" s="5">
        <v>402</v>
      </c>
      <c r="AM76" s="3" t="s">
        <v>202</v>
      </c>
      <c r="AN76" s="3" t="s">
        <v>203</v>
      </c>
      <c r="AO76" s="3">
        <v>223</v>
      </c>
      <c r="AP76" s="3" t="s">
        <v>220</v>
      </c>
      <c r="AQ76" s="3" t="s">
        <v>67</v>
      </c>
      <c r="AR76" s="5">
        <v>220</v>
      </c>
      <c r="AS76" s="3" t="s">
        <v>204</v>
      </c>
      <c r="AT76" s="3" t="s">
        <v>205</v>
      </c>
      <c r="AU76" s="3">
        <v>133</v>
      </c>
      <c r="AV76" s="3" t="s">
        <v>191</v>
      </c>
      <c r="AW76" s="3" t="s">
        <v>124</v>
      </c>
      <c r="AX76" s="3">
        <v>221</v>
      </c>
      <c r="AY76" s="5" t="s">
        <v>185</v>
      </c>
      <c r="AZ76" s="5" t="s">
        <v>211</v>
      </c>
      <c r="BA76" s="3">
        <v>406</v>
      </c>
      <c r="BB76" s="3" t="s">
        <v>184</v>
      </c>
      <c r="BC76" s="3"/>
      <c r="BD76" s="3" t="s">
        <v>255</v>
      </c>
      <c r="BE76" s="3">
        <v>128</v>
      </c>
      <c r="BF76" s="3" t="s">
        <v>195</v>
      </c>
      <c r="BG76" s="3" t="s">
        <v>244</v>
      </c>
      <c r="BH76" s="3">
        <v>322</v>
      </c>
      <c r="BI76" s="3" t="s">
        <v>184</v>
      </c>
      <c r="BJ76" s="3"/>
      <c r="BK76" s="3">
        <v>129</v>
      </c>
      <c r="BL76" s="3" t="s">
        <v>191</v>
      </c>
      <c r="BM76" s="3" t="s">
        <v>20</v>
      </c>
      <c r="BN76" s="3">
        <v>134</v>
      </c>
      <c r="BO76" s="3" t="s">
        <v>184</v>
      </c>
      <c r="BP76" s="5"/>
      <c r="BQ76" s="3">
        <v>219</v>
      </c>
      <c r="BR76" s="3" t="s">
        <v>225</v>
      </c>
      <c r="BS76" s="3" t="s">
        <v>34</v>
      </c>
      <c r="BT76" s="3">
        <v>323</v>
      </c>
      <c r="BU76" s="3" t="s">
        <v>184</v>
      </c>
      <c r="BV76" s="3"/>
      <c r="BW76" s="3">
        <v>409</v>
      </c>
      <c r="BX76" s="3" t="s">
        <v>184</v>
      </c>
      <c r="BY76" s="3"/>
      <c r="BZ76" s="3" t="s">
        <v>208</v>
      </c>
      <c r="CA76" s="3" t="s">
        <v>209</v>
      </c>
      <c r="CB76" s="5"/>
      <c r="CC76" s="3">
        <v>301</v>
      </c>
      <c r="CD76" s="3" t="s">
        <v>184</v>
      </c>
      <c r="CE76" s="3"/>
      <c r="CF76" s="3">
        <v>224</v>
      </c>
      <c r="CG76" s="3" t="s">
        <v>189</v>
      </c>
      <c r="CH76" s="3" t="s">
        <v>192</v>
      </c>
      <c r="CI76" s="3">
        <v>247</v>
      </c>
      <c r="CJ76" s="3" t="s">
        <v>184</v>
      </c>
      <c r="CK76" s="3"/>
      <c r="CL76" s="3">
        <v>145</v>
      </c>
      <c r="CM76" s="3" t="s">
        <v>226</v>
      </c>
      <c r="CN76" s="3" t="s">
        <v>97</v>
      </c>
      <c r="CO76" s="3"/>
      <c r="CP76" s="3" t="s">
        <v>226</v>
      </c>
      <c r="CQ76" s="3" t="s">
        <v>69</v>
      </c>
      <c r="CR76" s="3">
        <v>316</v>
      </c>
      <c r="CS76" s="3" t="s">
        <v>184</v>
      </c>
      <c r="CT76" s="3"/>
      <c r="CU76" s="3">
        <v>313</v>
      </c>
      <c r="CV76" s="3" t="s">
        <v>226</v>
      </c>
      <c r="CW76" s="3" t="s">
        <v>104</v>
      </c>
      <c r="CX76" s="3">
        <v>310</v>
      </c>
      <c r="CY76" s="3" t="s">
        <v>184</v>
      </c>
      <c r="CZ76" s="3"/>
      <c r="DA76" s="3">
        <v>118</v>
      </c>
      <c r="DB76" s="3" t="s">
        <v>187</v>
      </c>
      <c r="DC76" s="3" t="s">
        <v>210</v>
      </c>
      <c r="DD76" s="3">
        <v>126</v>
      </c>
      <c r="DE76" s="3" t="s">
        <v>184</v>
      </c>
      <c r="DF76" s="3"/>
      <c r="DG76" s="6" t="s">
        <v>231</v>
      </c>
      <c r="DH76" s="5">
        <v>317</v>
      </c>
      <c r="DI76" s="3" t="s">
        <v>185</v>
      </c>
      <c r="DJ76" s="5" t="s">
        <v>22</v>
      </c>
      <c r="DK76" s="5">
        <v>203</v>
      </c>
      <c r="DL76" s="3" t="s">
        <v>184</v>
      </c>
      <c r="DM76" s="5"/>
      <c r="DN76" s="5">
        <v>149</v>
      </c>
      <c r="DO76" s="5" t="s">
        <v>195</v>
      </c>
      <c r="DP76" s="5" t="s">
        <v>29</v>
      </c>
      <c r="DQ76" s="5">
        <v>245</v>
      </c>
      <c r="DR76" s="3" t="s">
        <v>184</v>
      </c>
      <c r="DS76" s="5"/>
      <c r="DT76" s="5">
        <v>318</v>
      </c>
      <c r="DU76" s="5" t="s">
        <v>191</v>
      </c>
      <c r="DV76" s="5" t="s">
        <v>253</v>
      </c>
      <c r="DW76" s="5">
        <v>305</v>
      </c>
      <c r="DX76" s="3" t="s">
        <v>184</v>
      </c>
      <c r="DY76" s="5"/>
      <c r="DZ76" s="5">
        <v>403</v>
      </c>
      <c r="EA76" s="5" t="s">
        <v>185</v>
      </c>
      <c r="EB76" s="5" t="s">
        <v>186</v>
      </c>
      <c r="EC76" s="5">
        <v>312</v>
      </c>
      <c r="ED76" s="3" t="s">
        <v>184</v>
      </c>
      <c r="EE76" s="5"/>
      <c r="EF76" s="5">
        <v>405</v>
      </c>
      <c r="EG76" s="5" t="s">
        <v>183</v>
      </c>
      <c r="EH76" s="5" t="s">
        <v>113</v>
      </c>
      <c r="EI76" s="5">
        <v>306</v>
      </c>
      <c r="EJ76" s="3" t="s">
        <v>184</v>
      </c>
      <c r="EK76" s="5"/>
      <c r="EM76" s="4">
        <f t="shared" ref="EM76:GR76" si="48">COUNTIF($B76:$EK76,EM$7)</f>
        <v>1</v>
      </c>
      <c r="EN76" s="4">
        <f t="shared" si="48"/>
        <v>1</v>
      </c>
      <c r="EO76" s="4">
        <f t="shared" si="48"/>
        <v>0</v>
      </c>
      <c r="EP76" s="4">
        <f t="shared" si="48"/>
        <v>1</v>
      </c>
      <c r="EQ76" s="4">
        <f t="shared" si="48"/>
        <v>1</v>
      </c>
      <c r="ER76" s="4">
        <f t="shared" si="48"/>
        <v>1</v>
      </c>
      <c r="ES76" s="4">
        <f t="shared" si="48"/>
        <v>1</v>
      </c>
      <c r="ET76" s="4">
        <f t="shared" si="48"/>
        <v>1</v>
      </c>
      <c r="EU76" s="4">
        <f t="shared" si="48"/>
        <v>1</v>
      </c>
      <c r="EV76" s="4">
        <f t="shared" si="48"/>
        <v>0</v>
      </c>
      <c r="EW76" s="4">
        <f t="shared" si="48"/>
        <v>0</v>
      </c>
      <c r="EX76" s="4">
        <f t="shared" si="48"/>
        <v>1</v>
      </c>
      <c r="EY76" s="4">
        <f t="shared" si="48"/>
        <v>1</v>
      </c>
      <c r="EZ76" s="4">
        <f t="shared" si="48"/>
        <v>1</v>
      </c>
      <c r="FA76" s="4">
        <f t="shared" si="48"/>
        <v>1</v>
      </c>
      <c r="FB76" s="4">
        <f t="shared" si="48"/>
        <v>1</v>
      </c>
      <c r="FC76" s="4">
        <f t="shared" si="48"/>
        <v>1</v>
      </c>
      <c r="FD76" s="4">
        <f t="shared" si="48"/>
        <v>1</v>
      </c>
      <c r="FE76" s="4">
        <f t="shared" si="48"/>
        <v>1</v>
      </c>
      <c r="FF76" s="4">
        <f t="shared" si="48"/>
        <v>1</v>
      </c>
      <c r="FG76" s="4">
        <f t="shared" si="48"/>
        <v>1</v>
      </c>
      <c r="FH76" s="4">
        <f t="shared" si="48"/>
        <v>0</v>
      </c>
      <c r="FI76" s="4">
        <f t="shared" si="48"/>
        <v>1</v>
      </c>
      <c r="FJ76" s="4">
        <f t="shared" si="48"/>
        <v>1</v>
      </c>
      <c r="FK76" s="4">
        <f t="shared" si="48"/>
        <v>0</v>
      </c>
      <c r="FL76" s="4">
        <f t="shared" si="48"/>
        <v>1</v>
      </c>
      <c r="FM76" s="4">
        <f t="shared" si="48"/>
        <v>1</v>
      </c>
      <c r="FN76" s="4">
        <f t="shared" si="48"/>
        <v>1</v>
      </c>
      <c r="FO76" s="4">
        <f t="shared" si="48"/>
        <v>1</v>
      </c>
      <c r="FP76" s="4">
        <f t="shared" si="48"/>
        <v>1</v>
      </c>
      <c r="FQ76" s="4">
        <f t="shared" si="48"/>
        <v>1</v>
      </c>
      <c r="FR76" s="4">
        <f t="shared" si="48"/>
        <v>1</v>
      </c>
      <c r="FS76" s="4">
        <f t="shared" si="48"/>
        <v>1</v>
      </c>
      <c r="FT76" s="4">
        <f t="shared" si="48"/>
        <v>1</v>
      </c>
      <c r="FU76" s="4">
        <f t="shared" si="48"/>
        <v>1</v>
      </c>
      <c r="FV76" s="4">
        <f t="shared" si="48"/>
        <v>1</v>
      </c>
      <c r="FW76" s="4">
        <f t="shared" si="48"/>
        <v>1</v>
      </c>
      <c r="FX76" s="4">
        <f t="shared" si="48"/>
        <v>1</v>
      </c>
      <c r="FY76" s="4">
        <f t="shared" si="48"/>
        <v>1</v>
      </c>
      <c r="FZ76" s="4">
        <f t="shared" si="48"/>
        <v>1</v>
      </c>
      <c r="GA76" s="4">
        <f t="shared" si="48"/>
        <v>1</v>
      </c>
      <c r="GB76" s="4">
        <f t="shared" si="48"/>
        <v>1</v>
      </c>
      <c r="GC76" s="4">
        <f t="shared" si="48"/>
        <v>0</v>
      </c>
      <c r="GD76" s="4">
        <f t="shared" si="48"/>
        <v>1</v>
      </c>
      <c r="GE76" s="4">
        <f t="shared" si="48"/>
        <v>1</v>
      </c>
      <c r="GF76" s="4">
        <f t="shared" si="48"/>
        <v>1</v>
      </c>
      <c r="GG76" s="4">
        <f t="shared" si="48"/>
        <v>1</v>
      </c>
      <c r="GH76" s="4">
        <f t="shared" si="48"/>
        <v>1</v>
      </c>
      <c r="GI76" s="4">
        <f t="shared" si="48"/>
        <v>1</v>
      </c>
      <c r="GJ76" s="4">
        <f t="shared" si="48"/>
        <v>0</v>
      </c>
      <c r="GK76" s="4">
        <f t="shared" si="48"/>
        <v>1</v>
      </c>
      <c r="GL76" s="4">
        <f t="shared" si="48"/>
        <v>0</v>
      </c>
      <c r="GM76" s="4">
        <f t="shared" si="48"/>
        <v>0</v>
      </c>
      <c r="GN76" s="4">
        <f t="shared" si="48"/>
        <v>0</v>
      </c>
      <c r="GO76" s="4">
        <f t="shared" si="48"/>
        <v>0</v>
      </c>
      <c r="GP76" s="4">
        <f t="shared" si="48"/>
        <v>1</v>
      </c>
      <c r="GQ76" s="4">
        <f t="shared" si="48"/>
        <v>0</v>
      </c>
      <c r="GR76" s="4">
        <f t="shared" si="48"/>
        <v>0</v>
      </c>
    </row>
    <row r="77" spans="1:200" ht="15" customHeight="1" x14ac:dyDescent="0.3">
      <c r="A77" s="5" t="s">
        <v>256</v>
      </c>
      <c r="B77" s="3">
        <v>118</v>
      </c>
      <c r="C77" s="3" t="s">
        <v>204</v>
      </c>
      <c r="D77" s="3" t="s">
        <v>205</v>
      </c>
      <c r="E77" s="3">
        <v>207</v>
      </c>
      <c r="F77" s="3" t="s">
        <v>184</v>
      </c>
      <c r="G77" s="3"/>
      <c r="H77" s="3">
        <v>125</v>
      </c>
      <c r="I77" s="3" t="s">
        <v>185</v>
      </c>
      <c r="J77" s="3" t="s">
        <v>218</v>
      </c>
      <c r="K77" s="3" t="s">
        <v>171</v>
      </c>
      <c r="L77" s="3" t="s">
        <v>217</v>
      </c>
      <c r="M77" s="3" t="s">
        <v>268</v>
      </c>
      <c r="N77" s="3">
        <v>206</v>
      </c>
      <c r="O77" s="3" t="s">
        <v>184</v>
      </c>
      <c r="P77" s="3"/>
      <c r="Q77" s="3">
        <v>130</v>
      </c>
      <c r="R77" s="3" t="s">
        <v>187</v>
      </c>
      <c r="S77" s="3" t="s">
        <v>83</v>
      </c>
      <c r="T77" s="3">
        <v>140</v>
      </c>
      <c r="U77" s="3" t="s">
        <v>184</v>
      </c>
      <c r="V77" s="3"/>
      <c r="W77" s="3">
        <v>221</v>
      </c>
      <c r="X77" s="3" t="s">
        <v>185</v>
      </c>
      <c r="Y77" s="3" t="s">
        <v>55</v>
      </c>
      <c r="Z77" s="3">
        <v>303</v>
      </c>
      <c r="AA77" s="3" t="s">
        <v>219</v>
      </c>
      <c r="AB77" s="3" t="s">
        <v>198</v>
      </c>
      <c r="AC77" s="3">
        <v>210</v>
      </c>
      <c r="AD77" s="3" t="s">
        <v>229</v>
      </c>
      <c r="AE77" s="5" t="s">
        <v>200</v>
      </c>
      <c r="AF77" s="5">
        <v>132</v>
      </c>
      <c r="AG77" s="3" t="s">
        <v>185</v>
      </c>
      <c r="AH77" s="3" t="s">
        <v>74</v>
      </c>
      <c r="AI77" s="3">
        <v>133</v>
      </c>
      <c r="AJ77" s="3" t="s">
        <v>191</v>
      </c>
      <c r="AK77" s="3" t="s">
        <v>124</v>
      </c>
      <c r="AL77" s="5">
        <v>402</v>
      </c>
      <c r="AM77" s="3" t="s">
        <v>202</v>
      </c>
      <c r="AN77" s="3" t="s">
        <v>203</v>
      </c>
      <c r="AO77" s="3">
        <v>223</v>
      </c>
      <c r="AP77" s="3" t="s">
        <v>220</v>
      </c>
      <c r="AQ77" s="3" t="s">
        <v>67</v>
      </c>
      <c r="AR77" s="5">
        <v>131</v>
      </c>
      <c r="AS77" s="3" t="s">
        <v>195</v>
      </c>
      <c r="AT77" s="3" t="s">
        <v>48</v>
      </c>
      <c r="AU77" s="3">
        <v>315</v>
      </c>
      <c r="AV77" s="3" t="s">
        <v>193</v>
      </c>
      <c r="AW77" s="3" t="s">
        <v>116</v>
      </c>
      <c r="AX77" s="3">
        <v>313</v>
      </c>
      <c r="AY77" s="3" t="s">
        <v>229</v>
      </c>
      <c r="AZ77" s="3" t="s">
        <v>60</v>
      </c>
      <c r="BA77" s="3">
        <v>406</v>
      </c>
      <c r="BB77" s="3" t="s">
        <v>184</v>
      </c>
      <c r="BC77" s="3"/>
      <c r="BD77" s="13" t="s">
        <v>256</v>
      </c>
      <c r="BE77" s="111" t="s">
        <v>222</v>
      </c>
      <c r="BF77" s="109"/>
      <c r="BG77" s="109"/>
      <c r="BH77" s="109"/>
      <c r="BI77" s="109"/>
      <c r="BJ77" s="109"/>
      <c r="BK77" s="109"/>
      <c r="BL77" s="109"/>
      <c r="BM77" s="109"/>
      <c r="BN77" s="109"/>
      <c r="BO77" s="109"/>
      <c r="BP77" s="109"/>
      <c r="BQ77" s="109"/>
      <c r="BR77" s="109"/>
      <c r="BS77" s="109"/>
      <c r="BT77" s="109"/>
      <c r="BU77" s="109"/>
      <c r="BV77" s="109"/>
      <c r="BW77" s="109"/>
      <c r="BX77" s="109"/>
      <c r="BY77" s="109"/>
      <c r="BZ77" s="109"/>
      <c r="CA77" s="109"/>
      <c r="CB77" s="109"/>
      <c r="CC77" s="109"/>
      <c r="CD77" s="109"/>
      <c r="CE77" s="109"/>
      <c r="CF77" s="109"/>
      <c r="CG77" s="109"/>
      <c r="CH77" s="109"/>
      <c r="CI77" s="109"/>
      <c r="CJ77" s="109"/>
      <c r="CK77" s="109"/>
      <c r="CL77" s="109"/>
      <c r="CM77" s="109"/>
      <c r="CN77" s="109"/>
      <c r="CO77" s="109"/>
      <c r="CP77" s="109"/>
      <c r="CQ77" s="109"/>
      <c r="CR77" s="109"/>
      <c r="CS77" s="109"/>
      <c r="CT77" s="109"/>
      <c r="CU77" s="109"/>
      <c r="CV77" s="109"/>
      <c r="CW77" s="109"/>
      <c r="CX77" s="109"/>
      <c r="CY77" s="109"/>
      <c r="CZ77" s="109"/>
      <c r="DA77" s="109"/>
      <c r="DB77" s="109"/>
      <c r="DC77" s="109"/>
      <c r="DD77" s="109"/>
      <c r="DE77" s="109"/>
      <c r="DF77" s="110"/>
      <c r="DG77" s="14" t="s">
        <v>232</v>
      </c>
      <c r="DH77" s="5">
        <v>317</v>
      </c>
      <c r="DI77" s="3" t="s">
        <v>185</v>
      </c>
      <c r="DJ77" s="5" t="s">
        <v>22</v>
      </c>
      <c r="DK77" s="5">
        <v>203</v>
      </c>
      <c r="DL77" s="3" t="s">
        <v>184</v>
      </c>
      <c r="DM77" s="3"/>
      <c r="DN77" s="5">
        <v>149</v>
      </c>
      <c r="DO77" s="5" t="s">
        <v>195</v>
      </c>
      <c r="DP77" s="5" t="s">
        <v>29</v>
      </c>
      <c r="DQ77" s="5">
        <v>245</v>
      </c>
      <c r="DR77" s="3" t="s">
        <v>184</v>
      </c>
      <c r="DS77" s="3"/>
      <c r="DT77" s="5">
        <v>318</v>
      </c>
      <c r="DU77" s="5" t="s">
        <v>191</v>
      </c>
      <c r="DV77" s="5" t="s">
        <v>253</v>
      </c>
      <c r="DW77" s="5">
        <v>305</v>
      </c>
      <c r="DX77" s="3" t="s">
        <v>184</v>
      </c>
      <c r="DY77" s="3"/>
      <c r="DZ77" s="5">
        <v>403</v>
      </c>
      <c r="EA77" s="5" t="s">
        <v>185</v>
      </c>
      <c r="EB77" s="5" t="s">
        <v>186</v>
      </c>
      <c r="EC77" s="5">
        <v>312</v>
      </c>
      <c r="ED77" s="3" t="s">
        <v>184</v>
      </c>
      <c r="EE77" s="3"/>
      <c r="EF77" s="5">
        <v>405</v>
      </c>
      <c r="EG77" s="5" t="s">
        <v>183</v>
      </c>
      <c r="EH77" s="5" t="s">
        <v>113</v>
      </c>
      <c r="EI77" s="5">
        <v>306</v>
      </c>
      <c r="EJ77" s="3" t="s">
        <v>184</v>
      </c>
      <c r="EK77" s="3"/>
      <c r="EM77" s="4">
        <f t="shared" ref="EM77:GR77" si="49">COUNTIF($B77:$EK77,EM$7)</f>
        <v>1</v>
      </c>
      <c r="EN77" s="4">
        <f t="shared" si="49"/>
        <v>1</v>
      </c>
      <c r="EO77" s="4">
        <f t="shared" si="49"/>
        <v>1</v>
      </c>
      <c r="EP77" s="4">
        <f t="shared" si="49"/>
        <v>1</v>
      </c>
      <c r="EQ77" s="4">
        <f t="shared" si="49"/>
        <v>0</v>
      </c>
      <c r="ER77" s="4">
        <f t="shared" si="49"/>
        <v>1</v>
      </c>
      <c r="ES77" s="4">
        <f t="shared" si="49"/>
        <v>0</v>
      </c>
      <c r="ET77" s="4">
        <f t="shared" si="49"/>
        <v>1</v>
      </c>
      <c r="EU77" s="4">
        <f t="shared" si="49"/>
        <v>1</v>
      </c>
      <c r="EV77" s="4">
        <f t="shared" si="49"/>
        <v>0</v>
      </c>
      <c r="EW77" s="4">
        <f t="shared" si="49"/>
        <v>1</v>
      </c>
      <c r="EX77" s="4">
        <f t="shared" si="49"/>
        <v>0</v>
      </c>
      <c r="EY77" s="4">
        <f t="shared" si="49"/>
        <v>0</v>
      </c>
      <c r="EZ77" s="4">
        <f t="shared" si="49"/>
        <v>0</v>
      </c>
      <c r="FA77" s="4">
        <f t="shared" si="49"/>
        <v>1</v>
      </c>
      <c r="FB77" s="4">
        <f t="shared" si="49"/>
        <v>1</v>
      </c>
      <c r="FC77" s="4">
        <f t="shared" si="49"/>
        <v>1</v>
      </c>
      <c r="FD77" s="4">
        <f t="shared" si="49"/>
        <v>1</v>
      </c>
      <c r="FE77" s="4">
        <f t="shared" si="49"/>
        <v>0</v>
      </c>
      <c r="FF77" s="4">
        <f t="shared" si="49"/>
        <v>0</v>
      </c>
      <c r="FG77" s="4">
        <f t="shared" si="49"/>
        <v>1</v>
      </c>
      <c r="FH77" s="4">
        <f t="shared" si="49"/>
        <v>0</v>
      </c>
      <c r="FI77" s="4">
        <f t="shared" si="49"/>
        <v>1</v>
      </c>
      <c r="FJ77" s="4">
        <f t="shared" si="49"/>
        <v>0</v>
      </c>
      <c r="FK77" s="4">
        <f t="shared" si="49"/>
        <v>0</v>
      </c>
      <c r="FL77" s="4">
        <f t="shared" si="49"/>
        <v>1</v>
      </c>
      <c r="FM77" s="4">
        <f t="shared" si="49"/>
        <v>0</v>
      </c>
      <c r="FN77" s="4">
        <f t="shared" si="49"/>
        <v>0</v>
      </c>
      <c r="FO77" s="4">
        <f t="shared" si="49"/>
        <v>1</v>
      </c>
      <c r="FP77" s="4">
        <f t="shared" si="49"/>
        <v>1</v>
      </c>
      <c r="FQ77" s="4">
        <f t="shared" si="49"/>
        <v>1</v>
      </c>
      <c r="FR77" s="4">
        <f t="shared" si="49"/>
        <v>0</v>
      </c>
      <c r="FS77" s="4">
        <f t="shared" si="49"/>
        <v>0</v>
      </c>
      <c r="FT77" s="4">
        <f t="shared" si="49"/>
        <v>1</v>
      </c>
      <c r="FU77" s="4">
        <f t="shared" si="49"/>
        <v>1</v>
      </c>
      <c r="FV77" s="4">
        <f t="shared" si="49"/>
        <v>1</v>
      </c>
      <c r="FW77" s="4">
        <f t="shared" si="49"/>
        <v>0</v>
      </c>
      <c r="FX77" s="4">
        <f t="shared" si="49"/>
        <v>1</v>
      </c>
      <c r="FY77" s="4">
        <f t="shared" si="49"/>
        <v>1</v>
      </c>
      <c r="FZ77" s="4">
        <f t="shared" si="49"/>
        <v>0</v>
      </c>
      <c r="GA77" s="4">
        <f t="shared" si="49"/>
        <v>0</v>
      </c>
      <c r="GB77" s="4">
        <f t="shared" si="49"/>
        <v>0</v>
      </c>
      <c r="GC77" s="4">
        <f t="shared" si="49"/>
        <v>0</v>
      </c>
      <c r="GD77" s="4">
        <f t="shared" si="49"/>
        <v>1</v>
      </c>
      <c r="GE77" s="4">
        <f t="shared" si="49"/>
        <v>1</v>
      </c>
      <c r="GF77" s="4">
        <f t="shared" si="49"/>
        <v>1</v>
      </c>
      <c r="GG77" s="4">
        <f t="shared" si="49"/>
        <v>1</v>
      </c>
      <c r="GH77" s="4">
        <f t="shared" si="49"/>
        <v>1</v>
      </c>
      <c r="GI77" s="4">
        <f t="shared" si="49"/>
        <v>0</v>
      </c>
      <c r="GJ77" s="4">
        <f t="shared" si="49"/>
        <v>0</v>
      </c>
      <c r="GK77" s="4">
        <f t="shared" si="49"/>
        <v>1</v>
      </c>
      <c r="GL77" s="4">
        <f t="shared" si="49"/>
        <v>0</v>
      </c>
      <c r="GM77" s="4">
        <f t="shared" si="49"/>
        <v>0</v>
      </c>
      <c r="GN77" s="4">
        <f t="shared" si="49"/>
        <v>0</v>
      </c>
      <c r="GO77" s="4">
        <f t="shared" si="49"/>
        <v>0</v>
      </c>
      <c r="GP77" s="4">
        <f t="shared" si="49"/>
        <v>0</v>
      </c>
      <c r="GQ77" s="4">
        <f t="shared" si="49"/>
        <v>0</v>
      </c>
      <c r="GR77" s="4">
        <f t="shared" si="49"/>
        <v>0</v>
      </c>
    </row>
    <row r="78" spans="1:200" ht="15" customHeight="1" x14ac:dyDescent="0.3">
      <c r="A78" s="13" t="s">
        <v>257</v>
      </c>
      <c r="B78" s="111" t="s">
        <v>222</v>
      </c>
      <c r="C78" s="109"/>
      <c r="D78" s="109"/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109"/>
      <c r="P78" s="109"/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109"/>
      <c r="AB78" s="109"/>
      <c r="AC78" s="109"/>
      <c r="AD78" s="109"/>
      <c r="AE78" s="109"/>
      <c r="AF78" s="109"/>
      <c r="AG78" s="109"/>
      <c r="AH78" s="109"/>
      <c r="AI78" s="109"/>
      <c r="AJ78" s="109"/>
      <c r="AK78" s="109"/>
      <c r="AL78" s="109"/>
      <c r="AM78" s="109"/>
      <c r="AN78" s="109"/>
      <c r="AO78" s="109"/>
      <c r="AP78" s="109"/>
      <c r="AQ78" s="109"/>
      <c r="AR78" s="109"/>
      <c r="AS78" s="109"/>
      <c r="AT78" s="109"/>
      <c r="AU78" s="109"/>
      <c r="AV78" s="109"/>
      <c r="AW78" s="109"/>
      <c r="AX78" s="109"/>
      <c r="AY78" s="109"/>
      <c r="AZ78" s="109"/>
      <c r="BA78" s="109"/>
      <c r="BB78" s="109"/>
      <c r="BC78" s="110"/>
      <c r="BD78" s="5" t="s">
        <v>257</v>
      </c>
      <c r="BE78" s="3">
        <v>129</v>
      </c>
      <c r="BF78" s="3" t="s">
        <v>195</v>
      </c>
      <c r="BG78" s="3" t="s">
        <v>244</v>
      </c>
      <c r="BH78" s="3">
        <v>322</v>
      </c>
      <c r="BI78" s="3" t="s">
        <v>184</v>
      </c>
      <c r="BJ78" s="5"/>
      <c r="BK78" s="3">
        <v>220</v>
      </c>
      <c r="BL78" s="3" t="s">
        <v>189</v>
      </c>
      <c r="BM78" s="3" t="s">
        <v>192</v>
      </c>
      <c r="BN78" s="3">
        <v>134</v>
      </c>
      <c r="BO78" s="3" t="s">
        <v>184</v>
      </c>
      <c r="BP78" s="5"/>
      <c r="BQ78" s="3">
        <v>219</v>
      </c>
      <c r="BR78" s="3" t="s">
        <v>225</v>
      </c>
      <c r="BS78" s="3" t="s">
        <v>34</v>
      </c>
      <c r="BT78" s="3">
        <v>323</v>
      </c>
      <c r="BU78" s="3" t="s">
        <v>184</v>
      </c>
      <c r="BV78" s="5"/>
      <c r="BW78" s="3">
        <v>409</v>
      </c>
      <c r="BX78" s="3" t="s">
        <v>184</v>
      </c>
      <c r="BY78" s="3"/>
      <c r="BZ78" s="3">
        <v>223</v>
      </c>
      <c r="CA78" s="3" t="s">
        <v>191</v>
      </c>
      <c r="CB78" s="3" t="s">
        <v>20</v>
      </c>
      <c r="CC78" s="3">
        <v>301</v>
      </c>
      <c r="CD78" s="3" t="s">
        <v>184</v>
      </c>
      <c r="CE78" s="3"/>
      <c r="CF78" s="3">
        <v>224</v>
      </c>
      <c r="CG78" s="3" t="s">
        <v>202</v>
      </c>
      <c r="CH78" s="3" t="s">
        <v>173</v>
      </c>
      <c r="CI78" s="3">
        <v>247</v>
      </c>
      <c r="CJ78" s="3" t="s">
        <v>184</v>
      </c>
      <c r="CK78" s="3"/>
      <c r="CL78" s="3">
        <v>145</v>
      </c>
      <c r="CM78" s="3" t="s">
        <v>226</v>
      </c>
      <c r="CN78" s="3" t="s">
        <v>97</v>
      </c>
      <c r="CO78" s="3"/>
      <c r="CP78" s="3" t="s">
        <v>226</v>
      </c>
      <c r="CQ78" s="5" t="s">
        <v>69</v>
      </c>
      <c r="CR78" s="3">
        <v>316</v>
      </c>
      <c r="CS78" s="3" t="s">
        <v>184</v>
      </c>
      <c r="CT78" s="3"/>
      <c r="CU78" s="3">
        <v>308</v>
      </c>
      <c r="CV78" s="3" t="s">
        <v>226</v>
      </c>
      <c r="CW78" s="5" t="s">
        <v>104</v>
      </c>
      <c r="CX78" s="3">
        <v>310</v>
      </c>
      <c r="CY78" s="3" t="s">
        <v>184</v>
      </c>
      <c r="CZ78" s="3"/>
      <c r="DA78" s="3" t="s">
        <v>208</v>
      </c>
      <c r="DB78" s="3" t="s">
        <v>209</v>
      </c>
      <c r="DC78" s="3"/>
      <c r="DD78" s="3">
        <v>126</v>
      </c>
      <c r="DE78" s="3" t="s">
        <v>183</v>
      </c>
      <c r="DF78" s="3" t="s">
        <v>175</v>
      </c>
      <c r="DG78" s="13" t="s">
        <v>233</v>
      </c>
      <c r="DH78" s="111" t="s">
        <v>222</v>
      </c>
      <c r="DI78" s="109"/>
      <c r="DJ78" s="109"/>
      <c r="DK78" s="109"/>
      <c r="DL78" s="109"/>
      <c r="DM78" s="109"/>
      <c r="DN78" s="109"/>
      <c r="DO78" s="109"/>
      <c r="DP78" s="109"/>
      <c r="DQ78" s="109"/>
      <c r="DR78" s="109"/>
      <c r="DS78" s="109"/>
      <c r="DT78" s="109"/>
      <c r="DU78" s="109"/>
      <c r="DV78" s="109"/>
      <c r="DW78" s="109"/>
      <c r="DX78" s="109"/>
      <c r="DY78" s="109"/>
      <c r="DZ78" s="109"/>
      <c r="EA78" s="109"/>
      <c r="EB78" s="109"/>
      <c r="EC78" s="109"/>
      <c r="ED78" s="109"/>
      <c r="EE78" s="109"/>
      <c r="EF78" s="109"/>
      <c r="EG78" s="109"/>
      <c r="EH78" s="109"/>
      <c r="EI78" s="109"/>
      <c r="EJ78" s="109"/>
      <c r="EK78" s="110"/>
      <c r="EM78" s="4">
        <f t="shared" ref="EM78:GR78" si="50">COUNTIF($B78:$EK78,EM$7)</f>
        <v>0</v>
      </c>
      <c r="EN78" s="4">
        <f t="shared" si="50"/>
        <v>0</v>
      </c>
      <c r="EO78" s="4">
        <f t="shared" si="50"/>
        <v>0</v>
      </c>
      <c r="EP78" s="4">
        <f t="shared" si="50"/>
        <v>0</v>
      </c>
      <c r="EQ78" s="4">
        <f t="shared" si="50"/>
        <v>1</v>
      </c>
      <c r="ER78" s="4">
        <f t="shared" si="50"/>
        <v>0</v>
      </c>
      <c r="ES78" s="4">
        <f t="shared" si="50"/>
        <v>1</v>
      </c>
      <c r="ET78" s="4">
        <f t="shared" si="50"/>
        <v>0</v>
      </c>
      <c r="EU78" s="4">
        <f t="shared" si="50"/>
        <v>0</v>
      </c>
      <c r="EV78" s="4">
        <f t="shared" si="50"/>
        <v>0</v>
      </c>
      <c r="EW78" s="4">
        <f t="shared" si="50"/>
        <v>0</v>
      </c>
      <c r="EX78" s="4">
        <f t="shared" si="50"/>
        <v>1</v>
      </c>
      <c r="EY78" s="4">
        <f t="shared" si="50"/>
        <v>0</v>
      </c>
      <c r="EZ78" s="4">
        <f t="shared" si="50"/>
        <v>1</v>
      </c>
      <c r="FA78" s="4">
        <f t="shared" si="50"/>
        <v>0</v>
      </c>
      <c r="FB78" s="4">
        <f t="shared" si="50"/>
        <v>0</v>
      </c>
      <c r="FC78" s="4">
        <f t="shared" si="50"/>
        <v>0</v>
      </c>
      <c r="FD78" s="4">
        <f t="shared" si="50"/>
        <v>0</v>
      </c>
      <c r="FE78" s="4">
        <f t="shared" si="50"/>
        <v>1</v>
      </c>
      <c r="FF78" s="4">
        <f t="shared" si="50"/>
        <v>1</v>
      </c>
      <c r="FG78" s="4">
        <f t="shared" si="50"/>
        <v>0</v>
      </c>
      <c r="FH78" s="4">
        <f t="shared" si="50"/>
        <v>0</v>
      </c>
      <c r="FI78" s="4">
        <f t="shared" si="50"/>
        <v>1</v>
      </c>
      <c r="FJ78" s="4">
        <f t="shared" si="50"/>
        <v>1</v>
      </c>
      <c r="FK78" s="4">
        <f t="shared" si="50"/>
        <v>0</v>
      </c>
      <c r="FL78" s="4">
        <f t="shared" si="50"/>
        <v>0</v>
      </c>
      <c r="FM78" s="4">
        <f t="shared" si="50"/>
        <v>1</v>
      </c>
      <c r="FN78" s="4">
        <f t="shared" si="50"/>
        <v>1</v>
      </c>
      <c r="FO78" s="4">
        <f t="shared" si="50"/>
        <v>0</v>
      </c>
      <c r="FP78" s="4">
        <f t="shared" si="50"/>
        <v>0</v>
      </c>
      <c r="FQ78" s="4">
        <f t="shared" si="50"/>
        <v>0</v>
      </c>
      <c r="FR78" s="4">
        <f t="shared" si="50"/>
        <v>1</v>
      </c>
      <c r="FS78" s="4">
        <f t="shared" si="50"/>
        <v>1</v>
      </c>
      <c r="FT78" s="4">
        <f t="shared" si="50"/>
        <v>0</v>
      </c>
      <c r="FU78" s="4">
        <f t="shared" si="50"/>
        <v>0</v>
      </c>
      <c r="FV78" s="4">
        <f t="shared" si="50"/>
        <v>0</v>
      </c>
      <c r="FW78" s="4">
        <f t="shared" si="50"/>
        <v>1</v>
      </c>
      <c r="FX78" s="4">
        <f t="shared" si="50"/>
        <v>0</v>
      </c>
      <c r="FY78" s="4">
        <f t="shared" si="50"/>
        <v>0</v>
      </c>
      <c r="FZ78" s="4">
        <f t="shared" si="50"/>
        <v>0</v>
      </c>
      <c r="GA78" s="4">
        <f t="shared" si="50"/>
        <v>1</v>
      </c>
      <c r="GB78" s="4">
        <f t="shared" si="50"/>
        <v>1</v>
      </c>
      <c r="GC78" s="4">
        <f t="shared" si="50"/>
        <v>0</v>
      </c>
      <c r="GD78" s="4">
        <f t="shared" si="50"/>
        <v>0</v>
      </c>
      <c r="GE78" s="4">
        <f t="shared" si="50"/>
        <v>0</v>
      </c>
      <c r="GF78" s="4">
        <f t="shared" si="50"/>
        <v>0</v>
      </c>
      <c r="GG78" s="4">
        <f t="shared" si="50"/>
        <v>0</v>
      </c>
      <c r="GH78" s="4">
        <f t="shared" si="50"/>
        <v>0</v>
      </c>
      <c r="GI78" s="4">
        <f t="shared" si="50"/>
        <v>1</v>
      </c>
      <c r="GJ78" s="4">
        <f t="shared" si="50"/>
        <v>0</v>
      </c>
      <c r="GK78" s="4">
        <f t="shared" si="50"/>
        <v>0</v>
      </c>
      <c r="GL78" s="4">
        <f t="shared" si="50"/>
        <v>0</v>
      </c>
      <c r="GM78" s="4">
        <f t="shared" si="50"/>
        <v>1</v>
      </c>
      <c r="GN78" s="4">
        <f t="shared" si="50"/>
        <v>0</v>
      </c>
      <c r="GO78" s="4">
        <f t="shared" si="50"/>
        <v>0</v>
      </c>
      <c r="GP78" s="4">
        <f t="shared" si="50"/>
        <v>1</v>
      </c>
      <c r="GQ78" s="4">
        <f t="shared" si="50"/>
        <v>0</v>
      </c>
      <c r="GR78" s="4">
        <f t="shared" si="50"/>
        <v>1</v>
      </c>
    </row>
    <row r="79" spans="1:200" ht="15" customHeight="1" x14ac:dyDescent="0.3">
      <c r="A79" s="3" t="s">
        <v>258</v>
      </c>
      <c r="B79" s="3">
        <v>119</v>
      </c>
      <c r="C79" s="3" t="s">
        <v>204</v>
      </c>
      <c r="D79" s="3" t="s">
        <v>205</v>
      </c>
      <c r="E79" s="3">
        <v>207</v>
      </c>
      <c r="F79" s="3" t="s">
        <v>184</v>
      </c>
      <c r="G79" s="3"/>
      <c r="H79" s="3">
        <v>125</v>
      </c>
      <c r="I79" s="3" t="s">
        <v>185</v>
      </c>
      <c r="J79" s="3" t="s">
        <v>218</v>
      </c>
      <c r="K79" s="3" t="s">
        <v>171</v>
      </c>
      <c r="L79" s="3" t="s">
        <v>217</v>
      </c>
      <c r="M79" s="3" t="s">
        <v>268</v>
      </c>
      <c r="N79" s="3">
        <v>206</v>
      </c>
      <c r="O79" s="3" t="s">
        <v>184</v>
      </c>
      <c r="P79" s="3"/>
      <c r="Q79" s="3">
        <v>130</v>
      </c>
      <c r="R79" s="3" t="s">
        <v>187</v>
      </c>
      <c r="S79" s="3" t="s">
        <v>83</v>
      </c>
      <c r="T79" s="3">
        <v>140</v>
      </c>
      <c r="U79" s="3" t="s">
        <v>184</v>
      </c>
      <c r="V79" s="3"/>
      <c r="W79" s="3">
        <v>221</v>
      </c>
      <c r="X79" s="3" t="s">
        <v>185</v>
      </c>
      <c r="Y79" s="3" t="s">
        <v>55</v>
      </c>
      <c r="Z79" s="3">
        <v>303</v>
      </c>
      <c r="AA79" s="3" t="s">
        <v>219</v>
      </c>
      <c r="AB79" s="3" t="s">
        <v>198</v>
      </c>
      <c r="AC79" s="3">
        <v>210</v>
      </c>
      <c r="AD79" s="3" t="s">
        <v>229</v>
      </c>
      <c r="AE79" s="5" t="s">
        <v>200</v>
      </c>
      <c r="AF79" s="5">
        <v>132</v>
      </c>
      <c r="AG79" s="3" t="s">
        <v>185</v>
      </c>
      <c r="AH79" s="3" t="s">
        <v>74</v>
      </c>
      <c r="AI79" s="3">
        <v>133</v>
      </c>
      <c r="AJ79" s="3" t="s">
        <v>191</v>
      </c>
      <c r="AK79" s="3" t="s">
        <v>124</v>
      </c>
      <c r="AL79" s="5">
        <v>402</v>
      </c>
      <c r="AM79" s="3" t="s">
        <v>202</v>
      </c>
      <c r="AN79" s="3" t="s">
        <v>203</v>
      </c>
      <c r="AO79" s="3">
        <v>129</v>
      </c>
      <c r="AP79" s="3" t="s">
        <v>220</v>
      </c>
      <c r="AQ79" s="3" t="s">
        <v>67</v>
      </c>
      <c r="AR79" s="3">
        <v>131</v>
      </c>
      <c r="AS79" s="3" t="s">
        <v>195</v>
      </c>
      <c r="AT79" s="3" t="s">
        <v>48</v>
      </c>
      <c r="AU79" s="3">
        <v>315</v>
      </c>
      <c r="AV79" s="3" t="s">
        <v>193</v>
      </c>
      <c r="AW79" s="3" t="s">
        <v>116</v>
      </c>
      <c r="AX79" s="3">
        <v>313</v>
      </c>
      <c r="AY79" s="3" t="s">
        <v>229</v>
      </c>
      <c r="AZ79" s="3" t="s">
        <v>60</v>
      </c>
      <c r="BA79" s="3">
        <v>406</v>
      </c>
      <c r="BB79" s="3" t="s">
        <v>184</v>
      </c>
      <c r="BC79" s="3"/>
      <c r="BD79" s="3" t="s">
        <v>258</v>
      </c>
      <c r="BE79" s="3">
        <v>128</v>
      </c>
      <c r="BF79" s="3" t="s">
        <v>195</v>
      </c>
      <c r="BG79" s="3" t="s">
        <v>244</v>
      </c>
      <c r="BH79" s="3">
        <v>322</v>
      </c>
      <c r="BI79" s="3" t="s">
        <v>184</v>
      </c>
      <c r="BJ79" s="5"/>
      <c r="BK79" s="3">
        <v>220</v>
      </c>
      <c r="BL79" s="3" t="s">
        <v>189</v>
      </c>
      <c r="BM79" s="3" t="s">
        <v>192</v>
      </c>
      <c r="BN79" s="3">
        <v>134</v>
      </c>
      <c r="BO79" s="3" t="s">
        <v>184</v>
      </c>
      <c r="BP79" s="5"/>
      <c r="BQ79" s="3">
        <v>219</v>
      </c>
      <c r="BR79" s="3" t="s">
        <v>225</v>
      </c>
      <c r="BS79" s="3" t="s">
        <v>34</v>
      </c>
      <c r="BT79" s="3">
        <v>323</v>
      </c>
      <c r="BU79" s="3" t="s">
        <v>184</v>
      </c>
      <c r="BV79" s="5"/>
      <c r="BW79" s="3">
        <v>409</v>
      </c>
      <c r="BX79" s="3" t="s">
        <v>184</v>
      </c>
      <c r="BY79" s="3"/>
      <c r="BZ79" s="3">
        <v>223</v>
      </c>
      <c r="CA79" s="3" t="s">
        <v>191</v>
      </c>
      <c r="CB79" s="3" t="s">
        <v>20</v>
      </c>
      <c r="CC79" s="3">
        <v>301</v>
      </c>
      <c r="CD79" s="3" t="s">
        <v>184</v>
      </c>
      <c r="CE79" s="3"/>
      <c r="CF79" s="3">
        <v>224</v>
      </c>
      <c r="CG79" s="3" t="s">
        <v>202</v>
      </c>
      <c r="CH79" s="3" t="s">
        <v>173</v>
      </c>
      <c r="CI79" s="3">
        <v>247</v>
      </c>
      <c r="CJ79" s="3" t="s">
        <v>184</v>
      </c>
      <c r="CK79" s="3"/>
      <c r="CL79" s="3">
        <v>145</v>
      </c>
      <c r="CM79" s="3" t="s">
        <v>226</v>
      </c>
      <c r="CN79" s="3" t="s">
        <v>97</v>
      </c>
      <c r="CO79" s="3"/>
      <c r="CP79" s="3" t="s">
        <v>226</v>
      </c>
      <c r="CQ79" s="5" t="s">
        <v>69</v>
      </c>
      <c r="CR79" s="3">
        <v>316</v>
      </c>
      <c r="CS79" s="3" t="s">
        <v>184</v>
      </c>
      <c r="CT79" s="3"/>
      <c r="CU79" s="3">
        <v>308</v>
      </c>
      <c r="CV79" s="3" t="s">
        <v>226</v>
      </c>
      <c r="CW79" s="5" t="s">
        <v>104</v>
      </c>
      <c r="CX79" s="3">
        <v>310</v>
      </c>
      <c r="CY79" s="3" t="s">
        <v>184</v>
      </c>
      <c r="CZ79" s="3"/>
      <c r="DA79" s="3" t="s">
        <v>208</v>
      </c>
      <c r="DB79" s="3" t="s">
        <v>209</v>
      </c>
      <c r="DC79" s="3"/>
      <c r="DD79" s="3">
        <v>126</v>
      </c>
      <c r="DE79" s="3" t="s">
        <v>183</v>
      </c>
      <c r="DF79" s="3" t="s">
        <v>175</v>
      </c>
      <c r="DG79" s="3" t="s">
        <v>234</v>
      </c>
      <c r="DH79" s="5">
        <v>317</v>
      </c>
      <c r="DI79" s="5" t="s">
        <v>195</v>
      </c>
      <c r="DJ79" s="5" t="s">
        <v>29</v>
      </c>
      <c r="DK79" s="5">
        <v>203</v>
      </c>
      <c r="DL79" s="3" t="s">
        <v>184</v>
      </c>
      <c r="DM79" s="3"/>
      <c r="DN79" s="5">
        <v>149</v>
      </c>
      <c r="DO79" s="5" t="s">
        <v>183</v>
      </c>
      <c r="DP79" s="5" t="s">
        <v>156</v>
      </c>
      <c r="DQ79" s="5">
        <v>245</v>
      </c>
      <c r="DR79" s="3" t="s">
        <v>184</v>
      </c>
      <c r="DS79" s="3"/>
      <c r="DT79" s="5">
        <v>318</v>
      </c>
      <c r="DU79" s="5" t="s">
        <v>191</v>
      </c>
      <c r="DV79" s="5" t="s">
        <v>253</v>
      </c>
      <c r="DW79" s="5">
        <v>305</v>
      </c>
      <c r="DX79" s="3" t="s">
        <v>184</v>
      </c>
      <c r="DY79" s="3"/>
      <c r="DZ79" s="5">
        <v>403</v>
      </c>
      <c r="EA79" s="5" t="s">
        <v>185</v>
      </c>
      <c r="EB79" s="5" t="s">
        <v>186</v>
      </c>
      <c r="EC79" s="5">
        <v>312</v>
      </c>
      <c r="ED79" s="3" t="s">
        <v>184</v>
      </c>
      <c r="EE79" s="3"/>
      <c r="EF79" s="5">
        <v>405</v>
      </c>
      <c r="EG79" s="5" t="s">
        <v>183</v>
      </c>
      <c r="EH79" s="5" t="s">
        <v>113</v>
      </c>
      <c r="EI79" s="5">
        <v>306</v>
      </c>
      <c r="EJ79" s="3" t="s">
        <v>184</v>
      </c>
      <c r="EK79" s="3"/>
      <c r="EM79" s="4">
        <f t="shared" ref="EM79:GR79" si="51">COUNTIF($B79:$EK79,EM$7)</f>
        <v>1</v>
      </c>
      <c r="EN79" s="4">
        <f t="shared" si="51"/>
        <v>1</v>
      </c>
      <c r="EO79" s="4">
        <f t="shared" si="51"/>
        <v>1</v>
      </c>
      <c r="EP79" s="4">
        <f t="shared" si="51"/>
        <v>1</v>
      </c>
      <c r="EQ79" s="4">
        <f t="shared" si="51"/>
        <v>1</v>
      </c>
      <c r="ER79" s="4">
        <f t="shared" si="51"/>
        <v>1</v>
      </c>
      <c r="ES79" s="4">
        <f t="shared" si="51"/>
        <v>1</v>
      </c>
      <c r="ET79" s="4">
        <f t="shared" si="51"/>
        <v>1</v>
      </c>
      <c r="EU79" s="4">
        <f t="shared" si="51"/>
        <v>0</v>
      </c>
      <c r="EV79" s="4">
        <f t="shared" si="51"/>
        <v>0</v>
      </c>
      <c r="EW79" s="4">
        <f t="shared" si="51"/>
        <v>1</v>
      </c>
      <c r="EX79" s="4">
        <f t="shared" si="51"/>
        <v>1</v>
      </c>
      <c r="EY79" s="4">
        <f t="shared" si="51"/>
        <v>1</v>
      </c>
      <c r="EZ79" s="4">
        <f t="shared" si="51"/>
        <v>1</v>
      </c>
      <c r="FA79" s="4">
        <f t="shared" si="51"/>
        <v>1</v>
      </c>
      <c r="FB79" s="4">
        <f t="shared" si="51"/>
        <v>1</v>
      </c>
      <c r="FC79" s="4">
        <f t="shared" si="51"/>
        <v>1</v>
      </c>
      <c r="FD79" s="4">
        <f t="shared" si="51"/>
        <v>1</v>
      </c>
      <c r="FE79" s="4">
        <f t="shared" si="51"/>
        <v>1</v>
      </c>
      <c r="FF79" s="4">
        <f t="shared" si="51"/>
        <v>1</v>
      </c>
      <c r="FG79" s="4">
        <f t="shared" si="51"/>
        <v>1</v>
      </c>
      <c r="FH79" s="4">
        <f t="shared" si="51"/>
        <v>0</v>
      </c>
      <c r="FI79" s="4">
        <f t="shared" si="51"/>
        <v>1</v>
      </c>
      <c r="FJ79" s="4">
        <f t="shared" si="51"/>
        <v>1</v>
      </c>
      <c r="FK79" s="4">
        <f t="shared" si="51"/>
        <v>0</v>
      </c>
      <c r="FL79" s="4">
        <f t="shared" si="51"/>
        <v>1</v>
      </c>
      <c r="FM79" s="4">
        <f t="shared" si="51"/>
        <v>1</v>
      </c>
      <c r="FN79" s="4">
        <f t="shared" si="51"/>
        <v>1</v>
      </c>
      <c r="FO79" s="4">
        <f t="shared" si="51"/>
        <v>1</v>
      </c>
      <c r="FP79" s="4">
        <f t="shared" si="51"/>
        <v>1</v>
      </c>
      <c r="FQ79" s="4">
        <f t="shared" si="51"/>
        <v>1</v>
      </c>
      <c r="FR79" s="4">
        <f t="shared" si="51"/>
        <v>1</v>
      </c>
      <c r="FS79" s="4">
        <f t="shared" si="51"/>
        <v>1</v>
      </c>
      <c r="FT79" s="4">
        <f t="shared" si="51"/>
        <v>1</v>
      </c>
      <c r="FU79" s="4">
        <f t="shared" si="51"/>
        <v>1</v>
      </c>
      <c r="FV79" s="4">
        <f t="shared" si="51"/>
        <v>1</v>
      </c>
      <c r="FW79" s="4">
        <f t="shared" si="51"/>
        <v>1</v>
      </c>
      <c r="FX79" s="4">
        <f t="shared" si="51"/>
        <v>1</v>
      </c>
      <c r="FY79" s="4">
        <f t="shared" si="51"/>
        <v>1</v>
      </c>
      <c r="FZ79" s="4">
        <f t="shared" si="51"/>
        <v>0</v>
      </c>
      <c r="GA79" s="4">
        <f t="shared" si="51"/>
        <v>1</v>
      </c>
      <c r="GB79" s="4">
        <f t="shared" si="51"/>
        <v>1</v>
      </c>
      <c r="GC79" s="4">
        <f t="shared" si="51"/>
        <v>0</v>
      </c>
      <c r="GD79" s="4">
        <f t="shared" si="51"/>
        <v>1</v>
      </c>
      <c r="GE79" s="4">
        <f t="shared" si="51"/>
        <v>1</v>
      </c>
      <c r="GF79" s="4">
        <f t="shared" si="51"/>
        <v>1</v>
      </c>
      <c r="GG79" s="4">
        <f t="shared" si="51"/>
        <v>1</v>
      </c>
      <c r="GH79" s="4">
        <f t="shared" si="51"/>
        <v>1</v>
      </c>
      <c r="GI79" s="4">
        <f t="shared" si="51"/>
        <v>1</v>
      </c>
      <c r="GJ79" s="4">
        <f t="shared" si="51"/>
        <v>0</v>
      </c>
      <c r="GK79" s="4">
        <f t="shared" si="51"/>
        <v>1</v>
      </c>
      <c r="GL79" s="4">
        <f t="shared" si="51"/>
        <v>0</v>
      </c>
      <c r="GM79" s="4">
        <f t="shared" si="51"/>
        <v>1</v>
      </c>
      <c r="GN79" s="4">
        <f t="shared" si="51"/>
        <v>0</v>
      </c>
      <c r="GO79" s="4">
        <f t="shared" si="51"/>
        <v>0</v>
      </c>
      <c r="GP79" s="4">
        <f t="shared" si="51"/>
        <v>1</v>
      </c>
      <c r="GQ79" s="4">
        <f t="shared" si="51"/>
        <v>1</v>
      </c>
      <c r="GR79" s="4">
        <f t="shared" si="51"/>
        <v>1</v>
      </c>
    </row>
    <row r="80" spans="1:200" ht="15" customHeight="1" x14ac:dyDescent="0.3">
      <c r="A80" s="3" t="s">
        <v>259</v>
      </c>
      <c r="B80" s="3">
        <v>128</v>
      </c>
      <c r="C80" s="3" t="s">
        <v>195</v>
      </c>
      <c r="D80" s="3" t="s">
        <v>244</v>
      </c>
      <c r="E80" s="3">
        <v>207</v>
      </c>
      <c r="F80" s="3" t="s">
        <v>184</v>
      </c>
      <c r="G80" s="3"/>
      <c r="H80" s="3">
        <v>125</v>
      </c>
      <c r="I80" s="3" t="s">
        <v>185</v>
      </c>
      <c r="J80" s="3" t="s">
        <v>218</v>
      </c>
      <c r="K80" s="3" t="s">
        <v>171</v>
      </c>
      <c r="L80" s="3" t="s">
        <v>217</v>
      </c>
      <c r="M80" s="3" t="s">
        <v>268</v>
      </c>
      <c r="N80" s="3">
        <v>206</v>
      </c>
      <c r="O80" s="3" t="s">
        <v>184</v>
      </c>
      <c r="P80" s="3"/>
      <c r="Q80" s="3">
        <v>130</v>
      </c>
      <c r="R80" s="3" t="s">
        <v>187</v>
      </c>
      <c r="S80" s="3" t="s">
        <v>83</v>
      </c>
      <c r="T80" s="3">
        <v>140</v>
      </c>
      <c r="U80" s="3" t="s">
        <v>184</v>
      </c>
      <c r="V80" s="3"/>
      <c r="W80" s="3" t="s">
        <v>208</v>
      </c>
      <c r="X80" s="3" t="s">
        <v>209</v>
      </c>
      <c r="Y80" s="3"/>
      <c r="Z80" s="3">
        <v>303</v>
      </c>
      <c r="AA80" s="3" t="s">
        <v>219</v>
      </c>
      <c r="AB80" s="3" t="s">
        <v>198</v>
      </c>
      <c r="AC80" s="3" t="s">
        <v>264</v>
      </c>
      <c r="AD80" s="3" t="s">
        <v>209</v>
      </c>
      <c r="AE80" s="3"/>
      <c r="AF80" s="5">
        <v>132</v>
      </c>
      <c r="AG80" s="3" t="s">
        <v>185</v>
      </c>
      <c r="AH80" s="3" t="s">
        <v>74</v>
      </c>
      <c r="AI80" s="3">
        <v>308</v>
      </c>
      <c r="AJ80" s="3" t="s">
        <v>184</v>
      </c>
      <c r="AK80" s="3"/>
      <c r="AL80" s="3">
        <v>320</v>
      </c>
      <c r="AM80" s="3" t="s">
        <v>187</v>
      </c>
      <c r="AN80" s="3" t="s">
        <v>88</v>
      </c>
      <c r="AO80" s="3">
        <v>129</v>
      </c>
      <c r="AP80" s="3" t="s">
        <v>220</v>
      </c>
      <c r="AQ80" s="3" t="s">
        <v>67</v>
      </c>
      <c r="AR80" s="3">
        <v>313</v>
      </c>
      <c r="AS80" s="3" t="s">
        <v>229</v>
      </c>
      <c r="AT80" s="3" t="s">
        <v>60</v>
      </c>
      <c r="AU80" s="3">
        <v>315</v>
      </c>
      <c r="AV80" s="3" t="s">
        <v>193</v>
      </c>
      <c r="AW80" s="3" t="s">
        <v>116</v>
      </c>
      <c r="AX80" s="3">
        <v>224</v>
      </c>
      <c r="AY80" s="3" t="s">
        <v>202</v>
      </c>
      <c r="AZ80" s="3" t="s">
        <v>203</v>
      </c>
      <c r="BA80" s="3">
        <v>406</v>
      </c>
      <c r="BB80" s="3" t="s">
        <v>184</v>
      </c>
      <c r="BC80" s="3"/>
      <c r="BD80" s="3" t="s">
        <v>259</v>
      </c>
      <c r="BE80" s="3">
        <v>219</v>
      </c>
      <c r="BF80" s="3" t="s">
        <v>185</v>
      </c>
      <c r="BG80" s="3" t="s">
        <v>14</v>
      </c>
      <c r="BH80" s="3">
        <v>322</v>
      </c>
      <c r="BI80" s="3" t="s">
        <v>184</v>
      </c>
      <c r="BJ80" s="3"/>
      <c r="BK80" s="3">
        <v>220</v>
      </c>
      <c r="BL80" s="3" t="s">
        <v>189</v>
      </c>
      <c r="BM80" s="3" t="s">
        <v>192</v>
      </c>
      <c r="BN80" s="3">
        <v>134</v>
      </c>
      <c r="BO80" s="3" t="s">
        <v>184</v>
      </c>
      <c r="BP80" s="5"/>
      <c r="BQ80" s="3">
        <v>131</v>
      </c>
      <c r="BR80" s="3" t="s">
        <v>195</v>
      </c>
      <c r="BS80" s="3" t="s">
        <v>104</v>
      </c>
      <c r="BT80" s="3">
        <v>323</v>
      </c>
      <c r="BU80" s="3" t="s">
        <v>184</v>
      </c>
      <c r="BV80" s="3"/>
      <c r="BW80" s="3">
        <v>409</v>
      </c>
      <c r="BX80" s="3" t="s">
        <v>184</v>
      </c>
      <c r="BY80" s="3"/>
      <c r="BZ80" s="3">
        <v>221</v>
      </c>
      <c r="CA80" s="3" t="s">
        <v>185</v>
      </c>
      <c r="CB80" s="3" t="s">
        <v>55</v>
      </c>
      <c r="CC80" s="3">
        <v>301</v>
      </c>
      <c r="CD80" s="3" t="s">
        <v>184</v>
      </c>
      <c r="CE80" s="3"/>
      <c r="CF80" s="3">
        <v>223</v>
      </c>
      <c r="CG80" s="3" t="s">
        <v>191</v>
      </c>
      <c r="CH80" s="3" t="s">
        <v>197</v>
      </c>
      <c r="CI80" s="3">
        <v>247</v>
      </c>
      <c r="CJ80" s="3" t="s">
        <v>184</v>
      </c>
      <c r="CK80" s="3"/>
      <c r="CL80" s="3">
        <v>222</v>
      </c>
      <c r="CM80" s="3" t="s">
        <v>195</v>
      </c>
      <c r="CN80" s="3" t="s">
        <v>196</v>
      </c>
      <c r="CO80" s="3">
        <v>402</v>
      </c>
      <c r="CP80" s="3" t="s">
        <v>202</v>
      </c>
      <c r="CQ80" s="3" t="s">
        <v>173</v>
      </c>
      <c r="CR80" s="3">
        <v>316</v>
      </c>
      <c r="CS80" s="3" t="s">
        <v>184</v>
      </c>
      <c r="CT80" s="3"/>
      <c r="CU80" s="3">
        <v>133</v>
      </c>
      <c r="CV80" s="3" t="s">
        <v>191</v>
      </c>
      <c r="CW80" s="3" t="s">
        <v>124</v>
      </c>
      <c r="CX80" s="3">
        <v>310</v>
      </c>
      <c r="CY80" s="3" t="s">
        <v>184</v>
      </c>
      <c r="CZ80" s="3"/>
      <c r="DA80" s="3">
        <v>118</v>
      </c>
      <c r="DB80" s="3" t="s">
        <v>185</v>
      </c>
      <c r="DC80" s="3" t="s">
        <v>211</v>
      </c>
      <c r="DD80" s="3">
        <v>126</v>
      </c>
      <c r="DE80" s="3" t="s">
        <v>183</v>
      </c>
      <c r="DF80" s="3" t="s">
        <v>175</v>
      </c>
      <c r="DG80" s="3" t="s">
        <v>235</v>
      </c>
      <c r="DH80" s="5">
        <v>317</v>
      </c>
      <c r="DI80" s="5" t="s">
        <v>195</v>
      </c>
      <c r="DJ80" s="5" t="s">
        <v>29</v>
      </c>
      <c r="DK80" s="5">
        <v>203</v>
      </c>
      <c r="DL80" s="3" t="s">
        <v>184</v>
      </c>
      <c r="DM80" s="3"/>
      <c r="DN80" s="5">
        <v>149</v>
      </c>
      <c r="DO80" s="5" t="s">
        <v>183</v>
      </c>
      <c r="DP80" s="5" t="s">
        <v>156</v>
      </c>
      <c r="DQ80" s="5">
        <v>245</v>
      </c>
      <c r="DR80" s="3" t="s">
        <v>184</v>
      </c>
      <c r="DS80" s="3"/>
      <c r="DT80" s="5">
        <v>318</v>
      </c>
      <c r="DU80" s="5" t="s">
        <v>191</v>
      </c>
      <c r="DV80" s="5" t="s">
        <v>253</v>
      </c>
      <c r="DW80" s="5">
        <v>305</v>
      </c>
      <c r="DX80" s="3" t="s">
        <v>184</v>
      </c>
      <c r="DY80" s="3"/>
      <c r="DZ80" s="5">
        <v>403</v>
      </c>
      <c r="EA80" s="5" t="s">
        <v>185</v>
      </c>
      <c r="EB80" s="5" t="s">
        <v>186</v>
      </c>
      <c r="EC80" s="5">
        <v>312</v>
      </c>
      <c r="ED80" s="3" t="s">
        <v>184</v>
      </c>
      <c r="EE80" s="3"/>
      <c r="EF80" s="5">
        <v>405</v>
      </c>
      <c r="EG80" s="5" t="s">
        <v>183</v>
      </c>
      <c r="EH80" s="5" t="s">
        <v>113</v>
      </c>
      <c r="EI80" s="5">
        <v>306</v>
      </c>
      <c r="EJ80" s="3" t="s">
        <v>184</v>
      </c>
      <c r="EK80" s="3"/>
      <c r="EM80" s="4">
        <f t="shared" ref="EM80:GR80" si="52">COUNTIF($B80:$EK80,EM$7)</f>
        <v>1</v>
      </c>
      <c r="EN80" s="4">
        <f t="shared" si="52"/>
        <v>1</v>
      </c>
      <c r="EO80" s="4">
        <f t="shared" si="52"/>
        <v>1</v>
      </c>
      <c r="EP80" s="4">
        <f t="shared" si="52"/>
        <v>1</v>
      </c>
      <c r="EQ80" s="4">
        <f t="shared" si="52"/>
        <v>1</v>
      </c>
      <c r="ER80" s="4">
        <f t="shared" si="52"/>
        <v>1</v>
      </c>
      <c r="ES80" s="4">
        <f t="shared" si="52"/>
        <v>0</v>
      </c>
      <c r="ET80" s="4">
        <f t="shared" si="52"/>
        <v>1</v>
      </c>
      <c r="EU80" s="4">
        <f t="shared" si="52"/>
        <v>1</v>
      </c>
      <c r="EV80" s="4">
        <f t="shared" si="52"/>
        <v>0</v>
      </c>
      <c r="EW80" s="4">
        <f t="shared" si="52"/>
        <v>1</v>
      </c>
      <c r="EX80" s="4">
        <f t="shared" si="52"/>
        <v>1</v>
      </c>
      <c r="EY80" s="4">
        <f t="shared" si="52"/>
        <v>1</v>
      </c>
      <c r="EZ80" s="4">
        <f t="shared" si="52"/>
        <v>1</v>
      </c>
      <c r="FA80" s="4">
        <f t="shared" si="52"/>
        <v>1</v>
      </c>
      <c r="FB80" s="4">
        <f t="shared" si="52"/>
        <v>1</v>
      </c>
      <c r="FC80" s="4">
        <f t="shared" si="52"/>
        <v>1</v>
      </c>
      <c r="FD80" s="4">
        <f t="shared" si="52"/>
        <v>0</v>
      </c>
      <c r="FE80" s="4">
        <f t="shared" si="52"/>
        <v>1</v>
      </c>
      <c r="FF80" s="4">
        <f t="shared" si="52"/>
        <v>1</v>
      </c>
      <c r="FG80" s="4">
        <f t="shared" si="52"/>
        <v>1</v>
      </c>
      <c r="FH80" s="4">
        <f t="shared" si="52"/>
        <v>1</v>
      </c>
      <c r="FI80" s="4">
        <f t="shared" si="52"/>
        <v>1</v>
      </c>
      <c r="FJ80" s="4">
        <f t="shared" si="52"/>
        <v>1</v>
      </c>
      <c r="FK80" s="4">
        <f t="shared" si="52"/>
        <v>0</v>
      </c>
      <c r="FL80" s="4">
        <f t="shared" si="52"/>
        <v>1</v>
      </c>
      <c r="FM80" s="4">
        <f t="shared" si="52"/>
        <v>1</v>
      </c>
      <c r="FN80" s="4">
        <f t="shared" si="52"/>
        <v>1</v>
      </c>
      <c r="FO80" s="4">
        <f t="shared" si="52"/>
        <v>1</v>
      </c>
      <c r="FP80" s="4">
        <f t="shared" si="52"/>
        <v>1</v>
      </c>
      <c r="FQ80" s="4">
        <f t="shared" si="52"/>
        <v>1</v>
      </c>
      <c r="FR80" s="4">
        <f t="shared" si="52"/>
        <v>1</v>
      </c>
      <c r="FS80" s="4">
        <f t="shared" si="52"/>
        <v>1</v>
      </c>
      <c r="FT80" s="4">
        <f t="shared" si="52"/>
        <v>1</v>
      </c>
      <c r="FU80" s="4">
        <f t="shared" si="52"/>
        <v>1</v>
      </c>
      <c r="FV80" s="4">
        <f t="shared" si="52"/>
        <v>1</v>
      </c>
      <c r="FW80" s="4">
        <f t="shared" si="52"/>
        <v>1</v>
      </c>
      <c r="FX80" s="4">
        <f t="shared" si="52"/>
        <v>1</v>
      </c>
      <c r="FY80" s="4">
        <f t="shared" si="52"/>
        <v>1</v>
      </c>
      <c r="FZ80" s="4">
        <f t="shared" si="52"/>
        <v>1</v>
      </c>
      <c r="GA80" s="4">
        <f t="shared" si="52"/>
        <v>1</v>
      </c>
      <c r="GB80" s="4">
        <f t="shared" si="52"/>
        <v>1</v>
      </c>
      <c r="GC80" s="4">
        <f t="shared" si="52"/>
        <v>0</v>
      </c>
      <c r="GD80" s="4">
        <f t="shared" si="52"/>
        <v>1</v>
      </c>
      <c r="GE80" s="4">
        <f t="shared" si="52"/>
        <v>1</v>
      </c>
      <c r="GF80" s="4">
        <f t="shared" si="52"/>
        <v>1</v>
      </c>
      <c r="GG80" s="4">
        <f t="shared" si="52"/>
        <v>1</v>
      </c>
      <c r="GH80" s="4">
        <f t="shared" si="52"/>
        <v>1</v>
      </c>
      <c r="GI80" s="4">
        <f t="shared" si="52"/>
        <v>1</v>
      </c>
      <c r="GJ80" s="4">
        <f t="shared" si="52"/>
        <v>0</v>
      </c>
      <c r="GK80" s="4">
        <f t="shared" si="52"/>
        <v>1</v>
      </c>
      <c r="GL80" s="4">
        <f t="shared" si="52"/>
        <v>0</v>
      </c>
      <c r="GM80" s="4">
        <f t="shared" si="52"/>
        <v>1</v>
      </c>
      <c r="GN80" s="4">
        <f t="shared" si="52"/>
        <v>0</v>
      </c>
      <c r="GO80" s="4">
        <f t="shared" si="52"/>
        <v>1</v>
      </c>
      <c r="GP80" s="4">
        <f t="shared" si="52"/>
        <v>1</v>
      </c>
      <c r="GQ80" s="4">
        <f t="shared" si="52"/>
        <v>1</v>
      </c>
      <c r="GR80" s="4">
        <f t="shared" si="52"/>
        <v>1</v>
      </c>
    </row>
    <row r="81" spans="1:200" ht="15" customHeight="1" x14ac:dyDescent="0.3">
      <c r="A81" s="3" t="s">
        <v>261</v>
      </c>
      <c r="B81" s="3">
        <v>128</v>
      </c>
      <c r="C81" s="3" t="s">
        <v>195</v>
      </c>
      <c r="D81" s="3" t="s">
        <v>244</v>
      </c>
      <c r="E81" s="3">
        <v>207</v>
      </c>
      <c r="F81" s="3" t="s">
        <v>184</v>
      </c>
      <c r="G81" s="3"/>
      <c r="H81" s="3">
        <v>125</v>
      </c>
      <c r="I81" s="3" t="s">
        <v>185</v>
      </c>
      <c r="J81" s="3" t="s">
        <v>218</v>
      </c>
      <c r="K81" s="3" t="s">
        <v>171</v>
      </c>
      <c r="L81" s="3" t="s">
        <v>217</v>
      </c>
      <c r="M81" s="3" t="s">
        <v>268</v>
      </c>
      <c r="N81" s="3">
        <v>206</v>
      </c>
      <c r="O81" s="3" t="s">
        <v>184</v>
      </c>
      <c r="P81" s="3"/>
      <c r="Q81" s="3">
        <v>130</v>
      </c>
      <c r="R81" s="3" t="s">
        <v>187</v>
      </c>
      <c r="S81" s="3" t="s">
        <v>83</v>
      </c>
      <c r="T81" s="3">
        <v>140</v>
      </c>
      <c r="U81" s="3" t="s">
        <v>184</v>
      </c>
      <c r="V81" s="3"/>
      <c r="W81" s="3" t="s">
        <v>208</v>
      </c>
      <c r="X81" s="3" t="s">
        <v>209</v>
      </c>
      <c r="Y81" s="3"/>
      <c r="Z81" s="3">
        <v>303</v>
      </c>
      <c r="AA81" s="3" t="s">
        <v>219</v>
      </c>
      <c r="AB81" s="3" t="s">
        <v>198</v>
      </c>
      <c r="AC81" s="3" t="s">
        <v>264</v>
      </c>
      <c r="AD81" s="3" t="s">
        <v>209</v>
      </c>
      <c r="AE81" s="3"/>
      <c r="AF81" s="5">
        <v>132</v>
      </c>
      <c r="AG81" s="3" t="s">
        <v>185</v>
      </c>
      <c r="AH81" s="3" t="s">
        <v>74</v>
      </c>
      <c r="AI81" s="3">
        <v>308</v>
      </c>
      <c r="AJ81" s="3" t="s">
        <v>184</v>
      </c>
      <c r="AK81" s="3"/>
      <c r="AL81" s="3">
        <v>320</v>
      </c>
      <c r="AM81" s="3" t="s">
        <v>187</v>
      </c>
      <c r="AN81" s="3" t="s">
        <v>88</v>
      </c>
      <c r="AO81" s="3">
        <v>129</v>
      </c>
      <c r="AP81" s="3" t="s">
        <v>220</v>
      </c>
      <c r="AQ81" s="3" t="s">
        <v>67</v>
      </c>
      <c r="AR81" s="3">
        <v>313</v>
      </c>
      <c r="AS81" s="3" t="s">
        <v>229</v>
      </c>
      <c r="AT81" s="3" t="s">
        <v>60</v>
      </c>
      <c r="AU81" s="3">
        <v>315</v>
      </c>
      <c r="AV81" s="3" t="s">
        <v>193</v>
      </c>
      <c r="AW81" s="3" t="s">
        <v>116</v>
      </c>
      <c r="AX81" s="5">
        <v>224</v>
      </c>
      <c r="AY81" s="3" t="s">
        <v>202</v>
      </c>
      <c r="AZ81" s="3" t="s">
        <v>203</v>
      </c>
      <c r="BA81" s="3">
        <v>406</v>
      </c>
      <c r="BB81" s="3" t="s">
        <v>184</v>
      </c>
      <c r="BC81" s="3"/>
      <c r="BD81" s="3" t="s">
        <v>261</v>
      </c>
      <c r="BE81" s="3">
        <v>219</v>
      </c>
      <c r="BF81" s="3" t="s">
        <v>185</v>
      </c>
      <c r="BG81" s="3" t="s">
        <v>14</v>
      </c>
      <c r="BH81" s="3">
        <v>322</v>
      </c>
      <c r="BI81" s="3" t="s">
        <v>184</v>
      </c>
      <c r="BJ81" s="3"/>
      <c r="BK81" s="3">
        <v>220</v>
      </c>
      <c r="BL81" s="3" t="s">
        <v>189</v>
      </c>
      <c r="BM81" s="3" t="s">
        <v>192</v>
      </c>
      <c r="BN81" s="3">
        <v>134</v>
      </c>
      <c r="BO81" s="3" t="s">
        <v>184</v>
      </c>
      <c r="BP81" s="5"/>
      <c r="BQ81" s="3">
        <v>131</v>
      </c>
      <c r="BR81" s="3" t="s">
        <v>195</v>
      </c>
      <c r="BS81" s="3" t="s">
        <v>104</v>
      </c>
      <c r="BT81" s="3">
        <v>323</v>
      </c>
      <c r="BU81" s="3" t="s">
        <v>184</v>
      </c>
      <c r="BV81" s="3"/>
      <c r="BW81" s="3">
        <v>409</v>
      </c>
      <c r="BX81" s="3" t="s">
        <v>184</v>
      </c>
      <c r="BY81" s="3"/>
      <c r="BZ81" s="3">
        <v>221</v>
      </c>
      <c r="CA81" s="3" t="s">
        <v>185</v>
      </c>
      <c r="CB81" s="3" t="s">
        <v>55</v>
      </c>
      <c r="CC81" s="3">
        <v>301</v>
      </c>
      <c r="CD81" s="3" t="s">
        <v>184</v>
      </c>
      <c r="CE81" s="3"/>
      <c r="CF81" s="3">
        <v>223</v>
      </c>
      <c r="CG81" s="3" t="s">
        <v>191</v>
      </c>
      <c r="CH81" s="3" t="s">
        <v>197</v>
      </c>
      <c r="CI81" s="3">
        <v>247</v>
      </c>
      <c r="CJ81" s="3" t="s">
        <v>184</v>
      </c>
      <c r="CK81" s="3"/>
      <c r="CL81" s="3">
        <v>222</v>
      </c>
      <c r="CM81" s="3" t="s">
        <v>195</v>
      </c>
      <c r="CN81" s="3" t="s">
        <v>196</v>
      </c>
      <c r="CO81" s="3">
        <v>402</v>
      </c>
      <c r="CP81" s="3" t="s">
        <v>202</v>
      </c>
      <c r="CQ81" s="3" t="s">
        <v>173</v>
      </c>
      <c r="CR81" s="3">
        <v>316</v>
      </c>
      <c r="CS81" s="3" t="s">
        <v>184</v>
      </c>
      <c r="CT81" s="3"/>
      <c r="CU81" s="3">
        <v>133</v>
      </c>
      <c r="CV81" s="3" t="s">
        <v>191</v>
      </c>
      <c r="CW81" s="3" t="s">
        <v>124</v>
      </c>
      <c r="CX81" s="3">
        <v>310</v>
      </c>
      <c r="CY81" s="3" t="s">
        <v>184</v>
      </c>
      <c r="CZ81" s="3"/>
      <c r="DA81" s="3">
        <v>118</v>
      </c>
      <c r="DB81" s="3" t="s">
        <v>185</v>
      </c>
      <c r="DC81" s="3" t="s">
        <v>211</v>
      </c>
      <c r="DD81" s="3">
        <v>126</v>
      </c>
      <c r="DE81" s="3" t="s">
        <v>183</v>
      </c>
      <c r="DF81" s="3" t="s">
        <v>175</v>
      </c>
      <c r="DG81" s="13" t="s">
        <v>237</v>
      </c>
      <c r="DH81" s="111" t="s">
        <v>238</v>
      </c>
      <c r="DI81" s="109"/>
      <c r="DJ81" s="109"/>
      <c r="DK81" s="109"/>
      <c r="DL81" s="109"/>
      <c r="DM81" s="109"/>
      <c r="DN81" s="109"/>
      <c r="DO81" s="109"/>
      <c r="DP81" s="109"/>
      <c r="DQ81" s="109"/>
      <c r="DR81" s="109"/>
      <c r="DS81" s="109"/>
      <c r="DT81" s="109"/>
      <c r="DU81" s="109"/>
      <c r="DV81" s="109"/>
      <c r="DW81" s="109"/>
      <c r="DX81" s="109"/>
      <c r="DY81" s="109"/>
      <c r="DZ81" s="109"/>
      <c r="EA81" s="109"/>
      <c r="EB81" s="109"/>
      <c r="EC81" s="109"/>
      <c r="ED81" s="109"/>
      <c r="EE81" s="109"/>
      <c r="EF81" s="109"/>
      <c r="EG81" s="109"/>
      <c r="EH81" s="109"/>
      <c r="EI81" s="109"/>
      <c r="EJ81" s="109"/>
      <c r="EK81" s="110"/>
      <c r="EM81" s="4">
        <f t="shared" ref="EM81:GR81" si="53">COUNTIF($B81:$EK81,EM$7)</f>
        <v>1</v>
      </c>
      <c r="EN81" s="4">
        <f t="shared" si="53"/>
        <v>1</v>
      </c>
      <c r="EO81" s="4">
        <f t="shared" si="53"/>
        <v>1</v>
      </c>
      <c r="EP81" s="4">
        <f t="shared" si="53"/>
        <v>1</v>
      </c>
      <c r="EQ81" s="4">
        <f t="shared" si="53"/>
        <v>1</v>
      </c>
      <c r="ER81" s="4">
        <f t="shared" si="53"/>
        <v>1</v>
      </c>
      <c r="ES81" s="4">
        <f t="shared" si="53"/>
        <v>0</v>
      </c>
      <c r="ET81" s="4">
        <f t="shared" si="53"/>
        <v>0</v>
      </c>
      <c r="EU81" s="4">
        <f t="shared" si="53"/>
        <v>1</v>
      </c>
      <c r="EV81" s="4">
        <f t="shared" si="53"/>
        <v>0</v>
      </c>
      <c r="EW81" s="4">
        <f t="shared" si="53"/>
        <v>1</v>
      </c>
      <c r="EX81" s="4">
        <f t="shared" si="53"/>
        <v>1</v>
      </c>
      <c r="EY81" s="4">
        <f t="shared" si="53"/>
        <v>1</v>
      </c>
      <c r="EZ81" s="4">
        <f t="shared" si="53"/>
        <v>1</v>
      </c>
      <c r="FA81" s="4">
        <f t="shared" si="53"/>
        <v>0</v>
      </c>
      <c r="FB81" s="4">
        <f t="shared" si="53"/>
        <v>1</v>
      </c>
      <c r="FC81" s="4">
        <f t="shared" si="53"/>
        <v>1</v>
      </c>
      <c r="FD81" s="4">
        <f t="shared" si="53"/>
        <v>0</v>
      </c>
      <c r="FE81" s="4">
        <f t="shared" si="53"/>
        <v>1</v>
      </c>
      <c r="FF81" s="4">
        <f t="shared" si="53"/>
        <v>1</v>
      </c>
      <c r="FG81" s="4">
        <f t="shared" si="53"/>
        <v>1</v>
      </c>
      <c r="FH81" s="4">
        <f t="shared" si="53"/>
        <v>1</v>
      </c>
      <c r="FI81" s="4">
        <f t="shared" si="53"/>
        <v>1</v>
      </c>
      <c r="FJ81" s="4">
        <f t="shared" si="53"/>
        <v>1</v>
      </c>
      <c r="FK81" s="4">
        <f t="shared" si="53"/>
        <v>0</v>
      </c>
      <c r="FL81" s="4">
        <f t="shared" si="53"/>
        <v>0</v>
      </c>
      <c r="FM81" s="4">
        <f t="shared" si="53"/>
        <v>1</v>
      </c>
      <c r="FN81" s="4">
        <f t="shared" si="53"/>
        <v>1</v>
      </c>
      <c r="FO81" s="4">
        <f t="shared" si="53"/>
        <v>1</v>
      </c>
      <c r="FP81" s="4">
        <f t="shared" si="53"/>
        <v>0</v>
      </c>
      <c r="FQ81" s="4">
        <f t="shared" si="53"/>
        <v>0</v>
      </c>
      <c r="FR81" s="4">
        <f t="shared" si="53"/>
        <v>1</v>
      </c>
      <c r="FS81" s="4">
        <f t="shared" si="53"/>
        <v>1</v>
      </c>
      <c r="FT81" s="4">
        <f t="shared" si="53"/>
        <v>0</v>
      </c>
      <c r="FU81" s="4">
        <f t="shared" si="53"/>
        <v>1</v>
      </c>
      <c r="FV81" s="4">
        <f t="shared" si="53"/>
        <v>1</v>
      </c>
      <c r="FW81" s="4">
        <f t="shared" si="53"/>
        <v>1</v>
      </c>
      <c r="FX81" s="4">
        <f t="shared" si="53"/>
        <v>0</v>
      </c>
      <c r="FY81" s="4">
        <f t="shared" si="53"/>
        <v>0</v>
      </c>
      <c r="FZ81" s="4">
        <f t="shared" si="53"/>
        <v>1</v>
      </c>
      <c r="GA81" s="4">
        <f t="shared" si="53"/>
        <v>1</v>
      </c>
      <c r="GB81" s="4">
        <f t="shared" si="53"/>
        <v>1</v>
      </c>
      <c r="GC81" s="4">
        <f t="shared" si="53"/>
        <v>0</v>
      </c>
      <c r="GD81" s="4">
        <f t="shared" si="53"/>
        <v>1</v>
      </c>
      <c r="GE81" s="4">
        <f t="shared" si="53"/>
        <v>0</v>
      </c>
      <c r="GF81" s="4">
        <f t="shared" si="53"/>
        <v>0</v>
      </c>
      <c r="GG81" s="4">
        <f t="shared" si="53"/>
        <v>1</v>
      </c>
      <c r="GH81" s="4">
        <f t="shared" si="53"/>
        <v>1</v>
      </c>
      <c r="GI81" s="4">
        <f t="shared" si="53"/>
        <v>1</v>
      </c>
      <c r="GJ81" s="4">
        <f t="shared" si="53"/>
        <v>0</v>
      </c>
      <c r="GK81" s="4">
        <f t="shared" si="53"/>
        <v>1</v>
      </c>
      <c r="GL81" s="4">
        <f t="shared" si="53"/>
        <v>0</v>
      </c>
      <c r="GM81" s="4">
        <f t="shared" si="53"/>
        <v>1</v>
      </c>
      <c r="GN81" s="4">
        <f t="shared" si="53"/>
        <v>0</v>
      </c>
      <c r="GO81" s="4">
        <f t="shared" si="53"/>
        <v>1</v>
      </c>
      <c r="GP81" s="4">
        <f t="shared" si="53"/>
        <v>1</v>
      </c>
      <c r="GQ81" s="4">
        <f t="shared" si="53"/>
        <v>0</v>
      </c>
      <c r="GR81" s="4">
        <f t="shared" si="53"/>
        <v>1</v>
      </c>
    </row>
    <row r="82" spans="1:200" ht="15" customHeight="1" x14ac:dyDescent="0.3">
      <c r="A82" s="13" t="s">
        <v>262</v>
      </c>
      <c r="B82" s="111" t="s">
        <v>238</v>
      </c>
      <c r="C82" s="109"/>
      <c r="D82" s="109"/>
      <c r="E82" s="109"/>
      <c r="F82" s="109"/>
      <c r="G82" s="109"/>
      <c r="H82" s="109"/>
      <c r="I82" s="109"/>
      <c r="J82" s="109"/>
      <c r="K82" s="109"/>
      <c r="L82" s="109"/>
      <c r="M82" s="109"/>
      <c r="N82" s="109"/>
      <c r="O82" s="109"/>
      <c r="P82" s="109"/>
      <c r="Q82" s="109"/>
      <c r="R82" s="109"/>
      <c r="S82" s="109"/>
      <c r="T82" s="109"/>
      <c r="U82" s="109"/>
      <c r="V82" s="109"/>
      <c r="W82" s="109"/>
      <c r="X82" s="109"/>
      <c r="Y82" s="109"/>
      <c r="Z82" s="109"/>
      <c r="AA82" s="109"/>
      <c r="AB82" s="109"/>
      <c r="AC82" s="109"/>
      <c r="AD82" s="109"/>
      <c r="AE82" s="109"/>
      <c r="AF82" s="109"/>
      <c r="AG82" s="109"/>
      <c r="AH82" s="109"/>
      <c r="AI82" s="109"/>
      <c r="AJ82" s="109"/>
      <c r="AK82" s="109"/>
      <c r="AL82" s="109"/>
      <c r="AM82" s="109"/>
      <c r="AN82" s="109"/>
      <c r="AO82" s="109"/>
      <c r="AP82" s="109"/>
      <c r="AQ82" s="109"/>
      <c r="AR82" s="109"/>
      <c r="AS82" s="109"/>
      <c r="AT82" s="109"/>
      <c r="AU82" s="109"/>
      <c r="AV82" s="109"/>
      <c r="AW82" s="109"/>
      <c r="AX82" s="109"/>
      <c r="AY82" s="109"/>
      <c r="AZ82" s="109"/>
      <c r="BA82" s="109"/>
      <c r="BB82" s="109"/>
      <c r="BC82" s="110"/>
      <c r="BD82" s="13" t="s">
        <v>262</v>
      </c>
      <c r="BE82" s="111" t="s">
        <v>238</v>
      </c>
      <c r="BF82" s="109"/>
      <c r="BG82" s="109"/>
      <c r="BH82" s="109"/>
      <c r="BI82" s="109"/>
      <c r="BJ82" s="109"/>
      <c r="BK82" s="109"/>
      <c r="BL82" s="109"/>
      <c r="BM82" s="109"/>
      <c r="BN82" s="109"/>
      <c r="BO82" s="109"/>
      <c r="BP82" s="109"/>
      <c r="BQ82" s="109"/>
      <c r="BR82" s="109"/>
      <c r="BS82" s="109"/>
      <c r="BT82" s="109"/>
      <c r="BU82" s="109"/>
      <c r="BV82" s="109"/>
      <c r="BW82" s="109"/>
      <c r="BX82" s="109"/>
      <c r="BY82" s="109"/>
      <c r="BZ82" s="109"/>
      <c r="CA82" s="109"/>
      <c r="CB82" s="109"/>
      <c r="CC82" s="109"/>
      <c r="CD82" s="109"/>
      <c r="CE82" s="109"/>
      <c r="CF82" s="109"/>
      <c r="CG82" s="109"/>
      <c r="CH82" s="109"/>
      <c r="CI82" s="109"/>
      <c r="CJ82" s="109"/>
      <c r="CK82" s="109"/>
      <c r="CL82" s="109"/>
      <c r="CM82" s="109"/>
      <c r="CN82" s="109"/>
      <c r="CO82" s="109"/>
      <c r="CP82" s="109"/>
      <c r="CQ82" s="109"/>
      <c r="CR82" s="109"/>
      <c r="CS82" s="109"/>
      <c r="CT82" s="109"/>
      <c r="CU82" s="109"/>
      <c r="CV82" s="109"/>
      <c r="CW82" s="109"/>
      <c r="CX82" s="109"/>
      <c r="CY82" s="109"/>
      <c r="CZ82" s="109"/>
      <c r="DA82" s="109"/>
      <c r="DB82" s="109"/>
      <c r="DC82" s="109"/>
      <c r="DD82" s="109"/>
      <c r="DE82" s="109"/>
      <c r="DF82" s="110"/>
      <c r="DG82" s="18"/>
      <c r="DH82" s="18"/>
      <c r="DI82" s="18"/>
      <c r="DJ82" s="18"/>
      <c r="DK82" s="18"/>
      <c r="DL82" s="18"/>
      <c r="DM82" s="18"/>
      <c r="DN82" s="18"/>
      <c r="DO82" s="18"/>
      <c r="DP82" s="18"/>
      <c r="DQ82" s="18"/>
      <c r="DR82" s="18"/>
      <c r="DS82" s="18"/>
      <c r="DT82" s="18"/>
      <c r="DU82" s="18"/>
      <c r="DV82" s="18"/>
      <c r="DW82" s="18"/>
      <c r="DX82" s="18"/>
      <c r="DY82" s="18"/>
      <c r="DZ82" s="18"/>
      <c r="EA82" s="18"/>
      <c r="EB82" s="18"/>
      <c r="EC82" s="18"/>
      <c r="ED82" s="18"/>
      <c r="EE82" s="18"/>
      <c r="EF82" s="18"/>
      <c r="EG82" s="18"/>
      <c r="EH82" s="18"/>
      <c r="EI82" s="18"/>
      <c r="EJ82" s="18"/>
      <c r="EK82" s="19"/>
      <c r="EM82" s="4">
        <f t="shared" ref="EM82:GR82" si="54">COUNTIF($B82:$EK82,EM$7)</f>
        <v>0</v>
      </c>
      <c r="EN82" s="4">
        <f t="shared" si="54"/>
        <v>0</v>
      </c>
      <c r="EO82" s="4">
        <f t="shared" si="54"/>
        <v>0</v>
      </c>
      <c r="EP82" s="4">
        <f t="shared" si="54"/>
        <v>0</v>
      </c>
      <c r="EQ82" s="4">
        <f t="shared" si="54"/>
        <v>0</v>
      </c>
      <c r="ER82" s="4">
        <f t="shared" si="54"/>
        <v>0</v>
      </c>
      <c r="ES82" s="4">
        <f t="shared" si="54"/>
        <v>0</v>
      </c>
      <c r="ET82" s="4">
        <f t="shared" si="54"/>
        <v>0</v>
      </c>
      <c r="EU82" s="4">
        <f t="shared" si="54"/>
        <v>0</v>
      </c>
      <c r="EV82" s="4">
        <f t="shared" si="54"/>
        <v>0</v>
      </c>
      <c r="EW82" s="4">
        <f t="shared" si="54"/>
        <v>0</v>
      </c>
      <c r="EX82" s="4">
        <f t="shared" si="54"/>
        <v>0</v>
      </c>
      <c r="EY82" s="4">
        <f t="shared" si="54"/>
        <v>0</v>
      </c>
      <c r="EZ82" s="4">
        <f t="shared" si="54"/>
        <v>0</v>
      </c>
      <c r="FA82" s="4">
        <f t="shared" si="54"/>
        <v>0</v>
      </c>
      <c r="FB82" s="4">
        <f t="shared" si="54"/>
        <v>0</v>
      </c>
      <c r="FC82" s="4">
        <f t="shared" si="54"/>
        <v>0</v>
      </c>
      <c r="FD82" s="4">
        <f t="shared" si="54"/>
        <v>0</v>
      </c>
      <c r="FE82" s="4">
        <f t="shared" si="54"/>
        <v>0</v>
      </c>
      <c r="FF82" s="4">
        <f t="shared" si="54"/>
        <v>0</v>
      </c>
      <c r="FG82" s="4">
        <f t="shared" si="54"/>
        <v>0</v>
      </c>
      <c r="FH82" s="4">
        <f t="shared" si="54"/>
        <v>0</v>
      </c>
      <c r="FI82" s="4">
        <f t="shared" si="54"/>
        <v>0</v>
      </c>
      <c r="FJ82" s="4">
        <f t="shared" si="54"/>
        <v>0</v>
      </c>
      <c r="FK82" s="4">
        <f t="shared" si="54"/>
        <v>0</v>
      </c>
      <c r="FL82" s="4">
        <f t="shared" si="54"/>
        <v>0</v>
      </c>
      <c r="FM82" s="4">
        <f t="shared" si="54"/>
        <v>0</v>
      </c>
      <c r="FN82" s="4">
        <f t="shared" si="54"/>
        <v>0</v>
      </c>
      <c r="FO82" s="4">
        <f t="shared" si="54"/>
        <v>0</v>
      </c>
      <c r="FP82" s="4">
        <f t="shared" si="54"/>
        <v>0</v>
      </c>
      <c r="FQ82" s="4">
        <f t="shared" si="54"/>
        <v>0</v>
      </c>
      <c r="FR82" s="4">
        <f t="shared" si="54"/>
        <v>0</v>
      </c>
      <c r="FS82" s="4">
        <f t="shared" si="54"/>
        <v>0</v>
      </c>
      <c r="FT82" s="4">
        <f t="shared" si="54"/>
        <v>0</v>
      </c>
      <c r="FU82" s="4">
        <f t="shared" si="54"/>
        <v>0</v>
      </c>
      <c r="FV82" s="4">
        <f t="shared" si="54"/>
        <v>0</v>
      </c>
      <c r="FW82" s="4">
        <f t="shared" si="54"/>
        <v>0</v>
      </c>
      <c r="FX82" s="4">
        <f t="shared" si="54"/>
        <v>0</v>
      </c>
      <c r="FY82" s="4">
        <f t="shared" si="54"/>
        <v>0</v>
      </c>
      <c r="FZ82" s="4">
        <f t="shared" si="54"/>
        <v>0</v>
      </c>
      <c r="GA82" s="4">
        <f t="shared" si="54"/>
        <v>0</v>
      </c>
      <c r="GB82" s="4">
        <f t="shared" si="54"/>
        <v>0</v>
      </c>
      <c r="GC82" s="4">
        <f t="shared" si="54"/>
        <v>0</v>
      </c>
      <c r="GD82" s="4">
        <f t="shared" si="54"/>
        <v>0</v>
      </c>
      <c r="GE82" s="4">
        <f t="shared" si="54"/>
        <v>0</v>
      </c>
      <c r="GF82" s="4">
        <f t="shared" si="54"/>
        <v>0</v>
      </c>
      <c r="GG82" s="4">
        <f t="shared" si="54"/>
        <v>0</v>
      </c>
      <c r="GH82" s="4">
        <f t="shared" si="54"/>
        <v>0</v>
      </c>
      <c r="GI82" s="4">
        <f t="shared" si="54"/>
        <v>0</v>
      </c>
      <c r="GJ82" s="4">
        <f t="shared" si="54"/>
        <v>0</v>
      </c>
      <c r="GK82" s="4">
        <f t="shared" si="54"/>
        <v>0</v>
      </c>
      <c r="GL82" s="4">
        <f t="shared" si="54"/>
        <v>0</v>
      </c>
      <c r="GM82" s="4">
        <f t="shared" si="54"/>
        <v>0</v>
      </c>
      <c r="GN82" s="4">
        <f t="shared" si="54"/>
        <v>0</v>
      </c>
      <c r="GO82" s="4">
        <f t="shared" si="54"/>
        <v>0</v>
      </c>
      <c r="GP82" s="4">
        <f t="shared" si="54"/>
        <v>0</v>
      </c>
      <c r="GQ82" s="4">
        <f t="shared" si="54"/>
        <v>0</v>
      </c>
      <c r="GR82" s="4">
        <f t="shared" si="54"/>
        <v>0</v>
      </c>
    </row>
    <row r="83" spans="1:200" ht="15.75" customHeight="1" x14ac:dyDescent="0.3"/>
    <row r="84" spans="1:200" ht="15" customHeight="1" x14ac:dyDescent="0.3">
      <c r="A84" s="111" t="s">
        <v>269</v>
      </c>
      <c r="B84" s="109"/>
      <c r="C84" s="109"/>
      <c r="D84" s="109"/>
      <c r="E84" s="109"/>
      <c r="F84" s="109"/>
      <c r="G84" s="109"/>
      <c r="H84" s="109"/>
      <c r="I84" s="109"/>
      <c r="J84" s="109"/>
      <c r="K84" s="109"/>
      <c r="L84" s="109"/>
      <c r="M84" s="109"/>
      <c r="N84" s="109"/>
      <c r="O84" s="109"/>
      <c r="P84" s="109"/>
      <c r="Q84" s="109"/>
      <c r="R84" s="109"/>
      <c r="S84" s="109"/>
      <c r="T84" s="109"/>
      <c r="U84" s="109"/>
      <c r="V84" s="109"/>
      <c r="W84" s="109"/>
      <c r="X84" s="109"/>
      <c r="Y84" s="109"/>
      <c r="Z84" s="109"/>
      <c r="AA84" s="109"/>
      <c r="AB84" s="109"/>
      <c r="AC84" s="109"/>
      <c r="AD84" s="109"/>
      <c r="AE84" s="109"/>
      <c r="AF84" s="109"/>
      <c r="AG84" s="109"/>
      <c r="AH84" s="109"/>
      <c r="AI84" s="109"/>
      <c r="AJ84" s="109"/>
      <c r="AK84" s="109"/>
      <c r="AL84" s="109"/>
      <c r="AM84" s="109"/>
      <c r="AN84" s="109"/>
      <c r="AO84" s="109"/>
      <c r="AP84" s="109"/>
      <c r="AQ84" s="109"/>
      <c r="AR84" s="109"/>
      <c r="AS84" s="109"/>
      <c r="AT84" s="109"/>
      <c r="AU84" s="109"/>
      <c r="AV84" s="109"/>
      <c r="AW84" s="109"/>
      <c r="AX84" s="109"/>
      <c r="AY84" s="109"/>
      <c r="AZ84" s="109"/>
      <c r="BA84" s="109"/>
      <c r="BB84" s="109"/>
      <c r="BC84" s="109"/>
      <c r="BD84" s="109"/>
      <c r="BE84" s="109"/>
      <c r="BF84" s="109"/>
      <c r="BG84" s="109"/>
      <c r="BH84" s="109"/>
      <c r="BI84" s="109"/>
      <c r="BJ84" s="109"/>
      <c r="BK84" s="109"/>
      <c r="BL84" s="109"/>
      <c r="BM84" s="109"/>
      <c r="BN84" s="109"/>
      <c r="BO84" s="109"/>
      <c r="BP84" s="109"/>
      <c r="BQ84" s="109"/>
      <c r="BR84" s="109"/>
      <c r="BS84" s="109"/>
      <c r="BT84" s="109"/>
      <c r="BU84" s="109"/>
      <c r="BV84" s="109"/>
      <c r="BW84" s="109"/>
      <c r="BX84" s="109"/>
      <c r="BY84" s="109"/>
      <c r="BZ84" s="109"/>
      <c r="CA84" s="109"/>
      <c r="CB84" s="109"/>
      <c r="CC84" s="109"/>
      <c r="CD84" s="109"/>
      <c r="CE84" s="109"/>
      <c r="CF84" s="109"/>
      <c r="CG84" s="109"/>
      <c r="CH84" s="109"/>
      <c r="CI84" s="109"/>
      <c r="CJ84" s="109"/>
      <c r="CK84" s="109"/>
      <c r="CL84" s="109"/>
      <c r="CM84" s="109"/>
      <c r="CN84" s="109"/>
      <c r="CO84" s="109"/>
      <c r="CP84" s="109"/>
      <c r="CQ84" s="109"/>
      <c r="CR84" s="109"/>
      <c r="CS84" s="109"/>
      <c r="CT84" s="109"/>
      <c r="CU84" s="109"/>
      <c r="CV84" s="109"/>
      <c r="CW84" s="109"/>
      <c r="CX84" s="109"/>
      <c r="CY84" s="109"/>
      <c r="CZ84" s="109"/>
      <c r="DA84" s="109"/>
      <c r="DB84" s="109"/>
      <c r="DC84" s="109"/>
      <c r="DD84" s="109"/>
      <c r="DE84" s="109"/>
      <c r="DF84" s="109"/>
      <c r="DG84" s="109"/>
      <c r="DH84" s="109"/>
      <c r="DI84" s="109"/>
      <c r="DJ84" s="109"/>
      <c r="DK84" s="109"/>
      <c r="DL84" s="109"/>
      <c r="DM84" s="109"/>
      <c r="DN84" s="109"/>
      <c r="DO84" s="109"/>
      <c r="DP84" s="109"/>
      <c r="DQ84" s="109"/>
      <c r="DR84" s="109"/>
      <c r="DS84" s="109"/>
      <c r="DT84" s="109"/>
      <c r="DU84" s="109"/>
      <c r="DV84" s="109"/>
      <c r="DW84" s="109"/>
      <c r="DX84" s="109"/>
      <c r="DY84" s="109"/>
      <c r="DZ84" s="109"/>
      <c r="EA84" s="109"/>
      <c r="EB84" s="109"/>
      <c r="EC84" s="109"/>
      <c r="ED84" s="109"/>
      <c r="EE84" s="109"/>
      <c r="EF84" s="109"/>
      <c r="EG84" s="109"/>
      <c r="EH84" s="109"/>
      <c r="EI84" s="109"/>
      <c r="EJ84" s="109"/>
      <c r="EK84" s="110"/>
    </row>
    <row r="85" spans="1:200" ht="15" customHeight="1" x14ac:dyDescent="0.3">
      <c r="A85" s="113" t="s">
        <v>161</v>
      </c>
      <c r="B85" s="112" t="s">
        <v>5</v>
      </c>
      <c r="C85" s="109"/>
      <c r="D85" s="110"/>
      <c r="E85" s="112" t="s">
        <v>11</v>
      </c>
      <c r="F85" s="109"/>
      <c r="G85" s="110"/>
      <c r="H85" s="112" t="s">
        <v>17</v>
      </c>
      <c r="I85" s="109"/>
      <c r="J85" s="110"/>
      <c r="K85" s="112" t="s">
        <v>24</v>
      </c>
      <c r="L85" s="109"/>
      <c r="M85" s="110"/>
      <c r="N85" s="112" t="s">
        <v>31</v>
      </c>
      <c r="O85" s="109"/>
      <c r="P85" s="110"/>
      <c r="Q85" s="112" t="s">
        <v>73</v>
      </c>
      <c r="R85" s="109"/>
      <c r="S85" s="110"/>
      <c r="T85" s="112" t="s">
        <v>80</v>
      </c>
      <c r="U85" s="109"/>
      <c r="V85" s="110"/>
      <c r="W85" s="112" t="s">
        <v>38</v>
      </c>
      <c r="X85" s="109"/>
      <c r="Y85" s="110"/>
      <c r="Z85" s="112" t="s">
        <v>45</v>
      </c>
      <c r="AA85" s="109"/>
      <c r="AB85" s="110"/>
      <c r="AC85" s="112" t="s">
        <v>52</v>
      </c>
      <c r="AD85" s="109"/>
      <c r="AE85" s="110"/>
      <c r="AF85" s="112" t="s">
        <v>87</v>
      </c>
      <c r="AG85" s="109"/>
      <c r="AH85" s="110"/>
      <c r="AI85" s="112" t="s">
        <v>94</v>
      </c>
      <c r="AJ85" s="109"/>
      <c r="AK85" s="110"/>
      <c r="AL85" s="112" t="s">
        <v>59</v>
      </c>
      <c r="AM85" s="109"/>
      <c r="AN85" s="110"/>
      <c r="AO85" s="112" t="s">
        <v>66</v>
      </c>
      <c r="AP85" s="109"/>
      <c r="AQ85" s="110"/>
      <c r="AR85" s="112" t="s">
        <v>115</v>
      </c>
      <c r="AS85" s="109"/>
      <c r="AT85" s="110"/>
      <c r="AU85" s="112" t="s">
        <v>121</v>
      </c>
      <c r="AV85" s="109"/>
      <c r="AW85" s="110"/>
      <c r="AX85" s="112" t="s">
        <v>101</v>
      </c>
      <c r="AY85" s="109"/>
      <c r="AZ85" s="110"/>
      <c r="BA85" s="112" t="s">
        <v>108</v>
      </c>
      <c r="BB85" s="109"/>
      <c r="BC85" s="110"/>
      <c r="BD85" s="113" t="s">
        <v>162</v>
      </c>
      <c r="BE85" s="112" t="s">
        <v>7</v>
      </c>
      <c r="BF85" s="109"/>
      <c r="BG85" s="110"/>
      <c r="BH85" s="112" t="s">
        <v>13</v>
      </c>
      <c r="BI85" s="109"/>
      <c r="BJ85" s="110"/>
      <c r="BK85" s="112" t="s">
        <v>19</v>
      </c>
      <c r="BL85" s="109"/>
      <c r="BM85" s="110"/>
      <c r="BN85" s="112" t="s">
        <v>26</v>
      </c>
      <c r="BO85" s="109"/>
      <c r="BP85" s="110"/>
      <c r="BQ85" s="112" t="s">
        <v>33</v>
      </c>
      <c r="BR85" s="109"/>
      <c r="BS85" s="110"/>
      <c r="BT85" s="112" t="s">
        <v>40</v>
      </c>
      <c r="BU85" s="109"/>
      <c r="BV85" s="110"/>
      <c r="BW85" s="112" t="s">
        <v>47</v>
      </c>
      <c r="BX85" s="109"/>
      <c r="BY85" s="110"/>
      <c r="BZ85" s="112" t="s">
        <v>54</v>
      </c>
      <c r="CA85" s="109"/>
      <c r="CB85" s="110"/>
      <c r="CC85" s="112" t="s">
        <v>61</v>
      </c>
      <c r="CD85" s="109"/>
      <c r="CE85" s="110"/>
      <c r="CF85" s="112" t="s">
        <v>163</v>
      </c>
      <c r="CG85" s="109"/>
      <c r="CH85" s="110"/>
      <c r="CI85" s="112" t="s">
        <v>164</v>
      </c>
      <c r="CJ85" s="109"/>
      <c r="CK85" s="110"/>
      <c r="CL85" s="112" t="s">
        <v>165</v>
      </c>
      <c r="CM85" s="109"/>
      <c r="CN85" s="110"/>
      <c r="CO85" s="112" t="s">
        <v>68</v>
      </c>
      <c r="CP85" s="109"/>
      <c r="CQ85" s="110"/>
      <c r="CR85" s="112" t="s">
        <v>75</v>
      </c>
      <c r="CS85" s="109"/>
      <c r="CT85" s="110"/>
      <c r="CU85" s="112" t="s">
        <v>103</v>
      </c>
      <c r="CV85" s="109"/>
      <c r="CW85" s="110"/>
      <c r="CX85" s="112" t="s">
        <v>110</v>
      </c>
      <c r="CY85" s="109"/>
      <c r="CZ85" s="110"/>
      <c r="DA85" s="112" t="s">
        <v>123</v>
      </c>
      <c r="DB85" s="109"/>
      <c r="DC85" s="110"/>
      <c r="DD85" s="112" t="s">
        <v>117</v>
      </c>
      <c r="DE85" s="109"/>
      <c r="DF85" s="110"/>
      <c r="DG85" s="113" t="s">
        <v>162</v>
      </c>
      <c r="DH85" s="112" t="s">
        <v>9</v>
      </c>
      <c r="DI85" s="109"/>
      <c r="DJ85" s="110"/>
      <c r="DK85" s="112" t="s">
        <v>15</v>
      </c>
      <c r="DL85" s="109"/>
      <c r="DM85" s="110"/>
      <c r="DN85" s="112" t="s">
        <v>166</v>
      </c>
      <c r="DO85" s="109"/>
      <c r="DP85" s="110"/>
      <c r="DQ85" s="112" t="s">
        <v>167</v>
      </c>
      <c r="DR85" s="109"/>
      <c r="DS85" s="110"/>
      <c r="DT85" s="112" t="s">
        <v>42</v>
      </c>
      <c r="DU85" s="109"/>
      <c r="DV85" s="110"/>
      <c r="DW85" s="112" t="s">
        <v>49</v>
      </c>
      <c r="DX85" s="109"/>
      <c r="DY85" s="110"/>
      <c r="DZ85" s="112" t="s">
        <v>56</v>
      </c>
      <c r="EA85" s="109"/>
      <c r="EB85" s="110"/>
      <c r="EC85" s="112" t="s">
        <v>63</v>
      </c>
      <c r="ED85" s="109"/>
      <c r="EE85" s="110"/>
      <c r="EF85" s="112" t="s">
        <v>98</v>
      </c>
      <c r="EG85" s="109"/>
      <c r="EH85" s="110"/>
      <c r="EI85" s="112" t="s">
        <v>105</v>
      </c>
      <c r="EJ85" s="109"/>
      <c r="EK85" s="110"/>
    </row>
    <row r="86" spans="1:200" ht="15" customHeight="1" x14ac:dyDescent="0.3">
      <c r="A86" s="106"/>
      <c r="B86" s="11" t="s">
        <v>168</v>
      </c>
      <c r="C86" s="11" t="s">
        <v>169</v>
      </c>
      <c r="D86" s="11" t="s">
        <v>170</v>
      </c>
      <c r="E86" s="11" t="s">
        <v>168</v>
      </c>
      <c r="F86" s="11" t="s">
        <v>169</v>
      </c>
      <c r="G86" s="11" t="s">
        <v>170</v>
      </c>
      <c r="H86" s="11" t="s">
        <v>168</v>
      </c>
      <c r="I86" s="11" t="s">
        <v>169</v>
      </c>
      <c r="J86" s="11" t="s">
        <v>170</v>
      </c>
      <c r="K86" s="11" t="s">
        <v>168</v>
      </c>
      <c r="L86" s="11" t="s">
        <v>169</v>
      </c>
      <c r="M86" s="11" t="s">
        <v>170</v>
      </c>
      <c r="N86" s="11" t="s">
        <v>168</v>
      </c>
      <c r="O86" s="11" t="s">
        <v>169</v>
      </c>
      <c r="P86" s="11" t="s">
        <v>170</v>
      </c>
      <c r="Q86" s="11" t="s">
        <v>168</v>
      </c>
      <c r="R86" s="11" t="s">
        <v>169</v>
      </c>
      <c r="S86" s="11" t="s">
        <v>170</v>
      </c>
      <c r="T86" s="11" t="s">
        <v>168</v>
      </c>
      <c r="U86" s="11" t="s">
        <v>169</v>
      </c>
      <c r="V86" s="11" t="s">
        <v>170</v>
      </c>
      <c r="W86" s="11" t="s">
        <v>168</v>
      </c>
      <c r="X86" s="11" t="s">
        <v>169</v>
      </c>
      <c r="Y86" s="11" t="s">
        <v>170</v>
      </c>
      <c r="Z86" s="11" t="s">
        <v>168</v>
      </c>
      <c r="AA86" s="11" t="s">
        <v>169</v>
      </c>
      <c r="AB86" s="11" t="s">
        <v>170</v>
      </c>
      <c r="AC86" s="11" t="s">
        <v>168</v>
      </c>
      <c r="AD86" s="11" t="s">
        <v>169</v>
      </c>
      <c r="AE86" s="11" t="s">
        <v>170</v>
      </c>
      <c r="AF86" s="11" t="s">
        <v>168</v>
      </c>
      <c r="AG86" s="11" t="s">
        <v>169</v>
      </c>
      <c r="AH86" s="11" t="s">
        <v>170</v>
      </c>
      <c r="AI86" s="11" t="s">
        <v>168</v>
      </c>
      <c r="AJ86" s="11" t="s">
        <v>169</v>
      </c>
      <c r="AK86" s="11" t="s">
        <v>170</v>
      </c>
      <c r="AL86" s="11" t="s">
        <v>168</v>
      </c>
      <c r="AM86" s="11" t="s">
        <v>169</v>
      </c>
      <c r="AN86" s="11" t="s">
        <v>170</v>
      </c>
      <c r="AO86" s="11" t="s">
        <v>168</v>
      </c>
      <c r="AP86" s="11" t="s">
        <v>169</v>
      </c>
      <c r="AQ86" s="11" t="s">
        <v>170</v>
      </c>
      <c r="AR86" s="11" t="s">
        <v>168</v>
      </c>
      <c r="AS86" s="11" t="s">
        <v>169</v>
      </c>
      <c r="AT86" s="11" t="s">
        <v>170</v>
      </c>
      <c r="AU86" s="11" t="s">
        <v>168</v>
      </c>
      <c r="AV86" s="11" t="s">
        <v>169</v>
      </c>
      <c r="AW86" s="11" t="s">
        <v>170</v>
      </c>
      <c r="AX86" s="11" t="s">
        <v>168</v>
      </c>
      <c r="AY86" s="11" t="s">
        <v>169</v>
      </c>
      <c r="AZ86" s="11" t="s">
        <v>170</v>
      </c>
      <c r="BA86" s="11" t="s">
        <v>168</v>
      </c>
      <c r="BB86" s="11" t="s">
        <v>169</v>
      </c>
      <c r="BC86" s="11" t="s">
        <v>170</v>
      </c>
      <c r="BD86" s="106"/>
      <c r="BE86" s="11" t="s">
        <v>168</v>
      </c>
      <c r="BF86" s="11" t="s">
        <v>169</v>
      </c>
      <c r="BG86" s="11" t="s">
        <v>170</v>
      </c>
      <c r="BH86" s="11" t="s">
        <v>168</v>
      </c>
      <c r="BI86" s="11" t="s">
        <v>169</v>
      </c>
      <c r="BJ86" s="11" t="s">
        <v>170</v>
      </c>
      <c r="BK86" s="11" t="s">
        <v>168</v>
      </c>
      <c r="BL86" s="11" t="s">
        <v>169</v>
      </c>
      <c r="BM86" s="11" t="s">
        <v>170</v>
      </c>
      <c r="BN86" s="11" t="s">
        <v>168</v>
      </c>
      <c r="BO86" s="11" t="s">
        <v>169</v>
      </c>
      <c r="BP86" s="11" t="s">
        <v>170</v>
      </c>
      <c r="BQ86" s="11" t="s">
        <v>168</v>
      </c>
      <c r="BR86" s="11" t="s">
        <v>169</v>
      </c>
      <c r="BS86" s="11" t="s">
        <v>170</v>
      </c>
      <c r="BT86" s="11" t="s">
        <v>168</v>
      </c>
      <c r="BU86" s="11" t="s">
        <v>169</v>
      </c>
      <c r="BV86" s="11" t="s">
        <v>170</v>
      </c>
      <c r="BW86" s="11" t="s">
        <v>168</v>
      </c>
      <c r="BX86" s="11" t="s">
        <v>169</v>
      </c>
      <c r="BY86" s="11" t="s">
        <v>170</v>
      </c>
      <c r="BZ86" s="11" t="s">
        <v>168</v>
      </c>
      <c r="CA86" s="11" t="s">
        <v>169</v>
      </c>
      <c r="CB86" s="11" t="s">
        <v>170</v>
      </c>
      <c r="CC86" s="11" t="s">
        <v>168</v>
      </c>
      <c r="CD86" s="11" t="s">
        <v>169</v>
      </c>
      <c r="CE86" s="11" t="s">
        <v>170</v>
      </c>
      <c r="CF86" s="11" t="s">
        <v>168</v>
      </c>
      <c r="CG86" s="11" t="s">
        <v>169</v>
      </c>
      <c r="CH86" s="11" t="s">
        <v>170</v>
      </c>
      <c r="CI86" s="11" t="s">
        <v>168</v>
      </c>
      <c r="CJ86" s="11" t="s">
        <v>169</v>
      </c>
      <c r="CK86" s="11" t="s">
        <v>170</v>
      </c>
      <c r="CL86" s="11" t="s">
        <v>168</v>
      </c>
      <c r="CM86" s="11" t="s">
        <v>169</v>
      </c>
      <c r="CN86" s="11" t="s">
        <v>170</v>
      </c>
      <c r="CO86" s="11" t="s">
        <v>168</v>
      </c>
      <c r="CP86" s="11" t="s">
        <v>169</v>
      </c>
      <c r="CQ86" s="11" t="s">
        <v>170</v>
      </c>
      <c r="CR86" s="11" t="s">
        <v>168</v>
      </c>
      <c r="CS86" s="11" t="s">
        <v>169</v>
      </c>
      <c r="CT86" s="11" t="s">
        <v>170</v>
      </c>
      <c r="CU86" s="11" t="s">
        <v>168</v>
      </c>
      <c r="CV86" s="11" t="s">
        <v>169</v>
      </c>
      <c r="CW86" s="11" t="s">
        <v>170</v>
      </c>
      <c r="CX86" s="11" t="s">
        <v>168</v>
      </c>
      <c r="CY86" s="11" t="s">
        <v>169</v>
      </c>
      <c r="CZ86" s="11" t="s">
        <v>170</v>
      </c>
      <c r="DA86" s="11" t="s">
        <v>168</v>
      </c>
      <c r="DB86" s="11" t="s">
        <v>169</v>
      </c>
      <c r="DC86" s="11" t="s">
        <v>170</v>
      </c>
      <c r="DD86" s="11" t="s">
        <v>168</v>
      </c>
      <c r="DE86" s="11" t="s">
        <v>169</v>
      </c>
      <c r="DF86" s="11" t="s">
        <v>170</v>
      </c>
      <c r="DG86" s="106"/>
      <c r="DH86" s="11" t="s">
        <v>168</v>
      </c>
      <c r="DI86" s="11" t="s">
        <v>169</v>
      </c>
      <c r="DJ86" s="11" t="s">
        <v>170</v>
      </c>
      <c r="DK86" s="11" t="s">
        <v>168</v>
      </c>
      <c r="DL86" s="11" t="s">
        <v>169</v>
      </c>
      <c r="DM86" s="11" t="s">
        <v>170</v>
      </c>
      <c r="DN86" s="11" t="s">
        <v>168</v>
      </c>
      <c r="DO86" s="11" t="s">
        <v>169</v>
      </c>
      <c r="DP86" s="11" t="s">
        <v>170</v>
      </c>
      <c r="DQ86" s="11" t="s">
        <v>168</v>
      </c>
      <c r="DR86" s="11" t="s">
        <v>169</v>
      </c>
      <c r="DS86" s="11" t="s">
        <v>170</v>
      </c>
      <c r="DT86" s="11" t="s">
        <v>168</v>
      </c>
      <c r="DU86" s="11" t="s">
        <v>169</v>
      </c>
      <c r="DV86" s="11" t="s">
        <v>170</v>
      </c>
      <c r="DW86" s="11" t="s">
        <v>168</v>
      </c>
      <c r="DX86" s="11" t="s">
        <v>169</v>
      </c>
      <c r="DY86" s="11" t="s">
        <v>170</v>
      </c>
      <c r="DZ86" s="11" t="s">
        <v>168</v>
      </c>
      <c r="EA86" s="11" t="s">
        <v>169</v>
      </c>
      <c r="EB86" s="11" t="s">
        <v>170</v>
      </c>
      <c r="EC86" s="11" t="s">
        <v>168</v>
      </c>
      <c r="ED86" s="11" t="s">
        <v>169</v>
      </c>
      <c r="EE86" s="11" t="s">
        <v>170</v>
      </c>
      <c r="EF86" s="11" t="s">
        <v>168</v>
      </c>
      <c r="EG86" s="11" t="s">
        <v>169</v>
      </c>
      <c r="EH86" s="11" t="s">
        <v>170</v>
      </c>
      <c r="EI86" s="11" t="s">
        <v>168</v>
      </c>
      <c r="EJ86" s="11" t="s">
        <v>169</v>
      </c>
      <c r="EK86" s="11" t="s">
        <v>170</v>
      </c>
    </row>
    <row r="87" spans="1:200" ht="15" customHeight="1" x14ac:dyDescent="0.3">
      <c r="A87" s="13" t="s">
        <v>270</v>
      </c>
      <c r="B87" s="111" t="s">
        <v>177</v>
      </c>
      <c r="C87" s="109"/>
      <c r="D87" s="109"/>
      <c r="E87" s="109"/>
      <c r="F87" s="109"/>
      <c r="G87" s="109"/>
      <c r="H87" s="109"/>
      <c r="I87" s="109"/>
      <c r="J87" s="109"/>
      <c r="K87" s="109"/>
      <c r="L87" s="109"/>
      <c r="M87" s="109"/>
      <c r="N87" s="109"/>
      <c r="O87" s="109"/>
      <c r="P87" s="109"/>
      <c r="Q87" s="109"/>
      <c r="R87" s="109"/>
      <c r="S87" s="109"/>
      <c r="T87" s="109"/>
      <c r="U87" s="109"/>
      <c r="V87" s="109"/>
      <c r="W87" s="109"/>
      <c r="X87" s="109"/>
      <c r="Y87" s="109"/>
      <c r="Z87" s="109"/>
      <c r="AA87" s="109"/>
      <c r="AB87" s="109"/>
      <c r="AC87" s="109"/>
      <c r="AD87" s="109"/>
      <c r="AE87" s="109"/>
      <c r="AF87" s="109"/>
      <c r="AG87" s="109"/>
      <c r="AH87" s="109"/>
      <c r="AI87" s="109"/>
      <c r="AJ87" s="109"/>
      <c r="AK87" s="109"/>
      <c r="AL87" s="109"/>
      <c r="AM87" s="109"/>
      <c r="AN87" s="109"/>
      <c r="AO87" s="109"/>
      <c r="AP87" s="109"/>
      <c r="AQ87" s="109"/>
      <c r="AR87" s="109"/>
      <c r="AS87" s="109"/>
      <c r="AT87" s="109"/>
      <c r="AU87" s="109"/>
      <c r="AV87" s="109"/>
      <c r="AW87" s="109"/>
      <c r="AX87" s="109"/>
      <c r="AY87" s="109"/>
      <c r="AZ87" s="109"/>
      <c r="BA87" s="109"/>
      <c r="BB87" s="109"/>
      <c r="BC87" s="114"/>
      <c r="BD87" s="3" t="s">
        <v>270</v>
      </c>
      <c r="BE87" s="111" t="s">
        <v>177</v>
      </c>
      <c r="BF87" s="109"/>
      <c r="BG87" s="109"/>
      <c r="BH87" s="109"/>
      <c r="BI87" s="109"/>
      <c r="BJ87" s="109"/>
      <c r="BK87" s="109"/>
      <c r="BL87" s="109"/>
      <c r="BM87" s="109"/>
      <c r="BN87" s="109"/>
      <c r="BO87" s="109"/>
      <c r="BP87" s="109"/>
      <c r="BQ87" s="109"/>
      <c r="BR87" s="109"/>
      <c r="BS87" s="109"/>
      <c r="BT87" s="109"/>
      <c r="BU87" s="109"/>
      <c r="BV87" s="109"/>
      <c r="BW87" s="109"/>
      <c r="BX87" s="109"/>
      <c r="BY87" s="109"/>
      <c r="BZ87" s="109"/>
      <c r="CA87" s="109"/>
      <c r="CB87" s="109"/>
      <c r="CC87" s="109"/>
      <c r="CD87" s="109"/>
      <c r="CE87" s="109"/>
      <c r="CF87" s="109"/>
      <c r="CG87" s="109"/>
      <c r="CH87" s="109"/>
      <c r="CI87" s="109"/>
      <c r="CJ87" s="109"/>
      <c r="CK87" s="109"/>
      <c r="CL87" s="109"/>
      <c r="CM87" s="109"/>
      <c r="CN87" s="109"/>
      <c r="CO87" s="109"/>
      <c r="CP87" s="109"/>
      <c r="CQ87" s="109"/>
      <c r="CR87" s="109"/>
      <c r="CS87" s="109"/>
      <c r="CT87" s="109"/>
      <c r="CU87" s="109"/>
      <c r="CV87" s="109"/>
      <c r="CW87" s="109"/>
      <c r="CX87" s="109"/>
      <c r="CY87" s="109"/>
      <c r="CZ87" s="109"/>
      <c r="DA87" s="109"/>
      <c r="DB87" s="109"/>
      <c r="DC87" s="109"/>
      <c r="DD87" s="109"/>
      <c r="DE87" s="109"/>
      <c r="DF87" s="114"/>
      <c r="DG87" s="13" t="s">
        <v>178</v>
      </c>
      <c r="DH87" s="111" t="s">
        <v>271</v>
      </c>
      <c r="DI87" s="109"/>
      <c r="DJ87" s="109"/>
      <c r="DK87" s="109"/>
      <c r="DL87" s="109"/>
      <c r="DM87" s="109"/>
      <c r="DN87" s="109"/>
      <c r="DO87" s="109"/>
      <c r="DP87" s="109"/>
      <c r="DQ87" s="109"/>
      <c r="DR87" s="109"/>
      <c r="DS87" s="109"/>
      <c r="DT87" s="109"/>
      <c r="DU87" s="109"/>
      <c r="DV87" s="109"/>
      <c r="DW87" s="109"/>
      <c r="DX87" s="109"/>
      <c r="DY87" s="109"/>
      <c r="DZ87" s="109"/>
      <c r="EA87" s="109"/>
      <c r="EB87" s="109"/>
      <c r="EC87" s="109"/>
      <c r="ED87" s="109"/>
      <c r="EE87" s="109"/>
      <c r="EF87" s="109"/>
      <c r="EG87" s="109"/>
      <c r="EH87" s="109"/>
      <c r="EI87" s="109"/>
      <c r="EJ87" s="109"/>
      <c r="EK87" s="110"/>
    </row>
    <row r="88" spans="1:200" ht="15" customHeight="1" x14ac:dyDescent="0.3">
      <c r="A88" s="3" t="s">
        <v>272</v>
      </c>
      <c r="B88" s="3">
        <v>220</v>
      </c>
      <c r="C88" s="3" t="s">
        <v>202</v>
      </c>
      <c r="D88" s="3" t="s">
        <v>203</v>
      </c>
      <c r="E88" s="3">
        <v>206</v>
      </c>
      <c r="F88" s="3" t="s">
        <v>184</v>
      </c>
      <c r="G88" s="3"/>
      <c r="H88" s="3">
        <v>222</v>
      </c>
      <c r="I88" s="3" t="s">
        <v>204</v>
      </c>
      <c r="J88" s="3" t="s">
        <v>205</v>
      </c>
      <c r="K88" s="3">
        <v>129</v>
      </c>
      <c r="L88" s="3" t="s">
        <v>191</v>
      </c>
      <c r="M88" s="3" t="s">
        <v>27</v>
      </c>
      <c r="N88" s="5" t="s">
        <v>171</v>
      </c>
      <c r="O88" s="3" t="s">
        <v>217</v>
      </c>
      <c r="P88" s="3" t="s">
        <v>273</v>
      </c>
      <c r="Q88" s="3">
        <v>132</v>
      </c>
      <c r="R88" s="3" t="s">
        <v>185</v>
      </c>
      <c r="S88" s="3" t="s">
        <v>74</v>
      </c>
      <c r="T88" s="3">
        <v>315</v>
      </c>
      <c r="U88" s="3" t="s">
        <v>193</v>
      </c>
      <c r="V88" s="3" t="s">
        <v>198</v>
      </c>
      <c r="W88" s="3">
        <v>131</v>
      </c>
      <c r="X88" s="3" t="s">
        <v>195</v>
      </c>
      <c r="Y88" s="3" t="s">
        <v>48</v>
      </c>
      <c r="Z88" s="3" t="s">
        <v>260</v>
      </c>
      <c r="AA88" s="3" t="s">
        <v>184</v>
      </c>
      <c r="AB88" s="3"/>
      <c r="AC88" s="3">
        <v>303</v>
      </c>
      <c r="AD88" s="3" t="s">
        <v>219</v>
      </c>
      <c r="AE88" s="3" t="s">
        <v>274</v>
      </c>
      <c r="AF88" s="5" t="s">
        <v>208</v>
      </c>
      <c r="AG88" s="3" t="s">
        <v>209</v>
      </c>
      <c r="AH88" s="3"/>
      <c r="AI88" s="3">
        <v>308</v>
      </c>
      <c r="AJ88" s="3" t="s">
        <v>184</v>
      </c>
      <c r="AK88" s="3"/>
      <c r="AL88" s="5" t="s">
        <v>208</v>
      </c>
      <c r="AM88" s="3" t="s">
        <v>209</v>
      </c>
      <c r="AN88" s="3"/>
      <c r="AO88" s="3">
        <v>133</v>
      </c>
      <c r="AP88" s="3" t="s">
        <v>191</v>
      </c>
      <c r="AQ88" s="3" t="s">
        <v>124</v>
      </c>
      <c r="AR88" s="3">
        <v>210</v>
      </c>
      <c r="AS88" s="3" t="s">
        <v>229</v>
      </c>
      <c r="AT88" s="3" t="s">
        <v>60</v>
      </c>
      <c r="AU88" s="3">
        <v>118</v>
      </c>
      <c r="AV88" s="3" t="s">
        <v>220</v>
      </c>
      <c r="AW88" s="3" t="s">
        <v>122</v>
      </c>
      <c r="AX88" s="3">
        <v>128</v>
      </c>
      <c r="AY88" s="3" t="s">
        <v>195</v>
      </c>
      <c r="AZ88" s="3" t="s">
        <v>244</v>
      </c>
      <c r="BA88" s="3">
        <v>316</v>
      </c>
      <c r="BB88" s="3" t="s">
        <v>184</v>
      </c>
      <c r="BC88" s="16"/>
      <c r="BD88" s="3" t="s">
        <v>272</v>
      </c>
      <c r="BE88" s="3">
        <v>219</v>
      </c>
      <c r="BF88" s="3" t="s">
        <v>191</v>
      </c>
      <c r="BG88" s="3" t="s">
        <v>99</v>
      </c>
      <c r="BH88" s="3">
        <v>134</v>
      </c>
      <c r="BI88" s="3" t="s">
        <v>184</v>
      </c>
      <c r="BJ88" s="3"/>
      <c r="BK88" s="3">
        <v>125</v>
      </c>
      <c r="BL88" s="3" t="s">
        <v>185</v>
      </c>
      <c r="BM88" s="3" t="s">
        <v>14</v>
      </c>
      <c r="BN88" s="3">
        <v>322</v>
      </c>
      <c r="BO88" s="3" t="s">
        <v>184</v>
      </c>
      <c r="BP88" s="3"/>
      <c r="BQ88" s="5">
        <v>224</v>
      </c>
      <c r="BR88" s="3" t="s">
        <v>189</v>
      </c>
      <c r="BS88" s="3" t="s">
        <v>192</v>
      </c>
      <c r="BT88" s="3">
        <v>323</v>
      </c>
      <c r="BU88" s="3" t="s">
        <v>184</v>
      </c>
      <c r="BV88" s="3"/>
      <c r="BW88" s="3">
        <v>301</v>
      </c>
      <c r="BX88" s="3" t="s">
        <v>184</v>
      </c>
      <c r="BY88" s="3"/>
      <c r="BZ88" s="3">
        <v>320</v>
      </c>
      <c r="CA88" s="3" t="s">
        <v>187</v>
      </c>
      <c r="CB88" s="3" t="s">
        <v>88</v>
      </c>
      <c r="CC88" s="3">
        <v>409</v>
      </c>
      <c r="CD88" s="3" t="s">
        <v>183</v>
      </c>
      <c r="CE88" s="3" t="s">
        <v>175</v>
      </c>
      <c r="CF88" s="3">
        <v>130</v>
      </c>
      <c r="CG88" s="3" t="s">
        <v>187</v>
      </c>
      <c r="CH88" s="3" t="s">
        <v>83</v>
      </c>
      <c r="CI88" s="3">
        <v>247</v>
      </c>
      <c r="CJ88" s="3" t="s">
        <v>184</v>
      </c>
      <c r="CK88" s="3"/>
      <c r="CL88" s="3">
        <v>221</v>
      </c>
      <c r="CM88" s="3" t="s">
        <v>195</v>
      </c>
      <c r="CN88" s="3" t="s">
        <v>196</v>
      </c>
      <c r="CO88" s="5">
        <v>126</v>
      </c>
      <c r="CP88" s="3" t="s">
        <v>195</v>
      </c>
      <c r="CQ88" s="3" t="s">
        <v>104</v>
      </c>
      <c r="CR88" s="3">
        <v>403</v>
      </c>
      <c r="CS88" s="3" t="s">
        <v>184</v>
      </c>
      <c r="CT88" s="3"/>
      <c r="CU88" s="3">
        <v>402</v>
      </c>
      <c r="CV88" s="3" t="s">
        <v>202</v>
      </c>
      <c r="CW88" s="3" t="s">
        <v>173</v>
      </c>
      <c r="CX88" s="3">
        <v>310</v>
      </c>
      <c r="CY88" s="3" t="s">
        <v>184</v>
      </c>
      <c r="CZ88" s="3"/>
      <c r="DA88" s="3">
        <v>223</v>
      </c>
      <c r="DB88" s="3" t="s">
        <v>187</v>
      </c>
      <c r="DC88" s="3" t="s">
        <v>210</v>
      </c>
      <c r="DD88" s="3">
        <v>406</v>
      </c>
      <c r="DE88" s="3" t="s">
        <v>184</v>
      </c>
      <c r="DF88" s="3"/>
      <c r="DG88" s="3" t="s">
        <v>182</v>
      </c>
      <c r="DH88" s="5">
        <v>318</v>
      </c>
      <c r="DI88" s="3" t="s">
        <v>185</v>
      </c>
      <c r="DJ88" s="5" t="s">
        <v>22</v>
      </c>
      <c r="DK88" s="5">
        <v>203</v>
      </c>
      <c r="DL88" s="3" t="s">
        <v>184</v>
      </c>
      <c r="DM88" s="3"/>
      <c r="DN88" s="5">
        <v>140</v>
      </c>
      <c r="DO88" s="5" t="s">
        <v>195</v>
      </c>
      <c r="DP88" s="5" t="s">
        <v>29</v>
      </c>
      <c r="DQ88" s="5">
        <v>240</v>
      </c>
      <c r="DR88" s="3" t="s">
        <v>184</v>
      </c>
      <c r="DS88" s="3"/>
      <c r="DT88" s="5">
        <v>317</v>
      </c>
      <c r="DU88" s="5" t="s">
        <v>215</v>
      </c>
      <c r="DV88" s="5" t="s">
        <v>57</v>
      </c>
      <c r="DW88" s="5">
        <v>305</v>
      </c>
      <c r="DX88" s="3" t="s">
        <v>184</v>
      </c>
      <c r="DY88" s="3"/>
      <c r="DZ88" s="5">
        <v>405</v>
      </c>
      <c r="EA88" s="5" t="s">
        <v>183</v>
      </c>
      <c r="EB88" s="5" t="s">
        <v>113</v>
      </c>
      <c r="EC88" s="5">
        <v>312</v>
      </c>
      <c r="ED88" s="3" t="s">
        <v>184</v>
      </c>
      <c r="EE88" s="3"/>
      <c r="EF88" s="5" t="s">
        <v>208</v>
      </c>
      <c r="EG88" s="3" t="s">
        <v>209</v>
      </c>
      <c r="EH88" s="5"/>
      <c r="EI88" s="5">
        <v>306</v>
      </c>
      <c r="EJ88" s="3" t="s">
        <v>184</v>
      </c>
      <c r="EK88" s="3"/>
      <c r="EM88" s="4">
        <f t="shared" ref="EM88:GR88" si="55">COUNTIF($B88:$EK88,EM$7)</f>
        <v>1</v>
      </c>
      <c r="EN88" s="4">
        <f t="shared" si="55"/>
        <v>1</v>
      </c>
      <c r="EO88" s="4">
        <f t="shared" si="55"/>
        <v>1</v>
      </c>
      <c r="EP88" s="4">
        <f t="shared" si="55"/>
        <v>1</v>
      </c>
      <c r="EQ88" s="4">
        <f t="shared" si="55"/>
        <v>1</v>
      </c>
      <c r="ER88" s="4">
        <f t="shared" si="55"/>
        <v>1</v>
      </c>
      <c r="ES88" s="4">
        <f t="shared" si="55"/>
        <v>0</v>
      </c>
      <c r="ET88" s="4">
        <f t="shared" si="55"/>
        <v>0</v>
      </c>
      <c r="EU88" s="4">
        <f t="shared" si="55"/>
        <v>1</v>
      </c>
      <c r="EV88" s="4">
        <f t="shared" si="55"/>
        <v>0</v>
      </c>
      <c r="EW88" s="4">
        <f t="shared" si="55"/>
        <v>1</v>
      </c>
      <c r="EX88" s="4">
        <f t="shared" si="55"/>
        <v>1</v>
      </c>
      <c r="EY88" s="4">
        <f t="shared" si="55"/>
        <v>1</v>
      </c>
      <c r="EZ88" s="4">
        <f t="shared" si="55"/>
        <v>1</v>
      </c>
      <c r="FA88" s="4">
        <f t="shared" si="55"/>
        <v>1</v>
      </c>
      <c r="FB88" s="4">
        <f t="shared" si="55"/>
        <v>1</v>
      </c>
      <c r="FC88" s="4">
        <f t="shared" si="55"/>
        <v>0</v>
      </c>
      <c r="FD88" s="4">
        <f t="shared" si="55"/>
        <v>1</v>
      </c>
      <c r="FE88" s="4">
        <f t="shared" si="55"/>
        <v>1</v>
      </c>
      <c r="FF88" s="4">
        <f t="shared" si="55"/>
        <v>1</v>
      </c>
      <c r="FG88" s="4">
        <f t="shared" si="55"/>
        <v>1</v>
      </c>
      <c r="FH88" s="4">
        <f t="shared" si="55"/>
        <v>1</v>
      </c>
      <c r="FI88" s="4">
        <f t="shared" si="55"/>
        <v>1</v>
      </c>
      <c r="FJ88" s="4">
        <f t="shared" si="55"/>
        <v>1</v>
      </c>
      <c r="FK88" s="4">
        <f t="shared" si="55"/>
        <v>1</v>
      </c>
      <c r="FL88" s="4">
        <f t="shared" si="55"/>
        <v>0</v>
      </c>
      <c r="FM88" s="4">
        <f t="shared" si="55"/>
        <v>1</v>
      </c>
      <c r="FN88" s="4">
        <f t="shared" si="55"/>
        <v>1</v>
      </c>
      <c r="FO88" s="4">
        <f t="shared" si="55"/>
        <v>1</v>
      </c>
      <c r="FP88" s="4">
        <f t="shared" si="55"/>
        <v>1</v>
      </c>
      <c r="FQ88" s="4">
        <f t="shared" si="55"/>
        <v>1</v>
      </c>
      <c r="FR88" s="4">
        <f t="shared" si="55"/>
        <v>1</v>
      </c>
      <c r="FS88" s="4">
        <f t="shared" si="55"/>
        <v>1</v>
      </c>
      <c r="FT88" s="4">
        <f t="shared" si="55"/>
        <v>1</v>
      </c>
      <c r="FU88" s="4">
        <f t="shared" si="55"/>
        <v>0</v>
      </c>
      <c r="FV88" s="4">
        <f t="shared" si="55"/>
        <v>1</v>
      </c>
      <c r="FW88" s="4">
        <f t="shared" si="55"/>
        <v>1</v>
      </c>
      <c r="FX88" s="4">
        <f t="shared" si="55"/>
        <v>1</v>
      </c>
      <c r="FY88" s="4">
        <f t="shared" si="55"/>
        <v>1</v>
      </c>
      <c r="FZ88" s="4">
        <f t="shared" si="55"/>
        <v>1</v>
      </c>
      <c r="GA88" s="4">
        <f t="shared" si="55"/>
        <v>1</v>
      </c>
      <c r="GB88" s="4">
        <f t="shared" si="55"/>
        <v>1</v>
      </c>
      <c r="GC88" s="4">
        <f t="shared" si="55"/>
        <v>0</v>
      </c>
      <c r="GD88" s="4">
        <f t="shared" si="55"/>
        <v>1</v>
      </c>
      <c r="GE88" s="4">
        <f t="shared" si="55"/>
        <v>1</v>
      </c>
      <c r="GF88" s="4">
        <f t="shared" si="55"/>
        <v>1</v>
      </c>
      <c r="GG88" s="4">
        <f t="shared" si="55"/>
        <v>1</v>
      </c>
      <c r="GH88" s="4">
        <f t="shared" si="55"/>
        <v>1</v>
      </c>
      <c r="GI88" s="4">
        <f t="shared" si="55"/>
        <v>1</v>
      </c>
      <c r="GJ88" s="4">
        <f t="shared" si="55"/>
        <v>0</v>
      </c>
      <c r="GK88" s="4">
        <f t="shared" si="55"/>
        <v>0</v>
      </c>
      <c r="GL88" s="4">
        <f t="shared" si="55"/>
        <v>0</v>
      </c>
      <c r="GM88" s="4">
        <f t="shared" si="55"/>
        <v>1</v>
      </c>
      <c r="GN88" s="4">
        <f t="shared" si="55"/>
        <v>1</v>
      </c>
      <c r="GO88" s="4">
        <f t="shared" si="55"/>
        <v>1</v>
      </c>
      <c r="GP88" s="4">
        <f t="shared" si="55"/>
        <v>1</v>
      </c>
      <c r="GQ88" s="4">
        <f t="shared" si="55"/>
        <v>0</v>
      </c>
      <c r="GR88" s="4">
        <f t="shared" si="55"/>
        <v>1</v>
      </c>
    </row>
    <row r="89" spans="1:200" ht="15" customHeight="1" x14ac:dyDescent="0.3">
      <c r="A89" s="3" t="s">
        <v>275</v>
      </c>
      <c r="B89" s="3">
        <v>220</v>
      </c>
      <c r="C89" s="3" t="s">
        <v>202</v>
      </c>
      <c r="D89" s="3" t="s">
        <v>203</v>
      </c>
      <c r="E89" s="3">
        <v>206</v>
      </c>
      <c r="F89" s="3" t="s">
        <v>184</v>
      </c>
      <c r="G89" s="3"/>
      <c r="H89" s="3">
        <v>222</v>
      </c>
      <c r="I89" s="3" t="s">
        <v>204</v>
      </c>
      <c r="J89" s="3" t="s">
        <v>205</v>
      </c>
      <c r="K89" s="3">
        <v>129</v>
      </c>
      <c r="L89" s="3" t="s">
        <v>191</v>
      </c>
      <c r="M89" s="3" t="s">
        <v>27</v>
      </c>
      <c r="N89" s="5" t="s">
        <v>171</v>
      </c>
      <c r="O89" s="3" t="s">
        <v>217</v>
      </c>
      <c r="P89" s="3" t="s">
        <v>273</v>
      </c>
      <c r="Q89" s="3">
        <v>132</v>
      </c>
      <c r="R89" s="3" t="s">
        <v>185</v>
      </c>
      <c r="S89" s="3" t="s">
        <v>74</v>
      </c>
      <c r="T89" s="3">
        <v>315</v>
      </c>
      <c r="U89" s="3" t="s">
        <v>193</v>
      </c>
      <c r="V89" s="3" t="s">
        <v>198</v>
      </c>
      <c r="W89" s="3">
        <v>131</v>
      </c>
      <c r="X89" s="3" t="s">
        <v>195</v>
      </c>
      <c r="Y89" s="3" t="s">
        <v>48</v>
      </c>
      <c r="Z89" s="3" t="s">
        <v>260</v>
      </c>
      <c r="AA89" s="3" t="s">
        <v>184</v>
      </c>
      <c r="AB89" s="3"/>
      <c r="AC89" s="3">
        <v>303</v>
      </c>
      <c r="AD89" s="3" t="s">
        <v>219</v>
      </c>
      <c r="AE89" s="3" t="s">
        <v>274</v>
      </c>
      <c r="AF89" s="5" t="s">
        <v>208</v>
      </c>
      <c r="AG89" s="3" t="s">
        <v>209</v>
      </c>
      <c r="AH89" s="3"/>
      <c r="AI89" s="3">
        <v>308</v>
      </c>
      <c r="AJ89" s="3" t="s">
        <v>184</v>
      </c>
      <c r="AK89" s="3"/>
      <c r="AL89" s="5" t="s">
        <v>208</v>
      </c>
      <c r="AM89" s="3" t="s">
        <v>209</v>
      </c>
      <c r="AN89" s="3"/>
      <c r="AO89" s="3">
        <v>133</v>
      </c>
      <c r="AP89" s="3" t="s">
        <v>191</v>
      </c>
      <c r="AQ89" s="3" t="s">
        <v>124</v>
      </c>
      <c r="AR89" s="3">
        <v>210</v>
      </c>
      <c r="AS89" s="3" t="s">
        <v>229</v>
      </c>
      <c r="AT89" s="3" t="s">
        <v>60</v>
      </c>
      <c r="AU89" s="3">
        <v>118</v>
      </c>
      <c r="AV89" s="3" t="s">
        <v>220</v>
      </c>
      <c r="AW89" s="3" t="s">
        <v>122</v>
      </c>
      <c r="AX89" s="3">
        <v>128</v>
      </c>
      <c r="AY89" s="3" t="s">
        <v>195</v>
      </c>
      <c r="AZ89" s="3" t="s">
        <v>244</v>
      </c>
      <c r="BA89" s="3">
        <v>316</v>
      </c>
      <c r="BB89" s="3" t="s">
        <v>184</v>
      </c>
      <c r="BC89" s="16"/>
      <c r="BD89" s="3" t="s">
        <v>275</v>
      </c>
      <c r="BE89" s="3">
        <v>219</v>
      </c>
      <c r="BF89" s="3" t="s">
        <v>191</v>
      </c>
      <c r="BG89" s="3" t="s">
        <v>99</v>
      </c>
      <c r="BH89" s="3">
        <v>134</v>
      </c>
      <c r="BI89" s="3" t="s">
        <v>184</v>
      </c>
      <c r="BJ89" s="3"/>
      <c r="BK89" s="3">
        <v>125</v>
      </c>
      <c r="BL89" s="3" t="s">
        <v>185</v>
      </c>
      <c r="BM89" s="3" t="s">
        <v>14</v>
      </c>
      <c r="BN89" s="3">
        <v>322</v>
      </c>
      <c r="BO89" s="3" t="s">
        <v>184</v>
      </c>
      <c r="BP89" s="3"/>
      <c r="BQ89" s="5">
        <v>224</v>
      </c>
      <c r="BR89" s="3" t="s">
        <v>189</v>
      </c>
      <c r="BS89" s="3" t="s">
        <v>192</v>
      </c>
      <c r="BT89" s="3">
        <v>323</v>
      </c>
      <c r="BU89" s="3" t="s">
        <v>184</v>
      </c>
      <c r="BV89" s="3"/>
      <c r="BW89" s="3">
        <v>301</v>
      </c>
      <c r="BX89" s="3" t="s">
        <v>184</v>
      </c>
      <c r="BY89" s="3"/>
      <c r="BZ89" s="3">
        <v>320</v>
      </c>
      <c r="CA89" s="3" t="s">
        <v>187</v>
      </c>
      <c r="CB89" s="3" t="s">
        <v>88</v>
      </c>
      <c r="CC89" s="3">
        <v>409</v>
      </c>
      <c r="CD89" s="3" t="s">
        <v>183</v>
      </c>
      <c r="CE89" s="3" t="s">
        <v>175</v>
      </c>
      <c r="CF89" s="3">
        <v>130</v>
      </c>
      <c r="CG89" s="3" t="s">
        <v>187</v>
      </c>
      <c r="CH89" s="3" t="s">
        <v>83</v>
      </c>
      <c r="CI89" s="3">
        <v>247</v>
      </c>
      <c r="CJ89" s="3" t="s">
        <v>184</v>
      </c>
      <c r="CK89" s="3"/>
      <c r="CL89" s="3">
        <v>221</v>
      </c>
      <c r="CM89" s="3" t="s">
        <v>195</v>
      </c>
      <c r="CN89" s="3" t="s">
        <v>196</v>
      </c>
      <c r="CO89" s="5">
        <v>126</v>
      </c>
      <c r="CP89" s="3" t="s">
        <v>195</v>
      </c>
      <c r="CQ89" s="3" t="s">
        <v>104</v>
      </c>
      <c r="CR89" s="3">
        <v>403</v>
      </c>
      <c r="CS89" s="3" t="s">
        <v>184</v>
      </c>
      <c r="CT89" s="3"/>
      <c r="CU89" s="3">
        <v>402</v>
      </c>
      <c r="CV89" s="3" t="s">
        <v>202</v>
      </c>
      <c r="CW89" s="3" t="s">
        <v>173</v>
      </c>
      <c r="CX89" s="3">
        <v>310</v>
      </c>
      <c r="CY89" s="3" t="s">
        <v>184</v>
      </c>
      <c r="CZ89" s="3"/>
      <c r="DA89" s="3">
        <v>223</v>
      </c>
      <c r="DB89" s="3" t="s">
        <v>187</v>
      </c>
      <c r="DC89" s="3" t="s">
        <v>210</v>
      </c>
      <c r="DD89" s="3">
        <v>406</v>
      </c>
      <c r="DE89" s="3" t="s">
        <v>184</v>
      </c>
      <c r="DF89" s="3"/>
      <c r="DG89" s="3" t="s">
        <v>212</v>
      </c>
      <c r="DH89" s="5">
        <v>318</v>
      </c>
      <c r="DI89" s="3" t="s">
        <v>185</v>
      </c>
      <c r="DJ89" s="5" t="s">
        <v>22</v>
      </c>
      <c r="DK89" s="5">
        <v>203</v>
      </c>
      <c r="DL89" s="3" t="s">
        <v>184</v>
      </c>
      <c r="DM89" s="3"/>
      <c r="DN89" s="5">
        <v>140</v>
      </c>
      <c r="DO89" s="5" t="s">
        <v>195</v>
      </c>
      <c r="DP89" s="5" t="s">
        <v>29</v>
      </c>
      <c r="DQ89" s="5">
        <v>240</v>
      </c>
      <c r="DR89" s="3" t="s">
        <v>184</v>
      </c>
      <c r="DS89" s="3"/>
      <c r="DT89" s="5">
        <v>317</v>
      </c>
      <c r="DU89" s="5" t="s">
        <v>215</v>
      </c>
      <c r="DV89" s="5" t="s">
        <v>57</v>
      </c>
      <c r="DW89" s="5">
        <v>305</v>
      </c>
      <c r="DX89" s="3" t="s">
        <v>184</v>
      </c>
      <c r="DY89" s="3"/>
      <c r="DZ89" s="5">
        <v>405</v>
      </c>
      <c r="EA89" s="5" t="s">
        <v>183</v>
      </c>
      <c r="EB89" s="5" t="s">
        <v>113</v>
      </c>
      <c r="EC89" s="5">
        <v>312</v>
      </c>
      <c r="ED89" s="3" t="s">
        <v>184</v>
      </c>
      <c r="EE89" s="3"/>
      <c r="EF89" s="5" t="s">
        <v>208</v>
      </c>
      <c r="EG89" s="3" t="s">
        <v>209</v>
      </c>
      <c r="EH89" s="5"/>
      <c r="EI89" s="5">
        <v>306</v>
      </c>
      <c r="EJ89" s="3" t="s">
        <v>184</v>
      </c>
      <c r="EK89" s="3"/>
      <c r="EM89" s="4">
        <f t="shared" ref="EM89:GR89" si="56">COUNTIF($B89:$EK89,EM$7)</f>
        <v>1</v>
      </c>
      <c r="EN89" s="4">
        <f t="shared" si="56"/>
        <v>1</v>
      </c>
      <c r="EO89" s="4">
        <f t="shared" si="56"/>
        <v>1</v>
      </c>
      <c r="EP89" s="4">
        <f t="shared" si="56"/>
        <v>1</v>
      </c>
      <c r="EQ89" s="4">
        <f t="shared" si="56"/>
        <v>1</v>
      </c>
      <c r="ER89" s="4">
        <f t="shared" si="56"/>
        <v>1</v>
      </c>
      <c r="ES89" s="4">
        <f t="shared" si="56"/>
        <v>0</v>
      </c>
      <c r="ET89" s="4">
        <f t="shared" si="56"/>
        <v>0</v>
      </c>
      <c r="EU89" s="4">
        <f t="shared" si="56"/>
        <v>1</v>
      </c>
      <c r="EV89" s="4">
        <f t="shared" si="56"/>
        <v>0</v>
      </c>
      <c r="EW89" s="4">
        <f t="shared" si="56"/>
        <v>1</v>
      </c>
      <c r="EX89" s="4">
        <f t="shared" si="56"/>
        <v>1</v>
      </c>
      <c r="EY89" s="4">
        <f t="shared" si="56"/>
        <v>1</v>
      </c>
      <c r="EZ89" s="4">
        <f t="shared" si="56"/>
        <v>1</v>
      </c>
      <c r="FA89" s="4">
        <f t="shared" si="56"/>
        <v>1</v>
      </c>
      <c r="FB89" s="4">
        <f t="shared" si="56"/>
        <v>1</v>
      </c>
      <c r="FC89" s="4">
        <f t="shared" si="56"/>
        <v>0</v>
      </c>
      <c r="FD89" s="4">
        <f t="shared" si="56"/>
        <v>1</v>
      </c>
      <c r="FE89" s="4">
        <f t="shared" si="56"/>
        <v>1</v>
      </c>
      <c r="FF89" s="4">
        <f t="shared" si="56"/>
        <v>1</v>
      </c>
      <c r="FG89" s="4">
        <f t="shared" si="56"/>
        <v>1</v>
      </c>
      <c r="FH89" s="4">
        <f t="shared" si="56"/>
        <v>1</v>
      </c>
      <c r="FI89" s="4">
        <f t="shared" si="56"/>
        <v>1</v>
      </c>
      <c r="FJ89" s="4">
        <f t="shared" si="56"/>
        <v>1</v>
      </c>
      <c r="FK89" s="4">
        <f t="shared" si="56"/>
        <v>1</v>
      </c>
      <c r="FL89" s="4">
        <f t="shared" si="56"/>
        <v>0</v>
      </c>
      <c r="FM89" s="4">
        <f t="shared" si="56"/>
        <v>1</v>
      </c>
      <c r="FN89" s="4">
        <f t="shared" si="56"/>
        <v>1</v>
      </c>
      <c r="FO89" s="4">
        <f t="shared" si="56"/>
        <v>1</v>
      </c>
      <c r="FP89" s="4">
        <f t="shared" si="56"/>
        <v>1</v>
      </c>
      <c r="FQ89" s="4">
        <f t="shared" si="56"/>
        <v>1</v>
      </c>
      <c r="FR89" s="4">
        <f t="shared" si="56"/>
        <v>1</v>
      </c>
      <c r="FS89" s="4">
        <f t="shared" si="56"/>
        <v>1</v>
      </c>
      <c r="FT89" s="4">
        <f t="shared" si="56"/>
        <v>1</v>
      </c>
      <c r="FU89" s="4">
        <f t="shared" si="56"/>
        <v>0</v>
      </c>
      <c r="FV89" s="4">
        <f t="shared" si="56"/>
        <v>1</v>
      </c>
      <c r="FW89" s="4">
        <f t="shared" si="56"/>
        <v>1</v>
      </c>
      <c r="FX89" s="4">
        <f t="shared" si="56"/>
        <v>1</v>
      </c>
      <c r="FY89" s="4">
        <f t="shared" si="56"/>
        <v>1</v>
      </c>
      <c r="FZ89" s="4">
        <f t="shared" si="56"/>
        <v>1</v>
      </c>
      <c r="GA89" s="4">
        <f t="shared" si="56"/>
        <v>1</v>
      </c>
      <c r="GB89" s="4">
        <f t="shared" si="56"/>
        <v>1</v>
      </c>
      <c r="GC89" s="4">
        <f t="shared" si="56"/>
        <v>0</v>
      </c>
      <c r="GD89" s="4">
        <f t="shared" si="56"/>
        <v>1</v>
      </c>
      <c r="GE89" s="4">
        <f t="shared" si="56"/>
        <v>1</v>
      </c>
      <c r="GF89" s="4">
        <f t="shared" si="56"/>
        <v>1</v>
      </c>
      <c r="GG89" s="4">
        <f t="shared" si="56"/>
        <v>1</v>
      </c>
      <c r="GH89" s="4">
        <f t="shared" si="56"/>
        <v>1</v>
      </c>
      <c r="GI89" s="4">
        <f t="shared" si="56"/>
        <v>1</v>
      </c>
      <c r="GJ89" s="4">
        <f t="shared" si="56"/>
        <v>0</v>
      </c>
      <c r="GK89" s="4">
        <f t="shared" si="56"/>
        <v>0</v>
      </c>
      <c r="GL89" s="4">
        <f t="shared" si="56"/>
        <v>0</v>
      </c>
      <c r="GM89" s="4">
        <f t="shared" si="56"/>
        <v>1</v>
      </c>
      <c r="GN89" s="4">
        <f t="shared" si="56"/>
        <v>1</v>
      </c>
      <c r="GO89" s="4">
        <f t="shared" si="56"/>
        <v>1</v>
      </c>
      <c r="GP89" s="4">
        <f t="shared" si="56"/>
        <v>1</v>
      </c>
      <c r="GQ89" s="4">
        <f t="shared" si="56"/>
        <v>0</v>
      </c>
      <c r="GR89" s="4">
        <f t="shared" si="56"/>
        <v>1</v>
      </c>
    </row>
    <row r="90" spans="1:200" ht="15" customHeight="1" x14ac:dyDescent="0.3">
      <c r="A90" s="3" t="s">
        <v>276</v>
      </c>
      <c r="B90" s="3">
        <v>220</v>
      </c>
      <c r="C90" s="3" t="s">
        <v>202</v>
      </c>
      <c r="D90" s="3" t="s">
        <v>203</v>
      </c>
      <c r="E90" s="3">
        <v>206</v>
      </c>
      <c r="F90" s="3" t="s">
        <v>184</v>
      </c>
      <c r="G90" s="3"/>
      <c r="H90" s="3">
        <v>221</v>
      </c>
      <c r="I90" s="3" t="s">
        <v>185</v>
      </c>
      <c r="J90" s="3" t="s">
        <v>218</v>
      </c>
      <c r="K90" s="3">
        <v>125</v>
      </c>
      <c r="L90" s="3" t="s">
        <v>193</v>
      </c>
      <c r="M90" s="3" t="s">
        <v>194</v>
      </c>
      <c r="N90" s="3" t="s">
        <v>171</v>
      </c>
      <c r="O90" s="3" t="s">
        <v>217</v>
      </c>
      <c r="P90" s="3" t="s">
        <v>273</v>
      </c>
      <c r="Q90" s="3">
        <v>245</v>
      </c>
      <c r="R90" s="3" t="s">
        <v>204</v>
      </c>
      <c r="S90" s="3" t="s">
        <v>205</v>
      </c>
      <c r="T90" s="3">
        <v>315</v>
      </c>
      <c r="U90" s="3" t="s">
        <v>193</v>
      </c>
      <c r="V90" s="3" t="s">
        <v>198</v>
      </c>
      <c r="W90" s="3">
        <v>131</v>
      </c>
      <c r="X90" s="3" t="s">
        <v>195</v>
      </c>
      <c r="Y90" s="3" t="s">
        <v>48</v>
      </c>
      <c r="Z90" s="3" t="s">
        <v>260</v>
      </c>
      <c r="AA90" s="3" t="s">
        <v>184</v>
      </c>
      <c r="AB90" s="3"/>
      <c r="AC90" s="3">
        <v>303</v>
      </c>
      <c r="AD90" s="3" t="s">
        <v>219</v>
      </c>
      <c r="AE90" s="3" t="s">
        <v>274</v>
      </c>
      <c r="AF90" s="5">
        <v>222</v>
      </c>
      <c r="AG90" s="3" t="s">
        <v>195</v>
      </c>
      <c r="AH90" s="3" t="s">
        <v>104</v>
      </c>
      <c r="AI90" s="5">
        <v>308</v>
      </c>
      <c r="AJ90" s="3" t="s">
        <v>184</v>
      </c>
      <c r="AK90" s="3"/>
      <c r="AL90" s="5">
        <v>320</v>
      </c>
      <c r="AM90" s="3" t="s">
        <v>187</v>
      </c>
      <c r="AN90" s="3" t="s">
        <v>88</v>
      </c>
      <c r="AO90" s="3">
        <v>313</v>
      </c>
      <c r="AP90" s="3" t="s">
        <v>184</v>
      </c>
      <c r="AQ90" s="3"/>
      <c r="AR90" s="3">
        <v>128</v>
      </c>
      <c r="AS90" s="5" t="s">
        <v>185</v>
      </c>
      <c r="AT90" s="5" t="s">
        <v>211</v>
      </c>
      <c r="AU90" s="3">
        <v>118</v>
      </c>
      <c r="AV90" s="3" t="s">
        <v>220</v>
      </c>
      <c r="AW90" s="3" t="s">
        <v>122</v>
      </c>
      <c r="AX90" s="3">
        <v>402</v>
      </c>
      <c r="AY90" s="3" t="s">
        <v>187</v>
      </c>
      <c r="AZ90" s="3" t="s">
        <v>210</v>
      </c>
      <c r="BA90" s="3">
        <v>316</v>
      </c>
      <c r="BB90" s="3" t="s">
        <v>184</v>
      </c>
      <c r="BC90" s="5"/>
      <c r="BD90" s="3" t="s">
        <v>276</v>
      </c>
      <c r="BE90" s="3">
        <v>219</v>
      </c>
      <c r="BF90" s="3" t="s">
        <v>225</v>
      </c>
      <c r="BG90" s="3" t="s">
        <v>8</v>
      </c>
      <c r="BH90" s="3">
        <v>134</v>
      </c>
      <c r="BI90" s="3" t="s">
        <v>184</v>
      </c>
      <c r="BJ90" s="3"/>
      <c r="BK90" s="3">
        <v>207</v>
      </c>
      <c r="BL90" s="3" t="s">
        <v>225</v>
      </c>
      <c r="BM90" s="3" t="s">
        <v>20</v>
      </c>
      <c r="BN90" s="3">
        <v>322</v>
      </c>
      <c r="BO90" s="3" t="s">
        <v>184</v>
      </c>
      <c r="BP90" s="3"/>
      <c r="BQ90" s="3">
        <v>129</v>
      </c>
      <c r="BR90" s="3" t="s">
        <v>191</v>
      </c>
      <c r="BS90" s="3" t="s">
        <v>27</v>
      </c>
      <c r="BT90" s="3">
        <v>323</v>
      </c>
      <c r="BU90" s="3" t="s">
        <v>184</v>
      </c>
      <c r="BV90" s="3"/>
      <c r="BW90" s="3">
        <v>301</v>
      </c>
      <c r="BX90" s="3" t="s">
        <v>184</v>
      </c>
      <c r="BY90" s="3"/>
      <c r="BZ90" s="3">
        <v>223</v>
      </c>
      <c r="CA90" s="3" t="s">
        <v>226</v>
      </c>
      <c r="CB90" s="3" t="s">
        <v>55</v>
      </c>
      <c r="CC90" s="3">
        <v>409</v>
      </c>
      <c r="CD90" s="3" t="s">
        <v>183</v>
      </c>
      <c r="CE90" s="3" t="s">
        <v>175</v>
      </c>
      <c r="CF90" s="3">
        <v>130</v>
      </c>
      <c r="CG90" s="3" t="s">
        <v>187</v>
      </c>
      <c r="CH90" s="3" t="s">
        <v>83</v>
      </c>
      <c r="CI90" s="3">
        <v>247</v>
      </c>
      <c r="CJ90" s="3" t="s">
        <v>184</v>
      </c>
      <c r="CK90" s="3"/>
      <c r="CL90" s="5">
        <v>132</v>
      </c>
      <c r="CM90" s="3" t="s">
        <v>185</v>
      </c>
      <c r="CN90" s="3" t="s">
        <v>74</v>
      </c>
      <c r="CO90" s="5">
        <v>126</v>
      </c>
      <c r="CP90" s="3" t="s">
        <v>226</v>
      </c>
      <c r="CQ90" s="3" t="s">
        <v>69</v>
      </c>
      <c r="CR90" s="3">
        <v>403</v>
      </c>
      <c r="CS90" s="3" t="s">
        <v>184</v>
      </c>
      <c r="CT90" s="3"/>
      <c r="CU90" s="3">
        <v>133</v>
      </c>
      <c r="CV90" s="3" t="s">
        <v>191</v>
      </c>
      <c r="CW90" s="3" t="s">
        <v>124</v>
      </c>
      <c r="CX90" s="3">
        <v>310</v>
      </c>
      <c r="CY90" s="3" t="s">
        <v>184</v>
      </c>
      <c r="CZ90" s="3"/>
      <c r="DA90" s="3">
        <v>224</v>
      </c>
      <c r="DB90" s="3" t="s">
        <v>189</v>
      </c>
      <c r="DC90" s="3" t="s">
        <v>192</v>
      </c>
      <c r="DD90" s="3">
        <v>406</v>
      </c>
      <c r="DE90" s="3" t="s">
        <v>184</v>
      </c>
      <c r="DF90" s="3"/>
      <c r="DG90" s="3" t="s">
        <v>214</v>
      </c>
      <c r="DH90" s="5">
        <v>318</v>
      </c>
      <c r="DI90" s="3" t="s">
        <v>185</v>
      </c>
      <c r="DJ90" s="5" t="s">
        <v>22</v>
      </c>
      <c r="DK90" s="5">
        <v>203</v>
      </c>
      <c r="DL90" s="3" t="s">
        <v>184</v>
      </c>
      <c r="DM90" s="3"/>
      <c r="DN90" s="5">
        <v>140</v>
      </c>
      <c r="DO90" s="5" t="s">
        <v>191</v>
      </c>
      <c r="DP90" s="5" t="s">
        <v>277</v>
      </c>
      <c r="DQ90" s="5">
        <v>240</v>
      </c>
      <c r="DR90" s="3" t="s">
        <v>184</v>
      </c>
      <c r="DS90" s="3"/>
      <c r="DT90" s="5">
        <v>317</v>
      </c>
      <c r="DU90" s="5" t="s">
        <v>191</v>
      </c>
      <c r="DV90" s="5" t="s">
        <v>253</v>
      </c>
      <c r="DW90" s="5">
        <v>305</v>
      </c>
      <c r="DX90" s="3" t="s">
        <v>184</v>
      </c>
      <c r="DY90" s="3"/>
      <c r="DZ90" s="5">
        <v>405</v>
      </c>
      <c r="EA90" s="5" t="s">
        <v>183</v>
      </c>
      <c r="EB90" s="5" t="s">
        <v>113</v>
      </c>
      <c r="EC90" s="5">
        <v>312</v>
      </c>
      <c r="ED90" s="3" t="s">
        <v>184</v>
      </c>
      <c r="EE90" s="3"/>
      <c r="EF90" s="5">
        <v>308</v>
      </c>
      <c r="EG90" s="5" t="s">
        <v>187</v>
      </c>
      <c r="EH90" s="5" t="s">
        <v>188</v>
      </c>
      <c r="EI90" s="5">
        <v>306</v>
      </c>
      <c r="EJ90" s="3" t="s">
        <v>184</v>
      </c>
      <c r="EK90" s="3"/>
      <c r="EM90" s="4">
        <f t="shared" ref="EM90:GR90" si="57">COUNTIF($B90:$EK90,EM$7)</f>
        <v>1</v>
      </c>
      <c r="EN90" s="4">
        <f t="shared" si="57"/>
        <v>1</v>
      </c>
      <c r="EO90" s="4">
        <f t="shared" si="57"/>
        <v>1</v>
      </c>
      <c r="EP90" s="4">
        <f t="shared" si="57"/>
        <v>1</v>
      </c>
      <c r="EQ90" s="4">
        <f t="shared" si="57"/>
        <v>1</v>
      </c>
      <c r="ER90" s="4">
        <f t="shared" si="57"/>
        <v>1</v>
      </c>
      <c r="ES90" s="4">
        <f t="shared" si="57"/>
        <v>0</v>
      </c>
      <c r="ET90" s="4">
        <f t="shared" si="57"/>
        <v>0</v>
      </c>
      <c r="EU90" s="4">
        <f t="shared" si="57"/>
        <v>1</v>
      </c>
      <c r="EV90" s="4">
        <f t="shared" si="57"/>
        <v>0</v>
      </c>
      <c r="EW90" s="4">
        <f t="shared" si="57"/>
        <v>1</v>
      </c>
      <c r="EX90" s="4">
        <f t="shared" si="57"/>
        <v>1</v>
      </c>
      <c r="EY90" s="4">
        <f t="shared" si="57"/>
        <v>1</v>
      </c>
      <c r="EZ90" s="4">
        <f t="shared" si="57"/>
        <v>1</v>
      </c>
      <c r="FA90" s="4">
        <f t="shared" si="57"/>
        <v>1</v>
      </c>
      <c r="FB90" s="4">
        <f t="shared" si="57"/>
        <v>1</v>
      </c>
      <c r="FC90" s="4">
        <f t="shared" si="57"/>
        <v>1</v>
      </c>
      <c r="FD90" s="4">
        <f t="shared" si="57"/>
        <v>0</v>
      </c>
      <c r="FE90" s="4">
        <f t="shared" si="57"/>
        <v>1</v>
      </c>
      <c r="FF90" s="4">
        <f t="shared" si="57"/>
        <v>1</v>
      </c>
      <c r="FG90" s="4">
        <f t="shared" si="57"/>
        <v>1</v>
      </c>
      <c r="FH90" s="4">
        <f t="shared" si="57"/>
        <v>1</v>
      </c>
      <c r="FI90" s="4">
        <f t="shared" si="57"/>
        <v>1</v>
      </c>
      <c r="FJ90" s="4">
        <f t="shared" si="57"/>
        <v>1</v>
      </c>
      <c r="FK90" s="4">
        <f t="shared" si="57"/>
        <v>1</v>
      </c>
      <c r="FL90" s="4">
        <f t="shared" si="57"/>
        <v>1</v>
      </c>
      <c r="FM90" s="4">
        <f t="shared" si="57"/>
        <v>1</v>
      </c>
      <c r="FN90" s="4">
        <f t="shared" si="57"/>
        <v>1</v>
      </c>
      <c r="FO90" s="4">
        <f t="shared" si="57"/>
        <v>1</v>
      </c>
      <c r="FP90" s="4">
        <f t="shared" si="57"/>
        <v>1</v>
      </c>
      <c r="FQ90" s="4">
        <f t="shared" si="57"/>
        <v>1</v>
      </c>
      <c r="FR90" s="4">
        <f t="shared" si="57"/>
        <v>2</v>
      </c>
      <c r="FS90" s="4">
        <f t="shared" si="57"/>
        <v>1</v>
      </c>
      <c r="FT90" s="4">
        <f t="shared" si="57"/>
        <v>1</v>
      </c>
      <c r="FU90" s="4">
        <f t="shared" si="57"/>
        <v>1</v>
      </c>
      <c r="FV90" s="4">
        <f t="shared" si="57"/>
        <v>1</v>
      </c>
      <c r="FW90" s="4">
        <f t="shared" si="57"/>
        <v>1</v>
      </c>
      <c r="FX90" s="4">
        <f t="shared" si="57"/>
        <v>1</v>
      </c>
      <c r="FY90" s="4">
        <f t="shared" si="57"/>
        <v>1</v>
      </c>
      <c r="FZ90" s="4">
        <f t="shared" si="57"/>
        <v>1</v>
      </c>
      <c r="GA90" s="4">
        <f t="shared" si="57"/>
        <v>1</v>
      </c>
      <c r="GB90" s="4">
        <f t="shared" si="57"/>
        <v>1</v>
      </c>
      <c r="GC90" s="4">
        <f t="shared" si="57"/>
        <v>0</v>
      </c>
      <c r="GD90" s="4">
        <f t="shared" si="57"/>
        <v>1</v>
      </c>
      <c r="GE90" s="4">
        <f t="shared" si="57"/>
        <v>1</v>
      </c>
      <c r="GF90" s="4">
        <f t="shared" si="57"/>
        <v>1</v>
      </c>
      <c r="GG90" s="4">
        <f t="shared" si="57"/>
        <v>1</v>
      </c>
      <c r="GH90" s="4">
        <f t="shared" si="57"/>
        <v>1</v>
      </c>
      <c r="GI90" s="4">
        <f t="shared" si="57"/>
        <v>1</v>
      </c>
      <c r="GJ90" s="4">
        <f t="shared" si="57"/>
        <v>0</v>
      </c>
      <c r="GK90" s="4">
        <f t="shared" si="57"/>
        <v>0</v>
      </c>
      <c r="GL90" s="4">
        <f t="shared" si="57"/>
        <v>1</v>
      </c>
      <c r="GM90" s="4">
        <f t="shared" si="57"/>
        <v>0</v>
      </c>
      <c r="GN90" s="4">
        <f t="shared" si="57"/>
        <v>1</v>
      </c>
      <c r="GO90" s="4">
        <f t="shared" si="57"/>
        <v>0</v>
      </c>
      <c r="GP90" s="4">
        <f t="shared" si="57"/>
        <v>1</v>
      </c>
      <c r="GQ90" s="4">
        <f t="shared" si="57"/>
        <v>0</v>
      </c>
      <c r="GR90" s="4">
        <f t="shared" si="57"/>
        <v>1</v>
      </c>
    </row>
    <row r="91" spans="1:200" ht="15" customHeight="1" x14ac:dyDescent="0.3">
      <c r="A91" s="3" t="s">
        <v>278</v>
      </c>
      <c r="B91" s="3">
        <v>220</v>
      </c>
      <c r="C91" s="3" t="s">
        <v>202</v>
      </c>
      <c r="D91" s="3" t="s">
        <v>203</v>
      </c>
      <c r="E91" s="3">
        <v>206</v>
      </c>
      <c r="F91" s="3" t="s">
        <v>184</v>
      </c>
      <c r="G91" s="3"/>
      <c r="H91" s="3">
        <v>221</v>
      </c>
      <c r="I91" s="3" t="s">
        <v>185</v>
      </c>
      <c r="J91" s="3" t="s">
        <v>218</v>
      </c>
      <c r="K91" s="3">
        <v>125</v>
      </c>
      <c r="L91" s="3" t="s">
        <v>193</v>
      </c>
      <c r="M91" s="3" t="s">
        <v>194</v>
      </c>
      <c r="N91" s="3" t="s">
        <v>171</v>
      </c>
      <c r="O91" s="3" t="s">
        <v>217</v>
      </c>
      <c r="P91" s="3" t="s">
        <v>273</v>
      </c>
      <c r="Q91" s="3">
        <v>245</v>
      </c>
      <c r="R91" s="3" t="s">
        <v>204</v>
      </c>
      <c r="S91" s="3" t="s">
        <v>205</v>
      </c>
      <c r="T91" s="3">
        <v>315</v>
      </c>
      <c r="U91" s="3" t="s">
        <v>193</v>
      </c>
      <c r="V91" s="3" t="s">
        <v>198</v>
      </c>
      <c r="W91" s="3">
        <v>131</v>
      </c>
      <c r="X91" s="3" t="s">
        <v>195</v>
      </c>
      <c r="Y91" s="3" t="s">
        <v>48</v>
      </c>
      <c r="Z91" s="3" t="s">
        <v>260</v>
      </c>
      <c r="AA91" s="3" t="s">
        <v>184</v>
      </c>
      <c r="AB91" s="3"/>
      <c r="AC91" s="3">
        <v>303</v>
      </c>
      <c r="AD91" s="3" t="s">
        <v>219</v>
      </c>
      <c r="AE91" s="3" t="s">
        <v>274</v>
      </c>
      <c r="AF91" s="5">
        <v>222</v>
      </c>
      <c r="AG91" s="3" t="s">
        <v>195</v>
      </c>
      <c r="AH91" s="3" t="s">
        <v>104</v>
      </c>
      <c r="AI91" s="5">
        <v>308</v>
      </c>
      <c r="AJ91" s="3" t="s">
        <v>184</v>
      </c>
      <c r="AK91" s="3"/>
      <c r="AL91" s="5">
        <v>320</v>
      </c>
      <c r="AM91" s="3" t="s">
        <v>187</v>
      </c>
      <c r="AN91" s="3" t="s">
        <v>88</v>
      </c>
      <c r="AO91" s="3">
        <v>313</v>
      </c>
      <c r="AP91" s="3" t="s">
        <v>184</v>
      </c>
      <c r="AQ91" s="3"/>
      <c r="AR91" s="3">
        <v>128</v>
      </c>
      <c r="AS91" s="5" t="s">
        <v>185</v>
      </c>
      <c r="AT91" s="5" t="s">
        <v>211</v>
      </c>
      <c r="AU91" s="3">
        <v>118</v>
      </c>
      <c r="AV91" s="3" t="s">
        <v>220</v>
      </c>
      <c r="AW91" s="3" t="s">
        <v>122</v>
      </c>
      <c r="AX91" s="3">
        <v>402</v>
      </c>
      <c r="AY91" s="3" t="s">
        <v>187</v>
      </c>
      <c r="AZ91" s="3" t="s">
        <v>210</v>
      </c>
      <c r="BA91" s="3">
        <v>316</v>
      </c>
      <c r="BB91" s="3" t="s">
        <v>184</v>
      </c>
      <c r="BC91" s="5"/>
      <c r="BD91" s="3" t="s">
        <v>278</v>
      </c>
      <c r="BE91" s="3">
        <v>219</v>
      </c>
      <c r="BF91" s="3" t="s">
        <v>225</v>
      </c>
      <c r="BG91" s="3" t="s">
        <v>8</v>
      </c>
      <c r="BH91" s="3">
        <v>134</v>
      </c>
      <c r="BI91" s="3" t="s">
        <v>184</v>
      </c>
      <c r="BJ91" s="3"/>
      <c r="BK91" s="3">
        <v>207</v>
      </c>
      <c r="BL91" s="3" t="s">
        <v>225</v>
      </c>
      <c r="BM91" s="3" t="s">
        <v>20</v>
      </c>
      <c r="BN91" s="3">
        <v>322</v>
      </c>
      <c r="BO91" s="3" t="s">
        <v>184</v>
      </c>
      <c r="BP91" s="3"/>
      <c r="BQ91" s="3">
        <v>129</v>
      </c>
      <c r="BR91" s="3" t="s">
        <v>191</v>
      </c>
      <c r="BS91" s="3" t="s">
        <v>27</v>
      </c>
      <c r="BT91" s="3">
        <v>323</v>
      </c>
      <c r="BU91" s="3" t="s">
        <v>184</v>
      </c>
      <c r="BV91" s="3"/>
      <c r="BW91" s="3">
        <v>301</v>
      </c>
      <c r="BX91" s="3" t="s">
        <v>184</v>
      </c>
      <c r="BY91" s="3"/>
      <c r="BZ91" s="3">
        <v>223</v>
      </c>
      <c r="CA91" s="3" t="s">
        <v>226</v>
      </c>
      <c r="CB91" s="3" t="s">
        <v>55</v>
      </c>
      <c r="CC91" s="3">
        <v>409</v>
      </c>
      <c r="CD91" s="3" t="s">
        <v>183</v>
      </c>
      <c r="CE91" s="3" t="s">
        <v>175</v>
      </c>
      <c r="CF91" s="3">
        <v>130</v>
      </c>
      <c r="CG91" s="3" t="s">
        <v>187</v>
      </c>
      <c r="CH91" s="3" t="s">
        <v>83</v>
      </c>
      <c r="CI91" s="3">
        <v>247</v>
      </c>
      <c r="CJ91" s="3" t="s">
        <v>184</v>
      </c>
      <c r="CK91" s="3"/>
      <c r="CL91" s="5">
        <v>132</v>
      </c>
      <c r="CM91" s="3" t="s">
        <v>185</v>
      </c>
      <c r="CN91" s="3" t="s">
        <v>74</v>
      </c>
      <c r="CO91" s="5">
        <v>126</v>
      </c>
      <c r="CP91" s="3" t="s">
        <v>226</v>
      </c>
      <c r="CQ91" s="3" t="s">
        <v>69</v>
      </c>
      <c r="CR91" s="3">
        <v>403</v>
      </c>
      <c r="CS91" s="3" t="s">
        <v>184</v>
      </c>
      <c r="CT91" s="3"/>
      <c r="CU91" s="3">
        <v>133</v>
      </c>
      <c r="CV91" s="3" t="s">
        <v>191</v>
      </c>
      <c r="CW91" s="3" t="s">
        <v>124</v>
      </c>
      <c r="CX91" s="3">
        <v>310</v>
      </c>
      <c r="CY91" s="3" t="s">
        <v>184</v>
      </c>
      <c r="CZ91" s="3"/>
      <c r="DA91" s="3">
        <v>224</v>
      </c>
      <c r="DB91" s="3" t="s">
        <v>189</v>
      </c>
      <c r="DC91" s="3" t="s">
        <v>192</v>
      </c>
      <c r="DD91" s="3">
        <v>406</v>
      </c>
      <c r="DE91" s="3" t="s">
        <v>184</v>
      </c>
      <c r="DF91" s="3"/>
      <c r="DG91" s="20" t="s">
        <v>279</v>
      </c>
      <c r="DH91" s="111" t="s">
        <v>222</v>
      </c>
      <c r="DI91" s="109"/>
      <c r="DJ91" s="109"/>
      <c r="DK91" s="109"/>
      <c r="DL91" s="109"/>
      <c r="DM91" s="109"/>
      <c r="DN91" s="109"/>
      <c r="DO91" s="109"/>
      <c r="DP91" s="109"/>
      <c r="DQ91" s="109"/>
      <c r="DR91" s="109"/>
      <c r="DS91" s="109"/>
      <c r="DT91" s="109"/>
      <c r="DU91" s="109"/>
      <c r="DV91" s="109"/>
      <c r="DW91" s="109"/>
      <c r="DX91" s="109"/>
      <c r="DY91" s="109"/>
      <c r="DZ91" s="109"/>
      <c r="EA91" s="109"/>
      <c r="EB91" s="109"/>
      <c r="EC91" s="109"/>
      <c r="ED91" s="109"/>
      <c r="EE91" s="109"/>
      <c r="EF91" s="109"/>
      <c r="EG91" s="109"/>
      <c r="EH91" s="109"/>
      <c r="EI91" s="109"/>
      <c r="EJ91" s="109"/>
      <c r="EK91" s="110"/>
      <c r="EM91" s="4">
        <f t="shared" ref="EM91:GR91" si="58">COUNTIF($B91:$EK91,EM$7)</f>
        <v>1</v>
      </c>
      <c r="EN91" s="4">
        <f t="shared" si="58"/>
        <v>1</v>
      </c>
      <c r="EO91" s="4">
        <f t="shared" si="58"/>
        <v>1</v>
      </c>
      <c r="EP91" s="4">
        <f t="shared" si="58"/>
        <v>1</v>
      </c>
      <c r="EQ91" s="4">
        <f t="shared" si="58"/>
        <v>1</v>
      </c>
      <c r="ER91" s="4">
        <f t="shared" si="58"/>
        <v>0</v>
      </c>
      <c r="ES91" s="4">
        <f t="shared" si="58"/>
        <v>0</v>
      </c>
      <c r="ET91" s="4">
        <f t="shared" si="58"/>
        <v>0</v>
      </c>
      <c r="EU91" s="4">
        <f t="shared" si="58"/>
        <v>1</v>
      </c>
      <c r="EV91" s="4">
        <f t="shared" si="58"/>
        <v>0</v>
      </c>
      <c r="EW91" s="4">
        <f t="shared" si="58"/>
        <v>1</v>
      </c>
      <c r="EX91" s="4">
        <f t="shared" si="58"/>
        <v>1</v>
      </c>
      <c r="EY91" s="4">
        <f t="shared" si="58"/>
        <v>1</v>
      </c>
      <c r="EZ91" s="4">
        <f t="shared" si="58"/>
        <v>1</v>
      </c>
      <c r="FA91" s="4">
        <f t="shared" si="58"/>
        <v>0</v>
      </c>
      <c r="FB91" s="4">
        <f t="shared" si="58"/>
        <v>1</v>
      </c>
      <c r="FC91" s="4">
        <f t="shared" si="58"/>
        <v>1</v>
      </c>
      <c r="FD91" s="4">
        <f t="shared" si="58"/>
        <v>0</v>
      </c>
      <c r="FE91" s="4">
        <f t="shared" si="58"/>
        <v>1</v>
      </c>
      <c r="FF91" s="4">
        <f t="shared" si="58"/>
        <v>1</v>
      </c>
      <c r="FG91" s="4">
        <f t="shared" si="58"/>
        <v>1</v>
      </c>
      <c r="FH91" s="4">
        <f t="shared" si="58"/>
        <v>1</v>
      </c>
      <c r="FI91" s="4">
        <f t="shared" si="58"/>
        <v>1</v>
      </c>
      <c r="FJ91" s="4">
        <f t="shared" si="58"/>
        <v>1</v>
      </c>
      <c r="FK91" s="4">
        <f t="shared" si="58"/>
        <v>0</v>
      </c>
      <c r="FL91" s="4">
        <f t="shared" si="58"/>
        <v>1</v>
      </c>
      <c r="FM91" s="4">
        <f t="shared" si="58"/>
        <v>1</v>
      </c>
      <c r="FN91" s="4">
        <f t="shared" si="58"/>
        <v>1</v>
      </c>
      <c r="FO91" s="4">
        <f t="shared" si="58"/>
        <v>1</v>
      </c>
      <c r="FP91" s="4">
        <f t="shared" si="58"/>
        <v>0</v>
      </c>
      <c r="FQ91" s="4">
        <f t="shared" si="58"/>
        <v>0</v>
      </c>
      <c r="FR91" s="4">
        <f t="shared" si="58"/>
        <v>1</v>
      </c>
      <c r="FS91" s="4">
        <f t="shared" si="58"/>
        <v>1</v>
      </c>
      <c r="FT91" s="4">
        <f t="shared" si="58"/>
        <v>0</v>
      </c>
      <c r="FU91" s="4">
        <f t="shared" si="58"/>
        <v>1</v>
      </c>
      <c r="FV91" s="4">
        <f t="shared" si="58"/>
        <v>1</v>
      </c>
      <c r="FW91" s="4">
        <f t="shared" si="58"/>
        <v>1</v>
      </c>
      <c r="FX91" s="4">
        <f t="shared" si="58"/>
        <v>0</v>
      </c>
      <c r="FY91" s="4">
        <f t="shared" si="58"/>
        <v>0</v>
      </c>
      <c r="FZ91" s="4">
        <f t="shared" si="58"/>
        <v>1</v>
      </c>
      <c r="GA91" s="4">
        <f t="shared" si="58"/>
        <v>1</v>
      </c>
      <c r="GB91" s="4">
        <f t="shared" si="58"/>
        <v>1</v>
      </c>
      <c r="GC91" s="4">
        <f t="shared" si="58"/>
        <v>0</v>
      </c>
      <c r="GD91" s="4">
        <f t="shared" si="58"/>
        <v>1</v>
      </c>
      <c r="GE91" s="4">
        <f t="shared" si="58"/>
        <v>1</v>
      </c>
      <c r="GF91" s="4">
        <f t="shared" si="58"/>
        <v>0</v>
      </c>
      <c r="GG91" s="4">
        <f t="shared" si="58"/>
        <v>1</v>
      </c>
      <c r="GH91" s="4">
        <f t="shared" si="58"/>
        <v>1</v>
      </c>
      <c r="GI91" s="4">
        <f t="shared" si="58"/>
        <v>1</v>
      </c>
      <c r="GJ91" s="4">
        <f t="shared" si="58"/>
        <v>0</v>
      </c>
      <c r="GK91" s="4">
        <f t="shared" si="58"/>
        <v>0</v>
      </c>
      <c r="GL91" s="4">
        <f t="shared" si="58"/>
        <v>1</v>
      </c>
      <c r="GM91" s="4">
        <f t="shared" si="58"/>
        <v>0</v>
      </c>
      <c r="GN91" s="4">
        <f t="shared" si="58"/>
        <v>1</v>
      </c>
      <c r="GO91" s="4">
        <f t="shared" si="58"/>
        <v>0</v>
      </c>
      <c r="GP91" s="4">
        <f t="shared" si="58"/>
        <v>1</v>
      </c>
      <c r="GQ91" s="4">
        <f t="shared" si="58"/>
        <v>0</v>
      </c>
      <c r="GR91" s="4">
        <f t="shared" si="58"/>
        <v>1</v>
      </c>
    </row>
    <row r="92" spans="1:200" ht="15" customHeight="1" x14ac:dyDescent="0.3">
      <c r="A92" s="3" t="s">
        <v>280</v>
      </c>
      <c r="B92" s="5">
        <v>221</v>
      </c>
      <c r="C92" s="3" t="s">
        <v>185</v>
      </c>
      <c r="D92" s="3" t="s">
        <v>218</v>
      </c>
      <c r="E92" s="3">
        <v>125</v>
      </c>
      <c r="F92" s="3" t="s">
        <v>193</v>
      </c>
      <c r="G92" s="3" t="s">
        <v>194</v>
      </c>
      <c r="H92" s="3">
        <v>220</v>
      </c>
      <c r="I92" s="3" t="s">
        <v>202</v>
      </c>
      <c r="J92" s="3" t="s">
        <v>203</v>
      </c>
      <c r="K92" s="3">
        <v>206</v>
      </c>
      <c r="L92" s="3" t="s">
        <v>184</v>
      </c>
      <c r="M92" s="3"/>
      <c r="N92" s="3" t="s">
        <v>171</v>
      </c>
      <c r="O92" s="3" t="s">
        <v>217</v>
      </c>
      <c r="P92" s="5" t="s">
        <v>273</v>
      </c>
      <c r="Q92" s="3">
        <v>245</v>
      </c>
      <c r="R92" s="3" t="s">
        <v>199</v>
      </c>
      <c r="S92" s="3" t="s">
        <v>200</v>
      </c>
      <c r="T92" s="3">
        <v>149</v>
      </c>
      <c r="U92" s="3" t="s">
        <v>184</v>
      </c>
      <c r="V92" s="3"/>
      <c r="W92" s="3">
        <v>320</v>
      </c>
      <c r="X92" s="3" t="s">
        <v>204</v>
      </c>
      <c r="Y92" s="3" t="s">
        <v>205</v>
      </c>
      <c r="Z92" s="3" t="s">
        <v>260</v>
      </c>
      <c r="AA92" s="3" t="s">
        <v>184</v>
      </c>
      <c r="AB92" s="3"/>
      <c r="AC92" s="5">
        <v>303</v>
      </c>
      <c r="AD92" s="3" t="s">
        <v>219</v>
      </c>
      <c r="AE92" s="3" t="s">
        <v>274</v>
      </c>
      <c r="AF92" s="3">
        <v>210</v>
      </c>
      <c r="AG92" s="3" t="s">
        <v>229</v>
      </c>
      <c r="AH92" s="3" t="s">
        <v>60</v>
      </c>
      <c r="AI92" s="5">
        <v>133</v>
      </c>
      <c r="AJ92" s="3" t="s">
        <v>191</v>
      </c>
      <c r="AK92" s="3" t="s">
        <v>124</v>
      </c>
      <c r="AL92" s="3">
        <v>222</v>
      </c>
      <c r="AM92" s="3" t="s">
        <v>195</v>
      </c>
      <c r="AN92" s="3" t="s">
        <v>196</v>
      </c>
      <c r="AO92" s="5">
        <v>313</v>
      </c>
      <c r="AP92" s="3" t="s">
        <v>184</v>
      </c>
      <c r="AQ92" s="3"/>
      <c r="AR92" s="3">
        <v>131</v>
      </c>
      <c r="AS92" s="3" t="s">
        <v>195</v>
      </c>
      <c r="AT92" s="3" t="s">
        <v>48</v>
      </c>
      <c r="AU92" s="3">
        <v>118</v>
      </c>
      <c r="AV92" s="3" t="s">
        <v>220</v>
      </c>
      <c r="AW92" s="3" t="s">
        <v>122</v>
      </c>
      <c r="AX92" s="3">
        <v>315</v>
      </c>
      <c r="AY92" s="5" t="s">
        <v>185</v>
      </c>
      <c r="AZ92" s="5" t="s">
        <v>211</v>
      </c>
      <c r="BA92" s="3">
        <v>316</v>
      </c>
      <c r="BB92" s="3" t="s">
        <v>191</v>
      </c>
      <c r="BC92" s="3" t="s">
        <v>206</v>
      </c>
      <c r="BD92" s="3" t="s">
        <v>280</v>
      </c>
      <c r="BE92" s="3">
        <v>219</v>
      </c>
      <c r="BF92" s="3" t="s">
        <v>225</v>
      </c>
      <c r="BG92" s="3" t="s">
        <v>8</v>
      </c>
      <c r="BH92" s="3">
        <v>134</v>
      </c>
      <c r="BI92" s="3" t="s">
        <v>184</v>
      </c>
      <c r="BJ92" s="3"/>
      <c r="BK92" s="3">
        <v>207</v>
      </c>
      <c r="BL92" s="3" t="s">
        <v>225</v>
      </c>
      <c r="BM92" s="3" t="s">
        <v>20</v>
      </c>
      <c r="BN92" s="3">
        <v>322</v>
      </c>
      <c r="BO92" s="3" t="s">
        <v>184</v>
      </c>
      <c r="BP92" s="3"/>
      <c r="BQ92" s="3">
        <v>129</v>
      </c>
      <c r="BR92" s="3" t="s">
        <v>191</v>
      </c>
      <c r="BS92" s="3" t="s">
        <v>27</v>
      </c>
      <c r="BT92" s="3">
        <v>323</v>
      </c>
      <c r="BU92" s="3" t="s">
        <v>184</v>
      </c>
      <c r="BV92" s="3"/>
      <c r="BW92" s="3">
        <v>301</v>
      </c>
      <c r="BX92" s="3" t="s">
        <v>184</v>
      </c>
      <c r="BY92" s="3"/>
      <c r="BZ92" s="3">
        <v>224</v>
      </c>
      <c r="CA92" s="3" t="s">
        <v>226</v>
      </c>
      <c r="CB92" s="3" t="s">
        <v>55</v>
      </c>
      <c r="CC92" s="3">
        <v>409</v>
      </c>
      <c r="CD92" s="3" t="s">
        <v>184</v>
      </c>
      <c r="CE92" s="3"/>
      <c r="CF92" s="5">
        <v>132</v>
      </c>
      <c r="CG92" s="3" t="s">
        <v>185</v>
      </c>
      <c r="CH92" s="3" t="s">
        <v>74</v>
      </c>
      <c r="CI92" s="3">
        <v>247</v>
      </c>
      <c r="CJ92" s="3" t="s">
        <v>184</v>
      </c>
      <c r="CK92" s="3"/>
      <c r="CL92" s="3">
        <v>130</v>
      </c>
      <c r="CM92" s="3" t="s">
        <v>187</v>
      </c>
      <c r="CN92" s="3" t="s">
        <v>83</v>
      </c>
      <c r="CO92" s="5">
        <v>126</v>
      </c>
      <c r="CP92" s="3" t="s">
        <v>226</v>
      </c>
      <c r="CQ92" s="3" t="s">
        <v>69</v>
      </c>
      <c r="CR92" s="3">
        <v>403</v>
      </c>
      <c r="CS92" s="3" t="s">
        <v>184</v>
      </c>
      <c r="CT92" s="3"/>
      <c r="CU92" s="3">
        <v>223</v>
      </c>
      <c r="CV92" s="3" t="s">
        <v>195</v>
      </c>
      <c r="CW92" s="3" t="s">
        <v>104</v>
      </c>
      <c r="CX92" s="3">
        <v>310</v>
      </c>
      <c r="CY92" s="3" t="s">
        <v>184</v>
      </c>
      <c r="CZ92" s="3"/>
      <c r="DA92" s="3">
        <v>402</v>
      </c>
      <c r="DB92" s="3" t="s">
        <v>202</v>
      </c>
      <c r="DC92" s="3" t="s">
        <v>173</v>
      </c>
      <c r="DD92" s="3">
        <v>406</v>
      </c>
      <c r="DE92" s="3" t="s">
        <v>184</v>
      </c>
      <c r="DF92" s="3"/>
      <c r="DG92" s="5" t="s">
        <v>257</v>
      </c>
      <c r="DH92" s="5">
        <v>318</v>
      </c>
      <c r="DI92" s="3" t="s">
        <v>185</v>
      </c>
      <c r="DJ92" s="5" t="s">
        <v>22</v>
      </c>
      <c r="DK92" s="5">
        <v>203</v>
      </c>
      <c r="DL92" s="3" t="s">
        <v>184</v>
      </c>
      <c r="DM92" s="3"/>
      <c r="DN92" s="5">
        <v>140</v>
      </c>
      <c r="DO92" s="5" t="s">
        <v>191</v>
      </c>
      <c r="DP92" s="5" t="s">
        <v>277</v>
      </c>
      <c r="DQ92" s="5">
        <v>240</v>
      </c>
      <c r="DR92" s="3" t="s">
        <v>184</v>
      </c>
      <c r="DS92" s="3"/>
      <c r="DT92" s="5">
        <v>317</v>
      </c>
      <c r="DU92" s="5" t="s">
        <v>191</v>
      </c>
      <c r="DV92" s="5" t="s">
        <v>253</v>
      </c>
      <c r="DW92" s="5">
        <v>305</v>
      </c>
      <c r="DX92" s="3" t="s">
        <v>184</v>
      </c>
      <c r="DY92" s="3"/>
      <c r="DZ92" s="5">
        <v>405</v>
      </c>
      <c r="EA92" s="5" t="s">
        <v>183</v>
      </c>
      <c r="EB92" s="5" t="s">
        <v>113</v>
      </c>
      <c r="EC92" s="5">
        <v>312</v>
      </c>
      <c r="ED92" s="3" t="s">
        <v>184</v>
      </c>
      <c r="EE92" s="3"/>
      <c r="EF92" s="5">
        <v>308</v>
      </c>
      <c r="EG92" s="5" t="s">
        <v>187</v>
      </c>
      <c r="EH92" s="5" t="s">
        <v>188</v>
      </c>
      <c r="EI92" s="5">
        <v>306</v>
      </c>
      <c r="EJ92" s="3" t="s">
        <v>184</v>
      </c>
      <c r="EK92" s="3"/>
      <c r="EM92" s="4">
        <f t="shared" ref="EM92:GR92" si="59">COUNTIF($B92:$EK92,EM$7)</f>
        <v>1</v>
      </c>
      <c r="EN92" s="4">
        <f t="shared" si="59"/>
        <v>1</v>
      </c>
      <c r="EO92" s="4">
        <f t="shared" si="59"/>
        <v>1</v>
      </c>
      <c r="EP92" s="4">
        <f t="shared" si="59"/>
        <v>1</v>
      </c>
      <c r="EQ92" s="4">
        <f t="shared" si="59"/>
        <v>1</v>
      </c>
      <c r="ER92" s="4">
        <f t="shared" si="59"/>
        <v>1</v>
      </c>
      <c r="ES92" s="4">
        <f t="shared" si="59"/>
        <v>0</v>
      </c>
      <c r="ET92" s="4">
        <f t="shared" si="59"/>
        <v>1</v>
      </c>
      <c r="EU92" s="4">
        <f t="shared" si="59"/>
        <v>1</v>
      </c>
      <c r="EV92" s="4">
        <f t="shared" si="59"/>
        <v>0</v>
      </c>
      <c r="EW92" s="4">
        <f t="shared" si="59"/>
        <v>1</v>
      </c>
      <c r="EX92" s="4">
        <f t="shared" si="59"/>
        <v>1</v>
      </c>
      <c r="EY92" s="4">
        <f t="shared" si="59"/>
        <v>0</v>
      </c>
      <c r="EZ92" s="4">
        <f t="shared" si="59"/>
        <v>1</v>
      </c>
      <c r="FA92" s="4">
        <f t="shared" si="59"/>
        <v>1</v>
      </c>
      <c r="FB92" s="4">
        <f t="shared" si="59"/>
        <v>1</v>
      </c>
      <c r="FC92" s="4">
        <f t="shared" si="59"/>
        <v>1</v>
      </c>
      <c r="FD92" s="4">
        <f t="shared" si="59"/>
        <v>1</v>
      </c>
      <c r="FE92" s="4">
        <f t="shared" si="59"/>
        <v>1</v>
      </c>
      <c r="FF92" s="4">
        <f t="shared" si="59"/>
        <v>1</v>
      </c>
      <c r="FG92" s="4">
        <f t="shared" si="59"/>
        <v>1</v>
      </c>
      <c r="FH92" s="4">
        <f t="shared" si="59"/>
        <v>1</v>
      </c>
      <c r="FI92" s="4">
        <f t="shared" si="59"/>
        <v>1</v>
      </c>
      <c r="FJ92" s="4">
        <f t="shared" si="59"/>
        <v>1</v>
      </c>
      <c r="FK92" s="4">
        <f t="shared" si="59"/>
        <v>1</v>
      </c>
      <c r="FL92" s="4">
        <f t="shared" si="59"/>
        <v>1</v>
      </c>
      <c r="FM92" s="4">
        <f t="shared" si="59"/>
        <v>1</v>
      </c>
      <c r="FN92" s="4">
        <f t="shared" si="59"/>
        <v>1</v>
      </c>
      <c r="FO92" s="4">
        <f t="shared" si="59"/>
        <v>1</v>
      </c>
      <c r="FP92" s="4">
        <f t="shared" si="59"/>
        <v>1</v>
      </c>
      <c r="FQ92" s="4">
        <f t="shared" si="59"/>
        <v>1</v>
      </c>
      <c r="FR92" s="4">
        <f t="shared" si="59"/>
        <v>1</v>
      </c>
      <c r="FS92" s="4">
        <f t="shared" si="59"/>
        <v>1</v>
      </c>
      <c r="FT92" s="4">
        <f t="shared" si="59"/>
        <v>1</v>
      </c>
      <c r="FU92" s="4">
        <f t="shared" si="59"/>
        <v>1</v>
      </c>
      <c r="FV92" s="4">
        <f t="shared" si="59"/>
        <v>1</v>
      </c>
      <c r="FW92" s="4">
        <f t="shared" si="59"/>
        <v>1</v>
      </c>
      <c r="FX92" s="4">
        <f t="shared" si="59"/>
        <v>1</v>
      </c>
      <c r="FY92" s="4">
        <f t="shared" si="59"/>
        <v>1</v>
      </c>
      <c r="FZ92" s="4">
        <f t="shared" si="59"/>
        <v>1</v>
      </c>
      <c r="GA92" s="4">
        <f t="shared" si="59"/>
        <v>1</v>
      </c>
      <c r="GB92" s="4">
        <f t="shared" si="59"/>
        <v>1</v>
      </c>
      <c r="GC92" s="4">
        <f t="shared" si="59"/>
        <v>0</v>
      </c>
      <c r="GD92" s="4">
        <f t="shared" si="59"/>
        <v>1</v>
      </c>
      <c r="GE92" s="4">
        <f t="shared" si="59"/>
        <v>1</v>
      </c>
      <c r="GF92" s="4">
        <f t="shared" si="59"/>
        <v>1</v>
      </c>
      <c r="GG92" s="4">
        <f t="shared" si="59"/>
        <v>1</v>
      </c>
      <c r="GH92" s="4">
        <f t="shared" si="59"/>
        <v>1</v>
      </c>
      <c r="GI92" s="4">
        <f t="shared" si="59"/>
        <v>1</v>
      </c>
      <c r="GJ92" s="4">
        <f t="shared" si="59"/>
        <v>0</v>
      </c>
      <c r="GK92" s="4">
        <f t="shared" si="59"/>
        <v>0</v>
      </c>
      <c r="GL92" s="4">
        <f t="shared" si="59"/>
        <v>1</v>
      </c>
      <c r="GM92" s="4">
        <f t="shared" si="59"/>
        <v>1</v>
      </c>
      <c r="GN92" s="4">
        <f t="shared" si="59"/>
        <v>1</v>
      </c>
      <c r="GO92" s="4">
        <f t="shared" si="59"/>
        <v>0</v>
      </c>
      <c r="GP92" s="4">
        <f t="shared" si="59"/>
        <v>1</v>
      </c>
      <c r="GQ92" s="4">
        <f t="shared" si="59"/>
        <v>0</v>
      </c>
      <c r="GR92" s="4">
        <f t="shared" si="59"/>
        <v>0</v>
      </c>
    </row>
    <row r="93" spans="1:200" ht="15" customHeight="1" x14ac:dyDescent="0.3">
      <c r="A93" s="13" t="s">
        <v>281</v>
      </c>
      <c r="B93" s="111" t="s">
        <v>222</v>
      </c>
      <c r="C93" s="109"/>
      <c r="D93" s="109"/>
      <c r="E93" s="109"/>
      <c r="F93" s="109"/>
      <c r="G93" s="109"/>
      <c r="H93" s="109"/>
      <c r="I93" s="109"/>
      <c r="J93" s="109"/>
      <c r="K93" s="109"/>
      <c r="L93" s="109"/>
      <c r="M93" s="109"/>
      <c r="N93" s="109"/>
      <c r="O93" s="109"/>
      <c r="P93" s="109"/>
      <c r="Q93" s="109"/>
      <c r="R93" s="109"/>
      <c r="S93" s="109"/>
      <c r="T93" s="109"/>
      <c r="U93" s="109"/>
      <c r="V93" s="109"/>
      <c r="W93" s="109"/>
      <c r="X93" s="109"/>
      <c r="Y93" s="109"/>
      <c r="Z93" s="109"/>
      <c r="AA93" s="109"/>
      <c r="AB93" s="109"/>
      <c r="AC93" s="109"/>
      <c r="AD93" s="109"/>
      <c r="AE93" s="109"/>
      <c r="AF93" s="109"/>
      <c r="AG93" s="109"/>
      <c r="AH93" s="109"/>
      <c r="AI93" s="109"/>
      <c r="AJ93" s="109"/>
      <c r="AK93" s="109"/>
      <c r="AL93" s="109"/>
      <c r="AM93" s="109"/>
      <c r="AN93" s="109"/>
      <c r="AO93" s="109"/>
      <c r="AP93" s="109"/>
      <c r="AQ93" s="109"/>
      <c r="AR93" s="109"/>
      <c r="AS93" s="109"/>
      <c r="AT93" s="109"/>
      <c r="AU93" s="109"/>
      <c r="AV93" s="109"/>
      <c r="AW93" s="109"/>
      <c r="AX93" s="109"/>
      <c r="AY93" s="109"/>
      <c r="AZ93" s="109"/>
      <c r="BA93" s="109"/>
      <c r="BB93" s="109"/>
      <c r="BC93" s="110"/>
      <c r="BD93" s="3" t="s">
        <v>281</v>
      </c>
      <c r="BE93" s="111" t="s">
        <v>222</v>
      </c>
      <c r="BF93" s="109"/>
      <c r="BG93" s="109"/>
      <c r="BH93" s="109"/>
      <c r="BI93" s="109"/>
      <c r="BJ93" s="109"/>
      <c r="BK93" s="109"/>
      <c r="BL93" s="109"/>
      <c r="BM93" s="109"/>
      <c r="BN93" s="109"/>
      <c r="BO93" s="109"/>
      <c r="BP93" s="109"/>
      <c r="BQ93" s="109"/>
      <c r="BR93" s="109"/>
      <c r="BS93" s="109"/>
      <c r="BT93" s="109"/>
      <c r="BU93" s="109"/>
      <c r="BV93" s="109"/>
      <c r="BW93" s="109"/>
      <c r="BX93" s="109"/>
      <c r="BY93" s="109"/>
      <c r="BZ93" s="109"/>
      <c r="CA93" s="109"/>
      <c r="CB93" s="109"/>
      <c r="CC93" s="109"/>
      <c r="CD93" s="109"/>
      <c r="CE93" s="109"/>
      <c r="CF93" s="109"/>
      <c r="CG93" s="109"/>
      <c r="CH93" s="109"/>
      <c r="CI93" s="109"/>
      <c r="CJ93" s="109"/>
      <c r="CK93" s="109"/>
      <c r="CL93" s="109"/>
      <c r="CM93" s="109"/>
      <c r="CN93" s="109"/>
      <c r="CO93" s="109"/>
      <c r="CP93" s="109"/>
      <c r="CQ93" s="109"/>
      <c r="CR93" s="109"/>
      <c r="CS93" s="109"/>
      <c r="CT93" s="109"/>
      <c r="CU93" s="109"/>
      <c r="CV93" s="109"/>
      <c r="CW93" s="109"/>
      <c r="CX93" s="109"/>
      <c r="CY93" s="109"/>
      <c r="CZ93" s="109"/>
      <c r="DA93" s="109"/>
      <c r="DB93" s="109"/>
      <c r="DC93" s="109"/>
      <c r="DD93" s="109"/>
      <c r="DE93" s="109"/>
      <c r="DF93" s="110"/>
      <c r="DG93" s="5" t="s">
        <v>258</v>
      </c>
      <c r="DH93" s="5">
        <v>318</v>
      </c>
      <c r="DI93" s="5" t="s">
        <v>191</v>
      </c>
      <c r="DJ93" s="5" t="s">
        <v>267</v>
      </c>
      <c r="DK93" s="5">
        <v>203</v>
      </c>
      <c r="DL93" s="3" t="s">
        <v>184</v>
      </c>
      <c r="DM93" s="3"/>
      <c r="DN93" s="5">
        <v>140</v>
      </c>
      <c r="DO93" s="5" t="s">
        <v>189</v>
      </c>
      <c r="DP93" s="5" t="s">
        <v>16</v>
      </c>
      <c r="DQ93" s="5">
        <v>240</v>
      </c>
      <c r="DR93" s="3" t="s">
        <v>184</v>
      </c>
      <c r="DS93" s="3"/>
      <c r="DT93" s="5" t="s">
        <v>208</v>
      </c>
      <c r="DU93" s="3" t="s">
        <v>209</v>
      </c>
      <c r="DV93" s="5"/>
      <c r="DW93" s="5">
        <v>305</v>
      </c>
      <c r="DX93" s="3" t="s">
        <v>184</v>
      </c>
      <c r="DY93" s="3"/>
      <c r="DZ93" s="5" t="s">
        <v>208</v>
      </c>
      <c r="EA93" s="3" t="s">
        <v>209</v>
      </c>
      <c r="EB93" s="5"/>
      <c r="EC93" s="5">
        <v>312</v>
      </c>
      <c r="ED93" s="3" t="s">
        <v>184</v>
      </c>
      <c r="EE93" s="3"/>
      <c r="EF93" s="5">
        <v>308</v>
      </c>
      <c r="EG93" s="5" t="s">
        <v>183</v>
      </c>
      <c r="EH93" s="5" t="s">
        <v>113</v>
      </c>
      <c r="EI93" s="5">
        <v>306</v>
      </c>
      <c r="EJ93" s="3" t="s">
        <v>184</v>
      </c>
      <c r="EK93" s="3"/>
      <c r="EM93" s="4">
        <f t="shared" ref="EM93:GR93" si="60">COUNTIF($B93:$EK93,EM$7)</f>
        <v>0</v>
      </c>
      <c r="EN93" s="4">
        <f t="shared" si="60"/>
        <v>0</v>
      </c>
      <c r="EO93" s="4">
        <f t="shared" si="60"/>
        <v>0</v>
      </c>
      <c r="EP93" s="4">
        <f t="shared" si="60"/>
        <v>0</v>
      </c>
      <c r="EQ93" s="4">
        <f t="shared" si="60"/>
        <v>0</v>
      </c>
      <c r="ER93" s="4">
        <f t="shared" si="60"/>
        <v>1</v>
      </c>
      <c r="ES93" s="4">
        <f t="shared" si="60"/>
        <v>0</v>
      </c>
      <c r="ET93" s="4">
        <f t="shared" si="60"/>
        <v>0</v>
      </c>
      <c r="EU93" s="4">
        <f t="shared" si="60"/>
        <v>0</v>
      </c>
      <c r="EV93" s="4">
        <f t="shared" si="60"/>
        <v>0</v>
      </c>
      <c r="EW93" s="4">
        <f t="shared" si="60"/>
        <v>0</v>
      </c>
      <c r="EX93" s="4">
        <f t="shared" si="60"/>
        <v>0</v>
      </c>
      <c r="EY93" s="4">
        <f t="shared" si="60"/>
        <v>0</v>
      </c>
      <c r="EZ93" s="4">
        <f t="shared" si="60"/>
        <v>0</v>
      </c>
      <c r="FA93" s="4">
        <f t="shared" si="60"/>
        <v>1</v>
      </c>
      <c r="FB93" s="4">
        <f t="shared" si="60"/>
        <v>0</v>
      </c>
      <c r="FC93" s="4">
        <f t="shared" si="60"/>
        <v>0</v>
      </c>
      <c r="FD93" s="4">
        <f t="shared" si="60"/>
        <v>0</v>
      </c>
      <c r="FE93" s="4">
        <f t="shared" si="60"/>
        <v>0</v>
      </c>
      <c r="FF93" s="4">
        <f t="shared" si="60"/>
        <v>0</v>
      </c>
      <c r="FG93" s="4">
        <f t="shared" si="60"/>
        <v>0</v>
      </c>
      <c r="FH93" s="4">
        <f t="shared" si="60"/>
        <v>0</v>
      </c>
      <c r="FI93" s="4">
        <f t="shared" si="60"/>
        <v>0</v>
      </c>
      <c r="FJ93" s="4">
        <f t="shared" si="60"/>
        <v>0</v>
      </c>
      <c r="FK93" s="4">
        <f t="shared" si="60"/>
        <v>1</v>
      </c>
      <c r="FL93" s="4">
        <f t="shared" si="60"/>
        <v>0</v>
      </c>
      <c r="FM93" s="4">
        <f t="shared" si="60"/>
        <v>0</v>
      </c>
      <c r="FN93" s="4">
        <f t="shared" si="60"/>
        <v>0</v>
      </c>
      <c r="FO93" s="4">
        <f t="shared" si="60"/>
        <v>0</v>
      </c>
      <c r="FP93" s="4">
        <f t="shared" si="60"/>
        <v>1</v>
      </c>
      <c r="FQ93" s="4">
        <f t="shared" si="60"/>
        <v>1</v>
      </c>
      <c r="FR93" s="4">
        <f t="shared" si="60"/>
        <v>1</v>
      </c>
      <c r="FS93" s="4">
        <f t="shared" si="60"/>
        <v>0</v>
      </c>
      <c r="FT93" s="4">
        <f t="shared" si="60"/>
        <v>1</v>
      </c>
      <c r="FU93" s="4">
        <f t="shared" si="60"/>
        <v>0</v>
      </c>
      <c r="FV93" s="4">
        <f t="shared" si="60"/>
        <v>0</v>
      </c>
      <c r="FW93" s="4">
        <f t="shared" si="60"/>
        <v>0</v>
      </c>
      <c r="FX93" s="4">
        <f t="shared" si="60"/>
        <v>0</v>
      </c>
      <c r="FY93" s="4">
        <f t="shared" si="60"/>
        <v>1</v>
      </c>
      <c r="FZ93" s="4">
        <f t="shared" si="60"/>
        <v>0</v>
      </c>
      <c r="GA93" s="4">
        <f t="shared" si="60"/>
        <v>0</v>
      </c>
      <c r="GB93" s="4">
        <f t="shared" si="60"/>
        <v>0</v>
      </c>
      <c r="GC93" s="4">
        <f t="shared" si="60"/>
        <v>0</v>
      </c>
      <c r="GD93" s="4">
        <f t="shared" si="60"/>
        <v>0</v>
      </c>
      <c r="GE93" s="4">
        <f t="shared" si="60"/>
        <v>0</v>
      </c>
      <c r="GF93" s="4">
        <f t="shared" si="60"/>
        <v>0</v>
      </c>
      <c r="GG93" s="4">
        <f t="shared" si="60"/>
        <v>0</v>
      </c>
      <c r="GH93" s="4">
        <f t="shared" si="60"/>
        <v>0</v>
      </c>
      <c r="GI93" s="4">
        <f t="shared" si="60"/>
        <v>0</v>
      </c>
      <c r="GJ93" s="4">
        <f t="shared" si="60"/>
        <v>1</v>
      </c>
      <c r="GK93" s="4">
        <f t="shared" si="60"/>
        <v>0</v>
      </c>
      <c r="GL93" s="4">
        <f t="shared" si="60"/>
        <v>0</v>
      </c>
      <c r="GM93" s="4">
        <f t="shared" si="60"/>
        <v>0</v>
      </c>
      <c r="GN93" s="4">
        <f t="shared" si="60"/>
        <v>0</v>
      </c>
      <c r="GO93" s="4">
        <f t="shared" si="60"/>
        <v>0</v>
      </c>
      <c r="GP93" s="4">
        <f t="shared" si="60"/>
        <v>0</v>
      </c>
      <c r="GQ93" s="4">
        <f t="shared" si="60"/>
        <v>0</v>
      </c>
      <c r="GR93" s="4">
        <f t="shared" si="60"/>
        <v>0</v>
      </c>
    </row>
    <row r="94" spans="1:200" ht="15" customHeight="1" x14ac:dyDescent="0.3">
      <c r="A94" s="3" t="s">
        <v>257</v>
      </c>
      <c r="B94" s="3">
        <v>221</v>
      </c>
      <c r="C94" s="3" t="s">
        <v>185</v>
      </c>
      <c r="D94" s="3" t="s">
        <v>218</v>
      </c>
      <c r="E94" s="3">
        <v>125</v>
      </c>
      <c r="F94" s="3" t="s">
        <v>193</v>
      </c>
      <c r="G94" s="3" t="s">
        <v>194</v>
      </c>
      <c r="H94" s="5">
        <v>220</v>
      </c>
      <c r="I94" s="3" t="s">
        <v>202</v>
      </c>
      <c r="J94" s="3" t="s">
        <v>203</v>
      </c>
      <c r="K94" s="3">
        <v>206</v>
      </c>
      <c r="L94" s="3" t="s">
        <v>184</v>
      </c>
      <c r="M94" s="3"/>
      <c r="N94" s="3" t="s">
        <v>171</v>
      </c>
      <c r="O94" s="3" t="s">
        <v>217</v>
      </c>
      <c r="P94" s="5" t="s">
        <v>273</v>
      </c>
      <c r="Q94" s="3">
        <v>245</v>
      </c>
      <c r="R94" s="3" t="s">
        <v>199</v>
      </c>
      <c r="S94" s="3" t="s">
        <v>200</v>
      </c>
      <c r="T94" s="3">
        <v>149</v>
      </c>
      <c r="U94" s="3" t="s">
        <v>184</v>
      </c>
      <c r="V94" s="3"/>
      <c r="W94" s="3">
        <v>320</v>
      </c>
      <c r="X94" s="3" t="s">
        <v>204</v>
      </c>
      <c r="Y94" s="3" t="s">
        <v>205</v>
      </c>
      <c r="Z94" s="3" t="s">
        <v>260</v>
      </c>
      <c r="AA94" s="3" t="s">
        <v>184</v>
      </c>
      <c r="AB94" s="3"/>
      <c r="AC94" s="5">
        <v>303</v>
      </c>
      <c r="AD94" s="3" t="s">
        <v>219</v>
      </c>
      <c r="AE94" s="3" t="s">
        <v>274</v>
      </c>
      <c r="AF94" s="3">
        <v>210</v>
      </c>
      <c r="AG94" s="3" t="s">
        <v>229</v>
      </c>
      <c r="AH94" s="3" t="s">
        <v>60</v>
      </c>
      <c r="AI94" s="5">
        <v>133</v>
      </c>
      <c r="AJ94" s="3" t="s">
        <v>191</v>
      </c>
      <c r="AK94" s="3" t="s">
        <v>124</v>
      </c>
      <c r="AL94" s="3">
        <v>222</v>
      </c>
      <c r="AM94" s="3" t="s">
        <v>195</v>
      </c>
      <c r="AN94" s="3" t="s">
        <v>196</v>
      </c>
      <c r="AO94" s="5">
        <v>313</v>
      </c>
      <c r="AP94" s="3" t="s">
        <v>184</v>
      </c>
      <c r="AQ94" s="3"/>
      <c r="AR94" s="3">
        <v>131</v>
      </c>
      <c r="AS94" s="3" t="s">
        <v>195</v>
      </c>
      <c r="AT94" s="3" t="s">
        <v>48</v>
      </c>
      <c r="AU94" s="3">
        <v>118</v>
      </c>
      <c r="AV94" s="3" t="s">
        <v>220</v>
      </c>
      <c r="AW94" s="3" t="s">
        <v>122</v>
      </c>
      <c r="AX94" s="3">
        <v>315</v>
      </c>
      <c r="AY94" s="5" t="s">
        <v>185</v>
      </c>
      <c r="AZ94" s="5" t="s">
        <v>211</v>
      </c>
      <c r="BA94" s="3">
        <v>316</v>
      </c>
      <c r="BB94" s="3" t="s">
        <v>191</v>
      </c>
      <c r="BC94" s="3" t="s">
        <v>206</v>
      </c>
      <c r="BD94" s="3" t="s">
        <v>257</v>
      </c>
      <c r="BE94" s="3">
        <v>219</v>
      </c>
      <c r="BF94" s="3" t="s">
        <v>225</v>
      </c>
      <c r="BG94" s="3" t="s">
        <v>8</v>
      </c>
      <c r="BH94" s="3">
        <v>134</v>
      </c>
      <c r="BI94" s="3" t="s">
        <v>184</v>
      </c>
      <c r="BJ94" s="3"/>
      <c r="BK94" s="3">
        <v>207</v>
      </c>
      <c r="BL94" s="3" t="s">
        <v>225</v>
      </c>
      <c r="BM94" s="3" t="s">
        <v>20</v>
      </c>
      <c r="BN94" s="3">
        <v>322</v>
      </c>
      <c r="BO94" s="3" t="s">
        <v>184</v>
      </c>
      <c r="BP94" s="3"/>
      <c r="BQ94" s="3">
        <v>129</v>
      </c>
      <c r="BR94" s="3" t="s">
        <v>191</v>
      </c>
      <c r="BS94" s="3" t="s">
        <v>27</v>
      </c>
      <c r="BT94" s="3">
        <v>323</v>
      </c>
      <c r="BU94" s="3" t="s">
        <v>184</v>
      </c>
      <c r="BV94" s="3"/>
      <c r="BW94" s="3">
        <v>301</v>
      </c>
      <c r="BX94" s="3" t="s">
        <v>184</v>
      </c>
      <c r="BY94" s="3"/>
      <c r="BZ94" s="3">
        <v>224</v>
      </c>
      <c r="CA94" s="3" t="s">
        <v>226</v>
      </c>
      <c r="CB94" s="3" t="s">
        <v>55</v>
      </c>
      <c r="CC94" s="3">
        <v>409</v>
      </c>
      <c r="CD94" s="3" t="s">
        <v>184</v>
      </c>
      <c r="CE94" s="3"/>
      <c r="CF94" s="5">
        <v>132</v>
      </c>
      <c r="CG94" s="3" t="s">
        <v>185</v>
      </c>
      <c r="CH94" s="3" t="s">
        <v>74</v>
      </c>
      <c r="CI94" s="3">
        <v>247</v>
      </c>
      <c r="CJ94" s="3" t="s">
        <v>184</v>
      </c>
      <c r="CK94" s="3"/>
      <c r="CL94" s="3">
        <v>130</v>
      </c>
      <c r="CM94" s="3" t="s">
        <v>187</v>
      </c>
      <c r="CN94" s="3" t="s">
        <v>83</v>
      </c>
      <c r="CO94" s="5">
        <v>126</v>
      </c>
      <c r="CP94" s="3" t="s">
        <v>226</v>
      </c>
      <c r="CQ94" s="3" t="s">
        <v>69</v>
      </c>
      <c r="CR94" s="3">
        <v>403</v>
      </c>
      <c r="CS94" s="3" t="s">
        <v>184</v>
      </c>
      <c r="CT94" s="3"/>
      <c r="CU94" s="3">
        <v>223</v>
      </c>
      <c r="CV94" s="3" t="s">
        <v>195</v>
      </c>
      <c r="CW94" s="3" t="s">
        <v>104</v>
      </c>
      <c r="CX94" s="3">
        <v>310</v>
      </c>
      <c r="CY94" s="3" t="s">
        <v>184</v>
      </c>
      <c r="CZ94" s="3"/>
      <c r="DA94" s="3">
        <v>402</v>
      </c>
      <c r="DB94" s="3" t="s">
        <v>202</v>
      </c>
      <c r="DC94" s="3" t="s">
        <v>173</v>
      </c>
      <c r="DD94" s="3">
        <v>406</v>
      </c>
      <c r="DE94" s="3" t="s">
        <v>184</v>
      </c>
      <c r="DF94" s="3"/>
      <c r="DG94" s="5" t="s">
        <v>259</v>
      </c>
      <c r="DH94" s="5">
        <v>318</v>
      </c>
      <c r="DI94" s="5" t="s">
        <v>191</v>
      </c>
      <c r="DJ94" s="5" t="s">
        <v>267</v>
      </c>
      <c r="DK94" s="5">
        <v>203</v>
      </c>
      <c r="DL94" s="3" t="s">
        <v>184</v>
      </c>
      <c r="DM94" s="3"/>
      <c r="DN94" s="5">
        <v>140</v>
      </c>
      <c r="DO94" s="5" t="s">
        <v>189</v>
      </c>
      <c r="DP94" s="5" t="s">
        <v>16</v>
      </c>
      <c r="DQ94" s="5">
        <v>240</v>
      </c>
      <c r="DR94" s="3" t="s">
        <v>184</v>
      </c>
      <c r="DS94" s="3"/>
      <c r="DT94" s="5" t="s">
        <v>208</v>
      </c>
      <c r="DU94" s="3" t="s">
        <v>209</v>
      </c>
      <c r="DV94" s="5"/>
      <c r="DW94" s="5">
        <v>305</v>
      </c>
      <c r="DX94" s="3" t="s">
        <v>184</v>
      </c>
      <c r="DY94" s="3"/>
      <c r="DZ94" s="5" t="s">
        <v>208</v>
      </c>
      <c r="EA94" s="3" t="s">
        <v>209</v>
      </c>
      <c r="EB94" s="5"/>
      <c r="EC94" s="5">
        <v>312</v>
      </c>
      <c r="ED94" s="3" t="s">
        <v>184</v>
      </c>
      <c r="EE94" s="3"/>
      <c r="EF94" s="5">
        <v>308</v>
      </c>
      <c r="EG94" s="5" t="s">
        <v>183</v>
      </c>
      <c r="EH94" s="5" t="s">
        <v>113</v>
      </c>
      <c r="EI94" s="5">
        <v>306</v>
      </c>
      <c r="EJ94" s="3" t="s">
        <v>184</v>
      </c>
      <c r="EK94" s="3"/>
      <c r="EM94" s="4">
        <f t="shared" ref="EM94:GR94" si="61">COUNTIF($B94:$EK94,EM$7)</f>
        <v>1</v>
      </c>
      <c r="EN94" s="4">
        <f t="shared" si="61"/>
        <v>1</v>
      </c>
      <c r="EO94" s="4">
        <f t="shared" si="61"/>
        <v>1</v>
      </c>
      <c r="EP94" s="4">
        <f t="shared" si="61"/>
        <v>1</v>
      </c>
      <c r="EQ94" s="4">
        <f t="shared" si="61"/>
        <v>1</v>
      </c>
      <c r="ER94" s="4">
        <f t="shared" si="61"/>
        <v>1</v>
      </c>
      <c r="ES94" s="4">
        <f t="shared" si="61"/>
        <v>0</v>
      </c>
      <c r="ET94" s="4">
        <f t="shared" si="61"/>
        <v>1</v>
      </c>
      <c r="EU94" s="4">
        <f t="shared" si="61"/>
        <v>1</v>
      </c>
      <c r="EV94" s="4">
        <f t="shared" si="61"/>
        <v>0</v>
      </c>
      <c r="EW94" s="4">
        <f t="shared" si="61"/>
        <v>1</v>
      </c>
      <c r="EX94" s="4">
        <f t="shared" si="61"/>
        <v>1</v>
      </c>
      <c r="EY94" s="4">
        <f t="shared" si="61"/>
        <v>0</v>
      </c>
      <c r="EZ94" s="4">
        <f t="shared" si="61"/>
        <v>1</v>
      </c>
      <c r="FA94" s="4">
        <f t="shared" si="61"/>
        <v>1</v>
      </c>
      <c r="FB94" s="4">
        <f t="shared" si="61"/>
        <v>1</v>
      </c>
      <c r="FC94" s="4">
        <f t="shared" si="61"/>
        <v>1</v>
      </c>
      <c r="FD94" s="4">
        <f t="shared" si="61"/>
        <v>1</v>
      </c>
      <c r="FE94" s="4">
        <f t="shared" si="61"/>
        <v>1</v>
      </c>
      <c r="FF94" s="4">
        <f t="shared" si="61"/>
        <v>1</v>
      </c>
      <c r="FG94" s="4">
        <f t="shared" si="61"/>
        <v>1</v>
      </c>
      <c r="FH94" s="4">
        <f t="shared" si="61"/>
        <v>1</v>
      </c>
      <c r="FI94" s="4">
        <f t="shared" si="61"/>
        <v>1</v>
      </c>
      <c r="FJ94" s="4">
        <f t="shared" si="61"/>
        <v>1</v>
      </c>
      <c r="FK94" s="4">
        <f t="shared" si="61"/>
        <v>1</v>
      </c>
      <c r="FL94" s="4">
        <f t="shared" si="61"/>
        <v>1</v>
      </c>
      <c r="FM94" s="4">
        <f t="shared" si="61"/>
        <v>1</v>
      </c>
      <c r="FN94" s="4">
        <f t="shared" si="61"/>
        <v>1</v>
      </c>
      <c r="FO94" s="4">
        <f t="shared" si="61"/>
        <v>1</v>
      </c>
      <c r="FP94" s="4">
        <f t="shared" si="61"/>
        <v>1</v>
      </c>
      <c r="FQ94" s="4">
        <f t="shared" si="61"/>
        <v>1</v>
      </c>
      <c r="FR94" s="4">
        <f t="shared" si="61"/>
        <v>1</v>
      </c>
      <c r="FS94" s="4">
        <f t="shared" si="61"/>
        <v>1</v>
      </c>
      <c r="FT94" s="4">
        <f t="shared" si="61"/>
        <v>1</v>
      </c>
      <c r="FU94" s="4">
        <f t="shared" si="61"/>
        <v>1</v>
      </c>
      <c r="FV94" s="4">
        <f t="shared" si="61"/>
        <v>1</v>
      </c>
      <c r="FW94" s="4">
        <f t="shared" si="61"/>
        <v>1</v>
      </c>
      <c r="FX94" s="4">
        <f t="shared" si="61"/>
        <v>0</v>
      </c>
      <c r="FY94" s="4">
        <f t="shared" si="61"/>
        <v>1</v>
      </c>
      <c r="FZ94" s="4">
        <f t="shared" si="61"/>
        <v>1</v>
      </c>
      <c r="GA94" s="4">
        <f t="shared" si="61"/>
        <v>1</v>
      </c>
      <c r="GB94" s="4">
        <f t="shared" si="61"/>
        <v>1</v>
      </c>
      <c r="GC94" s="4">
        <f t="shared" si="61"/>
        <v>0</v>
      </c>
      <c r="GD94" s="4">
        <f t="shared" si="61"/>
        <v>1</v>
      </c>
      <c r="GE94" s="4">
        <f t="shared" si="61"/>
        <v>1</v>
      </c>
      <c r="GF94" s="4">
        <f t="shared" si="61"/>
        <v>0</v>
      </c>
      <c r="GG94" s="4">
        <f t="shared" si="61"/>
        <v>1</v>
      </c>
      <c r="GH94" s="4">
        <f t="shared" si="61"/>
        <v>1</v>
      </c>
      <c r="GI94" s="4">
        <f t="shared" si="61"/>
        <v>1</v>
      </c>
      <c r="GJ94" s="4">
        <f t="shared" si="61"/>
        <v>1</v>
      </c>
      <c r="GK94" s="4">
        <f t="shared" si="61"/>
        <v>0</v>
      </c>
      <c r="GL94" s="4">
        <f t="shared" si="61"/>
        <v>1</v>
      </c>
      <c r="GM94" s="4">
        <f t="shared" si="61"/>
        <v>1</v>
      </c>
      <c r="GN94" s="4">
        <f t="shared" si="61"/>
        <v>1</v>
      </c>
      <c r="GO94" s="4">
        <f t="shared" si="61"/>
        <v>0</v>
      </c>
      <c r="GP94" s="4">
        <f t="shared" si="61"/>
        <v>1</v>
      </c>
      <c r="GQ94" s="4">
        <f t="shared" si="61"/>
        <v>0</v>
      </c>
      <c r="GR94" s="4">
        <f t="shared" si="61"/>
        <v>0</v>
      </c>
    </row>
    <row r="95" spans="1:200" ht="15" customHeight="1" x14ac:dyDescent="0.3">
      <c r="A95" s="3" t="s">
        <v>258</v>
      </c>
      <c r="B95" s="3">
        <v>221</v>
      </c>
      <c r="C95" s="3" t="s">
        <v>185</v>
      </c>
      <c r="D95" s="3" t="s">
        <v>218</v>
      </c>
      <c r="E95" s="3">
        <v>129</v>
      </c>
      <c r="F95" s="3" t="s">
        <v>191</v>
      </c>
      <c r="G95" s="3" t="s">
        <v>27</v>
      </c>
      <c r="H95" s="5">
        <v>128</v>
      </c>
      <c r="I95" s="3" t="s">
        <v>195</v>
      </c>
      <c r="J95" s="3" t="s">
        <v>244</v>
      </c>
      <c r="K95" s="3">
        <v>206</v>
      </c>
      <c r="L95" s="3" t="s">
        <v>184</v>
      </c>
      <c r="M95" s="3"/>
      <c r="N95" s="3" t="s">
        <v>171</v>
      </c>
      <c r="O95" s="3" t="s">
        <v>217</v>
      </c>
      <c r="P95" s="5" t="s">
        <v>273</v>
      </c>
      <c r="Q95" s="3">
        <v>220</v>
      </c>
      <c r="R95" s="3" t="s">
        <v>202</v>
      </c>
      <c r="S95" s="3" t="s">
        <v>203</v>
      </c>
      <c r="T95" s="3">
        <v>149</v>
      </c>
      <c r="U95" s="3" t="s">
        <v>184</v>
      </c>
      <c r="V95" s="3"/>
      <c r="W95" s="3">
        <v>210</v>
      </c>
      <c r="X95" s="3" t="s">
        <v>199</v>
      </c>
      <c r="Y95" s="3" t="s">
        <v>200</v>
      </c>
      <c r="Z95" s="3" t="s">
        <v>260</v>
      </c>
      <c r="AA95" s="3" t="s">
        <v>184</v>
      </c>
      <c r="AB95" s="3"/>
      <c r="AC95" s="5">
        <v>303</v>
      </c>
      <c r="AD95" s="3" t="s">
        <v>219</v>
      </c>
      <c r="AE95" s="3" t="s">
        <v>274</v>
      </c>
      <c r="AF95" s="3">
        <v>320</v>
      </c>
      <c r="AG95" s="3" t="s">
        <v>204</v>
      </c>
      <c r="AH95" s="3" t="s">
        <v>205</v>
      </c>
      <c r="AI95" s="5">
        <v>133</v>
      </c>
      <c r="AJ95" s="3" t="s">
        <v>191</v>
      </c>
      <c r="AK95" s="3" t="s">
        <v>124</v>
      </c>
      <c r="AL95" s="3">
        <v>222</v>
      </c>
      <c r="AM95" s="3" t="s">
        <v>195</v>
      </c>
      <c r="AN95" s="3" t="s">
        <v>196</v>
      </c>
      <c r="AO95" s="5">
        <v>313</v>
      </c>
      <c r="AP95" s="3" t="s">
        <v>184</v>
      </c>
      <c r="AQ95" s="3"/>
      <c r="AR95" s="3" t="s">
        <v>208</v>
      </c>
      <c r="AS95" s="3" t="s">
        <v>209</v>
      </c>
      <c r="AT95" s="3"/>
      <c r="AU95" s="3">
        <v>118</v>
      </c>
      <c r="AV95" s="3" t="s">
        <v>220</v>
      </c>
      <c r="AW95" s="3" t="s">
        <v>122</v>
      </c>
      <c r="AX95" s="3" t="s">
        <v>208</v>
      </c>
      <c r="AY95" s="3" t="s">
        <v>209</v>
      </c>
      <c r="AZ95" s="3"/>
      <c r="BA95" s="3">
        <v>316</v>
      </c>
      <c r="BB95" s="3" t="s">
        <v>193</v>
      </c>
      <c r="BC95" s="3" t="s">
        <v>194</v>
      </c>
      <c r="BD95" s="3" t="s">
        <v>282</v>
      </c>
      <c r="BE95" s="3">
        <v>219</v>
      </c>
      <c r="BF95" s="3" t="s">
        <v>225</v>
      </c>
      <c r="BG95" s="3" t="s">
        <v>8</v>
      </c>
      <c r="BH95" s="3">
        <v>134</v>
      </c>
      <c r="BI95" s="3" t="s">
        <v>184</v>
      </c>
      <c r="BJ95" s="3"/>
      <c r="BK95" s="3">
        <v>207</v>
      </c>
      <c r="BL95" s="3" t="s">
        <v>225</v>
      </c>
      <c r="BM95" s="3" t="s">
        <v>20</v>
      </c>
      <c r="BN95" s="3">
        <v>322</v>
      </c>
      <c r="BO95" s="3" t="s">
        <v>184</v>
      </c>
      <c r="BP95" s="3"/>
      <c r="BQ95" s="3">
        <v>131</v>
      </c>
      <c r="BR95" s="3" t="s">
        <v>185</v>
      </c>
      <c r="BS95" s="3" t="s">
        <v>14</v>
      </c>
      <c r="BT95" s="3">
        <v>323</v>
      </c>
      <c r="BU95" s="3" t="s">
        <v>184</v>
      </c>
      <c r="BV95" s="3"/>
      <c r="BW95" s="3">
        <v>301</v>
      </c>
      <c r="BX95" s="3" t="s">
        <v>184</v>
      </c>
      <c r="BY95" s="3"/>
      <c r="BZ95" s="3">
        <v>224</v>
      </c>
      <c r="CA95" s="3" t="s">
        <v>226</v>
      </c>
      <c r="CB95" s="3" t="s">
        <v>55</v>
      </c>
      <c r="CC95" s="3">
        <v>409</v>
      </c>
      <c r="CD95" s="3" t="s">
        <v>184</v>
      </c>
      <c r="CE95" s="3"/>
      <c r="CF95" s="5">
        <v>132</v>
      </c>
      <c r="CG95" s="3" t="s">
        <v>185</v>
      </c>
      <c r="CH95" s="3" t="s">
        <v>74</v>
      </c>
      <c r="CI95" s="3">
        <v>247</v>
      </c>
      <c r="CJ95" s="3" t="s">
        <v>184</v>
      </c>
      <c r="CK95" s="3"/>
      <c r="CL95" s="3">
        <v>130</v>
      </c>
      <c r="CM95" s="3" t="s">
        <v>187</v>
      </c>
      <c r="CN95" s="3" t="s">
        <v>83</v>
      </c>
      <c r="CO95" s="5">
        <v>126</v>
      </c>
      <c r="CP95" s="3" t="s">
        <v>226</v>
      </c>
      <c r="CQ95" s="3" t="s">
        <v>69</v>
      </c>
      <c r="CR95" s="3">
        <v>403</v>
      </c>
      <c r="CS95" s="3" t="s">
        <v>184</v>
      </c>
      <c r="CT95" s="3"/>
      <c r="CU95" s="3">
        <v>223</v>
      </c>
      <c r="CV95" s="3" t="s">
        <v>195</v>
      </c>
      <c r="CW95" s="3" t="s">
        <v>104</v>
      </c>
      <c r="CX95" s="3">
        <v>310</v>
      </c>
      <c r="CY95" s="3" t="s">
        <v>184</v>
      </c>
      <c r="CZ95" s="3"/>
      <c r="DA95" s="3">
        <v>402</v>
      </c>
      <c r="DB95" s="3" t="s">
        <v>202</v>
      </c>
      <c r="DC95" s="3" t="s">
        <v>173</v>
      </c>
      <c r="DD95" s="3">
        <v>406</v>
      </c>
      <c r="DE95" s="3" t="s">
        <v>184</v>
      </c>
      <c r="DF95" s="3"/>
      <c r="DG95" s="13" t="s">
        <v>261</v>
      </c>
      <c r="DH95" s="111" t="s">
        <v>283</v>
      </c>
      <c r="DI95" s="109"/>
      <c r="DJ95" s="109"/>
      <c r="DK95" s="109"/>
      <c r="DL95" s="109"/>
      <c r="DM95" s="109"/>
      <c r="DN95" s="109"/>
      <c r="DO95" s="109"/>
      <c r="DP95" s="109"/>
      <c r="DQ95" s="109"/>
      <c r="DR95" s="109"/>
      <c r="DS95" s="109"/>
      <c r="DT95" s="109"/>
      <c r="DU95" s="109"/>
      <c r="DV95" s="109"/>
      <c r="DW95" s="109"/>
      <c r="DX95" s="109"/>
      <c r="DY95" s="109"/>
      <c r="DZ95" s="109"/>
      <c r="EA95" s="109"/>
      <c r="EB95" s="109"/>
      <c r="EC95" s="109"/>
      <c r="ED95" s="109"/>
      <c r="EE95" s="109"/>
      <c r="EF95" s="109"/>
      <c r="EG95" s="109"/>
      <c r="EH95" s="109"/>
      <c r="EI95" s="109"/>
      <c r="EJ95" s="109"/>
      <c r="EK95" s="110"/>
      <c r="EM95" s="4">
        <f t="shared" ref="EM95:GR95" si="62">COUNTIF($B95:$EK95,EM$7)</f>
        <v>1</v>
      </c>
      <c r="EN95" s="4">
        <f t="shared" si="62"/>
        <v>1</v>
      </c>
      <c r="EO95" s="4">
        <f t="shared" si="62"/>
        <v>1</v>
      </c>
      <c r="EP95" s="4">
        <f t="shared" si="62"/>
        <v>1</v>
      </c>
      <c r="EQ95" s="4">
        <f t="shared" si="62"/>
        <v>1</v>
      </c>
      <c r="ER95" s="4">
        <f t="shared" si="62"/>
        <v>0</v>
      </c>
      <c r="ES95" s="4">
        <f t="shared" si="62"/>
        <v>0</v>
      </c>
      <c r="ET95" s="4">
        <f t="shared" si="62"/>
        <v>1</v>
      </c>
      <c r="EU95" s="4">
        <f t="shared" si="62"/>
        <v>1</v>
      </c>
      <c r="EV95" s="4">
        <f t="shared" si="62"/>
        <v>0</v>
      </c>
      <c r="EW95" s="4">
        <f t="shared" si="62"/>
        <v>0</v>
      </c>
      <c r="EX95" s="4">
        <f t="shared" si="62"/>
        <v>1</v>
      </c>
      <c r="EY95" s="4">
        <f t="shared" si="62"/>
        <v>1</v>
      </c>
      <c r="EZ95" s="4">
        <f t="shared" si="62"/>
        <v>1</v>
      </c>
      <c r="FA95" s="4">
        <f t="shared" si="62"/>
        <v>0</v>
      </c>
      <c r="FB95" s="4">
        <f t="shared" si="62"/>
        <v>1</v>
      </c>
      <c r="FC95" s="4">
        <f t="shared" si="62"/>
        <v>1</v>
      </c>
      <c r="FD95" s="4">
        <f t="shared" si="62"/>
        <v>1</v>
      </c>
      <c r="FE95" s="4">
        <f t="shared" si="62"/>
        <v>1</v>
      </c>
      <c r="FF95" s="4">
        <f t="shared" si="62"/>
        <v>1</v>
      </c>
      <c r="FG95" s="4">
        <f t="shared" si="62"/>
        <v>1</v>
      </c>
      <c r="FH95" s="4">
        <f t="shared" si="62"/>
        <v>1</v>
      </c>
      <c r="FI95" s="4">
        <f t="shared" si="62"/>
        <v>1</v>
      </c>
      <c r="FJ95" s="4">
        <f t="shared" si="62"/>
        <v>1</v>
      </c>
      <c r="FK95" s="4">
        <f t="shared" si="62"/>
        <v>0</v>
      </c>
      <c r="FL95" s="4">
        <f t="shared" si="62"/>
        <v>0</v>
      </c>
      <c r="FM95" s="4">
        <f t="shared" si="62"/>
        <v>1</v>
      </c>
      <c r="FN95" s="4">
        <f t="shared" si="62"/>
        <v>1</v>
      </c>
      <c r="FO95" s="4">
        <f t="shared" si="62"/>
        <v>1</v>
      </c>
      <c r="FP95" s="4">
        <f t="shared" si="62"/>
        <v>0</v>
      </c>
      <c r="FQ95" s="4">
        <f t="shared" si="62"/>
        <v>0</v>
      </c>
      <c r="FR95" s="4">
        <f t="shared" si="62"/>
        <v>0</v>
      </c>
      <c r="FS95" s="4">
        <f t="shared" si="62"/>
        <v>1</v>
      </c>
      <c r="FT95" s="4">
        <f t="shared" si="62"/>
        <v>0</v>
      </c>
      <c r="FU95" s="4">
        <f t="shared" si="62"/>
        <v>1</v>
      </c>
      <c r="FV95" s="4">
        <f t="shared" si="62"/>
        <v>0</v>
      </c>
      <c r="FW95" s="4">
        <f t="shared" si="62"/>
        <v>1</v>
      </c>
      <c r="FX95" s="4">
        <f t="shared" si="62"/>
        <v>0</v>
      </c>
      <c r="FY95" s="4">
        <f t="shared" si="62"/>
        <v>0</v>
      </c>
      <c r="FZ95" s="4">
        <f t="shared" si="62"/>
        <v>1</v>
      </c>
      <c r="GA95" s="4">
        <f t="shared" si="62"/>
        <v>1</v>
      </c>
      <c r="GB95" s="4">
        <f t="shared" si="62"/>
        <v>1</v>
      </c>
      <c r="GC95" s="4">
        <f t="shared" si="62"/>
        <v>0</v>
      </c>
      <c r="GD95" s="4">
        <f t="shared" si="62"/>
        <v>1</v>
      </c>
      <c r="GE95" s="4">
        <f t="shared" si="62"/>
        <v>1</v>
      </c>
      <c r="GF95" s="4">
        <f t="shared" si="62"/>
        <v>0</v>
      </c>
      <c r="GG95" s="4">
        <f t="shared" si="62"/>
        <v>1</v>
      </c>
      <c r="GH95" s="4">
        <f t="shared" si="62"/>
        <v>1</v>
      </c>
      <c r="GI95" s="4">
        <f t="shared" si="62"/>
        <v>1</v>
      </c>
      <c r="GJ95" s="4">
        <f t="shared" si="62"/>
        <v>0</v>
      </c>
      <c r="GK95" s="4">
        <f t="shared" si="62"/>
        <v>0</v>
      </c>
      <c r="GL95" s="4">
        <f t="shared" si="62"/>
        <v>1</v>
      </c>
      <c r="GM95" s="4">
        <f t="shared" si="62"/>
        <v>1</v>
      </c>
      <c r="GN95" s="4">
        <f t="shared" si="62"/>
        <v>1</v>
      </c>
      <c r="GO95" s="4">
        <f t="shared" si="62"/>
        <v>1</v>
      </c>
      <c r="GP95" s="4">
        <f t="shared" si="62"/>
        <v>1</v>
      </c>
      <c r="GQ95" s="4">
        <f t="shared" si="62"/>
        <v>0</v>
      </c>
      <c r="GR95" s="4">
        <f t="shared" si="62"/>
        <v>0</v>
      </c>
    </row>
    <row r="96" spans="1:200" ht="15" customHeight="1" x14ac:dyDescent="0.3">
      <c r="A96" s="3" t="s">
        <v>259</v>
      </c>
      <c r="B96" s="3">
        <v>221</v>
      </c>
      <c r="C96" s="3" t="s">
        <v>185</v>
      </c>
      <c r="D96" s="3" t="s">
        <v>218</v>
      </c>
      <c r="E96" s="3">
        <v>129</v>
      </c>
      <c r="F96" s="3" t="s">
        <v>191</v>
      </c>
      <c r="G96" s="3" t="s">
        <v>27</v>
      </c>
      <c r="H96" s="5">
        <v>128</v>
      </c>
      <c r="I96" s="3" t="s">
        <v>195</v>
      </c>
      <c r="J96" s="3" t="s">
        <v>244</v>
      </c>
      <c r="K96" s="3">
        <v>206</v>
      </c>
      <c r="L96" s="3" t="s">
        <v>184</v>
      </c>
      <c r="M96" s="3"/>
      <c r="N96" s="3" t="s">
        <v>171</v>
      </c>
      <c r="O96" s="3" t="s">
        <v>217</v>
      </c>
      <c r="P96" s="5" t="s">
        <v>273</v>
      </c>
      <c r="Q96" s="3">
        <v>220</v>
      </c>
      <c r="R96" s="3" t="s">
        <v>202</v>
      </c>
      <c r="S96" s="3" t="s">
        <v>203</v>
      </c>
      <c r="T96" s="3">
        <v>149</v>
      </c>
      <c r="U96" s="3" t="s">
        <v>184</v>
      </c>
      <c r="V96" s="3"/>
      <c r="W96" s="3">
        <v>210</v>
      </c>
      <c r="X96" s="3" t="s">
        <v>199</v>
      </c>
      <c r="Y96" s="3" t="s">
        <v>200</v>
      </c>
      <c r="Z96" s="3" t="s">
        <v>260</v>
      </c>
      <c r="AA96" s="3" t="s">
        <v>184</v>
      </c>
      <c r="AB96" s="3"/>
      <c r="AC96" s="5">
        <v>303</v>
      </c>
      <c r="AD96" s="3" t="s">
        <v>219</v>
      </c>
      <c r="AE96" s="3" t="s">
        <v>274</v>
      </c>
      <c r="AF96" s="3">
        <v>320</v>
      </c>
      <c r="AG96" s="3" t="s">
        <v>204</v>
      </c>
      <c r="AH96" s="3" t="s">
        <v>205</v>
      </c>
      <c r="AI96" s="5">
        <v>133</v>
      </c>
      <c r="AJ96" s="3" t="s">
        <v>191</v>
      </c>
      <c r="AK96" s="3" t="s">
        <v>124</v>
      </c>
      <c r="AL96" s="3">
        <v>222</v>
      </c>
      <c r="AM96" s="3" t="s">
        <v>195</v>
      </c>
      <c r="AN96" s="3" t="s">
        <v>196</v>
      </c>
      <c r="AO96" s="5">
        <v>313</v>
      </c>
      <c r="AP96" s="3" t="s">
        <v>184</v>
      </c>
      <c r="AQ96" s="3"/>
      <c r="AR96" s="3" t="s">
        <v>208</v>
      </c>
      <c r="AS96" s="3" t="s">
        <v>209</v>
      </c>
      <c r="AT96" s="3"/>
      <c r="AU96" s="3">
        <v>118</v>
      </c>
      <c r="AV96" s="3" t="s">
        <v>220</v>
      </c>
      <c r="AW96" s="3" t="s">
        <v>122</v>
      </c>
      <c r="AX96" s="3" t="s">
        <v>208</v>
      </c>
      <c r="AY96" s="3" t="s">
        <v>209</v>
      </c>
      <c r="AZ96" s="3"/>
      <c r="BA96" s="3">
        <v>316</v>
      </c>
      <c r="BB96" s="3" t="s">
        <v>193</v>
      </c>
      <c r="BC96" s="3" t="s">
        <v>194</v>
      </c>
      <c r="BD96" s="3" t="s">
        <v>232</v>
      </c>
      <c r="BE96" s="3">
        <v>219</v>
      </c>
      <c r="BF96" s="3" t="s">
        <v>225</v>
      </c>
      <c r="BG96" s="3" t="s">
        <v>8</v>
      </c>
      <c r="BH96" s="3">
        <v>134</v>
      </c>
      <c r="BI96" s="3" t="s">
        <v>184</v>
      </c>
      <c r="BJ96" s="3"/>
      <c r="BK96" s="3">
        <v>207</v>
      </c>
      <c r="BL96" s="3" t="s">
        <v>225</v>
      </c>
      <c r="BM96" s="3" t="s">
        <v>20</v>
      </c>
      <c r="BN96" s="3">
        <v>322</v>
      </c>
      <c r="BO96" s="3" t="s">
        <v>184</v>
      </c>
      <c r="BP96" s="3"/>
      <c r="BQ96" s="3">
        <v>131</v>
      </c>
      <c r="BR96" s="3" t="s">
        <v>185</v>
      </c>
      <c r="BS96" s="3" t="s">
        <v>14</v>
      </c>
      <c r="BT96" s="3">
        <v>323</v>
      </c>
      <c r="BU96" s="3" t="s">
        <v>184</v>
      </c>
      <c r="BV96" s="3"/>
      <c r="BW96" s="3">
        <v>301</v>
      </c>
      <c r="BX96" s="3" t="s">
        <v>184</v>
      </c>
      <c r="BY96" s="3"/>
      <c r="BZ96" s="3">
        <v>224</v>
      </c>
      <c r="CA96" s="3" t="s">
        <v>226</v>
      </c>
      <c r="CB96" s="3" t="s">
        <v>55</v>
      </c>
      <c r="CC96" s="3">
        <v>409</v>
      </c>
      <c r="CD96" s="3" t="s">
        <v>184</v>
      </c>
      <c r="CE96" s="3"/>
      <c r="CF96" s="5">
        <v>132</v>
      </c>
      <c r="CG96" s="3" t="s">
        <v>185</v>
      </c>
      <c r="CH96" s="3" t="s">
        <v>74</v>
      </c>
      <c r="CI96" s="3">
        <v>247</v>
      </c>
      <c r="CJ96" s="3" t="s">
        <v>184</v>
      </c>
      <c r="CK96" s="3"/>
      <c r="CL96" s="3">
        <v>130</v>
      </c>
      <c r="CM96" s="3" t="s">
        <v>187</v>
      </c>
      <c r="CN96" s="3" t="s">
        <v>83</v>
      </c>
      <c r="CO96" s="5">
        <v>126</v>
      </c>
      <c r="CP96" s="3" t="s">
        <v>226</v>
      </c>
      <c r="CQ96" s="3" t="s">
        <v>69</v>
      </c>
      <c r="CR96" s="3">
        <v>403</v>
      </c>
      <c r="CS96" s="3" t="s">
        <v>184</v>
      </c>
      <c r="CT96" s="3"/>
      <c r="CU96" s="3">
        <v>223</v>
      </c>
      <c r="CV96" s="3" t="s">
        <v>195</v>
      </c>
      <c r="CW96" s="3" t="s">
        <v>104</v>
      </c>
      <c r="CX96" s="3">
        <v>310</v>
      </c>
      <c r="CY96" s="3" t="s">
        <v>184</v>
      </c>
      <c r="CZ96" s="3"/>
      <c r="DA96" s="3">
        <v>402</v>
      </c>
      <c r="DB96" s="3" t="s">
        <v>202</v>
      </c>
      <c r="DC96" s="3" t="s">
        <v>173</v>
      </c>
      <c r="DD96" s="3">
        <v>406</v>
      </c>
      <c r="DE96" s="3" t="s">
        <v>184</v>
      </c>
      <c r="DF96" s="3"/>
      <c r="DG96" s="3" t="s">
        <v>284</v>
      </c>
      <c r="DH96" s="5">
        <v>318</v>
      </c>
      <c r="DI96" s="5" t="s">
        <v>189</v>
      </c>
      <c r="DJ96" s="5" t="s">
        <v>16</v>
      </c>
      <c r="DK96" s="5">
        <v>203</v>
      </c>
      <c r="DL96" s="3" t="s">
        <v>184</v>
      </c>
      <c r="DM96" s="3"/>
      <c r="DN96" s="5">
        <v>140</v>
      </c>
      <c r="DO96" s="5" t="s">
        <v>183</v>
      </c>
      <c r="DP96" s="5" t="s">
        <v>156</v>
      </c>
      <c r="DQ96" s="5">
        <v>240</v>
      </c>
      <c r="DR96" s="3" t="s">
        <v>184</v>
      </c>
      <c r="DS96" s="3"/>
      <c r="DT96" s="5">
        <v>317</v>
      </c>
      <c r="DU96" s="5" t="s">
        <v>183</v>
      </c>
      <c r="DV96" s="5" t="s">
        <v>113</v>
      </c>
      <c r="DW96" s="5">
        <v>305</v>
      </c>
      <c r="DX96" s="3" t="s">
        <v>184</v>
      </c>
      <c r="DY96" s="3"/>
      <c r="DZ96" s="5">
        <v>405</v>
      </c>
      <c r="EA96" s="5" t="s">
        <v>215</v>
      </c>
      <c r="EB96" s="5" t="s">
        <v>57</v>
      </c>
      <c r="EC96" s="5">
        <v>312</v>
      </c>
      <c r="ED96" s="3" t="s">
        <v>184</v>
      </c>
      <c r="EE96" s="3"/>
      <c r="EF96" s="5">
        <v>308</v>
      </c>
      <c r="EG96" s="5" t="s">
        <v>185</v>
      </c>
      <c r="EH96" s="5" t="s">
        <v>186</v>
      </c>
      <c r="EI96" s="5">
        <v>306</v>
      </c>
      <c r="EJ96" s="3" t="s">
        <v>184</v>
      </c>
      <c r="EK96" s="3"/>
      <c r="EM96" s="4">
        <f t="shared" ref="EM96:GR96" si="63">COUNTIF($B96:$EK96,EM$7)</f>
        <v>1</v>
      </c>
      <c r="EN96" s="4">
        <f t="shared" si="63"/>
        <v>1</v>
      </c>
      <c r="EO96" s="4">
        <f t="shared" si="63"/>
        <v>1</v>
      </c>
      <c r="EP96" s="4">
        <f t="shared" si="63"/>
        <v>1</v>
      </c>
      <c r="EQ96" s="4">
        <f t="shared" si="63"/>
        <v>1</v>
      </c>
      <c r="ER96" s="4">
        <f t="shared" si="63"/>
        <v>1</v>
      </c>
      <c r="ES96" s="4">
        <f t="shared" si="63"/>
        <v>0</v>
      </c>
      <c r="ET96" s="4">
        <f t="shared" si="63"/>
        <v>1</v>
      </c>
      <c r="EU96" s="4">
        <f t="shared" si="63"/>
        <v>1</v>
      </c>
      <c r="EV96" s="4">
        <f t="shared" si="63"/>
        <v>0</v>
      </c>
      <c r="EW96" s="4">
        <f t="shared" si="63"/>
        <v>0</v>
      </c>
      <c r="EX96" s="4">
        <f t="shared" si="63"/>
        <v>1</v>
      </c>
      <c r="EY96" s="4">
        <f t="shared" si="63"/>
        <v>1</v>
      </c>
      <c r="EZ96" s="4">
        <f t="shared" si="63"/>
        <v>1</v>
      </c>
      <c r="FA96" s="4">
        <f t="shared" si="63"/>
        <v>1</v>
      </c>
      <c r="FB96" s="4">
        <f t="shared" si="63"/>
        <v>1</v>
      </c>
      <c r="FC96" s="4">
        <f t="shared" si="63"/>
        <v>1</v>
      </c>
      <c r="FD96" s="4">
        <f t="shared" si="63"/>
        <v>1</v>
      </c>
      <c r="FE96" s="4">
        <f t="shared" si="63"/>
        <v>1</v>
      </c>
      <c r="FF96" s="4">
        <f t="shared" si="63"/>
        <v>1</v>
      </c>
      <c r="FG96" s="4">
        <f t="shared" si="63"/>
        <v>1</v>
      </c>
      <c r="FH96" s="4">
        <f t="shared" si="63"/>
        <v>1</v>
      </c>
      <c r="FI96" s="4">
        <f t="shared" si="63"/>
        <v>1</v>
      </c>
      <c r="FJ96" s="4">
        <f t="shared" si="63"/>
        <v>1</v>
      </c>
      <c r="FK96" s="4">
        <f t="shared" si="63"/>
        <v>1</v>
      </c>
      <c r="FL96" s="4">
        <f t="shared" si="63"/>
        <v>0</v>
      </c>
      <c r="FM96" s="4">
        <f t="shared" si="63"/>
        <v>1</v>
      </c>
      <c r="FN96" s="4">
        <f t="shared" si="63"/>
        <v>1</v>
      </c>
      <c r="FO96" s="4">
        <f t="shared" si="63"/>
        <v>1</v>
      </c>
      <c r="FP96" s="4">
        <f t="shared" si="63"/>
        <v>1</v>
      </c>
      <c r="FQ96" s="4">
        <f t="shared" si="63"/>
        <v>1</v>
      </c>
      <c r="FR96" s="4">
        <f t="shared" si="63"/>
        <v>1</v>
      </c>
      <c r="FS96" s="4">
        <f t="shared" si="63"/>
        <v>1</v>
      </c>
      <c r="FT96" s="4">
        <f t="shared" si="63"/>
        <v>1</v>
      </c>
      <c r="FU96" s="4">
        <f t="shared" si="63"/>
        <v>1</v>
      </c>
      <c r="FV96" s="4">
        <f t="shared" si="63"/>
        <v>0</v>
      </c>
      <c r="FW96" s="4">
        <f t="shared" si="63"/>
        <v>1</v>
      </c>
      <c r="FX96" s="4">
        <f t="shared" si="63"/>
        <v>1</v>
      </c>
      <c r="FY96" s="4">
        <f t="shared" si="63"/>
        <v>1</v>
      </c>
      <c r="FZ96" s="4">
        <f t="shared" si="63"/>
        <v>1</v>
      </c>
      <c r="GA96" s="4">
        <f t="shared" si="63"/>
        <v>1</v>
      </c>
      <c r="GB96" s="4">
        <f t="shared" si="63"/>
        <v>1</v>
      </c>
      <c r="GC96" s="4">
        <f t="shared" si="63"/>
        <v>0</v>
      </c>
      <c r="GD96" s="4">
        <f t="shared" si="63"/>
        <v>1</v>
      </c>
      <c r="GE96" s="4">
        <f t="shared" si="63"/>
        <v>1</v>
      </c>
      <c r="GF96" s="4">
        <f t="shared" si="63"/>
        <v>1</v>
      </c>
      <c r="GG96" s="4">
        <f t="shared" si="63"/>
        <v>1</v>
      </c>
      <c r="GH96" s="4">
        <f t="shared" si="63"/>
        <v>1</v>
      </c>
      <c r="GI96" s="4">
        <f t="shared" si="63"/>
        <v>1</v>
      </c>
      <c r="GJ96" s="4">
        <f t="shared" si="63"/>
        <v>1</v>
      </c>
      <c r="GK96" s="4">
        <f t="shared" si="63"/>
        <v>0</v>
      </c>
      <c r="GL96" s="4">
        <f t="shared" si="63"/>
        <v>1</v>
      </c>
      <c r="GM96" s="4">
        <f t="shared" si="63"/>
        <v>1</v>
      </c>
      <c r="GN96" s="4">
        <f t="shared" si="63"/>
        <v>1</v>
      </c>
      <c r="GO96" s="4">
        <f t="shared" si="63"/>
        <v>1</v>
      </c>
      <c r="GP96" s="4">
        <f t="shared" si="63"/>
        <v>1</v>
      </c>
      <c r="GQ96" s="4">
        <f t="shared" si="63"/>
        <v>1</v>
      </c>
      <c r="GR96" s="4">
        <f t="shared" si="63"/>
        <v>0</v>
      </c>
    </row>
    <row r="97" spans="1:200" ht="15" customHeight="1" x14ac:dyDescent="0.3">
      <c r="A97" s="13" t="s">
        <v>261</v>
      </c>
      <c r="B97" s="111" t="s">
        <v>283</v>
      </c>
      <c r="C97" s="109"/>
      <c r="D97" s="109"/>
      <c r="E97" s="109"/>
      <c r="F97" s="109"/>
      <c r="G97" s="109"/>
      <c r="H97" s="109"/>
      <c r="I97" s="109"/>
      <c r="J97" s="109"/>
      <c r="K97" s="109"/>
      <c r="L97" s="109"/>
      <c r="M97" s="109"/>
      <c r="N97" s="109"/>
      <c r="O97" s="109"/>
      <c r="P97" s="109"/>
      <c r="Q97" s="109"/>
      <c r="R97" s="109"/>
      <c r="S97" s="109"/>
      <c r="T97" s="109"/>
      <c r="U97" s="109"/>
      <c r="V97" s="109"/>
      <c r="W97" s="109"/>
      <c r="X97" s="109"/>
      <c r="Y97" s="109"/>
      <c r="Z97" s="109"/>
      <c r="AA97" s="109"/>
      <c r="AB97" s="109"/>
      <c r="AC97" s="109"/>
      <c r="AD97" s="109"/>
      <c r="AE97" s="109"/>
      <c r="AF97" s="109"/>
      <c r="AG97" s="109"/>
      <c r="AH97" s="109"/>
      <c r="AI97" s="109"/>
      <c r="AJ97" s="109"/>
      <c r="AK97" s="109"/>
      <c r="AL97" s="109"/>
      <c r="AM97" s="109"/>
      <c r="AN97" s="109"/>
      <c r="AO97" s="109"/>
      <c r="AP97" s="109"/>
      <c r="AQ97" s="109"/>
      <c r="AR97" s="109"/>
      <c r="AS97" s="109"/>
      <c r="AT97" s="109"/>
      <c r="AU97" s="109"/>
      <c r="AV97" s="109"/>
      <c r="AW97" s="109"/>
      <c r="AX97" s="109"/>
      <c r="AY97" s="109"/>
      <c r="AZ97" s="109"/>
      <c r="BA97" s="109"/>
      <c r="BB97" s="109"/>
      <c r="BC97" s="114"/>
      <c r="BD97" s="3" t="s">
        <v>236</v>
      </c>
      <c r="BE97" s="111" t="s">
        <v>283</v>
      </c>
      <c r="BF97" s="109"/>
      <c r="BG97" s="109"/>
      <c r="BH97" s="109"/>
      <c r="BI97" s="109"/>
      <c r="BJ97" s="109"/>
      <c r="BK97" s="109"/>
      <c r="BL97" s="109"/>
      <c r="BM97" s="109"/>
      <c r="BN97" s="109"/>
      <c r="BO97" s="109"/>
      <c r="BP97" s="109"/>
      <c r="BQ97" s="109"/>
      <c r="BR97" s="109"/>
      <c r="BS97" s="109"/>
      <c r="BT97" s="109"/>
      <c r="BU97" s="109"/>
      <c r="BV97" s="109"/>
      <c r="BW97" s="109"/>
      <c r="BX97" s="109"/>
      <c r="BY97" s="109"/>
      <c r="BZ97" s="109"/>
      <c r="CA97" s="109"/>
      <c r="CB97" s="109"/>
      <c r="CC97" s="109"/>
      <c r="CD97" s="109"/>
      <c r="CE97" s="109"/>
      <c r="CF97" s="109"/>
      <c r="CG97" s="109"/>
      <c r="CH97" s="109"/>
      <c r="CI97" s="109"/>
      <c r="CJ97" s="109"/>
      <c r="CK97" s="109"/>
      <c r="CL97" s="109"/>
      <c r="CM97" s="109"/>
      <c r="CN97" s="109"/>
      <c r="CO97" s="109"/>
      <c r="CP97" s="109"/>
      <c r="CQ97" s="109"/>
      <c r="CR97" s="109"/>
      <c r="CS97" s="109"/>
      <c r="CT97" s="109"/>
      <c r="CU97" s="109"/>
      <c r="CV97" s="109"/>
      <c r="CW97" s="109"/>
      <c r="CX97" s="109"/>
      <c r="CY97" s="109"/>
      <c r="CZ97" s="109"/>
      <c r="DA97" s="109"/>
      <c r="DB97" s="109"/>
      <c r="DC97" s="109"/>
      <c r="DD97" s="109"/>
      <c r="DE97" s="109"/>
      <c r="DF97" s="114"/>
      <c r="DG97" s="3" t="s">
        <v>285</v>
      </c>
      <c r="DH97" s="5">
        <v>318</v>
      </c>
      <c r="DI97" s="5" t="s">
        <v>189</v>
      </c>
      <c r="DJ97" s="5" t="s">
        <v>16</v>
      </c>
      <c r="DK97" s="5">
        <v>203</v>
      </c>
      <c r="DL97" s="3" t="s">
        <v>184</v>
      </c>
      <c r="DM97" s="3"/>
      <c r="DN97" s="5">
        <v>140</v>
      </c>
      <c r="DO97" s="5" t="s">
        <v>183</v>
      </c>
      <c r="DP97" s="5" t="s">
        <v>156</v>
      </c>
      <c r="DQ97" s="5">
        <v>240</v>
      </c>
      <c r="DR97" s="3" t="s">
        <v>184</v>
      </c>
      <c r="DS97" s="3"/>
      <c r="DT97" s="5">
        <v>317</v>
      </c>
      <c r="DU97" s="5" t="s">
        <v>183</v>
      </c>
      <c r="DV97" s="5" t="s">
        <v>113</v>
      </c>
      <c r="DW97" s="5">
        <v>305</v>
      </c>
      <c r="DX97" s="3" t="s">
        <v>184</v>
      </c>
      <c r="DY97" s="3"/>
      <c r="DZ97" s="5">
        <v>405</v>
      </c>
      <c r="EA97" s="5" t="s">
        <v>215</v>
      </c>
      <c r="EB97" s="5" t="s">
        <v>57</v>
      </c>
      <c r="EC97" s="5">
        <v>312</v>
      </c>
      <c r="ED97" s="3" t="s">
        <v>184</v>
      </c>
      <c r="EE97" s="3"/>
      <c r="EF97" s="5">
        <v>308</v>
      </c>
      <c r="EG97" s="5" t="s">
        <v>185</v>
      </c>
      <c r="EH97" s="5" t="s">
        <v>186</v>
      </c>
      <c r="EI97" s="5">
        <v>306</v>
      </c>
      <c r="EJ97" s="3" t="s">
        <v>184</v>
      </c>
      <c r="EK97" s="3"/>
      <c r="EM97" s="4">
        <f t="shared" ref="EM97:GR97" si="64">COUNTIF($B97:$EK97,EM$7)</f>
        <v>0</v>
      </c>
      <c r="EN97" s="4">
        <f t="shared" si="64"/>
        <v>0</v>
      </c>
      <c r="EO97" s="4">
        <f t="shared" si="64"/>
        <v>0</v>
      </c>
      <c r="EP97" s="4">
        <f t="shared" si="64"/>
        <v>0</v>
      </c>
      <c r="EQ97" s="4">
        <f t="shared" si="64"/>
        <v>0</v>
      </c>
      <c r="ER97" s="4">
        <f t="shared" si="64"/>
        <v>1</v>
      </c>
      <c r="ES97" s="4">
        <f t="shared" si="64"/>
        <v>0</v>
      </c>
      <c r="ET97" s="4">
        <f t="shared" si="64"/>
        <v>0</v>
      </c>
      <c r="EU97" s="4">
        <f t="shared" si="64"/>
        <v>0</v>
      </c>
      <c r="EV97" s="4">
        <f t="shared" si="64"/>
        <v>0</v>
      </c>
      <c r="EW97" s="4">
        <f t="shared" si="64"/>
        <v>0</v>
      </c>
      <c r="EX97" s="4">
        <f t="shared" si="64"/>
        <v>0</v>
      </c>
      <c r="EY97" s="4">
        <f t="shared" si="64"/>
        <v>0</v>
      </c>
      <c r="EZ97" s="4">
        <f t="shared" si="64"/>
        <v>0</v>
      </c>
      <c r="FA97" s="4">
        <f t="shared" si="64"/>
        <v>1</v>
      </c>
      <c r="FB97" s="4">
        <f t="shared" si="64"/>
        <v>0</v>
      </c>
      <c r="FC97" s="4">
        <f t="shared" si="64"/>
        <v>0</v>
      </c>
      <c r="FD97" s="4">
        <f t="shared" si="64"/>
        <v>0</v>
      </c>
      <c r="FE97" s="4">
        <f t="shared" si="64"/>
        <v>0</v>
      </c>
      <c r="FF97" s="4">
        <f t="shared" si="64"/>
        <v>0</v>
      </c>
      <c r="FG97" s="4">
        <f t="shared" si="64"/>
        <v>0</v>
      </c>
      <c r="FH97" s="4">
        <f t="shared" si="64"/>
        <v>0</v>
      </c>
      <c r="FI97" s="4">
        <f t="shared" si="64"/>
        <v>0</v>
      </c>
      <c r="FJ97" s="4">
        <f t="shared" si="64"/>
        <v>0</v>
      </c>
      <c r="FK97" s="4">
        <f t="shared" si="64"/>
        <v>1</v>
      </c>
      <c r="FL97" s="4">
        <f t="shared" si="64"/>
        <v>0</v>
      </c>
      <c r="FM97" s="4">
        <f t="shared" si="64"/>
        <v>0</v>
      </c>
      <c r="FN97" s="4">
        <f t="shared" si="64"/>
        <v>0</v>
      </c>
      <c r="FO97" s="4">
        <f t="shared" si="64"/>
        <v>0</v>
      </c>
      <c r="FP97" s="4">
        <f t="shared" si="64"/>
        <v>1</v>
      </c>
      <c r="FQ97" s="4">
        <f t="shared" si="64"/>
        <v>1</v>
      </c>
      <c r="FR97" s="4">
        <f t="shared" si="64"/>
        <v>1</v>
      </c>
      <c r="FS97" s="4">
        <f t="shared" si="64"/>
        <v>0</v>
      </c>
      <c r="FT97" s="4">
        <f t="shared" si="64"/>
        <v>1</v>
      </c>
      <c r="FU97" s="4">
        <f t="shared" si="64"/>
        <v>0</v>
      </c>
      <c r="FV97" s="4">
        <f t="shared" si="64"/>
        <v>0</v>
      </c>
      <c r="FW97" s="4">
        <f t="shared" si="64"/>
        <v>0</v>
      </c>
      <c r="FX97" s="4">
        <f t="shared" si="64"/>
        <v>1</v>
      </c>
      <c r="FY97" s="4">
        <f t="shared" si="64"/>
        <v>1</v>
      </c>
      <c r="FZ97" s="4">
        <f t="shared" si="64"/>
        <v>0</v>
      </c>
      <c r="GA97" s="4">
        <f t="shared" si="64"/>
        <v>0</v>
      </c>
      <c r="GB97" s="4">
        <f t="shared" si="64"/>
        <v>0</v>
      </c>
      <c r="GC97" s="4">
        <f t="shared" si="64"/>
        <v>0</v>
      </c>
      <c r="GD97" s="4">
        <f t="shared" si="64"/>
        <v>0</v>
      </c>
      <c r="GE97" s="4">
        <f t="shared" si="64"/>
        <v>0</v>
      </c>
      <c r="GF97" s="4">
        <f t="shared" si="64"/>
        <v>1</v>
      </c>
      <c r="GG97" s="4">
        <f t="shared" si="64"/>
        <v>0</v>
      </c>
      <c r="GH97" s="4">
        <f t="shared" si="64"/>
        <v>0</v>
      </c>
      <c r="GI97" s="4">
        <f t="shared" si="64"/>
        <v>0</v>
      </c>
      <c r="GJ97" s="4">
        <f t="shared" si="64"/>
        <v>1</v>
      </c>
      <c r="GK97" s="4">
        <f t="shared" si="64"/>
        <v>0</v>
      </c>
      <c r="GL97" s="4">
        <f t="shared" si="64"/>
        <v>0</v>
      </c>
      <c r="GM97" s="4">
        <f t="shared" si="64"/>
        <v>0</v>
      </c>
      <c r="GN97" s="4">
        <f t="shared" si="64"/>
        <v>0</v>
      </c>
      <c r="GO97" s="4">
        <f t="shared" si="64"/>
        <v>0</v>
      </c>
      <c r="GP97" s="4">
        <f t="shared" si="64"/>
        <v>0</v>
      </c>
      <c r="GQ97" s="4">
        <f t="shared" si="64"/>
        <v>1</v>
      </c>
      <c r="GR97" s="4">
        <f t="shared" si="64"/>
        <v>0</v>
      </c>
    </row>
    <row r="98" spans="1:200" ht="15" customHeight="1" x14ac:dyDescent="0.3">
      <c r="A98" s="13" t="s">
        <v>262</v>
      </c>
      <c r="B98" s="111" t="s">
        <v>238</v>
      </c>
      <c r="C98" s="109"/>
      <c r="D98" s="109"/>
      <c r="E98" s="109"/>
      <c r="F98" s="109"/>
      <c r="G98" s="109"/>
      <c r="H98" s="109"/>
      <c r="I98" s="109"/>
      <c r="J98" s="109"/>
      <c r="K98" s="109"/>
      <c r="L98" s="109"/>
      <c r="M98" s="109"/>
      <c r="N98" s="109"/>
      <c r="O98" s="109"/>
      <c r="P98" s="109"/>
      <c r="Q98" s="109"/>
      <c r="R98" s="109"/>
      <c r="S98" s="109"/>
      <c r="T98" s="109"/>
      <c r="U98" s="109"/>
      <c r="V98" s="109"/>
      <c r="W98" s="109"/>
      <c r="X98" s="109"/>
      <c r="Y98" s="109"/>
      <c r="Z98" s="109"/>
      <c r="AA98" s="109"/>
      <c r="AB98" s="109"/>
      <c r="AC98" s="109"/>
      <c r="AD98" s="109"/>
      <c r="AE98" s="109"/>
      <c r="AF98" s="109"/>
      <c r="AG98" s="109"/>
      <c r="AH98" s="109"/>
      <c r="AI98" s="109"/>
      <c r="AJ98" s="109"/>
      <c r="AK98" s="109"/>
      <c r="AL98" s="109"/>
      <c r="AM98" s="109"/>
      <c r="AN98" s="109"/>
      <c r="AO98" s="109"/>
      <c r="AP98" s="109"/>
      <c r="AQ98" s="109"/>
      <c r="AR98" s="109"/>
      <c r="AS98" s="109"/>
      <c r="AT98" s="109"/>
      <c r="AU98" s="109"/>
      <c r="AV98" s="109"/>
      <c r="AW98" s="109"/>
      <c r="AX98" s="109"/>
      <c r="AY98" s="109"/>
      <c r="AZ98" s="109"/>
      <c r="BA98" s="109"/>
      <c r="BB98" s="109"/>
      <c r="BC98" s="110"/>
      <c r="BD98" s="3" t="s">
        <v>239</v>
      </c>
      <c r="BE98" s="111" t="s">
        <v>238</v>
      </c>
      <c r="BF98" s="109"/>
      <c r="BG98" s="109"/>
      <c r="BH98" s="109"/>
      <c r="BI98" s="109"/>
      <c r="BJ98" s="109"/>
      <c r="BK98" s="109"/>
      <c r="BL98" s="109"/>
      <c r="BM98" s="109"/>
      <c r="BN98" s="109"/>
      <c r="BO98" s="109"/>
      <c r="BP98" s="109"/>
      <c r="BQ98" s="109"/>
      <c r="BR98" s="109"/>
      <c r="BS98" s="109"/>
      <c r="BT98" s="109"/>
      <c r="BU98" s="109"/>
      <c r="BV98" s="109"/>
      <c r="BW98" s="109"/>
      <c r="BX98" s="109"/>
      <c r="BY98" s="109"/>
      <c r="BZ98" s="109"/>
      <c r="CA98" s="109"/>
      <c r="CB98" s="109"/>
      <c r="CC98" s="109"/>
      <c r="CD98" s="109"/>
      <c r="CE98" s="109"/>
      <c r="CF98" s="109"/>
      <c r="CG98" s="109"/>
      <c r="CH98" s="109"/>
      <c r="CI98" s="109"/>
      <c r="CJ98" s="109"/>
      <c r="CK98" s="109"/>
      <c r="CL98" s="109"/>
      <c r="CM98" s="109"/>
      <c r="CN98" s="109"/>
      <c r="CO98" s="109"/>
      <c r="CP98" s="109"/>
      <c r="CQ98" s="109"/>
      <c r="CR98" s="109"/>
      <c r="CS98" s="109"/>
      <c r="CT98" s="109"/>
      <c r="CU98" s="109"/>
      <c r="CV98" s="109"/>
      <c r="CW98" s="109"/>
      <c r="CX98" s="109"/>
      <c r="CY98" s="109"/>
      <c r="CZ98" s="109"/>
      <c r="DA98" s="109"/>
      <c r="DB98" s="109"/>
      <c r="DC98" s="109"/>
      <c r="DD98" s="109"/>
      <c r="DE98" s="109"/>
      <c r="DF98" s="110"/>
      <c r="DG98" s="13" t="s">
        <v>286</v>
      </c>
      <c r="DH98" s="111" t="s">
        <v>238</v>
      </c>
      <c r="DI98" s="109"/>
      <c r="DJ98" s="109"/>
      <c r="DK98" s="109"/>
      <c r="DL98" s="109"/>
      <c r="DM98" s="109"/>
      <c r="DN98" s="109"/>
      <c r="DO98" s="109"/>
      <c r="DP98" s="109"/>
      <c r="DQ98" s="109"/>
      <c r="DR98" s="109"/>
      <c r="DS98" s="109"/>
      <c r="DT98" s="109"/>
      <c r="DU98" s="109"/>
      <c r="DV98" s="109"/>
      <c r="DW98" s="109"/>
      <c r="DX98" s="109"/>
      <c r="DY98" s="109"/>
      <c r="DZ98" s="109"/>
      <c r="EA98" s="109"/>
      <c r="EB98" s="109"/>
      <c r="EC98" s="109"/>
      <c r="ED98" s="109"/>
      <c r="EE98" s="109"/>
      <c r="EF98" s="109"/>
      <c r="EG98" s="109"/>
      <c r="EH98" s="109"/>
      <c r="EI98" s="109"/>
      <c r="EJ98" s="109"/>
      <c r="EK98" s="110"/>
      <c r="EM98" s="4">
        <f t="shared" ref="EM98:GR98" si="65">COUNTIF(EM10:EM96,1)</f>
        <v>48</v>
      </c>
      <c r="EN98" s="4">
        <f t="shared" si="65"/>
        <v>44</v>
      </c>
      <c r="EO98" s="4">
        <f t="shared" si="65"/>
        <v>42</v>
      </c>
      <c r="EP98" s="4">
        <f t="shared" si="65"/>
        <v>44</v>
      </c>
      <c r="EQ98" s="4">
        <f t="shared" si="65"/>
        <v>48</v>
      </c>
      <c r="ER98" s="4">
        <f t="shared" si="65"/>
        <v>41</v>
      </c>
      <c r="ES98" s="4">
        <f t="shared" si="65"/>
        <v>32</v>
      </c>
      <c r="ET98" s="4">
        <f t="shared" si="65"/>
        <v>37</v>
      </c>
      <c r="EU98" s="4">
        <f t="shared" si="65"/>
        <v>41</v>
      </c>
      <c r="EV98" s="4">
        <f t="shared" si="65"/>
        <v>24</v>
      </c>
      <c r="EW98" s="4">
        <f t="shared" si="65"/>
        <v>40</v>
      </c>
      <c r="EX98" s="4">
        <f t="shared" si="65"/>
        <v>44</v>
      </c>
      <c r="EY98" s="4">
        <f t="shared" si="65"/>
        <v>41</v>
      </c>
      <c r="EZ98" s="4">
        <f t="shared" si="65"/>
        <v>46</v>
      </c>
      <c r="FA98" s="4">
        <f t="shared" si="65"/>
        <v>46</v>
      </c>
      <c r="FB98" s="4">
        <f t="shared" si="65"/>
        <v>46</v>
      </c>
      <c r="FC98" s="4">
        <f t="shared" si="65"/>
        <v>38</v>
      </c>
      <c r="FD98" s="4">
        <f t="shared" si="65"/>
        <v>36</v>
      </c>
      <c r="FE98" s="4">
        <f t="shared" si="65"/>
        <v>46</v>
      </c>
      <c r="FF98" s="4">
        <f t="shared" si="65"/>
        <v>46</v>
      </c>
      <c r="FG98" s="4">
        <f t="shared" si="65"/>
        <v>46</v>
      </c>
      <c r="FH98" s="4">
        <f t="shared" si="65"/>
        <v>42</v>
      </c>
      <c r="FI98" s="4">
        <f t="shared" si="65"/>
        <v>43</v>
      </c>
      <c r="FJ98" s="4">
        <f t="shared" si="65"/>
        <v>48</v>
      </c>
      <c r="FK98" s="4">
        <f t="shared" si="65"/>
        <v>37</v>
      </c>
      <c r="FL98" s="4">
        <f t="shared" si="65"/>
        <v>32</v>
      </c>
      <c r="FM98" s="4">
        <f t="shared" si="65"/>
        <v>47</v>
      </c>
      <c r="FN98" s="4">
        <f t="shared" si="65"/>
        <v>48</v>
      </c>
      <c r="FO98" s="4">
        <f t="shared" si="65"/>
        <v>32</v>
      </c>
      <c r="FP98" s="4">
        <f t="shared" si="65"/>
        <v>46</v>
      </c>
      <c r="FQ98" s="4">
        <f t="shared" si="65"/>
        <v>46</v>
      </c>
      <c r="FR98" s="4">
        <f t="shared" si="65"/>
        <v>41</v>
      </c>
      <c r="FS98" s="4">
        <f t="shared" si="65"/>
        <v>46</v>
      </c>
      <c r="FT98" s="4">
        <f t="shared" si="65"/>
        <v>46</v>
      </c>
      <c r="FU98" s="4">
        <f t="shared" si="65"/>
        <v>46</v>
      </c>
      <c r="FV98" s="4">
        <f t="shared" si="65"/>
        <v>39</v>
      </c>
      <c r="FW98" s="4">
        <f t="shared" si="65"/>
        <v>46</v>
      </c>
      <c r="FX98" s="4">
        <f t="shared" si="65"/>
        <v>40</v>
      </c>
      <c r="FY98" s="4">
        <f t="shared" si="65"/>
        <v>44</v>
      </c>
      <c r="FZ98" s="4">
        <f t="shared" si="65"/>
        <v>41</v>
      </c>
      <c r="GA98" s="4">
        <f t="shared" si="65"/>
        <v>48</v>
      </c>
      <c r="GB98" s="4">
        <f t="shared" si="65"/>
        <v>48</v>
      </c>
      <c r="GC98" s="4">
        <f t="shared" si="65"/>
        <v>0</v>
      </c>
      <c r="GD98" s="4">
        <f t="shared" si="65"/>
        <v>44</v>
      </c>
      <c r="GE98" s="4">
        <f t="shared" si="65"/>
        <v>45</v>
      </c>
      <c r="GF98" s="4">
        <f t="shared" si="65"/>
        <v>41</v>
      </c>
      <c r="GG98" s="4">
        <f t="shared" si="65"/>
        <v>48</v>
      </c>
      <c r="GH98" s="4">
        <f t="shared" si="65"/>
        <v>40</v>
      </c>
      <c r="GI98" s="4">
        <f t="shared" si="65"/>
        <v>48</v>
      </c>
      <c r="GJ98" s="4">
        <f t="shared" si="65"/>
        <v>18</v>
      </c>
      <c r="GK98" s="4">
        <f t="shared" si="65"/>
        <v>32</v>
      </c>
      <c r="GL98" s="4">
        <f t="shared" si="65"/>
        <v>36</v>
      </c>
      <c r="GM98" s="4">
        <f t="shared" si="65"/>
        <v>36</v>
      </c>
      <c r="GN98" s="4">
        <f t="shared" si="65"/>
        <v>36</v>
      </c>
      <c r="GO98" s="4">
        <f t="shared" si="65"/>
        <v>24</v>
      </c>
      <c r="GP98" s="4">
        <f t="shared" si="65"/>
        <v>42</v>
      </c>
      <c r="GQ98" s="4">
        <f t="shared" si="65"/>
        <v>18</v>
      </c>
      <c r="GR98" s="4">
        <f t="shared" si="65"/>
        <v>36</v>
      </c>
    </row>
    <row r="99" spans="1:200" ht="15" customHeight="1" x14ac:dyDescent="0.3">
      <c r="A99" s="21" t="s">
        <v>187</v>
      </c>
      <c r="C99" s="4">
        <f t="shared" ref="C99:C115" si="66">COUNTIF(C$10:C$97,$A99)</f>
        <v>4</v>
      </c>
      <c r="F99" s="4">
        <f>COUNTIF(F$10:F$97,$A99)</f>
        <v>0</v>
      </c>
      <c r="I99" s="4">
        <f>COUNTIF(I$10:I$97,$A99)</f>
        <v>4</v>
      </c>
      <c r="L99" s="4">
        <f>COUNTIF(L$10:L$97,$A99)</f>
        <v>0</v>
      </c>
      <c r="O99" s="4">
        <f>COUNTIF(O$10:O$97,$A99)</f>
        <v>0</v>
      </c>
      <c r="R99" s="4">
        <f>COUNTIF(R$10:R$97,$A99)</f>
        <v>4</v>
      </c>
      <c r="U99" s="4">
        <f>COUNTIF(U$10:U$97,$A99)</f>
        <v>0</v>
      </c>
      <c r="X99" s="4">
        <f>COUNTIF(X$10:X$97,$A99)</f>
        <v>4</v>
      </c>
      <c r="AA99" s="4">
        <f>COUNTIF(AA$10:AA$97,$A99)</f>
        <v>0</v>
      </c>
      <c r="AD99" s="4">
        <f>COUNTIF(AD$10:AD$97,$A99)</f>
        <v>4</v>
      </c>
      <c r="AG99" s="4">
        <f>COUNTIF(AG$10:AG$97,$A99)</f>
        <v>4</v>
      </c>
      <c r="AJ99" s="4">
        <f>COUNTIF(AJ$10:AJ$97,$A99)</f>
        <v>0</v>
      </c>
      <c r="AM99" s="4">
        <f>COUNTIF(AM$10:AM$97,$A99)</f>
        <v>4</v>
      </c>
      <c r="AP99" s="4">
        <f>COUNTIF(AP$10:AP$97,$A99)</f>
        <v>0</v>
      </c>
      <c r="AS99" s="4">
        <f>COUNTIF(AS$10:AS$97,$A99)</f>
        <v>4</v>
      </c>
      <c r="AV99" s="4">
        <f>COUNTIF(AV$10:AV$97,$A99)</f>
        <v>0</v>
      </c>
      <c r="AY99" s="4">
        <f>COUNTIF(AY$10:AY$97,$A99)</f>
        <v>4</v>
      </c>
      <c r="BB99" s="4">
        <f>COUNTIF(BB$10:BB$97,$A99)</f>
        <v>0</v>
      </c>
      <c r="BD99" s="21" t="s">
        <v>187</v>
      </c>
      <c r="BF99" s="4">
        <f t="shared" ref="BF99:BF115" si="67">COUNTIF(BF$10:BF$97,$A99)</f>
        <v>4</v>
      </c>
      <c r="BI99" s="4">
        <f t="shared" ref="BI99:BI115" si="68">COUNTIF(BI$10:BI$97,$A99)</f>
        <v>0</v>
      </c>
      <c r="BL99" s="4">
        <f t="shared" ref="BL99:BL115" si="69">COUNTIF(BL$10:BL$97,$A99)</f>
        <v>4</v>
      </c>
      <c r="BO99" s="4">
        <f t="shared" ref="BO99:BO115" si="70">COUNTIF(BO$10:BO$97,$A99)</f>
        <v>0</v>
      </c>
      <c r="BR99" s="4">
        <f t="shared" ref="BR99:BR115" si="71">COUNTIF(BR$10:BR$97,$A99)</f>
        <v>4</v>
      </c>
      <c r="BU99" s="4">
        <f t="shared" ref="BU99:BU115" si="72">COUNTIF(BU$10:BU$97,$A99)</f>
        <v>0</v>
      </c>
      <c r="BX99" s="4">
        <f t="shared" ref="BX99:BX115" si="73">COUNTIF(BX$10:BX$97,$A99)</f>
        <v>0</v>
      </c>
      <c r="CA99" s="4">
        <f t="shared" ref="CA99:CA115" si="74">COUNTIF(CA$10:CA$97,$A99)</f>
        <v>4</v>
      </c>
      <c r="CD99" s="4">
        <f t="shared" ref="CD99:CD115" si="75">COUNTIF(CD$10:CD$97,$A99)</f>
        <v>0</v>
      </c>
      <c r="CG99" s="4">
        <f t="shared" ref="CG99:CG115" si="76">COUNTIF(CG$10:CG$97,$A99)</f>
        <v>4</v>
      </c>
      <c r="CJ99" s="4">
        <f t="shared" ref="CJ99:CJ115" si="77">COUNTIF(CJ$10:CJ$97,$A99)</f>
        <v>0</v>
      </c>
      <c r="CM99" s="4">
        <f t="shared" ref="CM99:CM115" si="78">COUNTIF(CM$10:CM$97,$A99)</f>
        <v>4</v>
      </c>
      <c r="CP99" s="4">
        <f t="shared" ref="CP99:CP115" si="79">COUNTIF(CP$10:CP$97,$A99)</f>
        <v>4</v>
      </c>
      <c r="CS99" s="4">
        <f t="shared" ref="CS99:CS115" si="80">COUNTIF(CS$10:CS$97,$A99)</f>
        <v>0</v>
      </c>
      <c r="CV99" s="4">
        <f t="shared" ref="CV99:CV115" si="81">COUNTIF(CV$10:CV$97,$A99)</f>
        <v>4</v>
      </c>
      <c r="CY99" s="4">
        <f t="shared" ref="CY99:CY115" si="82">COUNTIF(CY$10:CY$97,$A99)</f>
        <v>0</v>
      </c>
      <c r="DB99" s="4">
        <f t="shared" ref="DB99:DB115" si="83">COUNTIF(DB$10:DB$97,$A99)</f>
        <v>4</v>
      </c>
      <c r="DE99" s="4">
        <f t="shared" ref="DE99:DE115" si="84">COUNTIF(DE$10:DE$97,$A99)</f>
        <v>0</v>
      </c>
      <c r="DG99" s="21" t="s">
        <v>187</v>
      </c>
      <c r="DI99" s="4">
        <f t="shared" ref="DI99:DI115" si="85">COUNTIF(DI$9:DI$97,$A99)</f>
        <v>4</v>
      </c>
      <c r="DL99" s="4">
        <f t="shared" ref="DL99:DL115" si="86">COUNTIF(DL$9:DL$97,$A99)</f>
        <v>0</v>
      </c>
      <c r="DO99" s="4">
        <f t="shared" ref="DO99:DO115" si="87">COUNTIF(DO$9:DO$97,$A99)</f>
        <v>4</v>
      </c>
      <c r="DR99" s="4">
        <f t="shared" ref="DR99:DR115" si="88">COUNTIF(DR$9:DR$97,$A99)</f>
        <v>0</v>
      </c>
      <c r="DU99" s="4">
        <f t="shared" ref="DU99:DU115" si="89">COUNTIF(DU$9:DU$97,$A99)</f>
        <v>4</v>
      </c>
      <c r="DX99" s="4">
        <f t="shared" ref="DX99:DX115" si="90">COUNTIF(DX$9:DX$97,$A99)</f>
        <v>0</v>
      </c>
      <c r="EA99" s="4">
        <f t="shared" ref="EA99:EA115" si="91">COUNTIF(EA$9:EA$97,$A99)</f>
        <v>4</v>
      </c>
      <c r="ED99" s="4">
        <f t="shared" ref="ED99:ED115" si="92">COUNTIF(ED$9:ED$97,$A99)</f>
        <v>0</v>
      </c>
      <c r="EG99" s="4">
        <f t="shared" ref="EG99:EG115" si="93">COUNTIF(EG$9:EG$97,$A99)</f>
        <v>4</v>
      </c>
      <c r="EJ99" s="4">
        <f t="shared" ref="EJ99:EJ115" si="94">COUNTIF(EJ$9:EJ$97,$A99)</f>
        <v>0</v>
      </c>
    </row>
    <row r="100" spans="1:200" ht="15" customHeight="1" x14ac:dyDescent="0.3">
      <c r="A100" s="21" t="s">
        <v>189</v>
      </c>
      <c r="C100" s="4">
        <f t="shared" si="66"/>
        <v>4</v>
      </c>
      <c r="F100" s="4">
        <f t="shared" ref="F100:F115" si="95">COUNTIF(F$10:F$96,$A100)</f>
        <v>0</v>
      </c>
      <c r="I100" s="4">
        <f t="shared" ref="I100:I115" si="96">COUNTIF(I$10:I$96,$A100)</f>
        <v>4</v>
      </c>
      <c r="L100" s="4">
        <f t="shared" ref="L100:L115" si="97">COUNTIF(L$10:L$96,$A100)</f>
        <v>0</v>
      </c>
      <c r="O100" s="4">
        <f t="shared" ref="O100:O115" si="98">COUNTIF(O$10:O$96,$A100)</f>
        <v>0</v>
      </c>
      <c r="R100" s="4">
        <f t="shared" ref="R100:R115" si="99">COUNTIF(R$10:R$96,$A100)</f>
        <v>4</v>
      </c>
      <c r="U100" s="4">
        <f t="shared" ref="U100:U115" si="100">COUNTIF(U$10:U$96,$A100)</f>
        <v>0</v>
      </c>
      <c r="X100" s="4">
        <f t="shared" ref="X100:X115" si="101">COUNTIF(X$10:X$96,$A100)</f>
        <v>4</v>
      </c>
      <c r="AA100" s="4">
        <f t="shared" ref="AA100:AA115" si="102">COUNTIF(AA$10:AA$96,$A100)</f>
        <v>0</v>
      </c>
      <c r="AD100" s="4">
        <f t="shared" ref="AD100:AD115" si="103">COUNTIF(AD$10:AD$96,$A100)</f>
        <v>4</v>
      </c>
      <c r="AG100" s="4">
        <f t="shared" ref="AG100:AG115" si="104">COUNTIF(AG$10:AG$96,$A100)</f>
        <v>4</v>
      </c>
      <c r="AJ100" s="4">
        <f t="shared" ref="AJ100:AJ115" si="105">COUNTIF(AJ$10:AJ$96,$A100)</f>
        <v>0</v>
      </c>
      <c r="AM100" s="4">
        <f t="shared" ref="AM100:AM115" si="106">COUNTIF(AM$10:AM$96,$A100)</f>
        <v>4</v>
      </c>
      <c r="AP100" s="4">
        <f t="shared" ref="AP100:AP115" si="107">COUNTIF(AP$10:AP$96,$A100)</f>
        <v>0</v>
      </c>
      <c r="AS100" s="4">
        <f t="shared" ref="AS100:AS115" si="108">COUNTIF(AS$10:AS$96,$A100)</f>
        <v>4</v>
      </c>
      <c r="AV100" s="4">
        <f t="shared" ref="AV100:AV115" si="109">COUNTIF(AV$10:AV$96,$A100)</f>
        <v>0</v>
      </c>
      <c r="AY100" s="4">
        <f t="shared" ref="AY100:AY115" si="110">COUNTIF(AY$10:AY$96,$A100)</f>
        <v>4</v>
      </c>
      <c r="BB100" s="4">
        <f t="shared" ref="BB100:BB115" si="111">COUNTIF(BB$10:BB$96,$A100)</f>
        <v>0</v>
      </c>
      <c r="BD100" s="21" t="s">
        <v>189</v>
      </c>
      <c r="BF100" s="4">
        <f t="shared" si="67"/>
        <v>4</v>
      </c>
      <c r="BI100" s="4">
        <f t="shared" si="68"/>
        <v>0</v>
      </c>
      <c r="BL100" s="4">
        <f t="shared" si="69"/>
        <v>4</v>
      </c>
      <c r="BO100" s="4">
        <f t="shared" si="70"/>
        <v>0</v>
      </c>
      <c r="BR100" s="4">
        <f t="shared" si="71"/>
        <v>4</v>
      </c>
      <c r="BU100" s="4">
        <f t="shared" si="72"/>
        <v>0</v>
      </c>
      <c r="BX100" s="4">
        <f t="shared" si="73"/>
        <v>0</v>
      </c>
      <c r="CA100" s="4">
        <f t="shared" si="74"/>
        <v>4</v>
      </c>
      <c r="CD100" s="4">
        <f t="shared" si="75"/>
        <v>0</v>
      </c>
      <c r="CG100" s="4">
        <f t="shared" si="76"/>
        <v>4</v>
      </c>
      <c r="CJ100" s="4">
        <f t="shared" si="77"/>
        <v>0</v>
      </c>
      <c r="CM100" s="4">
        <f t="shared" si="78"/>
        <v>4</v>
      </c>
      <c r="CP100" s="4">
        <f t="shared" si="79"/>
        <v>4</v>
      </c>
      <c r="CS100" s="4">
        <f t="shared" si="80"/>
        <v>0</v>
      </c>
      <c r="CV100" s="4">
        <f t="shared" si="81"/>
        <v>4</v>
      </c>
      <c r="CY100" s="4">
        <f t="shared" si="82"/>
        <v>0</v>
      </c>
      <c r="DB100" s="4">
        <f t="shared" si="83"/>
        <v>4</v>
      </c>
      <c r="DE100" s="4">
        <f t="shared" si="84"/>
        <v>0</v>
      </c>
      <c r="DG100" s="21" t="s">
        <v>189</v>
      </c>
      <c r="DI100" s="4">
        <f t="shared" si="85"/>
        <v>4</v>
      </c>
      <c r="DL100" s="4">
        <f t="shared" si="86"/>
        <v>0</v>
      </c>
      <c r="DO100" s="4">
        <f t="shared" si="87"/>
        <v>4</v>
      </c>
      <c r="DR100" s="4">
        <f t="shared" si="88"/>
        <v>0</v>
      </c>
      <c r="DU100" s="4">
        <f t="shared" si="89"/>
        <v>4</v>
      </c>
      <c r="DX100" s="4">
        <f t="shared" si="90"/>
        <v>0</v>
      </c>
      <c r="EA100" s="4">
        <f t="shared" si="91"/>
        <v>4</v>
      </c>
      <c r="ED100" s="4">
        <f t="shared" si="92"/>
        <v>0</v>
      </c>
      <c r="EG100" s="4">
        <f t="shared" si="93"/>
        <v>4</v>
      </c>
      <c r="EJ100" s="4">
        <f t="shared" si="94"/>
        <v>0</v>
      </c>
    </row>
    <row r="101" spans="1:200" ht="15" customHeight="1" x14ac:dyDescent="0.3">
      <c r="A101" s="21" t="s">
        <v>195</v>
      </c>
      <c r="C101" s="4">
        <f t="shared" si="66"/>
        <v>6</v>
      </c>
      <c r="F101" s="4">
        <f t="shared" si="95"/>
        <v>0</v>
      </c>
      <c r="I101" s="4">
        <f t="shared" si="96"/>
        <v>6</v>
      </c>
      <c r="L101" s="4">
        <f t="shared" si="97"/>
        <v>0</v>
      </c>
      <c r="O101" s="4">
        <f t="shared" si="98"/>
        <v>0</v>
      </c>
      <c r="R101" s="4">
        <f t="shared" si="99"/>
        <v>6</v>
      </c>
      <c r="U101" s="4">
        <f t="shared" si="100"/>
        <v>0</v>
      </c>
      <c r="X101" s="4">
        <f t="shared" si="101"/>
        <v>6</v>
      </c>
      <c r="AA101" s="4">
        <f t="shared" si="102"/>
        <v>0</v>
      </c>
      <c r="AD101" s="4">
        <f t="shared" si="103"/>
        <v>6</v>
      </c>
      <c r="AG101" s="4">
        <f t="shared" si="104"/>
        <v>6</v>
      </c>
      <c r="AJ101" s="4">
        <f t="shared" si="105"/>
        <v>0</v>
      </c>
      <c r="AM101" s="4">
        <f t="shared" si="106"/>
        <v>6</v>
      </c>
      <c r="AP101" s="4">
        <f t="shared" si="107"/>
        <v>0</v>
      </c>
      <c r="AS101" s="4">
        <f t="shared" si="108"/>
        <v>6</v>
      </c>
      <c r="AV101" s="4">
        <f t="shared" si="109"/>
        <v>0</v>
      </c>
      <c r="AY101" s="4">
        <f t="shared" si="110"/>
        <v>6</v>
      </c>
      <c r="BB101" s="4">
        <f t="shared" si="111"/>
        <v>0</v>
      </c>
      <c r="BD101" s="21" t="s">
        <v>195</v>
      </c>
      <c r="BF101" s="4">
        <f t="shared" si="67"/>
        <v>6</v>
      </c>
      <c r="BI101" s="4">
        <f t="shared" si="68"/>
        <v>0</v>
      </c>
      <c r="BL101" s="4">
        <f t="shared" si="69"/>
        <v>6</v>
      </c>
      <c r="BO101" s="4">
        <f t="shared" si="70"/>
        <v>0</v>
      </c>
      <c r="BR101" s="4">
        <f t="shared" si="71"/>
        <v>6</v>
      </c>
      <c r="BU101" s="4">
        <f t="shared" si="72"/>
        <v>0</v>
      </c>
      <c r="BX101" s="4">
        <f t="shared" si="73"/>
        <v>0</v>
      </c>
      <c r="CA101" s="4">
        <f t="shared" si="74"/>
        <v>6</v>
      </c>
      <c r="CD101" s="4">
        <f t="shared" si="75"/>
        <v>0</v>
      </c>
      <c r="CG101" s="4">
        <f t="shared" si="76"/>
        <v>6</v>
      </c>
      <c r="CJ101" s="4">
        <f t="shared" si="77"/>
        <v>0</v>
      </c>
      <c r="CM101" s="4">
        <f t="shared" si="78"/>
        <v>6</v>
      </c>
      <c r="CP101" s="4">
        <f t="shared" si="79"/>
        <v>6</v>
      </c>
      <c r="CS101" s="4">
        <f t="shared" si="80"/>
        <v>0</v>
      </c>
      <c r="CV101" s="4">
        <f t="shared" si="81"/>
        <v>6</v>
      </c>
      <c r="CY101" s="4">
        <f t="shared" si="82"/>
        <v>0</v>
      </c>
      <c r="DB101" s="4">
        <f t="shared" si="83"/>
        <v>6</v>
      </c>
      <c r="DE101" s="4">
        <f t="shared" si="84"/>
        <v>0</v>
      </c>
      <c r="DG101" s="21" t="s">
        <v>195</v>
      </c>
      <c r="DI101" s="4">
        <f t="shared" si="85"/>
        <v>8</v>
      </c>
      <c r="DL101" s="4">
        <f t="shared" si="86"/>
        <v>0</v>
      </c>
      <c r="DO101" s="4">
        <f t="shared" si="87"/>
        <v>8</v>
      </c>
      <c r="DR101" s="4">
        <f t="shared" si="88"/>
        <v>0</v>
      </c>
      <c r="DU101" s="4">
        <f t="shared" si="89"/>
        <v>8</v>
      </c>
      <c r="DX101" s="4">
        <f t="shared" si="90"/>
        <v>0</v>
      </c>
      <c r="EA101" s="4">
        <f t="shared" si="91"/>
        <v>8</v>
      </c>
      <c r="ED101" s="4">
        <f t="shared" si="92"/>
        <v>0</v>
      </c>
      <c r="EG101" s="4">
        <f t="shared" si="93"/>
        <v>8</v>
      </c>
      <c r="EJ101" s="4">
        <f t="shared" si="94"/>
        <v>0</v>
      </c>
    </row>
    <row r="102" spans="1:200" ht="15" customHeight="1" x14ac:dyDescent="0.3">
      <c r="A102" s="21" t="s">
        <v>191</v>
      </c>
      <c r="C102" s="4">
        <f t="shared" si="66"/>
        <v>0</v>
      </c>
      <c r="F102" s="4">
        <f t="shared" si="95"/>
        <v>8</v>
      </c>
      <c r="I102" s="4">
        <f t="shared" si="96"/>
        <v>0</v>
      </c>
      <c r="L102" s="4">
        <f t="shared" si="97"/>
        <v>8</v>
      </c>
      <c r="O102" s="4">
        <f t="shared" si="98"/>
        <v>8</v>
      </c>
      <c r="R102" s="4">
        <f t="shared" si="99"/>
        <v>0</v>
      </c>
      <c r="U102" s="4">
        <f t="shared" si="100"/>
        <v>8</v>
      </c>
      <c r="X102" s="4">
        <f t="shared" si="101"/>
        <v>0</v>
      </c>
      <c r="AA102" s="4">
        <f t="shared" si="102"/>
        <v>8</v>
      </c>
      <c r="AD102" s="4">
        <f t="shared" si="103"/>
        <v>0</v>
      </c>
      <c r="AG102" s="4">
        <f t="shared" si="104"/>
        <v>0</v>
      </c>
      <c r="AJ102" s="4">
        <f t="shared" si="105"/>
        <v>8</v>
      </c>
      <c r="AM102" s="4">
        <f t="shared" si="106"/>
        <v>0</v>
      </c>
      <c r="AP102" s="4">
        <f t="shared" si="107"/>
        <v>8</v>
      </c>
      <c r="AS102" s="4">
        <f t="shared" si="108"/>
        <v>0</v>
      </c>
      <c r="AV102" s="4">
        <f t="shared" si="109"/>
        <v>8</v>
      </c>
      <c r="AY102" s="4">
        <f t="shared" si="110"/>
        <v>0</v>
      </c>
      <c r="BB102" s="4">
        <f t="shared" si="111"/>
        <v>8</v>
      </c>
      <c r="BD102" s="21" t="s">
        <v>191</v>
      </c>
      <c r="BF102" s="4">
        <f t="shared" si="67"/>
        <v>6</v>
      </c>
      <c r="BI102" s="4">
        <f t="shared" si="68"/>
        <v>0</v>
      </c>
      <c r="BL102" s="4">
        <f t="shared" si="69"/>
        <v>6</v>
      </c>
      <c r="BO102" s="4">
        <f t="shared" si="70"/>
        <v>0</v>
      </c>
      <c r="BR102" s="4">
        <f t="shared" si="71"/>
        <v>6</v>
      </c>
      <c r="BU102" s="4">
        <f t="shared" si="72"/>
        <v>0</v>
      </c>
      <c r="BX102" s="4">
        <f t="shared" si="73"/>
        <v>0</v>
      </c>
      <c r="CA102" s="4">
        <f t="shared" si="74"/>
        <v>6</v>
      </c>
      <c r="CD102" s="4">
        <f t="shared" si="75"/>
        <v>0</v>
      </c>
      <c r="CG102" s="4">
        <f t="shared" si="76"/>
        <v>6</v>
      </c>
      <c r="CJ102" s="4">
        <f t="shared" si="77"/>
        <v>0</v>
      </c>
      <c r="CM102" s="4">
        <f t="shared" si="78"/>
        <v>6</v>
      </c>
      <c r="CP102" s="4">
        <f t="shared" si="79"/>
        <v>6</v>
      </c>
      <c r="CS102" s="4">
        <f t="shared" si="80"/>
        <v>0</v>
      </c>
      <c r="CV102" s="4">
        <f t="shared" si="81"/>
        <v>6</v>
      </c>
      <c r="CY102" s="4">
        <f t="shared" si="82"/>
        <v>0</v>
      </c>
      <c r="DB102" s="4">
        <f t="shared" si="83"/>
        <v>6</v>
      </c>
      <c r="DE102" s="4">
        <f t="shared" si="84"/>
        <v>0</v>
      </c>
      <c r="DG102" s="21" t="s">
        <v>191</v>
      </c>
      <c r="DI102" s="4">
        <f t="shared" si="85"/>
        <v>8</v>
      </c>
      <c r="DL102" s="4">
        <f t="shared" si="86"/>
        <v>0</v>
      </c>
      <c r="DO102" s="4">
        <f t="shared" si="87"/>
        <v>8</v>
      </c>
      <c r="DR102" s="4">
        <f t="shared" si="88"/>
        <v>0</v>
      </c>
      <c r="DU102" s="4">
        <f t="shared" si="89"/>
        <v>8</v>
      </c>
      <c r="DX102" s="4">
        <f t="shared" si="90"/>
        <v>0</v>
      </c>
      <c r="EA102" s="4">
        <f t="shared" si="91"/>
        <v>8</v>
      </c>
      <c r="ED102" s="4">
        <f t="shared" si="92"/>
        <v>0</v>
      </c>
      <c r="EG102" s="4">
        <f t="shared" si="93"/>
        <v>8</v>
      </c>
      <c r="EJ102" s="4">
        <f t="shared" si="94"/>
        <v>0</v>
      </c>
    </row>
    <row r="103" spans="1:200" ht="15" customHeight="1" x14ac:dyDescent="0.3">
      <c r="A103" s="21" t="s">
        <v>185</v>
      </c>
      <c r="C103" s="4">
        <f t="shared" si="66"/>
        <v>8</v>
      </c>
      <c r="F103" s="4">
        <f t="shared" si="95"/>
        <v>0</v>
      </c>
      <c r="I103" s="4">
        <f t="shared" si="96"/>
        <v>8</v>
      </c>
      <c r="L103" s="4">
        <f t="shared" si="97"/>
        <v>0</v>
      </c>
      <c r="O103" s="4">
        <f t="shared" si="98"/>
        <v>0</v>
      </c>
      <c r="R103" s="4">
        <f t="shared" si="99"/>
        <v>8</v>
      </c>
      <c r="U103" s="4">
        <f t="shared" si="100"/>
        <v>0</v>
      </c>
      <c r="X103" s="4">
        <f t="shared" si="101"/>
        <v>8</v>
      </c>
      <c r="AA103" s="4">
        <f t="shared" si="102"/>
        <v>0</v>
      </c>
      <c r="AD103" s="4">
        <f t="shared" si="103"/>
        <v>8</v>
      </c>
      <c r="AG103" s="4">
        <f t="shared" si="104"/>
        <v>8</v>
      </c>
      <c r="AJ103" s="4">
        <f t="shared" si="105"/>
        <v>0</v>
      </c>
      <c r="AM103" s="4">
        <f t="shared" si="106"/>
        <v>8</v>
      </c>
      <c r="AP103" s="4">
        <f t="shared" si="107"/>
        <v>0</v>
      </c>
      <c r="AS103" s="4">
        <f t="shared" si="108"/>
        <v>8</v>
      </c>
      <c r="AV103" s="4">
        <f t="shared" si="109"/>
        <v>0</v>
      </c>
      <c r="AY103" s="4">
        <f t="shared" si="110"/>
        <v>8</v>
      </c>
      <c r="BB103" s="4">
        <f t="shared" si="111"/>
        <v>0</v>
      </c>
      <c r="BD103" s="21" t="s">
        <v>185</v>
      </c>
      <c r="BF103" s="4">
        <f t="shared" si="67"/>
        <v>8</v>
      </c>
      <c r="BI103" s="4">
        <f t="shared" si="68"/>
        <v>0</v>
      </c>
      <c r="BL103" s="4">
        <f t="shared" si="69"/>
        <v>8</v>
      </c>
      <c r="BO103" s="4">
        <f t="shared" si="70"/>
        <v>0</v>
      </c>
      <c r="BR103" s="4">
        <f t="shared" si="71"/>
        <v>8</v>
      </c>
      <c r="BU103" s="4">
        <f t="shared" si="72"/>
        <v>0</v>
      </c>
      <c r="BX103" s="4">
        <f t="shared" si="73"/>
        <v>0</v>
      </c>
      <c r="CA103" s="4">
        <f t="shared" si="74"/>
        <v>8</v>
      </c>
      <c r="CD103" s="4">
        <f t="shared" si="75"/>
        <v>0</v>
      </c>
      <c r="CG103" s="4">
        <f t="shared" si="76"/>
        <v>8</v>
      </c>
      <c r="CJ103" s="4">
        <f t="shared" si="77"/>
        <v>0</v>
      </c>
      <c r="CM103" s="4">
        <f t="shared" si="78"/>
        <v>8</v>
      </c>
      <c r="CP103" s="4">
        <f t="shared" si="79"/>
        <v>8</v>
      </c>
      <c r="CS103" s="4">
        <f t="shared" si="80"/>
        <v>0</v>
      </c>
      <c r="CV103" s="4">
        <f t="shared" si="81"/>
        <v>8</v>
      </c>
      <c r="CY103" s="4">
        <f t="shared" si="82"/>
        <v>0</v>
      </c>
      <c r="DB103" s="4">
        <f t="shared" si="83"/>
        <v>8</v>
      </c>
      <c r="DE103" s="4">
        <f t="shared" si="84"/>
        <v>0</v>
      </c>
      <c r="DG103" s="21" t="s">
        <v>185</v>
      </c>
      <c r="DI103" s="4">
        <f t="shared" si="85"/>
        <v>10</v>
      </c>
      <c r="DL103" s="4">
        <f t="shared" si="86"/>
        <v>0</v>
      </c>
      <c r="DO103" s="4">
        <f t="shared" si="87"/>
        <v>10</v>
      </c>
      <c r="DR103" s="4">
        <f t="shared" si="88"/>
        <v>0</v>
      </c>
      <c r="DU103" s="4">
        <f t="shared" si="89"/>
        <v>10</v>
      </c>
      <c r="DX103" s="4">
        <f t="shared" si="90"/>
        <v>0</v>
      </c>
      <c r="EA103" s="4">
        <f t="shared" si="91"/>
        <v>10</v>
      </c>
      <c r="ED103" s="4">
        <f t="shared" si="92"/>
        <v>0</v>
      </c>
      <c r="EG103" s="4">
        <f t="shared" si="93"/>
        <v>10</v>
      </c>
      <c r="EJ103" s="4">
        <f t="shared" si="94"/>
        <v>0</v>
      </c>
    </row>
    <row r="104" spans="1:200" ht="15" customHeight="1" x14ac:dyDescent="0.3">
      <c r="A104" s="21" t="s">
        <v>204</v>
      </c>
      <c r="C104" s="4">
        <f t="shared" si="66"/>
        <v>4</v>
      </c>
      <c r="F104" s="4">
        <f t="shared" si="95"/>
        <v>0</v>
      </c>
      <c r="I104" s="4">
        <f t="shared" si="96"/>
        <v>4</v>
      </c>
      <c r="L104" s="4">
        <f t="shared" si="97"/>
        <v>0</v>
      </c>
      <c r="O104" s="4">
        <f t="shared" si="98"/>
        <v>0</v>
      </c>
      <c r="R104" s="4">
        <f t="shared" si="99"/>
        <v>4</v>
      </c>
      <c r="U104" s="4">
        <f t="shared" si="100"/>
        <v>0</v>
      </c>
      <c r="X104" s="4">
        <f t="shared" si="101"/>
        <v>4</v>
      </c>
      <c r="AA104" s="4">
        <f t="shared" si="102"/>
        <v>0</v>
      </c>
      <c r="AD104" s="4">
        <f t="shared" si="103"/>
        <v>4</v>
      </c>
      <c r="AG104" s="4">
        <f t="shared" si="104"/>
        <v>4</v>
      </c>
      <c r="AJ104" s="4">
        <f t="shared" si="105"/>
        <v>0</v>
      </c>
      <c r="AM104" s="4">
        <f t="shared" si="106"/>
        <v>4</v>
      </c>
      <c r="AP104" s="4">
        <f t="shared" si="107"/>
        <v>0</v>
      </c>
      <c r="AS104" s="4">
        <f t="shared" si="108"/>
        <v>4</v>
      </c>
      <c r="AV104" s="4">
        <f t="shared" si="109"/>
        <v>0</v>
      </c>
      <c r="AY104" s="4">
        <f t="shared" si="110"/>
        <v>4</v>
      </c>
      <c r="BB104" s="4">
        <f t="shared" si="111"/>
        <v>0</v>
      </c>
      <c r="BD104" s="21" t="s">
        <v>204</v>
      </c>
      <c r="BF104" s="4">
        <f t="shared" si="67"/>
        <v>0</v>
      </c>
      <c r="BI104" s="4">
        <f t="shared" si="68"/>
        <v>0</v>
      </c>
      <c r="BL104" s="4">
        <f t="shared" si="69"/>
        <v>0</v>
      </c>
      <c r="BO104" s="4">
        <f t="shared" si="70"/>
        <v>0</v>
      </c>
      <c r="BR104" s="4">
        <f t="shared" si="71"/>
        <v>0</v>
      </c>
      <c r="BU104" s="4">
        <f t="shared" si="72"/>
        <v>0</v>
      </c>
      <c r="BX104" s="4">
        <f t="shared" si="73"/>
        <v>0</v>
      </c>
      <c r="CA104" s="4">
        <f t="shared" si="74"/>
        <v>0</v>
      </c>
      <c r="CD104" s="4">
        <f t="shared" si="75"/>
        <v>0</v>
      </c>
      <c r="CG104" s="4">
        <f t="shared" si="76"/>
        <v>0</v>
      </c>
      <c r="CJ104" s="4">
        <f t="shared" si="77"/>
        <v>0</v>
      </c>
      <c r="CM104" s="4">
        <f t="shared" si="78"/>
        <v>0</v>
      </c>
      <c r="CP104" s="4">
        <f t="shared" si="79"/>
        <v>0</v>
      </c>
      <c r="CS104" s="4">
        <f t="shared" si="80"/>
        <v>0</v>
      </c>
      <c r="CV104" s="4">
        <f t="shared" si="81"/>
        <v>0</v>
      </c>
      <c r="CY104" s="4">
        <f t="shared" si="82"/>
        <v>0</v>
      </c>
      <c r="DB104" s="4">
        <f t="shared" si="83"/>
        <v>0</v>
      </c>
      <c r="DE104" s="4">
        <f t="shared" si="84"/>
        <v>0</v>
      </c>
      <c r="DG104" s="21" t="s">
        <v>204</v>
      </c>
      <c r="DI104" s="4">
        <f t="shared" si="85"/>
        <v>0</v>
      </c>
      <c r="DL104" s="4">
        <f t="shared" si="86"/>
        <v>0</v>
      </c>
      <c r="DO104" s="4">
        <f t="shared" si="87"/>
        <v>0</v>
      </c>
      <c r="DR104" s="4">
        <f t="shared" si="88"/>
        <v>0</v>
      </c>
      <c r="DU104" s="4">
        <f t="shared" si="89"/>
        <v>0</v>
      </c>
      <c r="DX104" s="4">
        <f t="shared" si="90"/>
        <v>0</v>
      </c>
      <c r="EA104" s="4">
        <f t="shared" si="91"/>
        <v>0</v>
      </c>
      <c r="ED104" s="4">
        <f t="shared" si="92"/>
        <v>0</v>
      </c>
      <c r="EG104" s="4">
        <f t="shared" si="93"/>
        <v>0</v>
      </c>
      <c r="EJ104" s="4">
        <f t="shared" si="94"/>
        <v>0</v>
      </c>
    </row>
    <row r="105" spans="1:200" ht="15" customHeight="1" x14ac:dyDescent="0.3">
      <c r="A105" s="21" t="s">
        <v>183</v>
      </c>
      <c r="C105" s="4">
        <f t="shared" si="66"/>
        <v>0</v>
      </c>
      <c r="F105" s="4">
        <f t="shared" si="95"/>
        <v>0</v>
      </c>
      <c r="I105" s="4">
        <f t="shared" si="96"/>
        <v>0</v>
      </c>
      <c r="L105" s="4">
        <f t="shared" si="97"/>
        <v>0</v>
      </c>
      <c r="O105" s="4">
        <f t="shared" si="98"/>
        <v>0</v>
      </c>
      <c r="R105" s="4">
        <f t="shared" si="99"/>
        <v>0</v>
      </c>
      <c r="U105" s="4">
        <f t="shared" si="100"/>
        <v>0</v>
      </c>
      <c r="X105" s="4">
        <f t="shared" si="101"/>
        <v>0</v>
      </c>
      <c r="AA105" s="4">
        <f t="shared" si="102"/>
        <v>0</v>
      </c>
      <c r="AD105" s="4">
        <f t="shared" si="103"/>
        <v>0</v>
      </c>
      <c r="AG105" s="4">
        <f t="shared" si="104"/>
        <v>0</v>
      </c>
      <c r="AJ105" s="4">
        <f t="shared" si="105"/>
        <v>0</v>
      </c>
      <c r="AM105" s="4">
        <f t="shared" si="106"/>
        <v>0</v>
      </c>
      <c r="AP105" s="4">
        <f t="shared" si="107"/>
        <v>0</v>
      </c>
      <c r="AS105" s="4">
        <f t="shared" si="108"/>
        <v>0</v>
      </c>
      <c r="AV105" s="4">
        <f t="shared" si="109"/>
        <v>0</v>
      </c>
      <c r="AY105" s="4">
        <f t="shared" si="110"/>
        <v>0</v>
      </c>
      <c r="BB105" s="4">
        <f t="shared" si="111"/>
        <v>0</v>
      </c>
      <c r="BD105" s="21" t="s">
        <v>183</v>
      </c>
      <c r="BF105" s="4">
        <f t="shared" si="67"/>
        <v>0</v>
      </c>
      <c r="BI105" s="4">
        <f t="shared" si="68"/>
        <v>4</v>
      </c>
      <c r="BL105" s="4">
        <f t="shared" si="69"/>
        <v>0</v>
      </c>
      <c r="BO105" s="4">
        <f t="shared" si="70"/>
        <v>4</v>
      </c>
      <c r="BR105" s="4">
        <f t="shared" si="71"/>
        <v>0</v>
      </c>
      <c r="BU105" s="4">
        <f t="shared" si="72"/>
        <v>4</v>
      </c>
      <c r="BX105" s="4">
        <f t="shared" si="73"/>
        <v>4</v>
      </c>
      <c r="CA105" s="4">
        <f t="shared" si="74"/>
        <v>0</v>
      </c>
      <c r="CD105" s="4">
        <f t="shared" si="75"/>
        <v>4</v>
      </c>
      <c r="CG105" s="4">
        <f t="shared" si="76"/>
        <v>0</v>
      </c>
      <c r="CJ105" s="4">
        <f t="shared" si="77"/>
        <v>4</v>
      </c>
      <c r="CM105" s="4">
        <f t="shared" si="78"/>
        <v>0</v>
      </c>
      <c r="CP105" s="4">
        <f t="shared" si="79"/>
        <v>0</v>
      </c>
      <c r="CS105" s="4">
        <f t="shared" si="80"/>
        <v>4</v>
      </c>
      <c r="CV105" s="4">
        <f t="shared" si="81"/>
        <v>0</v>
      </c>
      <c r="CY105" s="4">
        <f t="shared" si="82"/>
        <v>4</v>
      </c>
      <c r="DB105" s="4">
        <f t="shared" si="83"/>
        <v>0</v>
      </c>
      <c r="DE105" s="4">
        <f t="shared" si="84"/>
        <v>4</v>
      </c>
      <c r="DG105" s="21" t="s">
        <v>183</v>
      </c>
      <c r="DI105" s="4">
        <f t="shared" si="85"/>
        <v>10</v>
      </c>
      <c r="DL105" s="4">
        <f t="shared" si="86"/>
        <v>0</v>
      </c>
      <c r="DO105" s="4">
        <f t="shared" si="87"/>
        <v>10</v>
      </c>
      <c r="DR105" s="4">
        <f t="shared" si="88"/>
        <v>0</v>
      </c>
      <c r="DU105" s="4">
        <f t="shared" si="89"/>
        <v>10</v>
      </c>
      <c r="DX105" s="4">
        <f t="shared" si="90"/>
        <v>0</v>
      </c>
      <c r="EA105" s="4">
        <f t="shared" si="91"/>
        <v>10</v>
      </c>
      <c r="ED105" s="4">
        <f t="shared" si="92"/>
        <v>0</v>
      </c>
      <c r="EG105" s="4">
        <f t="shared" si="93"/>
        <v>10</v>
      </c>
      <c r="EJ105" s="4">
        <f t="shared" si="94"/>
        <v>0</v>
      </c>
    </row>
    <row r="106" spans="1:200" ht="15" customHeight="1" x14ac:dyDescent="0.3">
      <c r="A106" s="21" t="s">
        <v>209</v>
      </c>
      <c r="C106" s="4">
        <f t="shared" si="66"/>
        <v>4</v>
      </c>
      <c r="F106" s="4">
        <f t="shared" si="95"/>
        <v>0</v>
      </c>
      <c r="I106" s="4">
        <f t="shared" si="96"/>
        <v>4</v>
      </c>
      <c r="L106" s="4">
        <f t="shared" si="97"/>
        <v>0</v>
      </c>
      <c r="O106" s="4">
        <f t="shared" si="98"/>
        <v>0</v>
      </c>
      <c r="R106" s="4">
        <f t="shared" si="99"/>
        <v>4</v>
      </c>
      <c r="U106" s="4">
        <f t="shared" si="100"/>
        <v>0</v>
      </c>
      <c r="X106" s="4">
        <f t="shared" si="101"/>
        <v>4</v>
      </c>
      <c r="AA106" s="4">
        <f t="shared" si="102"/>
        <v>0</v>
      </c>
      <c r="AD106" s="4">
        <f t="shared" si="103"/>
        <v>4</v>
      </c>
      <c r="AG106" s="4">
        <f t="shared" si="104"/>
        <v>4</v>
      </c>
      <c r="AJ106" s="4">
        <f t="shared" si="105"/>
        <v>0</v>
      </c>
      <c r="AM106" s="4">
        <f t="shared" si="106"/>
        <v>4</v>
      </c>
      <c r="AP106" s="4">
        <f t="shared" si="107"/>
        <v>0</v>
      </c>
      <c r="AS106" s="4">
        <f t="shared" si="108"/>
        <v>4</v>
      </c>
      <c r="AV106" s="4">
        <f t="shared" si="109"/>
        <v>0</v>
      </c>
      <c r="AY106" s="4">
        <f t="shared" si="110"/>
        <v>4</v>
      </c>
      <c r="BB106" s="4">
        <f t="shared" si="111"/>
        <v>0</v>
      </c>
      <c r="BD106" s="21" t="s">
        <v>209</v>
      </c>
      <c r="BF106" s="4">
        <f t="shared" si="67"/>
        <v>4</v>
      </c>
      <c r="BI106" s="4">
        <f t="shared" si="68"/>
        <v>0</v>
      </c>
      <c r="BL106" s="4">
        <f t="shared" si="69"/>
        <v>4</v>
      </c>
      <c r="BO106" s="4">
        <f t="shared" si="70"/>
        <v>0</v>
      </c>
      <c r="BR106" s="4">
        <f t="shared" si="71"/>
        <v>4</v>
      </c>
      <c r="BU106" s="4">
        <f t="shared" si="72"/>
        <v>0</v>
      </c>
      <c r="BX106" s="4">
        <f t="shared" si="73"/>
        <v>0</v>
      </c>
      <c r="CA106" s="4">
        <f t="shared" si="74"/>
        <v>4</v>
      </c>
      <c r="CD106" s="4">
        <f t="shared" si="75"/>
        <v>0</v>
      </c>
      <c r="CG106" s="4">
        <f t="shared" si="76"/>
        <v>4</v>
      </c>
      <c r="CJ106" s="4">
        <f t="shared" si="77"/>
        <v>0</v>
      </c>
      <c r="CM106" s="4">
        <f t="shared" si="78"/>
        <v>4</v>
      </c>
      <c r="CP106" s="4">
        <f t="shared" si="79"/>
        <v>4</v>
      </c>
      <c r="CS106" s="4">
        <f t="shared" si="80"/>
        <v>0</v>
      </c>
      <c r="CV106" s="4">
        <f t="shared" si="81"/>
        <v>4</v>
      </c>
      <c r="CY106" s="4">
        <f t="shared" si="82"/>
        <v>0</v>
      </c>
      <c r="DB106" s="4">
        <f t="shared" si="83"/>
        <v>4</v>
      </c>
      <c r="DE106" s="4">
        <f t="shared" si="84"/>
        <v>0</v>
      </c>
      <c r="DG106" s="21" t="s">
        <v>209</v>
      </c>
      <c r="DI106" s="4">
        <f t="shared" si="85"/>
        <v>4</v>
      </c>
      <c r="DL106" s="4">
        <f t="shared" si="86"/>
        <v>0</v>
      </c>
      <c r="DO106" s="4">
        <f t="shared" si="87"/>
        <v>4</v>
      </c>
      <c r="DR106" s="4">
        <f t="shared" si="88"/>
        <v>0</v>
      </c>
      <c r="DU106" s="4">
        <f t="shared" si="89"/>
        <v>4</v>
      </c>
      <c r="DX106" s="4">
        <f t="shared" si="90"/>
        <v>0</v>
      </c>
      <c r="EA106" s="4">
        <f t="shared" si="91"/>
        <v>4</v>
      </c>
      <c r="ED106" s="4">
        <f t="shared" si="92"/>
        <v>0</v>
      </c>
      <c r="EG106" s="4">
        <f t="shared" si="93"/>
        <v>4</v>
      </c>
      <c r="EJ106" s="4">
        <f t="shared" si="94"/>
        <v>0</v>
      </c>
    </row>
    <row r="107" spans="1:200" ht="15" customHeight="1" x14ac:dyDescent="0.3">
      <c r="A107" s="21" t="s">
        <v>229</v>
      </c>
      <c r="C107" s="4">
        <f t="shared" si="66"/>
        <v>6</v>
      </c>
      <c r="F107" s="4">
        <f t="shared" si="95"/>
        <v>0</v>
      </c>
      <c r="I107" s="4">
        <f t="shared" si="96"/>
        <v>6</v>
      </c>
      <c r="L107" s="4">
        <f t="shared" si="97"/>
        <v>0</v>
      </c>
      <c r="O107" s="4">
        <f t="shared" si="98"/>
        <v>0</v>
      </c>
      <c r="R107" s="4">
        <f t="shared" si="99"/>
        <v>6</v>
      </c>
      <c r="U107" s="4">
        <f t="shared" si="100"/>
        <v>0</v>
      </c>
      <c r="X107" s="4">
        <f t="shared" si="101"/>
        <v>6</v>
      </c>
      <c r="AA107" s="4">
        <f t="shared" si="102"/>
        <v>0</v>
      </c>
      <c r="AD107" s="4">
        <f t="shared" si="103"/>
        <v>6</v>
      </c>
      <c r="AG107" s="4">
        <f t="shared" si="104"/>
        <v>6</v>
      </c>
      <c r="AJ107" s="4">
        <f t="shared" si="105"/>
        <v>0</v>
      </c>
      <c r="AM107" s="4">
        <f t="shared" si="106"/>
        <v>6</v>
      </c>
      <c r="AP107" s="4">
        <f t="shared" si="107"/>
        <v>0</v>
      </c>
      <c r="AS107" s="4">
        <f t="shared" si="108"/>
        <v>6</v>
      </c>
      <c r="AV107" s="4">
        <f t="shared" si="109"/>
        <v>0</v>
      </c>
      <c r="AY107" s="4">
        <f t="shared" si="110"/>
        <v>6</v>
      </c>
      <c r="BB107" s="4">
        <f t="shared" si="111"/>
        <v>0</v>
      </c>
      <c r="BD107" s="21" t="s">
        <v>229</v>
      </c>
      <c r="BF107" s="4">
        <f t="shared" si="67"/>
        <v>0</v>
      </c>
      <c r="BI107" s="4">
        <f t="shared" si="68"/>
        <v>0</v>
      </c>
      <c r="BL107" s="4">
        <f t="shared" si="69"/>
        <v>0</v>
      </c>
      <c r="BO107" s="4">
        <f t="shared" si="70"/>
        <v>0</v>
      </c>
      <c r="BR107" s="4">
        <f t="shared" si="71"/>
        <v>0</v>
      </c>
      <c r="BU107" s="4">
        <f t="shared" si="72"/>
        <v>0</v>
      </c>
      <c r="BX107" s="4">
        <f t="shared" si="73"/>
        <v>0</v>
      </c>
      <c r="CA107" s="4">
        <f t="shared" si="74"/>
        <v>0</v>
      </c>
      <c r="CD107" s="4">
        <f t="shared" si="75"/>
        <v>0</v>
      </c>
      <c r="CG107" s="4">
        <f t="shared" si="76"/>
        <v>0</v>
      </c>
      <c r="CJ107" s="4">
        <f t="shared" si="77"/>
        <v>0</v>
      </c>
      <c r="CM107" s="4">
        <f t="shared" si="78"/>
        <v>0</v>
      </c>
      <c r="CP107" s="4">
        <f t="shared" si="79"/>
        <v>0</v>
      </c>
      <c r="CS107" s="4">
        <f t="shared" si="80"/>
        <v>0</v>
      </c>
      <c r="CV107" s="4">
        <f t="shared" si="81"/>
        <v>0</v>
      </c>
      <c r="CY107" s="4">
        <f t="shared" si="82"/>
        <v>0</v>
      </c>
      <c r="DB107" s="4">
        <f t="shared" si="83"/>
        <v>0</v>
      </c>
      <c r="DE107" s="4">
        <f t="shared" si="84"/>
        <v>0</v>
      </c>
      <c r="DG107" s="21" t="s">
        <v>229</v>
      </c>
      <c r="DI107" s="4">
        <f t="shared" si="85"/>
        <v>0</v>
      </c>
      <c r="DL107" s="4">
        <f t="shared" si="86"/>
        <v>0</v>
      </c>
      <c r="DO107" s="4">
        <f t="shared" si="87"/>
        <v>0</v>
      </c>
      <c r="DR107" s="4">
        <f t="shared" si="88"/>
        <v>0</v>
      </c>
      <c r="DU107" s="4">
        <f t="shared" si="89"/>
        <v>0</v>
      </c>
      <c r="DX107" s="4">
        <f t="shared" si="90"/>
        <v>0</v>
      </c>
      <c r="EA107" s="4">
        <f t="shared" si="91"/>
        <v>0</v>
      </c>
      <c r="ED107" s="4">
        <f t="shared" si="92"/>
        <v>0</v>
      </c>
      <c r="EG107" s="4">
        <f t="shared" si="93"/>
        <v>0</v>
      </c>
      <c r="EJ107" s="4">
        <f t="shared" si="94"/>
        <v>0</v>
      </c>
    </row>
    <row r="108" spans="1:200" ht="15" customHeight="1" x14ac:dyDescent="0.3">
      <c r="A108" s="21" t="s">
        <v>287</v>
      </c>
      <c r="C108" s="4">
        <f t="shared" si="66"/>
        <v>0</v>
      </c>
      <c r="F108" s="4">
        <f t="shared" si="95"/>
        <v>24</v>
      </c>
      <c r="I108" s="4">
        <f t="shared" si="96"/>
        <v>0</v>
      </c>
      <c r="L108" s="4">
        <f t="shared" si="97"/>
        <v>24</v>
      </c>
      <c r="O108" s="4">
        <f t="shared" si="98"/>
        <v>24</v>
      </c>
      <c r="R108" s="4">
        <f t="shared" si="99"/>
        <v>0</v>
      </c>
      <c r="U108" s="4">
        <f t="shared" si="100"/>
        <v>24</v>
      </c>
      <c r="X108" s="4">
        <f t="shared" si="101"/>
        <v>0</v>
      </c>
      <c r="AA108" s="4">
        <f t="shared" si="102"/>
        <v>24</v>
      </c>
      <c r="AD108" s="4">
        <f t="shared" si="103"/>
        <v>0</v>
      </c>
      <c r="AG108" s="4">
        <f t="shared" si="104"/>
        <v>0</v>
      </c>
      <c r="AJ108" s="4">
        <f t="shared" si="105"/>
        <v>24</v>
      </c>
      <c r="AM108" s="4">
        <f t="shared" si="106"/>
        <v>0</v>
      </c>
      <c r="AP108" s="4">
        <f t="shared" si="107"/>
        <v>24</v>
      </c>
      <c r="AS108" s="4">
        <f t="shared" si="108"/>
        <v>0</v>
      </c>
      <c r="AV108" s="4">
        <f t="shared" si="109"/>
        <v>24</v>
      </c>
      <c r="AY108" s="4">
        <f t="shared" si="110"/>
        <v>0</v>
      </c>
      <c r="BB108" s="4">
        <f t="shared" si="111"/>
        <v>24</v>
      </c>
      <c r="BD108" s="21" t="s">
        <v>287</v>
      </c>
      <c r="BF108" s="4">
        <f t="shared" si="67"/>
        <v>0</v>
      </c>
      <c r="BI108" s="4">
        <f t="shared" si="68"/>
        <v>44</v>
      </c>
      <c r="BL108" s="4">
        <f t="shared" si="69"/>
        <v>0</v>
      </c>
      <c r="BO108" s="4">
        <f t="shared" si="70"/>
        <v>44</v>
      </c>
      <c r="BR108" s="4">
        <f t="shared" si="71"/>
        <v>0</v>
      </c>
      <c r="BU108" s="4">
        <f t="shared" si="72"/>
        <v>44</v>
      </c>
      <c r="BX108" s="4">
        <f t="shared" si="73"/>
        <v>44</v>
      </c>
      <c r="CA108" s="4">
        <f t="shared" si="74"/>
        <v>0</v>
      </c>
      <c r="CD108" s="4">
        <f t="shared" si="75"/>
        <v>44</v>
      </c>
      <c r="CG108" s="4">
        <f t="shared" si="76"/>
        <v>0</v>
      </c>
      <c r="CJ108" s="4">
        <f t="shared" si="77"/>
        <v>44</v>
      </c>
      <c r="CM108" s="4">
        <f t="shared" si="78"/>
        <v>0</v>
      </c>
      <c r="CP108" s="4">
        <f t="shared" si="79"/>
        <v>0</v>
      </c>
      <c r="CS108" s="4">
        <f t="shared" si="80"/>
        <v>44</v>
      </c>
      <c r="CV108" s="4">
        <f t="shared" si="81"/>
        <v>0</v>
      </c>
      <c r="CY108" s="4">
        <f t="shared" si="82"/>
        <v>44</v>
      </c>
      <c r="DB108" s="4">
        <f t="shared" si="83"/>
        <v>0</v>
      </c>
      <c r="DE108" s="4">
        <f t="shared" si="84"/>
        <v>44</v>
      </c>
      <c r="DG108" s="21" t="s">
        <v>287</v>
      </c>
      <c r="DI108" s="4">
        <f t="shared" si="85"/>
        <v>0</v>
      </c>
      <c r="DL108" s="4">
        <f t="shared" si="86"/>
        <v>48</v>
      </c>
      <c r="DO108" s="4">
        <f t="shared" si="87"/>
        <v>0</v>
      </c>
      <c r="DR108" s="4">
        <f t="shared" si="88"/>
        <v>48</v>
      </c>
      <c r="DU108" s="4">
        <f t="shared" si="89"/>
        <v>0</v>
      </c>
      <c r="DX108" s="4">
        <f t="shared" si="90"/>
        <v>48</v>
      </c>
      <c r="EA108" s="4">
        <f t="shared" si="91"/>
        <v>0</v>
      </c>
      <c r="ED108" s="4">
        <f t="shared" si="92"/>
        <v>48</v>
      </c>
      <c r="EG108" s="4">
        <f t="shared" si="93"/>
        <v>0</v>
      </c>
      <c r="EJ108" s="4">
        <f t="shared" si="94"/>
        <v>48</v>
      </c>
    </row>
    <row r="109" spans="1:200" ht="15" customHeight="1" x14ac:dyDescent="0.3">
      <c r="A109" s="21" t="s">
        <v>202</v>
      </c>
      <c r="C109" s="4">
        <f t="shared" si="66"/>
        <v>4</v>
      </c>
      <c r="F109" s="4">
        <f t="shared" si="95"/>
        <v>0</v>
      </c>
      <c r="I109" s="4">
        <f t="shared" si="96"/>
        <v>4</v>
      </c>
      <c r="L109" s="4">
        <f t="shared" si="97"/>
        <v>0</v>
      </c>
      <c r="O109" s="4">
        <f t="shared" si="98"/>
        <v>0</v>
      </c>
      <c r="R109" s="4">
        <f t="shared" si="99"/>
        <v>4</v>
      </c>
      <c r="U109" s="4">
        <f t="shared" si="100"/>
        <v>0</v>
      </c>
      <c r="X109" s="4">
        <f t="shared" si="101"/>
        <v>4</v>
      </c>
      <c r="AA109" s="4">
        <f t="shared" si="102"/>
        <v>0</v>
      </c>
      <c r="AD109" s="4">
        <f t="shared" si="103"/>
        <v>4</v>
      </c>
      <c r="AG109" s="4">
        <f t="shared" si="104"/>
        <v>4</v>
      </c>
      <c r="AJ109" s="4">
        <f t="shared" si="105"/>
        <v>0</v>
      </c>
      <c r="AM109" s="4">
        <f t="shared" si="106"/>
        <v>4</v>
      </c>
      <c r="AP109" s="4">
        <f t="shared" si="107"/>
        <v>0</v>
      </c>
      <c r="AS109" s="4">
        <f t="shared" si="108"/>
        <v>4</v>
      </c>
      <c r="AV109" s="4">
        <f t="shared" si="109"/>
        <v>0</v>
      </c>
      <c r="AY109" s="4">
        <f t="shared" si="110"/>
        <v>4</v>
      </c>
      <c r="BB109" s="4">
        <f t="shared" si="111"/>
        <v>0</v>
      </c>
      <c r="BD109" s="21" t="s">
        <v>202</v>
      </c>
      <c r="BF109" s="4">
        <f t="shared" si="67"/>
        <v>4</v>
      </c>
      <c r="BI109" s="4">
        <f t="shared" si="68"/>
        <v>0</v>
      </c>
      <c r="BL109" s="4">
        <f t="shared" si="69"/>
        <v>4</v>
      </c>
      <c r="BO109" s="4">
        <f t="shared" si="70"/>
        <v>0</v>
      </c>
      <c r="BR109" s="4">
        <f t="shared" si="71"/>
        <v>4</v>
      </c>
      <c r="BU109" s="4">
        <f t="shared" si="72"/>
        <v>0</v>
      </c>
      <c r="BX109" s="4">
        <f t="shared" si="73"/>
        <v>0</v>
      </c>
      <c r="CA109" s="4">
        <f t="shared" si="74"/>
        <v>4</v>
      </c>
      <c r="CD109" s="4">
        <f t="shared" si="75"/>
        <v>0</v>
      </c>
      <c r="CG109" s="4">
        <f t="shared" si="76"/>
        <v>4</v>
      </c>
      <c r="CJ109" s="4">
        <f t="shared" si="77"/>
        <v>0</v>
      </c>
      <c r="CM109" s="4">
        <f t="shared" si="78"/>
        <v>4</v>
      </c>
      <c r="CP109" s="4">
        <f t="shared" si="79"/>
        <v>4</v>
      </c>
      <c r="CS109" s="4">
        <f t="shared" si="80"/>
        <v>0</v>
      </c>
      <c r="CV109" s="4">
        <f t="shared" si="81"/>
        <v>4</v>
      </c>
      <c r="CY109" s="4">
        <f t="shared" si="82"/>
        <v>0</v>
      </c>
      <c r="DB109" s="4">
        <f t="shared" si="83"/>
        <v>4</v>
      </c>
      <c r="DE109" s="4">
        <f t="shared" si="84"/>
        <v>0</v>
      </c>
      <c r="DG109" s="21" t="s">
        <v>202</v>
      </c>
      <c r="DI109" s="4">
        <f t="shared" si="85"/>
        <v>0</v>
      </c>
      <c r="DL109" s="4">
        <f t="shared" si="86"/>
        <v>0</v>
      </c>
      <c r="DO109" s="4">
        <f t="shared" si="87"/>
        <v>0</v>
      </c>
      <c r="DR109" s="4">
        <f t="shared" si="88"/>
        <v>0</v>
      </c>
      <c r="DU109" s="4">
        <f t="shared" si="89"/>
        <v>0</v>
      </c>
      <c r="DX109" s="4">
        <f t="shared" si="90"/>
        <v>0</v>
      </c>
      <c r="EA109" s="4">
        <f t="shared" si="91"/>
        <v>0</v>
      </c>
      <c r="ED109" s="4">
        <f t="shared" si="92"/>
        <v>0</v>
      </c>
      <c r="EG109" s="4">
        <f t="shared" si="93"/>
        <v>0</v>
      </c>
      <c r="EJ109" s="4">
        <f t="shared" si="94"/>
        <v>0</v>
      </c>
    </row>
    <row r="110" spans="1:200" ht="15" customHeight="1" x14ac:dyDescent="0.3">
      <c r="A110" s="21" t="s">
        <v>193</v>
      </c>
      <c r="C110" s="4">
        <f t="shared" si="66"/>
        <v>0</v>
      </c>
      <c r="F110" s="4">
        <f t="shared" si="95"/>
        <v>8</v>
      </c>
      <c r="I110" s="4">
        <f t="shared" si="96"/>
        <v>0</v>
      </c>
      <c r="L110" s="4">
        <f t="shared" si="97"/>
        <v>8</v>
      </c>
      <c r="O110" s="4">
        <f t="shared" si="98"/>
        <v>8</v>
      </c>
      <c r="R110" s="4">
        <f t="shared" si="99"/>
        <v>0</v>
      </c>
      <c r="U110" s="4">
        <f t="shared" si="100"/>
        <v>8</v>
      </c>
      <c r="X110" s="4">
        <f t="shared" si="101"/>
        <v>0</v>
      </c>
      <c r="AA110" s="4">
        <f t="shared" si="102"/>
        <v>8</v>
      </c>
      <c r="AD110" s="4">
        <f t="shared" si="103"/>
        <v>0</v>
      </c>
      <c r="AG110" s="4">
        <f t="shared" si="104"/>
        <v>0</v>
      </c>
      <c r="AJ110" s="4">
        <f t="shared" si="105"/>
        <v>8</v>
      </c>
      <c r="AM110" s="4">
        <f t="shared" si="106"/>
        <v>0</v>
      </c>
      <c r="AP110" s="4">
        <f t="shared" si="107"/>
        <v>8</v>
      </c>
      <c r="AS110" s="4">
        <f t="shared" si="108"/>
        <v>0</v>
      </c>
      <c r="AV110" s="4">
        <f t="shared" si="109"/>
        <v>8</v>
      </c>
      <c r="AY110" s="4">
        <f t="shared" si="110"/>
        <v>0</v>
      </c>
      <c r="BB110" s="4">
        <f t="shared" si="111"/>
        <v>8</v>
      </c>
      <c r="BD110" s="21" t="s">
        <v>193</v>
      </c>
      <c r="BF110" s="4">
        <f t="shared" si="67"/>
        <v>0</v>
      </c>
      <c r="BI110" s="4">
        <f t="shared" si="68"/>
        <v>0</v>
      </c>
      <c r="BL110" s="4">
        <f t="shared" si="69"/>
        <v>0</v>
      </c>
      <c r="BO110" s="4">
        <f t="shared" si="70"/>
        <v>0</v>
      </c>
      <c r="BR110" s="4">
        <f t="shared" si="71"/>
        <v>0</v>
      </c>
      <c r="BU110" s="4">
        <f t="shared" si="72"/>
        <v>0</v>
      </c>
      <c r="BX110" s="4">
        <f t="shared" si="73"/>
        <v>0</v>
      </c>
      <c r="CA110" s="4">
        <f t="shared" si="74"/>
        <v>0</v>
      </c>
      <c r="CD110" s="4">
        <f t="shared" si="75"/>
        <v>0</v>
      </c>
      <c r="CG110" s="4">
        <f t="shared" si="76"/>
        <v>0</v>
      </c>
      <c r="CJ110" s="4">
        <f t="shared" si="77"/>
        <v>0</v>
      </c>
      <c r="CM110" s="4">
        <f t="shared" si="78"/>
        <v>0</v>
      </c>
      <c r="CP110" s="4">
        <f t="shared" si="79"/>
        <v>0</v>
      </c>
      <c r="CS110" s="4">
        <f t="shared" si="80"/>
        <v>0</v>
      </c>
      <c r="CV110" s="4">
        <f t="shared" si="81"/>
        <v>0</v>
      </c>
      <c r="CY110" s="4">
        <f t="shared" si="82"/>
        <v>0</v>
      </c>
      <c r="DB110" s="4">
        <f t="shared" si="83"/>
        <v>0</v>
      </c>
      <c r="DE110" s="4">
        <f t="shared" si="84"/>
        <v>0</v>
      </c>
      <c r="DG110" s="21" t="s">
        <v>193</v>
      </c>
      <c r="DI110" s="4">
        <f t="shared" si="85"/>
        <v>0</v>
      </c>
      <c r="DL110" s="4">
        <f t="shared" si="86"/>
        <v>0</v>
      </c>
      <c r="DO110" s="4">
        <f t="shared" si="87"/>
        <v>0</v>
      </c>
      <c r="DR110" s="4">
        <f t="shared" si="88"/>
        <v>0</v>
      </c>
      <c r="DU110" s="4">
        <f t="shared" si="89"/>
        <v>0</v>
      </c>
      <c r="DX110" s="4">
        <f t="shared" si="90"/>
        <v>0</v>
      </c>
      <c r="EA110" s="4">
        <f t="shared" si="91"/>
        <v>0</v>
      </c>
      <c r="ED110" s="4">
        <f t="shared" si="92"/>
        <v>0</v>
      </c>
      <c r="EG110" s="4">
        <f t="shared" si="93"/>
        <v>0</v>
      </c>
      <c r="EJ110" s="4">
        <f t="shared" si="94"/>
        <v>0</v>
      </c>
    </row>
    <row r="111" spans="1:200" ht="15" customHeight="1" x14ac:dyDescent="0.3">
      <c r="A111" s="21"/>
      <c r="C111" s="4">
        <f t="shared" si="66"/>
        <v>0</v>
      </c>
      <c r="F111" s="4">
        <f t="shared" si="95"/>
        <v>0</v>
      </c>
      <c r="I111" s="4">
        <f t="shared" si="96"/>
        <v>0</v>
      </c>
      <c r="L111" s="4">
        <f t="shared" si="97"/>
        <v>0</v>
      </c>
      <c r="O111" s="4">
        <f t="shared" si="98"/>
        <v>0</v>
      </c>
      <c r="R111" s="4">
        <f t="shared" si="99"/>
        <v>0</v>
      </c>
      <c r="U111" s="4">
        <f t="shared" si="100"/>
        <v>0</v>
      </c>
      <c r="X111" s="4">
        <f t="shared" si="101"/>
        <v>0</v>
      </c>
      <c r="AA111" s="4">
        <f t="shared" si="102"/>
        <v>0</v>
      </c>
      <c r="AD111" s="4">
        <f t="shared" si="103"/>
        <v>0</v>
      </c>
      <c r="AG111" s="4">
        <f t="shared" si="104"/>
        <v>0</v>
      </c>
      <c r="AJ111" s="4">
        <f t="shared" si="105"/>
        <v>0</v>
      </c>
      <c r="AM111" s="4">
        <f t="shared" si="106"/>
        <v>0</v>
      </c>
      <c r="AP111" s="4">
        <f t="shared" si="107"/>
        <v>0</v>
      </c>
      <c r="AS111" s="4">
        <f t="shared" si="108"/>
        <v>0</v>
      </c>
      <c r="AV111" s="4">
        <f t="shared" si="109"/>
        <v>0</v>
      </c>
      <c r="AY111" s="4">
        <f t="shared" si="110"/>
        <v>0</v>
      </c>
      <c r="BB111" s="4">
        <f t="shared" si="111"/>
        <v>0</v>
      </c>
      <c r="BD111" s="21"/>
      <c r="BF111" s="4">
        <f t="shared" si="67"/>
        <v>0</v>
      </c>
      <c r="BI111" s="4">
        <f t="shared" si="68"/>
        <v>0</v>
      </c>
      <c r="BL111" s="4">
        <f t="shared" si="69"/>
        <v>0</v>
      </c>
      <c r="BO111" s="4">
        <f t="shared" si="70"/>
        <v>0</v>
      </c>
      <c r="BR111" s="4">
        <f t="shared" si="71"/>
        <v>0</v>
      </c>
      <c r="BU111" s="4">
        <f t="shared" si="72"/>
        <v>0</v>
      </c>
      <c r="BX111" s="4">
        <f t="shared" si="73"/>
        <v>0</v>
      </c>
      <c r="CA111" s="4">
        <f t="shared" si="74"/>
        <v>0</v>
      </c>
      <c r="CD111" s="4">
        <f t="shared" si="75"/>
        <v>0</v>
      </c>
      <c r="CG111" s="4">
        <f t="shared" si="76"/>
        <v>0</v>
      </c>
      <c r="CJ111" s="4">
        <f t="shared" si="77"/>
        <v>0</v>
      </c>
      <c r="CM111" s="4">
        <f t="shared" si="78"/>
        <v>0</v>
      </c>
      <c r="CP111" s="4">
        <f t="shared" si="79"/>
        <v>0</v>
      </c>
      <c r="CS111" s="4">
        <f t="shared" si="80"/>
        <v>0</v>
      </c>
      <c r="CV111" s="4">
        <f t="shared" si="81"/>
        <v>0</v>
      </c>
      <c r="CY111" s="4">
        <f t="shared" si="82"/>
        <v>0</v>
      </c>
      <c r="DB111" s="4">
        <f t="shared" si="83"/>
        <v>0</v>
      </c>
      <c r="DE111" s="4">
        <f t="shared" si="84"/>
        <v>0</v>
      </c>
      <c r="DG111" s="21"/>
      <c r="DI111" s="4">
        <f t="shared" si="85"/>
        <v>0</v>
      </c>
      <c r="DL111" s="4">
        <f t="shared" si="86"/>
        <v>0</v>
      </c>
      <c r="DO111" s="4">
        <f t="shared" si="87"/>
        <v>0</v>
      </c>
      <c r="DR111" s="4">
        <f t="shared" si="88"/>
        <v>0</v>
      </c>
      <c r="DU111" s="4">
        <f t="shared" si="89"/>
        <v>0</v>
      </c>
      <c r="DX111" s="4">
        <f t="shared" si="90"/>
        <v>0</v>
      </c>
      <c r="EA111" s="4">
        <f t="shared" si="91"/>
        <v>0</v>
      </c>
      <c r="ED111" s="4">
        <f t="shared" si="92"/>
        <v>0</v>
      </c>
      <c r="EG111" s="4">
        <f t="shared" si="93"/>
        <v>0</v>
      </c>
      <c r="EJ111" s="4">
        <f t="shared" si="94"/>
        <v>0</v>
      </c>
    </row>
    <row r="112" spans="1:200" ht="15" customHeight="1" x14ac:dyDescent="0.3">
      <c r="A112" s="21"/>
      <c r="C112" s="4">
        <f t="shared" si="66"/>
        <v>0</v>
      </c>
      <c r="F112" s="4">
        <f t="shared" si="95"/>
        <v>0</v>
      </c>
      <c r="I112" s="4">
        <f t="shared" si="96"/>
        <v>0</v>
      </c>
      <c r="L112" s="4">
        <f t="shared" si="97"/>
        <v>0</v>
      </c>
      <c r="O112" s="4">
        <f t="shared" si="98"/>
        <v>0</v>
      </c>
      <c r="R112" s="4">
        <f t="shared" si="99"/>
        <v>0</v>
      </c>
      <c r="U112" s="4">
        <f t="shared" si="100"/>
        <v>0</v>
      </c>
      <c r="X112" s="4">
        <f t="shared" si="101"/>
        <v>0</v>
      </c>
      <c r="AA112" s="4">
        <f t="shared" si="102"/>
        <v>0</v>
      </c>
      <c r="AD112" s="4">
        <f t="shared" si="103"/>
        <v>0</v>
      </c>
      <c r="AG112" s="4">
        <f t="shared" si="104"/>
        <v>0</v>
      </c>
      <c r="AJ112" s="4">
        <f t="shared" si="105"/>
        <v>0</v>
      </c>
      <c r="AM112" s="4">
        <f t="shared" si="106"/>
        <v>0</v>
      </c>
      <c r="AP112" s="4">
        <f t="shared" si="107"/>
        <v>0</v>
      </c>
      <c r="AS112" s="4">
        <f t="shared" si="108"/>
        <v>0</v>
      </c>
      <c r="AV112" s="4">
        <f t="shared" si="109"/>
        <v>0</v>
      </c>
      <c r="AY112" s="4">
        <f t="shared" si="110"/>
        <v>0</v>
      </c>
      <c r="BB112" s="4">
        <f t="shared" si="111"/>
        <v>0</v>
      </c>
      <c r="BD112" s="21"/>
      <c r="BF112" s="4">
        <f t="shared" si="67"/>
        <v>0</v>
      </c>
      <c r="BI112" s="4">
        <f t="shared" si="68"/>
        <v>0</v>
      </c>
      <c r="BL112" s="4">
        <f t="shared" si="69"/>
        <v>0</v>
      </c>
      <c r="BO112" s="4">
        <f t="shared" si="70"/>
        <v>0</v>
      </c>
      <c r="BR112" s="4">
        <f t="shared" si="71"/>
        <v>0</v>
      </c>
      <c r="BU112" s="4">
        <f t="shared" si="72"/>
        <v>0</v>
      </c>
      <c r="BX112" s="4">
        <f t="shared" si="73"/>
        <v>0</v>
      </c>
      <c r="CA112" s="4">
        <f t="shared" si="74"/>
        <v>0</v>
      </c>
      <c r="CD112" s="4">
        <f t="shared" si="75"/>
        <v>0</v>
      </c>
      <c r="CG112" s="4">
        <f t="shared" si="76"/>
        <v>0</v>
      </c>
      <c r="CJ112" s="4">
        <f t="shared" si="77"/>
        <v>0</v>
      </c>
      <c r="CM112" s="4">
        <f t="shared" si="78"/>
        <v>0</v>
      </c>
      <c r="CP112" s="4">
        <f t="shared" si="79"/>
        <v>0</v>
      </c>
      <c r="CS112" s="4">
        <f t="shared" si="80"/>
        <v>0</v>
      </c>
      <c r="CV112" s="4">
        <f t="shared" si="81"/>
        <v>0</v>
      </c>
      <c r="CY112" s="4">
        <f t="shared" si="82"/>
        <v>0</v>
      </c>
      <c r="DB112" s="4">
        <f t="shared" si="83"/>
        <v>0</v>
      </c>
      <c r="DE112" s="4">
        <f t="shared" si="84"/>
        <v>0</v>
      </c>
      <c r="DG112" s="21"/>
      <c r="DI112" s="4">
        <f t="shared" si="85"/>
        <v>0</v>
      </c>
      <c r="DL112" s="4">
        <f t="shared" si="86"/>
        <v>0</v>
      </c>
      <c r="DO112" s="4">
        <f t="shared" si="87"/>
        <v>0</v>
      </c>
      <c r="DR112" s="4">
        <f t="shared" si="88"/>
        <v>0</v>
      </c>
      <c r="DU112" s="4">
        <f t="shared" si="89"/>
        <v>0</v>
      </c>
      <c r="DX112" s="4">
        <f t="shared" si="90"/>
        <v>0</v>
      </c>
      <c r="EA112" s="4">
        <f t="shared" si="91"/>
        <v>0</v>
      </c>
      <c r="ED112" s="4">
        <f t="shared" si="92"/>
        <v>0</v>
      </c>
      <c r="EG112" s="4">
        <f t="shared" si="93"/>
        <v>0</v>
      </c>
      <c r="EJ112" s="4">
        <f t="shared" si="94"/>
        <v>0</v>
      </c>
    </row>
    <row r="113" spans="1:140" ht="15" customHeight="1" x14ac:dyDescent="0.3">
      <c r="A113" s="21"/>
      <c r="C113" s="4">
        <f t="shared" si="66"/>
        <v>0</v>
      </c>
      <c r="F113" s="4">
        <f t="shared" si="95"/>
        <v>0</v>
      </c>
      <c r="I113" s="4">
        <f t="shared" si="96"/>
        <v>0</v>
      </c>
      <c r="L113" s="4">
        <f t="shared" si="97"/>
        <v>0</v>
      </c>
      <c r="O113" s="4">
        <f t="shared" si="98"/>
        <v>0</v>
      </c>
      <c r="R113" s="4">
        <f t="shared" si="99"/>
        <v>0</v>
      </c>
      <c r="U113" s="4">
        <f t="shared" si="100"/>
        <v>0</v>
      </c>
      <c r="X113" s="4">
        <f t="shared" si="101"/>
        <v>0</v>
      </c>
      <c r="AA113" s="4">
        <f t="shared" si="102"/>
        <v>0</v>
      </c>
      <c r="AD113" s="4">
        <f t="shared" si="103"/>
        <v>0</v>
      </c>
      <c r="AG113" s="4">
        <f t="shared" si="104"/>
        <v>0</v>
      </c>
      <c r="AJ113" s="4">
        <f t="shared" si="105"/>
        <v>0</v>
      </c>
      <c r="AM113" s="4">
        <f t="shared" si="106"/>
        <v>0</v>
      </c>
      <c r="AP113" s="4">
        <f t="shared" si="107"/>
        <v>0</v>
      </c>
      <c r="AS113" s="4">
        <f t="shared" si="108"/>
        <v>0</v>
      </c>
      <c r="AV113" s="4">
        <f t="shared" si="109"/>
        <v>0</v>
      </c>
      <c r="AY113" s="4">
        <f t="shared" si="110"/>
        <v>0</v>
      </c>
      <c r="BB113" s="4">
        <f t="shared" si="111"/>
        <v>0</v>
      </c>
      <c r="BD113" s="21"/>
      <c r="BF113" s="4">
        <f t="shared" si="67"/>
        <v>0</v>
      </c>
      <c r="BI113" s="4">
        <f t="shared" si="68"/>
        <v>0</v>
      </c>
      <c r="BL113" s="4">
        <f t="shared" si="69"/>
        <v>0</v>
      </c>
      <c r="BO113" s="4">
        <f t="shared" si="70"/>
        <v>0</v>
      </c>
      <c r="BR113" s="4">
        <f t="shared" si="71"/>
        <v>0</v>
      </c>
      <c r="BU113" s="4">
        <f t="shared" si="72"/>
        <v>0</v>
      </c>
      <c r="BX113" s="4">
        <f t="shared" si="73"/>
        <v>0</v>
      </c>
      <c r="CA113" s="4">
        <f t="shared" si="74"/>
        <v>0</v>
      </c>
      <c r="CD113" s="4">
        <f t="shared" si="75"/>
        <v>0</v>
      </c>
      <c r="CG113" s="4">
        <f t="shared" si="76"/>
        <v>0</v>
      </c>
      <c r="CJ113" s="4">
        <f t="shared" si="77"/>
        <v>0</v>
      </c>
      <c r="CM113" s="4">
        <f t="shared" si="78"/>
        <v>0</v>
      </c>
      <c r="CP113" s="4">
        <f t="shared" si="79"/>
        <v>0</v>
      </c>
      <c r="CS113" s="4">
        <f t="shared" si="80"/>
        <v>0</v>
      </c>
      <c r="CV113" s="4">
        <f t="shared" si="81"/>
        <v>0</v>
      </c>
      <c r="CY113" s="4">
        <f t="shared" si="82"/>
        <v>0</v>
      </c>
      <c r="DB113" s="4">
        <f t="shared" si="83"/>
        <v>0</v>
      </c>
      <c r="DE113" s="4">
        <f t="shared" si="84"/>
        <v>0</v>
      </c>
      <c r="DG113" s="21"/>
      <c r="DI113" s="4">
        <f t="shared" si="85"/>
        <v>0</v>
      </c>
      <c r="DL113" s="4">
        <f t="shared" si="86"/>
        <v>0</v>
      </c>
      <c r="DO113" s="4">
        <f t="shared" si="87"/>
        <v>0</v>
      </c>
      <c r="DR113" s="4">
        <f t="shared" si="88"/>
        <v>0</v>
      </c>
      <c r="DU113" s="4">
        <f t="shared" si="89"/>
        <v>0</v>
      </c>
      <c r="DX113" s="4">
        <f t="shared" si="90"/>
        <v>0</v>
      </c>
      <c r="EA113" s="4">
        <f t="shared" si="91"/>
        <v>0</v>
      </c>
      <c r="ED113" s="4">
        <f t="shared" si="92"/>
        <v>0</v>
      </c>
      <c r="EG113" s="4">
        <f t="shared" si="93"/>
        <v>0</v>
      </c>
      <c r="EJ113" s="4">
        <f t="shared" si="94"/>
        <v>0</v>
      </c>
    </row>
    <row r="114" spans="1:140" ht="15" customHeight="1" x14ac:dyDescent="0.3">
      <c r="A114" s="21"/>
      <c r="C114" s="4">
        <f t="shared" si="66"/>
        <v>0</v>
      </c>
      <c r="F114" s="4">
        <f t="shared" si="95"/>
        <v>0</v>
      </c>
      <c r="I114" s="4">
        <f t="shared" si="96"/>
        <v>0</v>
      </c>
      <c r="L114" s="4">
        <f t="shared" si="97"/>
        <v>0</v>
      </c>
      <c r="O114" s="4">
        <f t="shared" si="98"/>
        <v>0</v>
      </c>
      <c r="R114" s="4">
        <f t="shared" si="99"/>
        <v>0</v>
      </c>
      <c r="U114" s="4">
        <f t="shared" si="100"/>
        <v>0</v>
      </c>
      <c r="X114" s="4">
        <f t="shared" si="101"/>
        <v>0</v>
      </c>
      <c r="AA114" s="4">
        <f t="shared" si="102"/>
        <v>0</v>
      </c>
      <c r="AD114" s="4">
        <f t="shared" si="103"/>
        <v>0</v>
      </c>
      <c r="AG114" s="4">
        <f t="shared" si="104"/>
        <v>0</v>
      </c>
      <c r="AJ114" s="4">
        <f t="shared" si="105"/>
        <v>0</v>
      </c>
      <c r="AM114" s="4">
        <f t="shared" si="106"/>
        <v>0</v>
      </c>
      <c r="AP114" s="4">
        <f t="shared" si="107"/>
        <v>0</v>
      </c>
      <c r="AS114" s="4">
        <f t="shared" si="108"/>
        <v>0</v>
      </c>
      <c r="AV114" s="4">
        <f t="shared" si="109"/>
        <v>0</v>
      </c>
      <c r="AY114" s="4">
        <f t="shared" si="110"/>
        <v>0</v>
      </c>
      <c r="BB114" s="4">
        <f t="shared" si="111"/>
        <v>0</v>
      </c>
      <c r="BD114" s="21"/>
      <c r="BF114" s="4">
        <f t="shared" si="67"/>
        <v>0</v>
      </c>
      <c r="BI114" s="4">
        <f t="shared" si="68"/>
        <v>0</v>
      </c>
      <c r="BL114" s="4">
        <f t="shared" si="69"/>
        <v>0</v>
      </c>
      <c r="BO114" s="4">
        <f t="shared" si="70"/>
        <v>0</v>
      </c>
      <c r="BR114" s="4">
        <f t="shared" si="71"/>
        <v>0</v>
      </c>
      <c r="BU114" s="4">
        <f t="shared" si="72"/>
        <v>0</v>
      </c>
      <c r="BX114" s="4">
        <f t="shared" si="73"/>
        <v>0</v>
      </c>
      <c r="CA114" s="4">
        <f t="shared" si="74"/>
        <v>0</v>
      </c>
      <c r="CD114" s="4">
        <f t="shared" si="75"/>
        <v>0</v>
      </c>
      <c r="CG114" s="4">
        <f t="shared" si="76"/>
        <v>0</v>
      </c>
      <c r="CJ114" s="4">
        <f t="shared" si="77"/>
        <v>0</v>
      </c>
      <c r="CM114" s="4">
        <f t="shared" si="78"/>
        <v>0</v>
      </c>
      <c r="CP114" s="4">
        <f t="shared" si="79"/>
        <v>0</v>
      </c>
      <c r="CS114" s="4">
        <f t="shared" si="80"/>
        <v>0</v>
      </c>
      <c r="CV114" s="4">
        <f t="shared" si="81"/>
        <v>0</v>
      </c>
      <c r="CY114" s="4">
        <f t="shared" si="82"/>
        <v>0</v>
      </c>
      <c r="DB114" s="4">
        <f t="shared" si="83"/>
        <v>0</v>
      </c>
      <c r="DE114" s="4">
        <f t="shared" si="84"/>
        <v>0</v>
      </c>
      <c r="DG114" s="21"/>
      <c r="DI114" s="4">
        <f t="shared" si="85"/>
        <v>0</v>
      </c>
      <c r="DL114" s="4">
        <f t="shared" si="86"/>
        <v>0</v>
      </c>
      <c r="DO114" s="4">
        <f t="shared" si="87"/>
        <v>0</v>
      </c>
      <c r="DR114" s="4">
        <f t="shared" si="88"/>
        <v>0</v>
      </c>
      <c r="DU114" s="4">
        <f t="shared" si="89"/>
        <v>0</v>
      </c>
      <c r="DX114" s="4">
        <f t="shared" si="90"/>
        <v>0</v>
      </c>
      <c r="EA114" s="4">
        <f t="shared" si="91"/>
        <v>0</v>
      </c>
      <c r="ED114" s="4">
        <f t="shared" si="92"/>
        <v>0</v>
      </c>
      <c r="EG114" s="4">
        <f t="shared" si="93"/>
        <v>0</v>
      </c>
      <c r="EJ114" s="4">
        <f t="shared" si="94"/>
        <v>0</v>
      </c>
    </row>
    <row r="115" spans="1:140" ht="15" customHeight="1" x14ac:dyDescent="0.3">
      <c r="A115" s="21"/>
      <c r="C115" s="4">
        <f t="shared" si="66"/>
        <v>0</v>
      </c>
      <c r="F115" s="4">
        <f t="shared" si="95"/>
        <v>0</v>
      </c>
      <c r="I115" s="4">
        <f t="shared" si="96"/>
        <v>0</v>
      </c>
      <c r="L115" s="4">
        <f t="shared" si="97"/>
        <v>0</v>
      </c>
      <c r="O115" s="4">
        <f t="shared" si="98"/>
        <v>0</v>
      </c>
      <c r="R115" s="4">
        <f t="shared" si="99"/>
        <v>0</v>
      </c>
      <c r="U115" s="4">
        <f t="shared" si="100"/>
        <v>0</v>
      </c>
      <c r="X115" s="4">
        <f t="shared" si="101"/>
        <v>0</v>
      </c>
      <c r="AA115" s="4">
        <f t="shared" si="102"/>
        <v>0</v>
      </c>
      <c r="AD115" s="4">
        <f t="shared" si="103"/>
        <v>0</v>
      </c>
      <c r="AG115" s="4">
        <f t="shared" si="104"/>
        <v>0</v>
      </c>
      <c r="AJ115" s="4">
        <f t="shared" si="105"/>
        <v>0</v>
      </c>
      <c r="AM115" s="4">
        <f t="shared" si="106"/>
        <v>0</v>
      </c>
      <c r="AP115" s="4">
        <f t="shared" si="107"/>
        <v>0</v>
      </c>
      <c r="AS115" s="4">
        <f t="shared" si="108"/>
        <v>0</v>
      </c>
      <c r="AV115" s="4">
        <f t="shared" si="109"/>
        <v>0</v>
      </c>
      <c r="AY115" s="4">
        <f t="shared" si="110"/>
        <v>0</v>
      </c>
      <c r="BB115" s="4">
        <f t="shared" si="111"/>
        <v>0</v>
      </c>
      <c r="BD115" s="21"/>
      <c r="BF115" s="4">
        <f t="shared" si="67"/>
        <v>0</v>
      </c>
      <c r="BI115" s="4">
        <f t="shared" si="68"/>
        <v>0</v>
      </c>
      <c r="BL115" s="4">
        <f t="shared" si="69"/>
        <v>0</v>
      </c>
      <c r="BO115" s="4">
        <f t="shared" si="70"/>
        <v>0</v>
      </c>
      <c r="BR115" s="4">
        <f t="shared" si="71"/>
        <v>0</v>
      </c>
      <c r="BU115" s="4">
        <f t="shared" si="72"/>
        <v>0</v>
      </c>
      <c r="BX115" s="4">
        <f t="shared" si="73"/>
        <v>0</v>
      </c>
      <c r="CA115" s="4">
        <f t="shared" si="74"/>
        <v>0</v>
      </c>
      <c r="CD115" s="4">
        <f t="shared" si="75"/>
        <v>0</v>
      </c>
      <c r="CG115" s="4">
        <f t="shared" si="76"/>
        <v>0</v>
      </c>
      <c r="CJ115" s="4">
        <f t="shared" si="77"/>
        <v>0</v>
      </c>
      <c r="CM115" s="4">
        <f t="shared" si="78"/>
        <v>0</v>
      </c>
      <c r="CP115" s="4">
        <f t="shared" si="79"/>
        <v>0</v>
      </c>
      <c r="CS115" s="4">
        <f t="shared" si="80"/>
        <v>0</v>
      </c>
      <c r="CV115" s="4">
        <f t="shared" si="81"/>
        <v>0</v>
      </c>
      <c r="CY115" s="4">
        <f t="shared" si="82"/>
        <v>0</v>
      </c>
      <c r="DB115" s="4">
        <f t="shared" si="83"/>
        <v>0</v>
      </c>
      <c r="DE115" s="4">
        <f t="shared" si="84"/>
        <v>0</v>
      </c>
      <c r="DG115" s="21"/>
      <c r="DI115" s="4">
        <f t="shared" si="85"/>
        <v>0</v>
      </c>
      <c r="DL115" s="4">
        <f t="shared" si="86"/>
        <v>0</v>
      </c>
      <c r="DO115" s="4">
        <f t="shared" si="87"/>
        <v>0</v>
      </c>
      <c r="DR115" s="4">
        <f t="shared" si="88"/>
        <v>0</v>
      </c>
      <c r="DU115" s="4">
        <f t="shared" si="89"/>
        <v>0</v>
      </c>
      <c r="DX115" s="4">
        <f t="shared" si="90"/>
        <v>0</v>
      </c>
      <c r="EA115" s="4">
        <f t="shared" si="91"/>
        <v>0</v>
      </c>
      <c r="ED115" s="4">
        <f t="shared" si="92"/>
        <v>0</v>
      </c>
      <c r="EG115" s="4">
        <f t="shared" si="93"/>
        <v>0</v>
      </c>
      <c r="EJ115" s="4">
        <f t="shared" si="94"/>
        <v>0</v>
      </c>
    </row>
    <row r="116" spans="1:140" ht="15" customHeight="1" x14ac:dyDescent="0.3">
      <c r="C116" s="4">
        <f t="shared" ref="C116:BC116" si="112">SUM(C99:C115)</f>
        <v>40</v>
      </c>
      <c r="D116" s="4">
        <f t="shared" si="112"/>
        <v>0</v>
      </c>
      <c r="E116" s="4">
        <f t="shared" si="112"/>
        <v>0</v>
      </c>
      <c r="F116" s="4">
        <f t="shared" si="112"/>
        <v>40</v>
      </c>
      <c r="G116" s="4">
        <f t="shared" si="112"/>
        <v>0</v>
      </c>
      <c r="H116" s="4">
        <f t="shared" si="112"/>
        <v>0</v>
      </c>
      <c r="I116" s="4">
        <f t="shared" si="112"/>
        <v>40</v>
      </c>
      <c r="J116" s="4">
        <f t="shared" si="112"/>
        <v>0</v>
      </c>
      <c r="K116" s="4">
        <f t="shared" si="112"/>
        <v>0</v>
      </c>
      <c r="L116" s="4">
        <f t="shared" si="112"/>
        <v>40</v>
      </c>
      <c r="M116" s="4">
        <f t="shared" si="112"/>
        <v>0</v>
      </c>
      <c r="N116" s="4">
        <f t="shared" si="112"/>
        <v>0</v>
      </c>
      <c r="O116" s="4">
        <f t="shared" si="112"/>
        <v>40</v>
      </c>
      <c r="P116" s="4">
        <f t="shared" si="112"/>
        <v>0</v>
      </c>
      <c r="Q116" s="4">
        <f t="shared" si="112"/>
        <v>0</v>
      </c>
      <c r="R116" s="4">
        <f t="shared" si="112"/>
        <v>40</v>
      </c>
      <c r="S116" s="4">
        <f t="shared" si="112"/>
        <v>0</v>
      </c>
      <c r="T116" s="4">
        <f t="shared" si="112"/>
        <v>0</v>
      </c>
      <c r="U116" s="4">
        <f t="shared" si="112"/>
        <v>40</v>
      </c>
      <c r="V116" s="4">
        <f t="shared" si="112"/>
        <v>0</v>
      </c>
      <c r="W116" s="4">
        <f t="shared" si="112"/>
        <v>0</v>
      </c>
      <c r="X116" s="4">
        <f t="shared" si="112"/>
        <v>40</v>
      </c>
      <c r="Y116" s="4">
        <f t="shared" si="112"/>
        <v>0</v>
      </c>
      <c r="Z116" s="4">
        <f t="shared" si="112"/>
        <v>0</v>
      </c>
      <c r="AA116" s="4">
        <f t="shared" si="112"/>
        <v>40</v>
      </c>
      <c r="AB116" s="4">
        <f t="shared" si="112"/>
        <v>0</v>
      </c>
      <c r="AC116" s="4">
        <f t="shared" si="112"/>
        <v>0</v>
      </c>
      <c r="AD116" s="4">
        <f t="shared" si="112"/>
        <v>40</v>
      </c>
      <c r="AE116" s="4">
        <f t="shared" si="112"/>
        <v>0</v>
      </c>
      <c r="AF116" s="4">
        <f t="shared" si="112"/>
        <v>0</v>
      </c>
      <c r="AG116" s="4">
        <f t="shared" si="112"/>
        <v>40</v>
      </c>
      <c r="AH116" s="4">
        <f t="shared" si="112"/>
        <v>0</v>
      </c>
      <c r="AI116" s="4">
        <f t="shared" si="112"/>
        <v>0</v>
      </c>
      <c r="AJ116" s="4">
        <f t="shared" si="112"/>
        <v>40</v>
      </c>
      <c r="AK116" s="4">
        <f t="shared" si="112"/>
        <v>0</v>
      </c>
      <c r="AL116" s="4">
        <f t="shared" si="112"/>
        <v>0</v>
      </c>
      <c r="AM116" s="4">
        <f t="shared" si="112"/>
        <v>40</v>
      </c>
      <c r="AN116" s="4">
        <f t="shared" si="112"/>
        <v>0</v>
      </c>
      <c r="AO116" s="4">
        <f t="shared" si="112"/>
        <v>0</v>
      </c>
      <c r="AP116" s="4">
        <f t="shared" si="112"/>
        <v>40</v>
      </c>
      <c r="AQ116" s="4">
        <f t="shared" si="112"/>
        <v>0</v>
      </c>
      <c r="AR116" s="4">
        <f t="shared" si="112"/>
        <v>0</v>
      </c>
      <c r="AS116" s="4">
        <f t="shared" si="112"/>
        <v>40</v>
      </c>
      <c r="AT116" s="4">
        <f t="shared" si="112"/>
        <v>0</v>
      </c>
      <c r="AU116" s="4">
        <f t="shared" si="112"/>
        <v>0</v>
      </c>
      <c r="AV116" s="4">
        <f t="shared" si="112"/>
        <v>40</v>
      </c>
      <c r="AW116" s="4">
        <f t="shared" si="112"/>
        <v>0</v>
      </c>
      <c r="AX116" s="4">
        <f t="shared" si="112"/>
        <v>0</v>
      </c>
      <c r="AY116" s="4">
        <f t="shared" si="112"/>
        <v>40</v>
      </c>
      <c r="AZ116" s="4">
        <f t="shared" si="112"/>
        <v>0</v>
      </c>
      <c r="BA116" s="4">
        <f t="shared" si="112"/>
        <v>0</v>
      </c>
      <c r="BB116" s="4">
        <f t="shared" si="112"/>
        <v>40</v>
      </c>
      <c r="BC116" s="4">
        <f t="shared" si="112"/>
        <v>0</v>
      </c>
      <c r="BE116" s="4">
        <f t="shared" ref="BE116:DF116" si="113">SUM(BE99:BE115)</f>
        <v>0</v>
      </c>
      <c r="BF116" s="4">
        <f t="shared" si="113"/>
        <v>36</v>
      </c>
      <c r="BG116" s="4">
        <f t="shared" si="113"/>
        <v>0</v>
      </c>
      <c r="BH116" s="4">
        <f t="shared" si="113"/>
        <v>0</v>
      </c>
      <c r="BI116" s="4">
        <f t="shared" si="113"/>
        <v>48</v>
      </c>
      <c r="BJ116" s="4">
        <f t="shared" si="113"/>
        <v>0</v>
      </c>
      <c r="BK116" s="4">
        <f t="shared" si="113"/>
        <v>0</v>
      </c>
      <c r="BL116" s="4">
        <f t="shared" si="113"/>
        <v>36</v>
      </c>
      <c r="BM116" s="4">
        <f t="shared" si="113"/>
        <v>0</v>
      </c>
      <c r="BN116" s="4">
        <f t="shared" si="113"/>
        <v>0</v>
      </c>
      <c r="BO116" s="4">
        <f t="shared" si="113"/>
        <v>48</v>
      </c>
      <c r="BP116" s="4">
        <f t="shared" si="113"/>
        <v>0</v>
      </c>
      <c r="BQ116" s="4">
        <f t="shared" si="113"/>
        <v>0</v>
      </c>
      <c r="BR116" s="4">
        <f t="shared" si="113"/>
        <v>36</v>
      </c>
      <c r="BS116" s="4">
        <f t="shared" si="113"/>
        <v>0</v>
      </c>
      <c r="BT116" s="4">
        <f t="shared" si="113"/>
        <v>0</v>
      </c>
      <c r="BU116" s="4">
        <f t="shared" si="113"/>
        <v>48</v>
      </c>
      <c r="BV116" s="4">
        <f t="shared" si="113"/>
        <v>0</v>
      </c>
      <c r="BW116" s="4">
        <f t="shared" si="113"/>
        <v>0</v>
      </c>
      <c r="BX116" s="4">
        <f t="shared" si="113"/>
        <v>48</v>
      </c>
      <c r="BY116" s="4">
        <f t="shared" si="113"/>
        <v>0</v>
      </c>
      <c r="BZ116" s="4">
        <f t="shared" si="113"/>
        <v>0</v>
      </c>
      <c r="CA116" s="4">
        <f t="shared" si="113"/>
        <v>36</v>
      </c>
      <c r="CB116" s="4">
        <f t="shared" si="113"/>
        <v>0</v>
      </c>
      <c r="CC116" s="4">
        <f t="shared" si="113"/>
        <v>0</v>
      </c>
      <c r="CD116" s="4">
        <f t="shared" si="113"/>
        <v>48</v>
      </c>
      <c r="CE116" s="4">
        <f t="shared" si="113"/>
        <v>0</v>
      </c>
      <c r="CF116" s="4">
        <f t="shared" si="113"/>
        <v>0</v>
      </c>
      <c r="CG116" s="4">
        <f t="shared" si="113"/>
        <v>36</v>
      </c>
      <c r="CH116" s="4">
        <f t="shared" si="113"/>
        <v>0</v>
      </c>
      <c r="CI116" s="4">
        <f t="shared" si="113"/>
        <v>0</v>
      </c>
      <c r="CJ116" s="4">
        <f t="shared" si="113"/>
        <v>48</v>
      </c>
      <c r="CK116" s="4">
        <f t="shared" si="113"/>
        <v>0</v>
      </c>
      <c r="CL116" s="4">
        <f t="shared" si="113"/>
        <v>0</v>
      </c>
      <c r="CM116" s="4">
        <f t="shared" si="113"/>
        <v>36</v>
      </c>
      <c r="CN116" s="4">
        <f t="shared" si="113"/>
        <v>0</v>
      </c>
      <c r="CO116" s="4">
        <f t="shared" si="113"/>
        <v>0</v>
      </c>
      <c r="CP116" s="4">
        <f t="shared" si="113"/>
        <v>36</v>
      </c>
      <c r="CQ116" s="4">
        <f t="shared" si="113"/>
        <v>0</v>
      </c>
      <c r="CR116" s="4">
        <f t="shared" si="113"/>
        <v>0</v>
      </c>
      <c r="CS116" s="4">
        <f t="shared" si="113"/>
        <v>48</v>
      </c>
      <c r="CT116" s="4">
        <f t="shared" si="113"/>
        <v>0</v>
      </c>
      <c r="CU116" s="4">
        <f t="shared" si="113"/>
        <v>0</v>
      </c>
      <c r="CV116" s="4">
        <f t="shared" si="113"/>
        <v>36</v>
      </c>
      <c r="CW116" s="4">
        <f t="shared" si="113"/>
        <v>0</v>
      </c>
      <c r="CX116" s="4">
        <f t="shared" si="113"/>
        <v>0</v>
      </c>
      <c r="CY116" s="4">
        <f t="shared" si="113"/>
        <v>48</v>
      </c>
      <c r="CZ116" s="4">
        <f t="shared" si="113"/>
        <v>0</v>
      </c>
      <c r="DA116" s="4">
        <f t="shared" si="113"/>
        <v>0</v>
      </c>
      <c r="DB116" s="4">
        <f t="shared" si="113"/>
        <v>36</v>
      </c>
      <c r="DC116" s="4">
        <f t="shared" si="113"/>
        <v>0</v>
      </c>
      <c r="DD116" s="4">
        <f t="shared" si="113"/>
        <v>0</v>
      </c>
      <c r="DE116" s="4">
        <f t="shared" si="113"/>
        <v>48</v>
      </c>
      <c r="DF116" s="4">
        <f t="shared" si="113"/>
        <v>0</v>
      </c>
      <c r="DH116" s="4">
        <f t="shared" ref="DH116:EJ116" si="114">SUM(DH99:DH115)</f>
        <v>0</v>
      </c>
      <c r="DI116" s="4">
        <f t="shared" si="114"/>
        <v>48</v>
      </c>
      <c r="DJ116" s="4">
        <f t="shared" si="114"/>
        <v>0</v>
      </c>
      <c r="DK116" s="4">
        <f t="shared" si="114"/>
        <v>0</v>
      </c>
      <c r="DL116" s="4">
        <f t="shared" si="114"/>
        <v>48</v>
      </c>
      <c r="DM116" s="4">
        <f t="shared" si="114"/>
        <v>0</v>
      </c>
      <c r="DN116" s="4">
        <f t="shared" si="114"/>
        <v>0</v>
      </c>
      <c r="DO116" s="4">
        <f t="shared" si="114"/>
        <v>48</v>
      </c>
      <c r="DP116" s="4">
        <f t="shared" si="114"/>
        <v>0</v>
      </c>
      <c r="DQ116" s="4">
        <f t="shared" si="114"/>
        <v>0</v>
      </c>
      <c r="DR116" s="4">
        <f t="shared" si="114"/>
        <v>48</v>
      </c>
      <c r="DS116" s="4">
        <f t="shared" si="114"/>
        <v>0</v>
      </c>
      <c r="DT116" s="4">
        <f t="shared" si="114"/>
        <v>0</v>
      </c>
      <c r="DU116" s="4">
        <f t="shared" si="114"/>
        <v>48</v>
      </c>
      <c r="DV116" s="4">
        <f t="shared" si="114"/>
        <v>0</v>
      </c>
      <c r="DW116" s="4">
        <f t="shared" si="114"/>
        <v>0</v>
      </c>
      <c r="DX116" s="4">
        <f t="shared" si="114"/>
        <v>48</v>
      </c>
      <c r="DY116" s="4">
        <f t="shared" si="114"/>
        <v>0</v>
      </c>
      <c r="DZ116" s="4">
        <f t="shared" si="114"/>
        <v>0</v>
      </c>
      <c r="EA116" s="4">
        <f t="shared" si="114"/>
        <v>48</v>
      </c>
      <c r="EB116" s="4">
        <f t="shared" si="114"/>
        <v>0</v>
      </c>
      <c r="EC116" s="4">
        <f t="shared" si="114"/>
        <v>0</v>
      </c>
      <c r="ED116" s="4">
        <f t="shared" si="114"/>
        <v>48</v>
      </c>
      <c r="EE116" s="4">
        <f t="shared" si="114"/>
        <v>0</v>
      </c>
      <c r="EF116" s="4">
        <f t="shared" si="114"/>
        <v>0</v>
      </c>
      <c r="EG116" s="4">
        <f t="shared" si="114"/>
        <v>48</v>
      </c>
      <c r="EH116" s="4">
        <f t="shared" si="114"/>
        <v>0</v>
      </c>
      <c r="EI116" s="4">
        <f t="shared" si="114"/>
        <v>0</v>
      </c>
      <c r="EJ116" s="4">
        <f t="shared" si="114"/>
        <v>48</v>
      </c>
    </row>
    <row r="117" spans="1:140" ht="15.75" customHeight="1" x14ac:dyDescent="0.3"/>
    <row r="118" spans="1:140" ht="15.75" customHeight="1" x14ac:dyDescent="0.3"/>
    <row r="119" spans="1:140" ht="15.75" customHeight="1" x14ac:dyDescent="0.3"/>
    <row r="120" spans="1:140" ht="15.75" customHeight="1" x14ac:dyDescent="0.3"/>
    <row r="121" spans="1:140" ht="15.75" customHeight="1" x14ac:dyDescent="0.3"/>
    <row r="122" spans="1:140" ht="15.75" customHeight="1" x14ac:dyDescent="0.3"/>
    <row r="123" spans="1:140" ht="15.75" customHeight="1" x14ac:dyDescent="0.3"/>
    <row r="124" spans="1:140" ht="15.75" customHeight="1" x14ac:dyDescent="0.3"/>
    <row r="125" spans="1:140" ht="15.75" customHeight="1" x14ac:dyDescent="0.3"/>
    <row r="126" spans="1:140" ht="15.75" customHeight="1" x14ac:dyDescent="0.3"/>
    <row r="127" spans="1:140" ht="15.75" customHeight="1" x14ac:dyDescent="0.3"/>
    <row r="128" spans="1:140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</sheetData>
  <mergeCells count="321">
    <mergeCell ref="AU66:AW66"/>
    <mergeCell ref="AX66:AZ66"/>
    <mergeCell ref="B68:BC68"/>
    <mergeCell ref="B69:BC69"/>
    <mergeCell ref="B73:BC73"/>
    <mergeCell ref="B78:BC78"/>
    <mergeCell ref="B82:BC82"/>
    <mergeCell ref="BE77:DF77"/>
    <mergeCell ref="DH78:EK78"/>
    <mergeCell ref="DH81:EK81"/>
    <mergeCell ref="BE82:DF82"/>
    <mergeCell ref="EF66:EH66"/>
    <mergeCell ref="DH66:DJ66"/>
    <mergeCell ref="DK66:DM66"/>
    <mergeCell ref="DN66:DP66"/>
    <mergeCell ref="DQ66:DS66"/>
    <mergeCell ref="CR66:CT66"/>
    <mergeCell ref="A84:EK84"/>
    <mergeCell ref="CU66:CW66"/>
    <mergeCell ref="CX66:CZ66"/>
    <mergeCell ref="BE68:DF68"/>
    <mergeCell ref="DH68:EK68"/>
    <mergeCell ref="BE69:DF69"/>
    <mergeCell ref="BE72:DF72"/>
    <mergeCell ref="DH73:EK73"/>
    <mergeCell ref="Q66:S66"/>
    <mergeCell ref="T66:V66"/>
    <mergeCell ref="W66:Y66"/>
    <mergeCell ref="Z66:AB66"/>
    <mergeCell ref="AC66:AE66"/>
    <mergeCell ref="AF66:AH66"/>
    <mergeCell ref="AI66:AK66"/>
    <mergeCell ref="AL66:AN66"/>
    <mergeCell ref="AO66:AQ66"/>
    <mergeCell ref="AR66:AT66"/>
    <mergeCell ref="BE66:BG66"/>
    <mergeCell ref="BH66:BJ66"/>
    <mergeCell ref="DT66:DV66"/>
    <mergeCell ref="DW66:DY66"/>
    <mergeCell ref="DZ66:EB66"/>
    <mergeCell ref="EC66:EE66"/>
    <mergeCell ref="A65:EK65"/>
    <mergeCell ref="A66:A67"/>
    <mergeCell ref="B66:D66"/>
    <mergeCell ref="E66:G66"/>
    <mergeCell ref="H66:J66"/>
    <mergeCell ref="K66:M66"/>
    <mergeCell ref="N66:P66"/>
    <mergeCell ref="EI66:EK66"/>
    <mergeCell ref="BK66:BM66"/>
    <mergeCell ref="BN66:BP66"/>
    <mergeCell ref="BQ66:BS66"/>
    <mergeCell ref="BT66:BV66"/>
    <mergeCell ref="BW66:BY66"/>
    <mergeCell ref="BZ66:CB66"/>
    <mergeCell ref="CC66:CE66"/>
    <mergeCell ref="CF66:CH66"/>
    <mergeCell ref="CI66:CK66"/>
    <mergeCell ref="CL66:CN66"/>
    <mergeCell ref="CO66:CQ66"/>
    <mergeCell ref="BA66:BC66"/>
    <mergeCell ref="BD66:BD67"/>
    <mergeCell ref="DA66:DC66"/>
    <mergeCell ref="DD66:DF66"/>
    <mergeCell ref="DG66:DG67"/>
    <mergeCell ref="DH48:EK48"/>
    <mergeCell ref="DH53:EK53"/>
    <mergeCell ref="DH58:EK58"/>
    <mergeCell ref="DH61:EK61"/>
    <mergeCell ref="DA46:DC46"/>
    <mergeCell ref="DD46:DF46"/>
    <mergeCell ref="BE48:DF48"/>
    <mergeCell ref="BE49:DF49"/>
    <mergeCell ref="BE52:DF52"/>
    <mergeCell ref="BE57:DF57"/>
    <mergeCell ref="EF46:EH46"/>
    <mergeCell ref="CI46:CK46"/>
    <mergeCell ref="CL46:CN46"/>
    <mergeCell ref="DG46:DG47"/>
    <mergeCell ref="DH46:DJ46"/>
    <mergeCell ref="EC46:EE46"/>
    <mergeCell ref="DH38:EK38"/>
    <mergeCell ref="DH41:EK41"/>
    <mergeCell ref="BE42:DF42"/>
    <mergeCell ref="A45:EK45"/>
    <mergeCell ref="A46:A47"/>
    <mergeCell ref="B46:D46"/>
    <mergeCell ref="EI46:EK46"/>
    <mergeCell ref="BA46:BC46"/>
    <mergeCell ref="BD46:BD47"/>
    <mergeCell ref="CO46:CQ46"/>
    <mergeCell ref="CR46:CT46"/>
    <mergeCell ref="CU46:CW46"/>
    <mergeCell ref="CX46:CZ46"/>
    <mergeCell ref="DK46:DM46"/>
    <mergeCell ref="DN46:DP46"/>
    <mergeCell ref="DQ46:DS46"/>
    <mergeCell ref="DT46:DV46"/>
    <mergeCell ref="DW46:DY46"/>
    <mergeCell ref="DZ46:EB46"/>
    <mergeCell ref="BW46:BY46"/>
    <mergeCell ref="BZ46:CB46"/>
    <mergeCell ref="CC46:CE46"/>
    <mergeCell ref="CF46:CH46"/>
    <mergeCell ref="T46:V46"/>
    <mergeCell ref="B62:BC62"/>
    <mergeCell ref="AU46:AW46"/>
    <mergeCell ref="AX46:AZ46"/>
    <mergeCell ref="BE46:BG46"/>
    <mergeCell ref="BH46:BJ46"/>
    <mergeCell ref="BK46:BM46"/>
    <mergeCell ref="BN46:BP46"/>
    <mergeCell ref="BQ46:BS46"/>
    <mergeCell ref="BT46:BV46"/>
    <mergeCell ref="BE62:DF62"/>
    <mergeCell ref="AF46:AH46"/>
    <mergeCell ref="AI46:AK46"/>
    <mergeCell ref="AL46:AN46"/>
    <mergeCell ref="AO46:AQ46"/>
    <mergeCell ref="AR46:AT46"/>
    <mergeCell ref="B48:BC48"/>
    <mergeCell ref="B49:BC49"/>
    <mergeCell ref="B53:BC53"/>
    <mergeCell ref="B58:BC58"/>
    <mergeCell ref="E46:G46"/>
    <mergeCell ref="H46:J46"/>
    <mergeCell ref="K46:M46"/>
    <mergeCell ref="N46:P46"/>
    <mergeCell ref="Q46:S46"/>
    <mergeCell ref="W46:Y46"/>
    <mergeCell ref="Z46:AB46"/>
    <mergeCell ref="AC46:AE46"/>
    <mergeCell ref="DH98:EK98"/>
    <mergeCell ref="DQ85:DS85"/>
    <mergeCell ref="DT85:DV85"/>
    <mergeCell ref="DW85:DY85"/>
    <mergeCell ref="DZ85:EB85"/>
    <mergeCell ref="EC85:EE85"/>
    <mergeCell ref="EF85:EH85"/>
    <mergeCell ref="EI85:EK85"/>
    <mergeCell ref="B87:BC87"/>
    <mergeCell ref="B93:BC93"/>
    <mergeCell ref="B97:BC97"/>
    <mergeCell ref="B98:BC98"/>
    <mergeCell ref="BE87:DF87"/>
    <mergeCell ref="BE93:DF93"/>
    <mergeCell ref="BE97:DF97"/>
    <mergeCell ref="BE98:DF98"/>
    <mergeCell ref="CC85:CE85"/>
    <mergeCell ref="CF85:CH85"/>
    <mergeCell ref="CI85:CK85"/>
    <mergeCell ref="CL85:CN85"/>
    <mergeCell ref="DH87:EK87"/>
    <mergeCell ref="DH91:EK91"/>
    <mergeCell ref="DH95:EK95"/>
    <mergeCell ref="A85:A86"/>
    <mergeCell ref="B85:D85"/>
    <mergeCell ref="E85:G85"/>
    <mergeCell ref="H85:J85"/>
    <mergeCell ref="K85:M85"/>
    <mergeCell ref="N85:P85"/>
    <mergeCell ref="Q85:S85"/>
    <mergeCell ref="AO85:AQ85"/>
    <mergeCell ref="AR85:AT85"/>
    <mergeCell ref="CO85:CQ85"/>
    <mergeCell ref="CR85:CT85"/>
    <mergeCell ref="CU85:CW85"/>
    <mergeCell ref="DA85:DC85"/>
    <mergeCell ref="DD85:DF85"/>
    <mergeCell ref="DG85:DG86"/>
    <mergeCell ref="DH85:DJ85"/>
    <mergeCell ref="DK85:DM85"/>
    <mergeCell ref="DN85:DP85"/>
    <mergeCell ref="DH28:EK28"/>
    <mergeCell ref="BE29:DF29"/>
    <mergeCell ref="BE32:DF32"/>
    <mergeCell ref="DH33:EK33"/>
    <mergeCell ref="T85:V85"/>
    <mergeCell ref="W85:Y85"/>
    <mergeCell ref="Z85:AB85"/>
    <mergeCell ref="AC85:AE85"/>
    <mergeCell ref="AF85:AH85"/>
    <mergeCell ref="AI85:AK85"/>
    <mergeCell ref="AL85:AN85"/>
    <mergeCell ref="AU85:AW85"/>
    <mergeCell ref="AX85:AZ85"/>
    <mergeCell ref="BA85:BC85"/>
    <mergeCell ref="BD85:BD86"/>
    <mergeCell ref="BE85:BG85"/>
    <mergeCell ref="BH85:BJ85"/>
    <mergeCell ref="BK85:BM85"/>
    <mergeCell ref="BN85:BP85"/>
    <mergeCell ref="BQ85:BS85"/>
    <mergeCell ref="BT85:BV85"/>
    <mergeCell ref="BW85:BY85"/>
    <mergeCell ref="BZ85:CB85"/>
    <mergeCell ref="CX85:CZ85"/>
    <mergeCell ref="DT26:DV26"/>
    <mergeCell ref="DW26:DY26"/>
    <mergeCell ref="DZ26:EB26"/>
    <mergeCell ref="EC26:EE26"/>
    <mergeCell ref="EF26:EH26"/>
    <mergeCell ref="A25:EK25"/>
    <mergeCell ref="A26:A27"/>
    <mergeCell ref="B26:D26"/>
    <mergeCell ref="E26:G26"/>
    <mergeCell ref="H26:J26"/>
    <mergeCell ref="K26:M26"/>
    <mergeCell ref="N26:P26"/>
    <mergeCell ref="EI26:EK26"/>
    <mergeCell ref="BK26:BM26"/>
    <mergeCell ref="BN26:BP26"/>
    <mergeCell ref="BQ26:BS26"/>
    <mergeCell ref="BT26:BV26"/>
    <mergeCell ref="BW26:BY26"/>
    <mergeCell ref="BZ26:CB26"/>
    <mergeCell ref="CC26:CE26"/>
    <mergeCell ref="CF26:CH26"/>
    <mergeCell ref="CI26:CK26"/>
    <mergeCell ref="CL26:CN26"/>
    <mergeCell ref="DG26:DG27"/>
    <mergeCell ref="DH26:DJ26"/>
    <mergeCell ref="DK26:DM26"/>
    <mergeCell ref="DN26:DP26"/>
    <mergeCell ref="CO26:CQ26"/>
    <mergeCell ref="CR26:CT26"/>
    <mergeCell ref="CU26:CW26"/>
    <mergeCell ref="CX26:CZ26"/>
    <mergeCell ref="DQ26:DS26"/>
    <mergeCell ref="AR26:AT26"/>
    <mergeCell ref="AU26:AW26"/>
    <mergeCell ref="AX26:AZ26"/>
    <mergeCell ref="B28:BC28"/>
    <mergeCell ref="B29:BC29"/>
    <mergeCell ref="B33:BC33"/>
    <mergeCell ref="B38:BC38"/>
    <mergeCell ref="B42:BC42"/>
    <mergeCell ref="BE26:BG26"/>
    <mergeCell ref="BE28:DF28"/>
    <mergeCell ref="Q26:S26"/>
    <mergeCell ref="T26:V26"/>
    <mergeCell ref="W26:Y26"/>
    <mergeCell ref="Z26:AB26"/>
    <mergeCell ref="AC26:AE26"/>
    <mergeCell ref="AF26:AH26"/>
    <mergeCell ref="AI26:AK26"/>
    <mergeCell ref="AL26:AN26"/>
    <mergeCell ref="AO26:AQ26"/>
    <mergeCell ref="BH26:BJ26"/>
    <mergeCell ref="BA26:BC26"/>
    <mergeCell ref="BD26:BD27"/>
    <mergeCell ref="DA26:DC26"/>
    <mergeCell ref="DD26:DF26"/>
    <mergeCell ref="BE37:DF37"/>
    <mergeCell ref="DH8:EK8"/>
    <mergeCell ref="DH13:EK13"/>
    <mergeCell ref="DH18:EK18"/>
    <mergeCell ref="DH21:EK21"/>
    <mergeCell ref="CX6:CZ6"/>
    <mergeCell ref="DA6:DC6"/>
    <mergeCell ref="BE8:DF8"/>
    <mergeCell ref="BE9:DF9"/>
    <mergeCell ref="BE12:DF12"/>
    <mergeCell ref="BE18:DF18"/>
    <mergeCell ref="EI6:EK6"/>
    <mergeCell ref="CO6:CQ6"/>
    <mergeCell ref="DD6:DF6"/>
    <mergeCell ref="DG6:DG7"/>
    <mergeCell ref="EF6:EH6"/>
    <mergeCell ref="BN6:BP6"/>
    <mergeCell ref="BQ6:BS6"/>
    <mergeCell ref="BT6:BV6"/>
    <mergeCell ref="BW6:BY6"/>
    <mergeCell ref="A1:EK1"/>
    <mergeCell ref="A2:EK2"/>
    <mergeCell ref="A3:EK3"/>
    <mergeCell ref="A5:EK5"/>
    <mergeCell ref="A6:A7"/>
    <mergeCell ref="B6:D6"/>
    <mergeCell ref="E6:G6"/>
    <mergeCell ref="BD6:BD7"/>
    <mergeCell ref="BE6:BG6"/>
    <mergeCell ref="CR6:CT6"/>
    <mergeCell ref="CU6:CW6"/>
    <mergeCell ref="DH6:DJ6"/>
    <mergeCell ref="DK6:DM6"/>
    <mergeCell ref="DN6:DP6"/>
    <mergeCell ref="DQ6:DS6"/>
    <mergeCell ref="DT6:DV6"/>
    <mergeCell ref="DW6:DY6"/>
    <mergeCell ref="DZ6:EB6"/>
    <mergeCell ref="EC6:EE6"/>
    <mergeCell ref="BZ6:CB6"/>
    <mergeCell ref="CC6:CE6"/>
    <mergeCell ref="CF6:CH6"/>
    <mergeCell ref="CI6:CK6"/>
    <mergeCell ref="CL6:CN6"/>
    <mergeCell ref="BE22:DF22"/>
    <mergeCell ref="AI6:AK6"/>
    <mergeCell ref="AL6:AN6"/>
    <mergeCell ref="AO6:AQ6"/>
    <mergeCell ref="AR6:AT6"/>
    <mergeCell ref="AU6:AW6"/>
    <mergeCell ref="B8:BC8"/>
    <mergeCell ref="B9:BC9"/>
    <mergeCell ref="B13:BC13"/>
    <mergeCell ref="B17:BC17"/>
    <mergeCell ref="H6:J6"/>
    <mergeCell ref="K6:M6"/>
    <mergeCell ref="N6:P6"/>
    <mergeCell ref="Q6:S6"/>
    <mergeCell ref="T6:V6"/>
    <mergeCell ref="W6:Y6"/>
    <mergeCell ref="Z6:AB6"/>
    <mergeCell ref="AC6:AE6"/>
    <mergeCell ref="AF6:AH6"/>
    <mergeCell ref="B22:BC22"/>
    <mergeCell ref="AX6:AZ6"/>
    <mergeCell ref="BA6:BC6"/>
    <mergeCell ref="BH6:BJ6"/>
    <mergeCell ref="BK6:BM6"/>
  </mergeCells>
  <conditionalFormatting sqref="ET8 EM9:GR21 EM29:GR98">
    <cfRule type="cellIs" dxfId="2" priority="1" operator="greaterThan">
      <formula>1</formula>
    </cfRule>
  </conditionalFormatting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FFFF"/>
  </sheetPr>
  <dimension ref="A1:AN1000"/>
  <sheetViews>
    <sheetView workbookViewId="0"/>
  </sheetViews>
  <sheetFormatPr defaultColWidth="14.44140625" defaultRowHeight="15" customHeight="1" x14ac:dyDescent="0.3"/>
  <cols>
    <col min="1" max="1" width="4.109375" customWidth="1"/>
    <col min="2" max="2" width="45.88671875" customWidth="1"/>
    <col min="3" max="3" width="5.5546875" customWidth="1"/>
    <col min="4" max="4" width="6.109375" customWidth="1"/>
    <col min="5" max="5" width="6.5546875" customWidth="1"/>
    <col min="6" max="6" width="5.5546875" customWidth="1"/>
    <col min="7" max="9" width="5.44140625" customWidth="1"/>
    <col min="10" max="10" width="5.5546875" customWidth="1"/>
    <col min="11" max="16" width="5.109375" customWidth="1"/>
    <col min="17" max="17" width="5.5546875" customWidth="1"/>
    <col min="18" max="18" width="4.88671875" customWidth="1"/>
    <col min="19" max="19" width="5.6640625" customWidth="1"/>
    <col min="20" max="23" width="5.5546875" customWidth="1"/>
    <col min="24" max="24" width="7.5546875" customWidth="1"/>
    <col min="25" max="25" width="7.5546875" hidden="1" customWidth="1"/>
    <col min="26" max="26" width="6.44140625" hidden="1" customWidth="1"/>
    <col min="27" max="27" width="7.5546875" hidden="1" customWidth="1"/>
    <col min="28" max="28" width="9.109375" hidden="1" customWidth="1"/>
    <col min="29" max="29" width="18.6640625" hidden="1" customWidth="1"/>
    <col min="30" max="30" width="7.5546875" hidden="1" customWidth="1"/>
    <col min="31" max="31" width="7.5546875" customWidth="1"/>
    <col min="32" max="32" width="14.44140625" hidden="1" customWidth="1"/>
  </cols>
  <sheetData>
    <row r="1" spans="1:40" ht="17.25" customHeight="1" x14ac:dyDescent="0.35">
      <c r="A1" s="22" t="s">
        <v>288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</row>
    <row r="2" spans="1:40" ht="15" customHeight="1" x14ac:dyDescent="0.3">
      <c r="A2" s="107" t="s">
        <v>289</v>
      </c>
      <c r="B2" s="107" t="s">
        <v>290</v>
      </c>
      <c r="C2" s="119" t="s">
        <v>291</v>
      </c>
      <c r="D2" s="109"/>
      <c r="E2" s="109"/>
      <c r="F2" s="109"/>
      <c r="G2" s="109"/>
      <c r="H2" s="109"/>
      <c r="I2" s="110"/>
      <c r="J2" s="119" t="s">
        <v>292</v>
      </c>
      <c r="K2" s="109"/>
      <c r="L2" s="109"/>
      <c r="M2" s="109"/>
      <c r="N2" s="109"/>
      <c r="O2" s="109"/>
      <c r="P2" s="110"/>
      <c r="Q2" s="119" t="s">
        <v>293</v>
      </c>
      <c r="R2" s="109"/>
      <c r="S2" s="109"/>
      <c r="T2" s="109"/>
      <c r="U2" s="109"/>
      <c r="V2" s="109"/>
      <c r="W2" s="110"/>
      <c r="X2" s="115" t="s">
        <v>294</v>
      </c>
      <c r="Y2" s="118" t="s">
        <v>295</v>
      </c>
      <c r="Z2" s="23"/>
      <c r="AA2" s="23"/>
      <c r="AB2" s="23"/>
      <c r="AC2" s="23"/>
      <c r="AD2" s="24"/>
      <c r="AE2" s="115" t="s">
        <v>296</v>
      </c>
      <c r="AF2" s="4"/>
      <c r="AG2" s="4"/>
      <c r="AH2" s="4"/>
      <c r="AI2" s="4"/>
      <c r="AJ2" s="4"/>
      <c r="AK2" s="4"/>
      <c r="AL2" s="4"/>
      <c r="AM2" s="4"/>
      <c r="AN2" s="4"/>
    </row>
    <row r="3" spans="1:40" ht="28.5" customHeight="1" x14ac:dyDescent="0.3">
      <c r="A3" s="105"/>
      <c r="B3" s="105"/>
      <c r="C3" s="25" t="s">
        <v>297</v>
      </c>
      <c r="D3" s="25" t="s">
        <v>298</v>
      </c>
      <c r="E3" s="25" t="s">
        <v>299</v>
      </c>
      <c r="F3" s="25" t="s">
        <v>300</v>
      </c>
      <c r="G3" s="25" t="s">
        <v>301</v>
      </c>
      <c r="H3" s="25" t="s">
        <v>302</v>
      </c>
      <c r="I3" s="25" t="s">
        <v>303</v>
      </c>
      <c r="J3" s="25" t="s">
        <v>297</v>
      </c>
      <c r="K3" s="25" t="s">
        <v>298</v>
      </c>
      <c r="L3" s="25" t="s">
        <v>299</v>
      </c>
      <c r="M3" s="25" t="s">
        <v>300</v>
      </c>
      <c r="N3" s="25" t="s">
        <v>301</v>
      </c>
      <c r="O3" s="25" t="s">
        <v>302</v>
      </c>
      <c r="P3" s="25" t="s">
        <v>303</v>
      </c>
      <c r="Q3" s="25" t="s">
        <v>297</v>
      </c>
      <c r="R3" s="25" t="s">
        <v>298</v>
      </c>
      <c r="S3" s="25" t="s">
        <v>299</v>
      </c>
      <c r="T3" s="25" t="s">
        <v>300</v>
      </c>
      <c r="U3" s="25" t="s">
        <v>301</v>
      </c>
      <c r="V3" s="25" t="s">
        <v>302</v>
      </c>
      <c r="W3" s="25" t="s">
        <v>303</v>
      </c>
      <c r="X3" s="116"/>
      <c r="Y3" s="105"/>
      <c r="Z3" s="23"/>
      <c r="AA3" s="23"/>
      <c r="AB3" s="23"/>
      <c r="AC3" s="23"/>
      <c r="AD3" s="24"/>
      <c r="AE3" s="116"/>
      <c r="AF3" s="4"/>
      <c r="AG3" s="4"/>
      <c r="AH3" s="4"/>
      <c r="AI3" s="4"/>
      <c r="AJ3" s="4"/>
      <c r="AK3" s="4"/>
      <c r="AL3" s="4"/>
      <c r="AM3" s="4"/>
      <c r="AN3" s="4"/>
    </row>
    <row r="4" spans="1:40" ht="14.25" customHeight="1" x14ac:dyDescent="0.3">
      <c r="A4" s="106"/>
      <c r="B4" s="106"/>
      <c r="C4" s="25">
        <v>2</v>
      </c>
      <c r="D4" s="25">
        <v>5</v>
      </c>
      <c r="E4" s="25">
        <v>2</v>
      </c>
      <c r="F4" s="25">
        <v>3</v>
      </c>
      <c r="G4" s="25">
        <v>2</v>
      </c>
      <c r="H4" s="25">
        <v>2</v>
      </c>
      <c r="I4" s="25">
        <v>2</v>
      </c>
      <c r="J4" s="25">
        <v>2</v>
      </c>
      <c r="K4" s="25">
        <v>6</v>
      </c>
      <c r="L4" s="25">
        <v>3</v>
      </c>
      <c r="M4" s="25">
        <v>3</v>
      </c>
      <c r="N4" s="25">
        <v>2</v>
      </c>
      <c r="O4" s="25">
        <v>1</v>
      </c>
      <c r="P4" s="25">
        <v>1</v>
      </c>
      <c r="Q4" s="25">
        <v>2</v>
      </c>
      <c r="R4" s="25">
        <v>5</v>
      </c>
      <c r="S4" s="25">
        <v>4</v>
      </c>
      <c r="T4" s="25">
        <v>2</v>
      </c>
      <c r="U4" s="25">
        <v>2</v>
      </c>
      <c r="V4" s="25">
        <v>1</v>
      </c>
      <c r="W4" s="25">
        <v>1</v>
      </c>
      <c r="X4" s="117"/>
      <c r="Y4" s="106"/>
      <c r="Z4" s="26" t="s">
        <v>304</v>
      </c>
      <c r="AA4" s="23" t="s">
        <v>305</v>
      </c>
      <c r="AB4" s="23" t="s">
        <v>304</v>
      </c>
      <c r="AC4" s="23" t="s">
        <v>306</v>
      </c>
      <c r="AD4" s="24" t="s">
        <v>307</v>
      </c>
      <c r="AE4" s="117"/>
      <c r="AF4" s="4"/>
      <c r="AG4" s="4" t="s">
        <v>308</v>
      </c>
      <c r="AH4" s="4"/>
      <c r="AI4" s="4"/>
      <c r="AJ4" s="4"/>
      <c r="AK4" s="4"/>
      <c r="AL4" s="4"/>
      <c r="AM4" s="4"/>
      <c r="AN4" s="4"/>
    </row>
    <row r="5" spans="1:40" ht="14.25" customHeight="1" x14ac:dyDescent="0.3">
      <c r="A5" s="27"/>
      <c r="B5" s="28" t="s">
        <v>309</v>
      </c>
      <c r="C5" s="25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30" t="s">
        <v>310</v>
      </c>
      <c r="Y5" s="31"/>
      <c r="Z5" s="32"/>
      <c r="AA5" s="32"/>
      <c r="AB5" s="32"/>
      <c r="AC5" s="32"/>
      <c r="AD5" s="31"/>
      <c r="AE5" s="33" t="s">
        <v>311</v>
      </c>
      <c r="AF5" s="4"/>
      <c r="AG5" s="4"/>
      <c r="AH5" s="4" t="s">
        <v>312</v>
      </c>
      <c r="AI5" s="4"/>
      <c r="AJ5" s="4"/>
      <c r="AK5" s="4"/>
      <c r="AL5" s="4"/>
      <c r="AM5" s="4"/>
      <c r="AN5" s="4"/>
    </row>
    <row r="6" spans="1:40" ht="14.25" customHeight="1" x14ac:dyDescent="0.3">
      <c r="A6" s="34"/>
      <c r="B6" s="35" t="s">
        <v>313</v>
      </c>
      <c r="C6" s="36">
        <v>2</v>
      </c>
      <c r="D6" s="36">
        <v>2</v>
      </c>
      <c r="E6" s="36">
        <v>2</v>
      </c>
      <c r="F6" s="36">
        <v>2</v>
      </c>
      <c r="G6" s="36">
        <v>2</v>
      </c>
      <c r="H6" s="36">
        <v>2</v>
      </c>
      <c r="I6" s="36">
        <v>2</v>
      </c>
      <c r="J6" s="36">
        <v>2</v>
      </c>
      <c r="K6" s="36">
        <v>2</v>
      </c>
      <c r="L6" s="36">
        <v>2</v>
      </c>
      <c r="M6" s="36">
        <v>2</v>
      </c>
      <c r="N6" s="36">
        <v>2</v>
      </c>
      <c r="O6" s="36">
        <v>2</v>
      </c>
      <c r="P6" s="36">
        <v>2</v>
      </c>
      <c r="Q6" s="36">
        <v>2</v>
      </c>
      <c r="R6" s="36">
        <v>2</v>
      </c>
      <c r="S6" s="36">
        <v>2</v>
      </c>
      <c r="T6" s="36">
        <v>2</v>
      </c>
      <c r="U6" s="36">
        <v>2</v>
      </c>
      <c r="V6" s="36">
        <v>2</v>
      </c>
      <c r="W6" s="36">
        <v>2</v>
      </c>
      <c r="X6" s="37">
        <f t="shared" ref="X6:X10" si="0">C6*$C$4+D6*$D$4+E6*$E$4+F6*$F$4+G6*$G$4+H6*$H$4+I6*$I$4+J6*$J$4+K6*$K$4+L6*$L$4+M6*$M$4+N6*$N$4+O6*$O$4+P6*$P$4+Q6*$Q$4+R6*$R$4+S6*$S$4+T6*$T$4+U6*$U$4+V6*$V$4+W6*$W$4</f>
        <v>106</v>
      </c>
      <c r="Y6" s="38">
        <f>X6</f>
        <v>106</v>
      </c>
      <c r="Z6" s="39">
        <f>SUM(Z7:Z10)</f>
        <v>106</v>
      </c>
      <c r="AA6" s="39"/>
      <c r="AB6" s="39"/>
      <c r="AC6" s="39"/>
      <c r="AD6" s="38"/>
      <c r="AE6" s="40"/>
      <c r="AF6" s="4">
        <f>SUM(AF7:AF10)</f>
        <v>106</v>
      </c>
      <c r="AG6" s="4"/>
      <c r="AH6" s="4"/>
      <c r="AI6" s="4"/>
      <c r="AJ6" s="4"/>
      <c r="AK6" s="4"/>
      <c r="AL6" s="4"/>
      <c r="AM6" s="4"/>
      <c r="AN6" s="4"/>
    </row>
    <row r="7" spans="1:40" ht="14.25" customHeight="1" x14ac:dyDescent="0.3">
      <c r="A7" s="3"/>
      <c r="B7" s="3" t="s">
        <v>314</v>
      </c>
      <c r="C7" s="41">
        <v>2</v>
      </c>
      <c r="D7" s="42"/>
      <c r="E7" s="42"/>
      <c r="F7" s="42">
        <v>2</v>
      </c>
      <c r="G7" s="42">
        <v>2</v>
      </c>
      <c r="H7" s="42"/>
      <c r="I7" s="42"/>
      <c r="J7" s="42">
        <v>2</v>
      </c>
      <c r="K7" s="42"/>
      <c r="L7" s="42"/>
      <c r="M7" s="42">
        <v>2</v>
      </c>
      <c r="N7" s="42">
        <v>2</v>
      </c>
      <c r="O7" s="42"/>
      <c r="P7" s="42"/>
      <c r="Q7" s="42"/>
      <c r="R7" s="42"/>
      <c r="S7" s="42"/>
      <c r="T7" s="42"/>
      <c r="U7" s="42"/>
      <c r="V7" s="42"/>
      <c r="W7" s="42"/>
      <c r="X7" s="43">
        <f t="shared" si="0"/>
        <v>28</v>
      </c>
      <c r="Y7" s="10"/>
      <c r="Z7" s="44">
        <v>30</v>
      </c>
      <c r="AA7" s="44">
        <v>2</v>
      </c>
      <c r="AB7" s="44">
        <f t="shared" ref="AB7:AB10" si="1">X7+AA7</f>
        <v>30</v>
      </c>
      <c r="AC7" s="44"/>
      <c r="AD7" s="43">
        <f t="shared" ref="AD7:AD10" si="2">Z7+AA7</f>
        <v>32</v>
      </c>
      <c r="AE7" s="45">
        <v>6</v>
      </c>
      <c r="AF7" s="4">
        <v>24</v>
      </c>
      <c r="AG7" s="4">
        <f t="shared" ref="AG7:AG108" si="3">X7+AE7</f>
        <v>34</v>
      </c>
      <c r="AH7" s="4" t="s">
        <v>315</v>
      </c>
      <c r="AI7" s="4" t="s">
        <v>87</v>
      </c>
      <c r="AJ7" s="4">
        <v>320</v>
      </c>
      <c r="AK7" s="4"/>
      <c r="AL7" s="4"/>
      <c r="AM7" s="4"/>
      <c r="AN7" s="4"/>
    </row>
    <row r="8" spans="1:40" ht="14.25" customHeight="1" x14ac:dyDescent="0.3">
      <c r="A8" s="3"/>
      <c r="B8" s="3" t="s">
        <v>316</v>
      </c>
      <c r="C8" s="46"/>
      <c r="D8" s="47">
        <v>2</v>
      </c>
      <c r="E8" s="47">
        <v>2</v>
      </c>
      <c r="F8" s="47"/>
      <c r="G8" s="47"/>
      <c r="H8" s="47"/>
      <c r="I8" s="47"/>
      <c r="J8" s="47"/>
      <c r="K8" s="47">
        <v>2</v>
      </c>
      <c r="L8" s="47">
        <v>2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3">
        <f t="shared" si="0"/>
        <v>32</v>
      </c>
      <c r="Y8" s="10"/>
      <c r="Z8" s="44">
        <v>32</v>
      </c>
      <c r="AA8" s="44"/>
      <c r="AB8" s="44">
        <f t="shared" si="1"/>
        <v>32</v>
      </c>
      <c r="AC8" s="44"/>
      <c r="AD8" s="43">
        <f t="shared" si="2"/>
        <v>32</v>
      </c>
      <c r="AE8" s="45">
        <v>6</v>
      </c>
      <c r="AF8" s="4">
        <v>26</v>
      </c>
      <c r="AG8" s="4">
        <f t="shared" si="3"/>
        <v>38</v>
      </c>
      <c r="AH8" s="4" t="s">
        <v>317</v>
      </c>
      <c r="AI8" s="4" t="s">
        <v>7</v>
      </c>
      <c r="AJ8" s="4">
        <v>130</v>
      </c>
      <c r="AK8" s="4"/>
      <c r="AL8" s="4"/>
      <c r="AM8" s="4"/>
      <c r="AN8" s="4"/>
    </row>
    <row r="9" spans="1:40" ht="14.25" customHeight="1" x14ac:dyDescent="0.3">
      <c r="A9" s="3"/>
      <c r="B9" s="3" t="s">
        <v>318</v>
      </c>
      <c r="C9" s="46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>
        <v>2</v>
      </c>
      <c r="R9" s="47">
        <v>2</v>
      </c>
      <c r="S9" s="47">
        <v>2</v>
      </c>
      <c r="T9" s="47">
        <v>2</v>
      </c>
      <c r="U9" s="47">
        <v>2</v>
      </c>
      <c r="V9" s="47">
        <v>2</v>
      </c>
      <c r="W9" s="47">
        <v>2</v>
      </c>
      <c r="X9" s="43">
        <f t="shared" si="0"/>
        <v>34</v>
      </c>
      <c r="Y9" s="10"/>
      <c r="Z9" s="44">
        <v>22</v>
      </c>
      <c r="AA9" s="44">
        <v>6</v>
      </c>
      <c r="AB9" s="44">
        <f t="shared" si="1"/>
        <v>40</v>
      </c>
      <c r="AC9" s="44" t="s">
        <v>315</v>
      </c>
      <c r="AD9" s="43">
        <f t="shared" si="2"/>
        <v>28</v>
      </c>
      <c r="AE9" s="45">
        <v>4</v>
      </c>
      <c r="AF9" s="4">
        <v>28</v>
      </c>
      <c r="AG9" s="4">
        <f t="shared" si="3"/>
        <v>38</v>
      </c>
      <c r="AH9" s="4" t="s">
        <v>319</v>
      </c>
      <c r="AI9" s="4"/>
      <c r="AJ9" s="4">
        <v>316</v>
      </c>
      <c r="AK9" s="4"/>
      <c r="AL9" s="4"/>
      <c r="AM9" s="4"/>
      <c r="AN9" s="4"/>
    </row>
    <row r="10" spans="1:40" ht="14.25" customHeight="1" x14ac:dyDescent="0.3">
      <c r="A10" s="3"/>
      <c r="B10" s="3" t="s">
        <v>320</v>
      </c>
      <c r="C10" s="46"/>
      <c r="D10" s="47"/>
      <c r="E10" s="47"/>
      <c r="F10" s="47"/>
      <c r="G10" s="47"/>
      <c r="H10" s="47">
        <v>2</v>
      </c>
      <c r="I10" s="47">
        <v>2</v>
      </c>
      <c r="J10" s="47"/>
      <c r="K10" s="47"/>
      <c r="L10" s="47"/>
      <c r="M10" s="47"/>
      <c r="N10" s="47"/>
      <c r="O10" s="47">
        <v>2</v>
      </c>
      <c r="P10" s="47">
        <v>2</v>
      </c>
      <c r="Q10" s="47"/>
      <c r="R10" s="47"/>
      <c r="S10" s="47"/>
      <c r="T10" s="47"/>
      <c r="U10" s="47"/>
      <c r="V10" s="47"/>
      <c r="W10" s="47"/>
      <c r="X10" s="43">
        <f t="shared" si="0"/>
        <v>12</v>
      </c>
      <c r="Y10" s="10"/>
      <c r="Z10" s="44">
        <v>22</v>
      </c>
      <c r="AA10" s="44">
        <v>6</v>
      </c>
      <c r="AB10" s="44">
        <f t="shared" si="1"/>
        <v>18</v>
      </c>
      <c r="AC10" s="44" t="s">
        <v>317</v>
      </c>
      <c r="AD10" s="43">
        <f t="shared" si="2"/>
        <v>28</v>
      </c>
      <c r="AE10" s="45"/>
      <c r="AF10" s="4">
        <v>28</v>
      </c>
      <c r="AG10" s="4">
        <f t="shared" si="3"/>
        <v>12</v>
      </c>
      <c r="AH10" s="4"/>
      <c r="AI10" s="4"/>
      <c r="AJ10" s="4"/>
      <c r="AK10" s="4"/>
      <c r="AL10" s="4"/>
      <c r="AM10" s="4"/>
      <c r="AN10" s="4"/>
    </row>
    <row r="11" spans="1:40" ht="14.25" customHeight="1" x14ac:dyDescent="0.3">
      <c r="A11" s="3"/>
      <c r="B11" s="48" t="s">
        <v>321</v>
      </c>
      <c r="C11" s="49">
        <f t="shared" ref="C11:W11" si="4">2*C4</f>
        <v>4</v>
      </c>
      <c r="D11" s="49">
        <f t="shared" si="4"/>
        <v>10</v>
      </c>
      <c r="E11" s="49">
        <f t="shared" si="4"/>
        <v>4</v>
      </c>
      <c r="F11" s="49">
        <f t="shared" si="4"/>
        <v>6</v>
      </c>
      <c r="G11" s="49">
        <f t="shared" si="4"/>
        <v>4</v>
      </c>
      <c r="H11" s="49">
        <f t="shared" si="4"/>
        <v>4</v>
      </c>
      <c r="I11" s="49">
        <f t="shared" si="4"/>
        <v>4</v>
      </c>
      <c r="J11" s="49">
        <f t="shared" si="4"/>
        <v>4</v>
      </c>
      <c r="K11" s="49">
        <f t="shared" si="4"/>
        <v>12</v>
      </c>
      <c r="L11" s="49">
        <f t="shared" si="4"/>
        <v>6</v>
      </c>
      <c r="M11" s="49">
        <f t="shared" si="4"/>
        <v>6</v>
      </c>
      <c r="N11" s="49">
        <f t="shared" si="4"/>
        <v>4</v>
      </c>
      <c r="O11" s="49">
        <f t="shared" si="4"/>
        <v>2</v>
      </c>
      <c r="P11" s="49">
        <f t="shared" si="4"/>
        <v>2</v>
      </c>
      <c r="Q11" s="49">
        <f t="shared" si="4"/>
        <v>4</v>
      </c>
      <c r="R11" s="49">
        <f t="shared" si="4"/>
        <v>10</v>
      </c>
      <c r="S11" s="49">
        <f t="shared" si="4"/>
        <v>8</v>
      </c>
      <c r="T11" s="49">
        <f t="shared" si="4"/>
        <v>4</v>
      </c>
      <c r="U11" s="49">
        <f t="shared" si="4"/>
        <v>4</v>
      </c>
      <c r="V11" s="49">
        <f t="shared" si="4"/>
        <v>2</v>
      </c>
      <c r="W11" s="49">
        <f t="shared" si="4"/>
        <v>2</v>
      </c>
      <c r="X11" s="43"/>
      <c r="Y11" s="10"/>
      <c r="Z11" s="44"/>
      <c r="AA11" s="44"/>
      <c r="AB11" s="44"/>
      <c r="AC11" s="44"/>
      <c r="AD11" s="43"/>
      <c r="AE11" s="45"/>
      <c r="AF11" s="4"/>
      <c r="AG11" s="4">
        <f t="shared" si="3"/>
        <v>0</v>
      </c>
      <c r="AH11" s="4"/>
      <c r="AI11" s="4"/>
      <c r="AJ11" s="4"/>
      <c r="AK11" s="4"/>
      <c r="AL11" s="4"/>
      <c r="AM11" s="4"/>
      <c r="AN11" s="4"/>
    </row>
    <row r="12" spans="1:40" ht="14.25" customHeight="1" x14ac:dyDescent="0.3">
      <c r="A12" s="16"/>
      <c r="B12" s="50" t="s">
        <v>322</v>
      </c>
      <c r="C12" s="51">
        <f t="shared" ref="C12:I12" si="5">C11+J11+Q11</f>
        <v>12</v>
      </c>
      <c r="D12" s="51">
        <f t="shared" si="5"/>
        <v>32</v>
      </c>
      <c r="E12" s="51">
        <f t="shared" si="5"/>
        <v>18</v>
      </c>
      <c r="F12" s="51">
        <f t="shared" si="5"/>
        <v>16</v>
      </c>
      <c r="G12" s="51">
        <f t="shared" si="5"/>
        <v>12</v>
      </c>
      <c r="H12" s="51">
        <f t="shared" si="5"/>
        <v>8</v>
      </c>
      <c r="I12" s="51">
        <f t="shared" si="5"/>
        <v>8</v>
      </c>
      <c r="J12" s="52">
        <f>SUM(C12:I12)</f>
        <v>106</v>
      </c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43"/>
      <c r="Y12" s="10"/>
      <c r="Z12" s="44"/>
      <c r="AA12" s="44"/>
      <c r="AB12" s="44"/>
      <c r="AC12" s="44"/>
      <c r="AD12" s="43"/>
      <c r="AE12" s="45"/>
      <c r="AF12" s="4"/>
      <c r="AG12" s="4">
        <f t="shared" si="3"/>
        <v>0</v>
      </c>
      <c r="AH12" s="4"/>
      <c r="AI12" s="4"/>
      <c r="AJ12" s="4"/>
      <c r="AK12" s="4"/>
      <c r="AL12" s="4"/>
      <c r="AM12" s="4"/>
      <c r="AN12" s="4"/>
    </row>
    <row r="13" spans="1:40" ht="14.25" customHeight="1" x14ac:dyDescent="0.3">
      <c r="A13" s="16"/>
      <c r="B13" s="50" t="s">
        <v>323</v>
      </c>
      <c r="C13" s="53">
        <f>J12/48</f>
        <v>2.2083333333333335</v>
      </c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43"/>
      <c r="Y13" s="10"/>
      <c r="Z13" s="44"/>
      <c r="AA13" s="44"/>
      <c r="AB13" s="44"/>
      <c r="AC13" s="44"/>
      <c r="AD13" s="43"/>
      <c r="AE13" s="45"/>
      <c r="AF13" s="4"/>
      <c r="AG13" s="4">
        <f t="shared" si="3"/>
        <v>0</v>
      </c>
      <c r="AH13" s="4"/>
      <c r="AI13" s="4"/>
      <c r="AJ13" s="4"/>
      <c r="AK13" s="4"/>
      <c r="AL13" s="4"/>
      <c r="AM13" s="4"/>
      <c r="AN13" s="4"/>
    </row>
    <row r="14" spans="1:40" ht="14.25" customHeight="1" x14ac:dyDescent="0.3">
      <c r="A14" s="34"/>
      <c r="B14" s="54" t="s">
        <v>324</v>
      </c>
      <c r="C14" s="36">
        <v>2</v>
      </c>
      <c r="D14" s="36">
        <v>2</v>
      </c>
      <c r="E14" s="36">
        <v>2</v>
      </c>
      <c r="F14" s="36">
        <v>2</v>
      </c>
      <c r="G14" s="36">
        <v>2</v>
      </c>
      <c r="H14" s="36">
        <v>2</v>
      </c>
      <c r="I14" s="36">
        <v>2</v>
      </c>
      <c r="J14" s="36">
        <v>2</v>
      </c>
      <c r="K14" s="36">
        <v>2</v>
      </c>
      <c r="L14" s="36">
        <v>2</v>
      </c>
      <c r="M14" s="36">
        <v>2</v>
      </c>
      <c r="N14" s="36">
        <v>2</v>
      </c>
      <c r="O14" s="36">
        <v>2</v>
      </c>
      <c r="P14" s="36">
        <v>2</v>
      </c>
      <c r="Q14" s="36">
        <v>2</v>
      </c>
      <c r="R14" s="36">
        <v>2</v>
      </c>
      <c r="S14" s="36">
        <v>2</v>
      </c>
      <c r="T14" s="36">
        <v>2</v>
      </c>
      <c r="U14" s="36">
        <v>2</v>
      </c>
      <c r="V14" s="36">
        <v>2</v>
      </c>
      <c r="W14" s="36">
        <v>2</v>
      </c>
      <c r="X14" s="37">
        <f t="shared" ref="X14:X18" si="6">C14*$C$4+D14*$D$4+E14*$E$4+F14*$F$4+G14*$G$4+H14*$H$4+I14*$I$4+J14*$J$4+K14*$K$4+L14*$L$4+M14*$M$4+N14*$N$4+O14*$O$4+P14*$P$4+Q14*$Q$4+R14*$R$4+S14*$S$4+T14*$T$4+U14*$U$4+V14*$V$4+W14*$W$4</f>
        <v>106</v>
      </c>
      <c r="Y14" s="38">
        <f>X14+X22</f>
        <v>282</v>
      </c>
      <c r="Z14" s="39">
        <f>SUM(Z15:Z18)</f>
        <v>96</v>
      </c>
      <c r="AA14" s="39"/>
      <c r="AB14" s="55"/>
      <c r="AC14" s="55"/>
      <c r="AD14" s="37">
        <f t="shared" ref="AD14:AD18" si="7">Z14+AA14</f>
        <v>96</v>
      </c>
      <c r="AE14" s="56"/>
      <c r="AF14" s="4">
        <f>SUM(AF15:AF18)</f>
        <v>106</v>
      </c>
      <c r="AG14" s="4">
        <f t="shared" si="3"/>
        <v>106</v>
      </c>
      <c r="AH14" s="4"/>
      <c r="AI14" s="4"/>
      <c r="AJ14" s="4"/>
      <c r="AK14" s="4"/>
      <c r="AL14" s="4"/>
      <c r="AM14" s="4"/>
      <c r="AN14" s="4"/>
    </row>
    <row r="15" spans="1:40" ht="14.25" customHeight="1" x14ac:dyDescent="0.3">
      <c r="A15" s="3"/>
      <c r="B15" s="3" t="s">
        <v>325</v>
      </c>
      <c r="C15" s="41"/>
      <c r="D15" s="42"/>
      <c r="E15" s="42"/>
      <c r="F15" s="42">
        <v>2</v>
      </c>
      <c r="G15" s="42"/>
      <c r="H15" s="42"/>
      <c r="I15" s="42"/>
      <c r="J15" s="42"/>
      <c r="K15" s="42"/>
      <c r="L15" s="42"/>
      <c r="M15" s="42">
        <v>2</v>
      </c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3">
        <f t="shared" si="6"/>
        <v>12</v>
      </c>
      <c r="Y15" s="10"/>
      <c r="Z15" s="57">
        <v>16</v>
      </c>
      <c r="AA15" s="57"/>
      <c r="AB15" s="44">
        <f t="shared" ref="AB15:AB18" si="8">X15+AA15</f>
        <v>12</v>
      </c>
      <c r="AC15" s="44"/>
      <c r="AD15" s="43">
        <f t="shared" si="7"/>
        <v>16</v>
      </c>
      <c r="AE15" s="45"/>
      <c r="AF15" s="4">
        <v>24</v>
      </c>
      <c r="AG15" s="4">
        <f t="shared" si="3"/>
        <v>12</v>
      </c>
      <c r="AH15" s="4"/>
      <c r="AI15" s="4"/>
      <c r="AJ15" s="4">
        <v>224</v>
      </c>
      <c r="AK15" s="4"/>
      <c r="AL15" s="4"/>
      <c r="AM15" s="4"/>
      <c r="AN15" s="4"/>
    </row>
    <row r="16" spans="1:40" ht="14.25" customHeight="1" x14ac:dyDescent="0.3">
      <c r="A16" s="3"/>
      <c r="B16" s="3" t="s">
        <v>326</v>
      </c>
      <c r="C16" s="46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>
        <v>2</v>
      </c>
      <c r="R16" s="47">
        <v>2</v>
      </c>
      <c r="S16" s="47">
        <v>2</v>
      </c>
      <c r="T16" s="47">
        <v>2</v>
      </c>
      <c r="U16" s="47">
        <v>2</v>
      </c>
      <c r="V16" s="47">
        <v>2</v>
      </c>
      <c r="W16" s="47">
        <v>2</v>
      </c>
      <c r="X16" s="43">
        <f t="shared" si="6"/>
        <v>34</v>
      </c>
      <c r="Y16" s="10"/>
      <c r="Z16" s="57">
        <v>36</v>
      </c>
      <c r="AA16" s="57"/>
      <c r="AB16" s="44">
        <f t="shared" si="8"/>
        <v>34</v>
      </c>
      <c r="AC16" s="44"/>
      <c r="AD16" s="43">
        <f t="shared" si="7"/>
        <v>36</v>
      </c>
      <c r="AE16" s="45">
        <v>4</v>
      </c>
      <c r="AF16" s="4">
        <v>34</v>
      </c>
      <c r="AG16" s="4">
        <f t="shared" si="3"/>
        <v>38</v>
      </c>
      <c r="AH16" s="4" t="s">
        <v>319</v>
      </c>
      <c r="AI16" s="4"/>
      <c r="AJ16" s="4">
        <v>220</v>
      </c>
      <c r="AK16" s="4"/>
      <c r="AL16" s="4"/>
      <c r="AM16" s="4"/>
      <c r="AN16" s="4"/>
    </row>
    <row r="17" spans="1:40" ht="14.25" customHeight="1" x14ac:dyDescent="0.3">
      <c r="A17" s="3"/>
      <c r="B17" s="3" t="s">
        <v>327</v>
      </c>
      <c r="C17" s="46"/>
      <c r="D17" s="47">
        <v>2</v>
      </c>
      <c r="E17" s="47">
        <v>2</v>
      </c>
      <c r="F17" s="47"/>
      <c r="G17" s="47"/>
      <c r="H17" s="47"/>
      <c r="I17" s="47"/>
      <c r="J17" s="47"/>
      <c r="K17" s="47">
        <v>2</v>
      </c>
      <c r="L17" s="47">
        <v>2</v>
      </c>
      <c r="M17" s="47"/>
      <c r="N17" s="47"/>
      <c r="O17" s="47">
        <v>2</v>
      </c>
      <c r="P17" s="47"/>
      <c r="Q17" s="47"/>
      <c r="R17" s="47"/>
      <c r="S17" s="47"/>
      <c r="T17" s="47"/>
      <c r="U17" s="47"/>
      <c r="V17" s="47"/>
      <c r="W17" s="47"/>
      <c r="X17" s="43">
        <f t="shared" si="6"/>
        <v>34</v>
      </c>
      <c r="Y17" s="10"/>
      <c r="Z17" s="57">
        <v>36</v>
      </c>
      <c r="AA17" s="57"/>
      <c r="AB17" s="44">
        <f t="shared" si="8"/>
        <v>34</v>
      </c>
      <c r="AC17" s="44"/>
      <c r="AD17" s="43">
        <f t="shared" si="7"/>
        <v>36</v>
      </c>
      <c r="AE17" s="45"/>
      <c r="AF17" s="4">
        <v>32</v>
      </c>
      <c r="AG17" s="4">
        <f t="shared" si="3"/>
        <v>34</v>
      </c>
      <c r="AH17" s="4"/>
      <c r="AI17" s="4"/>
      <c r="AJ17" s="4">
        <v>316</v>
      </c>
      <c r="AK17" s="4"/>
      <c r="AL17" s="4"/>
      <c r="AM17" s="4"/>
      <c r="AN17" s="4"/>
    </row>
    <row r="18" spans="1:40" ht="14.25" customHeight="1" x14ac:dyDescent="0.3">
      <c r="A18" s="3"/>
      <c r="B18" s="3" t="s">
        <v>320</v>
      </c>
      <c r="C18" s="46">
        <v>2</v>
      </c>
      <c r="D18" s="47"/>
      <c r="E18" s="47"/>
      <c r="F18" s="47"/>
      <c r="G18" s="47">
        <v>2</v>
      </c>
      <c r="H18" s="47">
        <v>2</v>
      </c>
      <c r="I18" s="47">
        <v>2</v>
      </c>
      <c r="J18" s="47">
        <v>2</v>
      </c>
      <c r="K18" s="58"/>
      <c r="L18" s="47"/>
      <c r="M18" s="47"/>
      <c r="N18" s="47">
        <v>2</v>
      </c>
      <c r="O18" s="47"/>
      <c r="P18" s="47">
        <v>2</v>
      </c>
      <c r="Q18" s="47"/>
      <c r="R18" s="47"/>
      <c r="S18" s="47"/>
      <c r="T18" s="47"/>
      <c r="U18" s="47"/>
      <c r="V18" s="47"/>
      <c r="W18" s="47"/>
      <c r="X18" s="43">
        <f t="shared" si="6"/>
        <v>26</v>
      </c>
      <c r="Y18" s="10"/>
      <c r="Z18" s="57">
        <v>8</v>
      </c>
      <c r="AA18" s="57"/>
      <c r="AB18" s="44">
        <f t="shared" si="8"/>
        <v>26</v>
      </c>
      <c r="AC18" s="44"/>
      <c r="AD18" s="43">
        <f t="shared" si="7"/>
        <v>8</v>
      </c>
      <c r="AE18" s="45"/>
      <c r="AF18" s="4">
        <v>16</v>
      </c>
      <c r="AG18" s="4">
        <f t="shared" si="3"/>
        <v>26</v>
      </c>
      <c r="AH18" s="4"/>
      <c r="AI18" s="4"/>
      <c r="AJ18" s="4"/>
      <c r="AK18" s="4"/>
      <c r="AL18" s="4"/>
      <c r="AM18" s="4"/>
      <c r="AN18" s="4"/>
    </row>
    <row r="19" spans="1:40" ht="14.25" customHeight="1" x14ac:dyDescent="0.3">
      <c r="A19" s="3"/>
      <c r="B19" s="48" t="s">
        <v>321</v>
      </c>
      <c r="C19" s="49">
        <f t="shared" ref="C19:W19" si="9">2*C4</f>
        <v>4</v>
      </c>
      <c r="D19" s="49">
        <f t="shared" si="9"/>
        <v>10</v>
      </c>
      <c r="E19" s="49">
        <f t="shared" si="9"/>
        <v>4</v>
      </c>
      <c r="F19" s="49">
        <f t="shared" si="9"/>
        <v>6</v>
      </c>
      <c r="G19" s="49">
        <f t="shared" si="9"/>
        <v>4</v>
      </c>
      <c r="H19" s="49">
        <f t="shared" si="9"/>
        <v>4</v>
      </c>
      <c r="I19" s="49">
        <f t="shared" si="9"/>
        <v>4</v>
      </c>
      <c r="J19" s="49">
        <f t="shared" si="9"/>
        <v>4</v>
      </c>
      <c r="K19" s="49">
        <f t="shared" si="9"/>
        <v>12</v>
      </c>
      <c r="L19" s="49">
        <f t="shared" si="9"/>
        <v>6</v>
      </c>
      <c r="M19" s="49">
        <f t="shared" si="9"/>
        <v>6</v>
      </c>
      <c r="N19" s="49">
        <f t="shared" si="9"/>
        <v>4</v>
      </c>
      <c r="O19" s="49">
        <f t="shared" si="9"/>
        <v>2</v>
      </c>
      <c r="P19" s="49">
        <f t="shared" si="9"/>
        <v>2</v>
      </c>
      <c r="Q19" s="49">
        <f t="shared" si="9"/>
        <v>4</v>
      </c>
      <c r="R19" s="49">
        <f t="shared" si="9"/>
        <v>10</v>
      </c>
      <c r="S19" s="49">
        <f t="shared" si="9"/>
        <v>8</v>
      </c>
      <c r="T19" s="49">
        <f t="shared" si="9"/>
        <v>4</v>
      </c>
      <c r="U19" s="49">
        <f t="shared" si="9"/>
        <v>4</v>
      </c>
      <c r="V19" s="49">
        <f t="shared" si="9"/>
        <v>2</v>
      </c>
      <c r="W19" s="49">
        <f t="shared" si="9"/>
        <v>2</v>
      </c>
      <c r="X19" s="43"/>
      <c r="Y19" s="10"/>
      <c r="Z19" s="57"/>
      <c r="AA19" s="57"/>
      <c r="AB19" s="44"/>
      <c r="AC19" s="44"/>
      <c r="AD19" s="43"/>
      <c r="AE19" s="45"/>
      <c r="AF19" s="4"/>
      <c r="AG19" s="4">
        <f t="shared" si="3"/>
        <v>0</v>
      </c>
      <c r="AH19" s="4"/>
      <c r="AI19" s="4"/>
      <c r="AJ19" s="4"/>
      <c r="AK19" s="4"/>
      <c r="AL19" s="4"/>
      <c r="AM19" s="4"/>
      <c r="AN19" s="4"/>
    </row>
    <row r="20" spans="1:40" ht="14.25" customHeight="1" x14ac:dyDescent="0.3">
      <c r="A20" s="3"/>
      <c r="B20" s="50" t="s">
        <v>322</v>
      </c>
      <c r="C20" s="49">
        <f t="shared" ref="C20:I20" si="10">C19+J19+Q19</f>
        <v>12</v>
      </c>
      <c r="D20" s="49">
        <f t="shared" si="10"/>
        <v>32</v>
      </c>
      <c r="E20" s="49">
        <f t="shared" si="10"/>
        <v>18</v>
      </c>
      <c r="F20" s="49">
        <f t="shared" si="10"/>
        <v>16</v>
      </c>
      <c r="G20" s="49">
        <f t="shared" si="10"/>
        <v>12</v>
      </c>
      <c r="H20" s="49">
        <f t="shared" si="10"/>
        <v>8</v>
      </c>
      <c r="I20" s="49">
        <f t="shared" si="10"/>
        <v>8</v>
      </c>
      <c r="J20" s="52">
        <f>SUM(C20:I20)</f>
        <v>106</v>
      </c>
      <c r="K20" s="59"/>
      <c r="L20" s="53"/>
      <c r="M20" s="53"/>
      <c r="N20" s="53"/>
      <c r="O20" s="53"/>
      <c r="P20" s="53"/>
      <c r="Q20" s="47"/>
      <c r="R20" s="47"/>
      <c r="S20" s="47"/>
      <c r="T20" s="47"/>
      <c r="U20" s="47"/>
      <c r="V20" s="47"/>
      <c r="W20" s="47"/>
      <c r="X20" s="43"/>
      <c r="Y20" s="10"/>
      <c r="Z20" s="57"/>
      <c r="AA20" s="57"/>
      <c r="AB20" s="44"/>
      <c r="AC20" s="44"/>
      <c r="AD20" s="43"/>
      <c r="AE20" s="45"/>
      <c r="AF20" s="4"/>
      <c r="AG20" s="4">
        <f t="shared" si="3"/>
        <v>0</v>
      </c>
      <c r="AH20" s="4"/>
      <c r="AI20" s="4"/>
      <c r="AJ20" s="4"/>
      <c r="AK20" s="4"/>
      <c r="AL20" s="4"/>
      <c r="AM20" s="4"/>
      <c r="AN20" s="4"/>
    </row>
    <row r="21" spans="1:40" ht="14.25" customHeight="1" x14ac:dyDescent="0.3">
      <c r="A21" s="3"/>
      <c r="B21" s="50" t="s">
        <v>323</v>
      </c>
      <c r="C21" s="60">
        <f>J20/48</f>
        <v>2.2083333333333335</v>
      </c>
      <c r="D21" s="53"/>
      <c r="E21" s="53"/>
      <c r="F21" s="53"/>
      <c r="G21" s="53"/>
      <c r="H21" s="53"/>
      <c r="I21" s="53"/>
      <c r="J21" s="53"/>
      <c r="K21" s="59"/>
      <c r="L21" s="53"/>
      <c r="M21" s="53"/>
      <c r="N21" s="53"/>
      <c r="O21" s="53"/>
      <c r="P21" s="53"/>
      <c r="Q21" s="47"/>
      <c r="R21" s="47"/>
      <c r="S21" s="47"/>
      <c r="T21" s="47"/>
      <c r="U21" s="47"/>
      <c r="V21" s="47"/>
      <c r="W21" s="47"/>
      <c r="X21" s="43"/>
      <c r="Y21" s="10"/>
      <c r="Z21" s="57"/>
      <c r="AA21" s="57"/>
      <c r="AB21" s="44"/>
      <c r="AC21" s="44"/>
      <c r="AD21" s="43"/>
      <c r="AE21" s="45"/>
      <c r="AF21" s="4"/>
      <c r="AG21" s="4">
        <f t="shared" si="3"/>
        <v>0</v>
      </c>
      <c r="AH21" s="4"/>
      <c r="AI21" s="4"/>
      <c r="AJ21" s="4"/>
      <c r="AK21" s="4"/>
      <c r="AL21" s="4"/>
      <c r="AM21" s="4"/>
      <c r="AN21" s="4"/>
    </row>
    <row r="22" spans="1:40" ht="14.25" customHeight="1" x14ac:dyDescent="0.3">
      <c r="A22" s="61"/>
      <c r="B22" s="35" t="s">
        <v>328</v>
      </c>
      <c r="C22" s="36">
        <v>3</v>
      </c>
      <c r="D22" s="36">
        <v>3</v>
      </c>
      <c r="E22" s="36">
        <v>3</v>
      </c>
      <c r="F22" s="36">
        <v>3</v>
      </c>
      <c r="G22" s="36">
        <v>3</v>
      </c>
      <c r="H22" s="36">
        <v>3</v>
      </c>
      <c r="I22" s="36">
        <v>3</v>
      </c>
      <c r="J22" s="36">
        <v>3</v>
      </c>
      <c r="K22" s="36">
        <v>3</v>
      </c>
      <c r="L22" s="36">
        <v>3</v>
      </c>
      <c r="M22" s="36">
        <v>3</v>
      </c>
      <c r="N22" s="36">
        <v>3</v>
      </c>
      <c r="O22" s="36">
        <v>3</v>
      </c>
      <c r="P22" s="36">
        <v>3</v>
      </c>
      <c r="Q22" s="36">
        <v>4</v>
      </c>
      <c r="R22" s="36">
        <v>4</v>
      </c>
      <c r="S22" s="36">
        <v>4</v>
      </c>
      <c r="T22" s="36">
        <v>4</v>
      </c>
      <c r="U22" s="36">
        <v>4</v>
      </c>
      <c r="V22" s="36">
        <v>4</v>
      </c>
      <c r="W22" s="36">
        <v>4</v>
      </c>
      <c r="X22" s="37">
        <f t="shared" ref="X22:X28" si="11">C22*$C$4+D22*$D$4+E22*$E$4+F22*$F$4+G22*$G$4+H22*$H$4+I22*$I$4+J22*$J$4+K22*$K$4+L22*$L$4+M22*$M$4+N22*$N$4+O22*$O$4+P22*$P$4+Q22*$Q$4+R22*$R$4+S22*$S$4+T22*$T$4+U22*$U$4+V22*$V$4+W22*$W$4</f>
        <v>176</v>
      </c>
      <c r="Y22" s="38"/>
      <c r="Z22" s="39">
        <f>SUM(Z23:Z28)</f>
        <v>158</v>
      </c>
      <c r="AA22" s="39"/>
      <c r="AB22" s="44">
        <f t="shared" ref="AB22:AB28" si="12">X22+AA22</f>
        <v>176</v>
      </c>
      <c r="AC22" s="55"/>
      <c r="AD22" s="37">
        <f t="shared" ref="AD22:AD28" si="13">Z22+AA22</f>
        <v>158</v>
      </c>
      <c r="AE22" s="56"/>
      <c r="AF22" s="4">
        <f>SUM(AF23:AF28)</f>
        <v>159</v>
      </c>
      <c r="AG22" s="4">
        <f t="shared" si="3"/>
        <v>176</v>
      </c>
      <c r="AH22" s="4"/>
      <c r="AI22" s="4"/>
      <c r="AJ22" s="4"/>
      <c r="AK22" s="4"/>
      <c r="AL22" s="4"/>
      <c r="AM22" s="4"/>
      <c r="AN22" s="4"/>
    </row>
    <row r="23" spans="1:40" ht="14.25" customHeight="1" x14ac:dyDescent="0.3">
      <c r="A23" s="27"/>
      <c r="B23" s="3" t="s">
        <v>329</v>
      </c>
      <c r="C23" s="41"/>
      <c r="D23" s="42"/>
      <c r="E23" s="42">
        <v>3</v>
      </c>
      <c r="F23" s="42"/>
      <c r="G23" s="42">
        <v>3</v>
      </c>
      <c r="H23" s="42"/>
      <c r="I23" s="42"/>
      <c r="J23" s="42"/>
      <c r="K23" s="42"/>
      <c r="L23" s="42">
        <v>3</v>
      </c>
      <c r="M23" s="42"/>
      <c r="N23" s="42"/>
      <c r="O23" s="42"/>
      <c r="P23" s="42">
        <v>3</v>
      </c>
      <c r="Q23" s="42"/>
      <c r="R23" s="42"/>
      <c r="S23" s="42">
        <v>1</v>
      </c>
      <c r="T23" s="42"/>
      <c r="U23" s="42"/>
      <c r="V23" s="42"/>
      <c r="W23" s="42"/>
      <c r="X23" s="43">
        <f t="shared" si="11"/>
        <v>28</v>
      </c>
      <c r="Y23" s="10"/>
      <c r="Z23" s="57">
        <v>24</v>
      </c>
      <c r="AA23" s="57">
        <v>6</v>
      </c>
      <c r="AB23" s="44">
        <f t="shared" si="12"/>
        <v>34</v>
      </c>
      <c r="AC23" s="44" t="s">
        <v>315</v>
      </c>
      <c r="AD23" s="43">
        <f t="shared" si="13"/>
        <v>30</v>
      </c>
      <c r="AE23" s="45">
        <v>4</v>
      </c>
      <c r="AF23" s="4">
        <v>24</v>
      </c>
      <c r="AG23" s="4">
        <f t="shared" si="3"/>
        <v>32</v>
      </c>
      <c r="AH23" s="4"/>
      <c r="AI23" s="4"/>
      <c r="AJ23" s="4">
        <v>222</v>
      </c>
      <c r="AK23" s="4"/>
      <c r="AL23" s="4"/>
      <c r="AM23" s="4"/>
      <c r="AN23" s="4"/>
    </row>
    <row r="24" spans="1:40" ht="14.25" customHeight="1" x14ac:dyDescent="0.3">
      <c r="A24" s="27"/>
      <c r="B24" s="3" t="s">
        <v>330</v>
      </c>
      <c r="C24" s="46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62"/>
      <c r="P24" s="58"/>
      <c r="Q24" s="47"/>
      <c r="R24" s="47">
        <v>4</v>
      </c>
      <c r="S24" s="47">
        <v>3</v>
      </c>
      <c r="T24" s="47"/>
      <c r="U24" s="47"/>
      <c r="V24" s="47"/>
      <c r="W24" s="47"/>
      <c r="X24" s="43">
        <f t="shared" si="11"/>
        <v>32</v>
      </c>
      <c r="Y24" s="10"/>
      <c r="Z24" s="57">
        <v>26</v>
      </c>
      <c r="AA24" s="57">
        <v>6</v>
      </c>
      <c r="AB24" s="44">
        <f t="shared" si="12"/>
        <v>38</v>
      </c>
      <c r="AC24" s="44" t="s">
        <v>317</v>
      </c>
      <c r="AD24" s="43">
        <f t="shared" si="13"/>
        <v>32</v>
      </c>
      <c r="AE24" s="45">
        <v>4</v>
      </c>
      <c r="AF24" s="4">
        <v>26</v>
      </c>
      <c r="AG24" s="4">
        <f t="shared" si="3"/>
        <v>36</v>
      </c>
      <c r="AH24" s="4" t="s">
        <v>319</v>
      </c>
      <c r="AI24" s="4"/>
      <c r="AJ24" s="4">
        <v>128</v>
      </c>
      <c r="AK24" s="4"/>
      <c r="AL24" s="4"/>
      <c r="AM24" s="4"/>
      <c r="AN24" s="4"/>
    </row>
    <row r="25" spans="1:40" ht="14.25" customHeight="1" x14ac:dyDescent="0.3">
      <c r="A25" s="27"/>
      <c r="B25" s="3" t="s">
        <v>331</v>
      </c>
      <c r="C25" s="46"/>
      <c r="D25" s="47"/>
      <c r="E25" s="47"/>
      <c r="F25" s="47">
        <v>3</v>
      </c>
      <c r="G25" s="47"/>
      <c r="H25" s="47">
        <v>3</v>
      </c>
      <c r="I25" s="47"/>
      <c r="J25" s="47"/>
      <c r="K25" s="58"/>
      <c r="L25" s="47"/>
      <c r="M25" s="47">
        <v>3</v>
      </c>
      <c r="N25" s="47"/>
      <c r="O25" s="58">
        <v>3</v>
      </c>
      <c r="P25" s="58"/>
      <c r="Q25" s="47"/>
      <c r="R25" s="47"/>
      <c r="S25" s="47"/>
      <c r="T25" s="47"/>
      <c r="U25" s="47"/>
      <c r="V25" s="47"/>
      <c r="W25" s="47"/>
      <c r="X25" s="43">
        <f t="shared" si="11"/>
        <v>27</v>
      </c>
      <c r="Y25" s="10"/>
      <c r="Z25" s="57">
        <v>26</v>
      </c>
      <c r="AA25" s="57">
        <v>6</v>
      </c>
      <c r="AB25" s="44">
        <f t="shared" si="12"/>
        <v>33</v>
      </c>
      <c r="AC25" s="44" t="s">
        <v>317</v>
      </c>
      <c r="AD25" s="43">
        <f t="shared" si="13"/>
        <v>32</v>
      </c>
      <c r="AE25" s="45">
        <v>6</v>
      </c>
      <c r="AF25" s="4">
        <v>27</v>
      </c>
      <c r="AG25" s="4">
        <f t="shared" si="3"/>
        <v>33</v>
      </c>
      <c r="AH25" s="4" t="s">
        <v>317</v>
      </c>
      <c r="AI25" s="4" t="s">
        <v>47</v>
      </c>
      <c r="AJ25" s="4">
        <v>219</v>
      </c>
      <c r="AK25" s="4"/>
      <c r="AL25" s="4"/>
      <c r="AM25" s="4"/>
      <c r="AN25" s="4"/>
    </row>
    <row r="26" spans="1:40" ht="14.25" customHeight="1" x14ac:dyDescent="0.3">
      <c r="A26" s="27"/>
      <c r="B26" s="3" t="s">
        <v>332</v>
      </c>
      <c r="C26" s="46"/>
      <c r="D26" s="47"/>
      <c r="E26" s="47"/>
      <c r="F26" s="47"/>
      <c r="G26" s="47"/>
      <c r="H26" s="47"/>
      <c r="I26" s="47"/>
      <c r="J26" s="47"/>
      <c r="K26" s="58"/>
      <c r="L26" s="47"/>
      <c r="M26" s="47"/>
      <c r="N26" s="47"/>
      <c r="O26" s="58"/>
      <c r="P26" s="62"/>
      <c r="Q26" s="47">
        <v>4</v>
      </c>
      <c r="R26" s="47"/>
      <c r="S26" s="47"/>
      <c r="T26" s="47">
        <v>4</v>
      </c>
      <c r="U26" s="47">
        <v>4</v>
      </c>
      <c r="V26" s="47">
        <v>4</v>
      </c>
      <c r="W26" s="47">
        <v>4</v>
      </c>
      <c r="X26" s="43">
        <f t="shared" si="11"/>
        <v>32</v>
      </c>
      <c r="Y26" s="10"/>
      <c r="Z26" s="57">
        <v>26</v>
      </c>
      <c r="AA26" s="57">
        <v>6</v>
      </c>
      <c r="AB26" s="44">
        <f t="shared" si="12"/>
        <v>38</v>
      </c>
      <c r="AC26" s="44" t="s">
        <v>315</v>
      </c>
      <c r="AD26" s="43">
        <f t="shared" si="13"/>
        <v>32</v>
      </c>
      <c r="AE26" s="4">
        <v>4</v>
      </c>
      <c r="AF26" s="4">
        <v>28</v>
      </c>
      <c r="AG26" s="4">
        <f t="shared" si="3"/>
        <v>36</v>
      </c>
      <c r="AH26" s="4" t="s">
        <v>319</v>
      </c>
      <c r="AI26" s="45" t="s">
        <v>333</v>
      </c>
      <c r="AJ26" s="4">
        <v>131</v>
      </c>
      <c r="AK26" s="4"/>
      <c r="AL26" s="4"/>
      <c r="AM26" s="4"/>
      <c r="AN26" s="4"/>
    </row>
    <row r="27" spans="1:40" ht="14.25" customHeight="1" x14ac:dyDescent="0.3">
      <c r="A27" s="27"/>
      <c r="B27" s="3" t="s">
        <v>334</v>
      </c>
      <c r="C27" s="46"/>
      <c r="D27" s="47">
        <v>3</v>
      </c>
      <c r="E27" s="47"/>
      <c r="F27" s="47"/>
      <c r="G27" s="47"/>
      <c r="H27" s="47"/>
      <c r="I27" s="47">
        <v>3</v>
      </c>
      <c r="J27" s="47"/>
      <c r="K27" s="47">
        <v>1</v>
      </c>
      <c r="L27" s="47"/>
      <c r="M27" s="47"/>
      <c r="N27" s="47"/>
      <c r="O27" s="58"/>
      <c r="P27" s="58"/>
      <c r="Q27" s="47"/>
      <c r="R27" s="47"/>
      <c r="S27" s="47"/>
      <c r="T27" s="47"/>
      <c r="U27" s="47"/>
      <c r="V27" s="47"/>
      <c r="W27" s="47"/>
      <c r="X27" s="43">
        <f t="shared" si="11"/>
        <v>27</v>
      </c>
      <c r="Y27" s="10"/>
      <c r="Z27" s="57">
        <v>28</v>
      </c>
      <c r="AA27" s="57">
        <v>6</v>
      </c>
      <c r="AB27" s="44">
        <f t="shared" si="12"/>
        <v>33</v>
      </c>
      <c r="AC27" s="44" t="s">
        <v>315</v>
      </c>
      <c r="AD27" s="43">
        <f t="shared" si="13"/>
        <v>34</v>
      </c>
      <c r="AE27" s="45">
        <v>6</v>
      </c>
      <c r="AF27" s="4">
        <v>26</v>
      </c>
      <c r="AG27" s="4">
        <f t="shared" si="3"/>
        <v>33</v>
      </c>
      <c r="AH27" s="4" t="s">
        <v>315</v>
      </c>
      <c r="AI27" s="4" t="s">
        <v>5</v>
      </c>
      <c r="AJ27" s="4"/>
      <c r="AK27" s="4"/>
      <c r="AL27" s="4"/>
      <c r="AM27" s="4"/>
      <c r="AN27" s="4"/>
    </row>
    <row r="28" spans="1:40" ht="14.25" customHeight="1" x14ac:dyDescent="0.3">
      <c r="A28" s="27"/>
      <c r="B28" s="3" t="s">
        <v>335</v>
      </c>
      <c r="C28" s="46">
        <v>3</v>
      </c>
      <c r="D28" s="47"/>
      <c r="E28" s="47"/>
      <c r="F28" s="47"/>
      <c r="G28" s="47"/>
      <c r="H28" s="47"/>
      <c r="I28" s="47"/>
      <c r="J28" s="47">
        <v>3</v>
      </c>
      <c r="K28" s="47">
        <v>2</v>
      </c>
      <c r="L28" s="47"/>
      <c r="M28" s="47"/>
      <c r="N28" s="47">
        <v>3</v>
      </c>
      <c r="O28" s="58"/>
      <c r="P28" s="58"/>
      <c r="Q28" s="47"/>
      <c r="R28" s="47"/>
      <c r="S28" s="47"/>
      <c r="T28" s="47"/>
      <c r="U28" s="47"/>
      <c r="V28" s="47"/>
      <c r="W28" s="47"/>
      <c r="X28" s="43">
        <f t="shared" si="11"/>
        <v>30</v>
      </c>
      <c r="Y28" s="10"/>
      <c r="Z28" s="57">
        <v>28</v>
      </c>
      <c r="AA28" s="57">
        <v>6</v>
      </c>
      <c r="AB28" s="44">
        <f t="shared" si="12"/>
        <v>36</v>
      </c>
      <c r="AC28" s="44" t="s">
        <v>315</v>
      </c>
      <c r="AD28" s="43">
        <f t="shared" si="13"/>
        <v>34</v>
      </c>
      <c r="AE28" s="45">
        <v>6</v>
      </c>
      <c r="AF28" s="4">
        <v>28</v>
      </c>
      <c r="AG28" s="4">
        <f t="shared" si="3"/>
        <v>36</v>
      </c>
      <c r="AH28" s="4" t="s">
        <v>317</v>
      </c>
      <c r="AI28" s="4" t="s">
        <v>103</v>
      </c>
      <c r="AJ28" s="4"/>
      <c r="AK28" s="4"/>
      <c r="AL28" s="4"/>
      <c r="AM28" s="4"/>
      <c r="AN28" s="4"/>
    </row>
    <row r="29" spans="1:40" ht="14.25" customHeight="1" x14ac:dyDescent="0.3">
      <c r="A29" s="27"/>
      <c r="B29" s="48" t="s">
        <v>321</v>
      </c>
      <c r="C29" s="49">
        <f t="shared" ref="C29:I29" si="14">3*C4</f>
        <v>6</v>
      </c>
      <c r="D29" s="49">
        <f t="shared" si="14"/>
        <v>15</v>
      </c>
      <c r="E29" s="49">
        <f t="shared" si="14"/>
        <v>6</v>
      </c>
      <c r="F29" s="49">
        <f t="shared" si="14"/>
        <v>9</v>
      </c>
      <c r="G29" s="49">
        <f t="shared" si="14"/>
        <v>6</v>
      </c>
      <c r="H29" s="49">
        <f t="shared" si="14"/>
        <v>6</v>
      </c>
      <c r="I29" s="49">
        <f t="shared" si="14"/>
        <v>6</v>
      </c>
      <c r="J29" s="49">
        <f t="shared" ref="J29:P29" si="15">4*J4</f>
        <v>8</v>
      </c>
      <c r="K29" s="49">
        <f t="shared" si="15"/>
        <v>24</v>
      </c>
      <c r="L29" s="49">
        <f t="shared" si="15"/>
        <v>12</v>
      </c>
      <c r="M29" s="49">
        <f t="shared" si="15"/>
        <v>12</v>
      </c>
      <c r="N29" s="49">
        <f t="shared" si="15"/>
        <v>8</v>
      </c>
      <c r="O29" s="49">
        <f t="shared" si="15"/>
        <v>4</v>
      </c>
      <c r="P29" s="49">
        <f t="shared" si="15"/>
        <v>4</v>
      </c>
      <c r="Q29" s="51">
        <f t="shared" ref="Q29:W29" si="16">2*Q4</f>
        <v>4</v>
      </c>
      <c r="R29" s="51">
        <f t="shared" si="16"/>
        <v>10</v>
      </c>
      <c r="S29" s="51">
        <f t="shared" si="16"/>
        <v>8</v>
      </c>
      <c r="T29" s="51">
        <f t="shared" si="16"/>
        <v>4</v>
      </c>
      <c r="U29" s="51">
        <f t="shared" si="16"/>
        <v>4</v>
      </c>
      <c r="V29" s="51">
        <f t="shared" si="16"/>
        <v>2</v>
      </c>
      <c r="W29" s="51">
        <f t="shared" si="16"/>
        <v>2</v>
      </c>
      <c r="X29" s="43"/>
      <c r="Y29" s="10"/>
      <c r="Z29" s="57"/>
      <c r="AA29" s="57"/>
      <c r="AB29" s="44"/>
      <c r="AC29" s="44"/>
      <c r="AD29" s="43"/>
      <c r="AE29" s="45"/>
      <c r="AF29" s="4"/>
      <c r="AG29" s="4">
        <f t="shared" si="3"/>
        <v>0</v>
      </c>
      <c r="AH29" s="4"/>
      <c r="AI29" s="4"/>
      <c r="AJ29" s="4"/>
      <c r="AK29" s="4"/>
      <c r="AL29" s="4"/>
      <c r="AM29" s="4"/>
      <c r="AN29" s="4"/>
    </row>
    <row r="30" spans="1:40" ht="14.25" customHeight="1" x14ac:dyDescent="0.3">
      <c r="A30" s="27"/>
      <c r="B30" s="50" t="s">
        <v>322</v>
      </c>
      <c r="C30" s="49">
        <f t="shared" ref="C30:I30" si="17">C29+J29+Q29</f>
        <v>18</v>
      </c>
      <c r="D30" s="49">
        <f t="shared" si="17"/>
        <v>49</v>
      </c>
      <c r="E30" s="49">
        <f t="shared" si="17"/>
        <v>26</v>
      </c>
      <c r="F30" s="49">
        <f t="shared" si="17"/>
        <v>25</v>
      </c>
      <c r="G30" s="49">
        <f t="shared" si="17"/>
        <v>18</v>
      </c>
      <c r="H30" s="49">
        <f t="shared" si="17"/>
        <v>12</v>
      </c>
      <c r="I30" s="49">
        <f t="shared" si="17"/>
        <v>12</v>
      </c>
      <c r="J30" s="51">
        <f>SUM(C30:I30)</f>
        <v>160</v>
      </c>
      <c r="K30" s="51"/>
      <c r="L30" s="51"/>
      <c r="M30" s="51"/>
      <c r="N30" s="51"/>
      <c r="O30" s="63"/>
      <c r="P30" s="63"/>
      <c r="Q30" s="47"/>
      <c r="R30" s="47"/>
      <c r="S30" s="47"/>
      <c r="T30" s="47"/>
      <c r="U30" s="47"/>
      <c r="V30" s="47"/>
      <c r="W30" s="47"/>
      <c r="X30" s="43"/>
      <c r="Y30" s="10"/>
      <c r="Z30" s="57"/>
      <c r="AA30" s="57"/>
      <c r="AB30" s="44"/>
      <c r="AC30" s="44"/>
      <c r="AD30" s="43"/>
      <c r="AE30" s="45"/>
      <c r="AF30" s="4"/>
      <c r="AG30" s="4">
        <f t="shared" si="3"/>
        <v>0</v>
      </c>
      <c r="AH30" s="4"/>
      <c r="AI30" s="4"/>
      <c r="AJ30" s="4"/>
      <c r="AK30" s="4"/>
      <c r="AL30" s="4"/>
      <c r="AM30" s="4"/>
      <c r="AN30" s="4"/>
    </row>
    <row r="31" spans="1:40" ht="14.25" customHeight="1" x14ac:dyDescent="0.3">
      <c r="A31" s="27"/>
      <c r="B31" s="50" t="s">
        <v>323</v>
      </c>
      <c r="C31" s="49">
        <f>J30/48</f>
        <v>3.3333333333333335</v>
      </c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63"/>
      <c r="P31" s="63"/>
      <c r="Q31" s="47"/>
      <c r="R31" s="47"/>
      <c r="S31" s="47"/>
      <c r="T31" s="47"/>
      <c r="U31" s="47"/>
      <c r="V31" s="47"/>
      <c r="W31" s="47"/>
      <c r="X31" s="43"/>
      <c r="Y31" s="10"/>
      <c r="Z31" s="57"/>
      <c r="AA31" s="57"/>
      <c r="AB31" s="44"/>
      <c r="AC31" s="44"/>
      <c r="AD31" s="43"/>
      <c r="AE31" s="45"/>
      <c r="AF31" s="4"/>
      <c r="AG31" s="4">
        <f t="shared" si="3"/>
        <v>0</v>
      </c>
      <c r="AH31" s="4"/>
      <c r="AI31" s="4"/>
      <c r="AJ31" s="4"/>
      <c r="AK31" s="4"/>
      <c r="AL31" s="4"/>
      <c r="AM31" s="4"/>
      <c r="AN31" s="4"/>
    </row>
    <row r="32" spans="1:40" ht="14.25" customHeight="1" x14ac:dyDescent="0.3">
      <c r="A32" s="34"/>
      <c r="B32" s="35" t="s">
        <v>336</v>
      </c>
      <c r="C32" s="36">
        <v>2</v>
      </c>
      <c r="D32" s="36">
        <v>2</v>
      </c>
      <c r="E32" s="36">
        <v>2</v>
      </c>
      <c r="F32" s="36">
        <v>2</v>
      </c>
      <c r="G32" s="36">
        <v>2</v>
      </c>
      <c r="H32" s="36">
        <v>2</v>
      </c>
      <c r="I32" s="36">
        <v>2</v>
      </c>
      <c r="J32" s="36">
        <v>2</v>
      </c>
      <c r="K32" s="36">
        <v>2</v>
      </c>
      <c r="L32" s="36">
        <v>2</v>
      </c>
      <c r="M32" s="36">
        <v>2</v>
      </c>
      <c r="N32" s="36">
        <v>2</v>
      </c>
      <c r="O32" s="36">
        <v>2</v>
      </c>
      <c r="P32" s="36">
        <v>2</v>
      </c>
      <c r="Q32" s="64">
        <v>2</v>
      </c>
      <c r="R32" s="64">
        <v>2</v>
      </c>
      <c r="S32" s="64">
        <v>2</v>
      </c>
      <c r="T32" s="64">
        <v>2</v>
      </c>
      <c r="U32" s="64">
        <v>2</v>
      </c>
      <c r="V32" s="64">
        <v>2</v>
      </c>
      <c r="W32" s="64">
        <v>2</v>
      </c>
      <c r="X32" s="37">
        <f t="shared" ref="X32:X38" si="18">C32*$C$4+D32*$D$4+E32*$E$4+F32*$F$4+G32*$G$4+H32*$H$4+I32*$I$4+J32*$J$4+K32*$K$4+L32*$L$4+M32*$M$4+N32*$N$4+O32*$O$4+P32*$P$4+Q32*$Q$4+R32*$R$4+S32*$S$4+T32*$T$4+U32*$U$4+V32*$V$4+W32*$W$4</f>
        <v>106</v>
      </c>
      <c r="Y32" s="38">
        <f>X32</f>
        <v>106</v>
      </c>
      <c r="Z32" s="39">
        <f>SUM(Z33:Z35)</f>
        <v>106</v>
      </c>
      <c r="AA32" s="39"/>
      <c r="AB32" s="44">
        <f t="shared" ref="AB32:AB38" si="19">X32+AA32</f>
        <v>106</v>
      </c>
      <c r="AC32" s="55"/>
      <c r="AD32" s="37">
        <f t="shared" ref="AD32:AD38" si="20">Z32+AA32</f>
        <v>106</v>
      </c>
      <c r="AE32" s="56"/>
      <c r="AF32" s="4">
        <f>SUM(AF33:AF35)</f>
        <v>106</v>
      </c>
      <c r="AG32" s="4">
        <f t="shared" si="3"/>
        <v>106</v>
      </c>
      <c r="AH32" s="4"/>
      <c r="AI32" s="4"/>
      <c r="AJ32" s="4"/>
      <c r="AK32" s="4"/>
      <c r="AL32" s="4"/>
      <c r="AM32" s="4"/>
      <c r="AN32" s="4"/>
    </row>
    <row r="33" spans="1:40" ht="14.25" customHeight="1" x14ac:dyDescent="0.3">
      <c r="A33" s="3"/>
      <c r="B33" s="3" t="s">
        <v>337</v>
      </c>
      <c r="C33" s="41"/>
      <c r="D33" s="42">
        <v>2</v>
      </c>
      <c r="E33" s="42"/>
      <c r="F33" s="42"/>
      <c r="G33" s="42"/>
      <c r="H33" s="42"/>
      <c r="I33" s="42">
        <v>2</v>
      </c>
      <c r="J33" s="42"/>
      <c r="K33" s="42">
        <v>2</v>
      </c>
      <c r="L33" s="42"/>
      <c r="M33" s="42"/>
      <c r="N33" s="42"/>
      <c r="O33" s="42"/>
      <c r="P33" s="42"/>
      <c r="Q33" s="42"/>
      <c r="R33" s="42"/>
      <c r="S33" s="42"/>
      <c r="T33" s="42">
        <v>2</v>
      </c>
      <c r="U33" s="42"/>
      <c r="V33" s="42">
        <v>2</v>
      </c>
      <c r="W33" s="42">
        <v>2</v>
      </c>
      <c r="X33" s="43">
        <f t="shared" si="18"/>
        <v>34</v>
      </c>
      <c r="Y33" s="65"/>
      <c r="Z33" s="57">
        <v>34</v>
      </c>
      <c r="AA33" s="57">
        <v>2</v>
      </c>
      <c r="AB33" s="44">
        <f t="shared" si="19"/>
        <v>36</v>
      </c>
      <c r="AC33" s="44"/>
      <c r="AD33" s="43">
        <f t="shared" si="20"/>
        <v>36</v>
      </c>
      <c r="AE33" s="45">
        <v>2</v>
      </c>
      <c r="AF33" s="4">
        <v>34</v>
      </c>
      <c r="AG33" s="4">
        <f t="shared" si="3"/>
        <v>36</v>
      </c>
      <c r="AH33" s="4"/>
      <c r="AI33" s="4"/>
      <c r="AJ33" s="4"/>
      <c r="AK33" s="4"/>
      <c r="AL33" s="4"/>
      <c r="AM33" s="4"/>
      <c r="AN33" s="4"/>
    </row>
    <row r="34" spans="1:40" ht="14.25" customHeight="1" x14ac:dyDescent="0.3">
      <c r="A34" s="3"/>
      <c r="B34" s="3" t="s">
        <v>338</v>
      </c>
      <c r="C34" s="46"/>
      <c r="D34" s="47"/>
      <c r="E34" s="47">
        <v>2</v>
      </c>
      <c r="F34" s="47">
        <v>2</v>
      </c>
      <c r="G34" s="47"/>
      <c r="H34" s="47"/>
      <c r="I34" s="47"/>
      <c r="J34" s="47"/>
      <c r="K34" s="47"/>
      <c r="L34" s="47">
        <v>2</v>
      </c>
      <c r="M34" s="47">
        <v>2</v>
      </c>
      <c r="N34" s="47"/>
      <c r="O34" s="47"/>
      <c r="P34" s="47">
        <v>2</v>
      </c>
      <c r="Q34" s="47"/>
      <c r="R34" s="47"/>
      <c r="S34" s="47">
        <v>2</v>
      </c>
      <c r="T34" s="47"/>
      <c r="U34" s="47">
        <v>2</v>
      </c>
      <c r="V34" s="47"/>
      <c r="W34" s="47"/>
      <c r="X34" s="43">
        <f t="shared" si="18"/>
        <v>36</v>
      </c>
      <c r="Y34" s="65"/>
      <c r="Z34" s="57">
        <v>34</v>
      </c>
      <c r="AA34" s="57">
        <v>2</v>
      </c>
      <c r="AB34" s="44">
        <f t="shared" si="19"/>
        <v>38</v>
      </c>
      <c r="AC34" s="44"/>
      <c r="AD34" s="43">
        <f t="shared" si="20"/>
        <v>36</v>
      </c>
      <c r="AE34" s="45">
        <v>2</v>
      </c>
      <c r="AF34" s="4">
        <v>36</v>
      </c>
      <c r="AG34" s="4">
        <f t="shared" si="3"/>
        <v>38</v>
      </c>
      <c r="AH34" s="4"/>
      <c r="AI34" s="4"/>
      <c r="AJ34" s="4"/>
      <c r="AK34" s="4"/>
      <c r="AL34" s="4"/>
      <c r="AM34" s="4"/>
      <c r="AN34" s="4"/>
    </row>
    <row r="35" spans="1:40" ht="14.25" customHeight="1" x14ac:dyDescent="0.3">
      <c r="A35" s="3"/>
      <c r="B35" s="3" t="s">
        <v>339</v>
      </c>
      <c r="C35" s="46">
        <v>2</v>
      </c>
      <c r="D35" s="47"/>
      <c r="E35" s="47"/>
      <c r="F35" s="47"/>
      <c r="G35" s="47">
        <v>2</v>
      </c>
      <c r="H35" s="47">
        <v>2</v>
      </c>
      <c r="I35" s="47"/>
      <c r="J35" s="47">
        <v>2</v>
      </c>
      <c r="K35" s="47"/>
      <c r="L35" s="47"/>
      <c r="M35" s="47"/>
      <c r="N35" s="47">
        <v>2</v>
      </c>
      <c r="O35" s="47">
        <v>2</v>
      </c>
      <c r="P35" s="47"/>
      <c r="Q35" s="47">
        <v>2</v>
      </c>
      <c r="R35" s="47">
        <v>2</v>
      </c>
      <c r="S35" s="47"/>
      <c r="T35" s="47"/>
      <c r="U35" s="47"/>
      <c r="V35" s="47"/>
      <c r="W35" s="47"/>
      <c r="X35" s="43">
        <f t="shared" si="18"/>
        <v>36</v>
      </c>
      <c r="Y35" s="65"/>
      <c r="Z35" s="57">
        <v>38</v>
      </c>
      <c r="AA35" s="57"/>
      <c r="AB35" s="44">
        <f t="shared" si="19"/>
        <v>36</v>
      </c>
      <c r="AC35" s="44"/>
      <c r="AD35" s="43">
        <f t="shared" si="20"/>
        <v>38</v>
      </c>
      <c r="AE35" s="45">
        <v>2</v>
      </c>
      <c r="AF35" s="4">
        <v>36</v>
      </c>
      <c r="AG35" s="4">
        <f t="shared" si="3"/>
        <v>38</v>
      </c>
      <c r="AH35" s="4"/>
      <c r="AI35" s="4"/>
      <c r="AJ35" s="4"/>
      <c r="AK35" s="4"/>
      <c r="AL35" s="4"/>
      <c r="AM35" s="4"/>
      <c r="AN35" s="4"/>
    </row>
    <row r="36" spans="1:40" ht="14.25" customHeight="1" x14ac:dyDescent="0.3">
      <c r="A36" s="34"/>
      <c r="B36" s="35" t="s">
        <v>340</v>
      </c>
      <c r="C36" s="36">
        <v>2</v>
      </c>
      <c r="D36" s="36">
        <v>2</v>
      </c>
      <c r="E36" s="36">
        <v>2</v>
      </c>
      <c r="F36" s="36">
        <v>2</v>
      </c>
      <c r="G36" s="36">
        <v>2</v>
      </c>
      <c r="H36" s="36">
        <v>2</v>
      </c>
      <c r="I36" s="36">
        <v>2</v>
      </c>
      <c r="J36" s="36">
        <v>2</v>
      </c>
      <c r="K36" s="36">
        <v>2</v>
      </c>
      <c r="L36" s="36">
        <v>2</v>
      </c>
      <c r="M36" s="36">
        <v>2</v>
      </c>
      <c r="N36" s="36">
        <v>2</v>
      </c>
      <c r="O36" s="36">
        <v>2</v>
      </c>
      <c r="P36" s="36">
        <v>2</v>
      </c>
      <c r="Q36" s="36"/>
      <c r="R36" s="36"/>
      <c r="S36" s="36"/>
      <c r="T36" s="36"/>
      <c r="U36" s="36"/>
      <c r="V36" s="36"/>
      <c r="W36" s="36"/>
      <c r="X36" s="37">
        <f t="shared" si="18"/>
        <v>72</v>
      </c>
      <c r="Y36" s="66" t="e">
        <f>X36+#REF!</f>
        <v>#REF!</v>
      </c>
      <c r="Z36" s="39">
        <f>SUM(Z37:Z38)</f>
        <v>70</v>
      </c>
      <c r="AA36" s="39"/>
      <c r="AB36" s="44">
        <f t="shared" si="19"/>
        <v>72</v>
      </c>
      <c r="AC36" s="55"/>
      <c r="AD36" s="37">
        <f t="shared" si="20"/>
        <v>70</v>
      </c>
      <c r="AE36" s="56"/>
      <c r="AF36" s="4">
        <f>SUM(AF37:AF38)</f>
        <v>72</v>
      </c>
      <c r="AG36" s="4">
        <f t="shared" si="3"/>
        <v>72</v>
      </c>
      <c r="AH36" s="4"/>
      <c r="AI36" s="4"/>
      <c r="AJ36" s="4">
        <f>X36/48</f>
        <v>1.5</v>
      </c>
      <c r="AK36" s="4"/>
      <c r="AL36" s="4"/>
      <c r="AM36" s="4"/>
      <c r="AN36" s="4"/>
    </row>
    <row r="37" spans="1:40" ht="14.25" customHeight="1" x14ac:dyDescent="0.3">
      <c r="A37" s="3"/>
      <c r="B37" s="3" t="s">
        <v>341</v>
      </c>
      <c r="C37" s="41"/>
      <c r="D37" s="42"/>
      <c r="E37" s="42"/>
      <c r="F37" s="42"/>
      <c r="G37" s="42"/>
      <c r="H37" s="42"/>
      <c r="I37" s="42"/>
      <c r="J37" s="41">
        <v>2</v>
      </c>
      <c r="K37" s="42">
        <v>2</v>
      </c>
      <c r="L37" s="42">
        <v>2</v>
      </c>
      <c r="M37" s="42">
        <v>2</v>
      </c>
      <c r="N37" s="42">
        <v>2</v>
      </c>
      <c r="O37" s="42">
        <v>2</v>
      </c>
      <c r="P37" s="42">
        <v>2</v>
      </c>
      <c r="Q37" s="25"/>
      <c r="R37" s="25"/>
      <c r="S37" s="25"/>
      <c r="T37" s="25"/>
      <c r="U37" s="25"/>
      <c r="V37" s="25"/>
      <c r="W37" s="25"/>
      <c r="X37" s="43">
        <f t="shared" si="18"/>
        <v>36</v>
      </c>
      <c r="Y37" s="65"/>
      <c r="Z37" s="57">
        <v>34</v>
      </c>
      <c r="AA37" s="57"/>
      <c r="AB37" s="44">
        <f t="shared" si="19"/>
        <v>36</v>
      </c>
      <c r="AC37" s="44"/>
      <c r="AD37" s="43">
        <f t="shared" si="20"/>
        <v>34</v>
      </c>
      <c r="AE37" s="45"/>
      <c r="AF37" s="4">
        <v>36</v>
      </c>
      <c r="AG37" s="4">
        <f t="shared" si="3"/>
        <v>36</v>
      </c>
      <c r="AH37" s="4"/>
      <c r="AI37" s="4"/>
      <c r="AJ37" s="4">
        <v>402</v>
      </c>
      <c r="AK37" s="4"/>
      <c r="AL37" s="4"/>
      <c r="AM37" s="4"/>
      <c r="AN37" s="4"/>
    </row>
    <row r="38" spans="1:40" ht="14.25" customHeight="1" x14ac:dyDescent="0.3">
      <c r="A38" s="3"/>
      <c r="B38" s="3" t="s">
        <v>342</v>
      </c>
      <c r="C38" s="41">
        <v>2</v>
      </c>
      <c r="D38" s="42">
        <v>2</v>
      </c>
      <c r="E38" s="42">
        <v>2</v>
      </c>
      <c r="F38" s="42">
        <v>2</v>
      </c>
      <c r="G38" s="42">
        <v>2</v>
      </c>
      <c r="H38" s="42">
        <v>2</v>
      </c>
      <c r="I38" s="42">
        <v>2</v>
      </c>
      <c r="J38" s="47"/>
      <c r="K38" s="47"/>
      <c r="L38" s="47"/>
      <c r="M38" s="47"/>
      <c r="N38" s="47"/>
      <c r="O38" s="47"/>
      <c r="P38" s="47"/>
      <c r="Q38" s="25"/>
      <c r="R38" s="25"/>
      <c r="S38" s="25"/>
      <c r="T38" s="25"/>
      <c r="U38" s="25"/>
      <c r="V38" s="25"/>
      <c r="W38" s="25"/>
      <c r="X38" s="43">
        <f t="shared" si="18"/>
        <v>36</v>
      </c>
      <c r="Y38" s="65"/>
      <c r="Z38" s="57">
        <v>36</v>
      </c>
      <c r="AA38" s="57">
        <v>2</v>
      </c>
      <c r="AB38" s="44">
        <f t="shared" si="19"/>
        <v>38</v>
      </c>
      <c r="AC38" s="44"/>
      <c r="AD38" s="43">
        <f t="shared" si="20"/>
        <v>38</v>
      </c>
      <c r="AE38" s="45">
        <v>2</v>
      </c>
      <c r="AF38" s="4">
        <v>36</v>
      </c>
      <c r="AG38" s="4">
        <f t="shared" si="3"/>
        <v>38</v>
      </c>
      <c r="AH38" s="4"/>
      <c r="AI38" s="4"/>
      <c r="AJ38" s="4">
        <v>403</v>
      </c>
      <c r="AK38" s="4"/>
      <c r="AL38" s="4"/>
      <c r="AM38" s="4"/>
      <c r="AN38" s="4"/>
    </row>
    <row r="39" spans="1:40" ht="14.25" customHeight="1" x14ac:dyDescent="0.3">
      <c r="A39" s="3"/>
      <c r="B39" s="48" t="s">
        <v>321</v>
      </c>
      <c r="C39" s="49">
        <f t="shared" ref="C39:P39" si="21">2*C4</f>
        <v>4</v>
      </c>
      <c r="D39" s="49">
        <f t="shared" si="21"/>
        <v>10</v>
      </c>
      <c r="E39" s="49">
        <f t="shared" si="21"/>
        <v>4</v>
      </c>
      <c r="F39" s="49">
        <f t="shared" si="21"/>
        <v>6</v>
      </c>
      <c r="G39" s="49">
        <f t="shared" si="21"/>
        <v>4</v>
      </c>
      <c r="H39" s="49">
        <f t="shared" si="21"/>
        <v>4</v>
      </c>
      <c r="I39" s="49">
        <f t="shared" si="21"/>
        <v>4</v>
      </c>
      <c r="J39" s="49">
        <f t="shared" si="21"/>
        <v>4</v>
      </c>
      <c r="K39" s="49">
        <f t="shared" si="21"/>
        <v>12</v>
      </c>
      <c r="L39" s="49">
        <f t="shared" si="21"/>
        <v>6</v>
      </c>
      <c r="M39" s="49">
        <f t="shared" si="21"/>
        <v>6</v>
      </c>
      <c r="N39" s="49">
        <f t="shared" si="21"/>
        <v>4</v>
      </c>
      <c r="O39" s="49">
        <f t="shared" si="21"/>
        <v>2</v>
      </c>
      <c r="P39" s="49">
        <f t="shared" si="21"/>
        <v>2</v>
      </c>
      <c r="Q39" s="25"/>
      <c r="R39" s="25"/>
      <c r="S39" s="25"/>
      <c r="T39" s="25"/>
      <c r="U39" s="25"/>
      <c r="V39" s="25"/>
      <c r="W39" s="25"/>
      <c r="X39" s="43"/>
      <c r="Y39" s="65"/>
      <c r="Z39" s="57"/>
      <c r="AA39" s="57"/>
      <c r="AB39" s="44"/>
      <c r="AC39" s="44"/>
      <c r="AD39" s="43"/>
      <c r="AE39" s="45"/>
      <c r="AF39" s="4"/>
      <c r="AG39" s="4">
        <f t="shared" si="3"/>
        <v>0</v>
      </c>
      <c r="AH39" s="4"/>
      <c r="AI39" s="4"/>
      <c r="AJ39" s="4"/>
      <c r="AK39" s="4"/>
      <c r="AL39" s="4"/>
      <c r="AM39" s="4"/>
      <c r="AN39" s="4"/>
    </row>
    <row r="40" spans="1:40" ht="14.25" customHeight="1" x14ac:dyDescent="0.3">
      <c r="A40" s="3"/>
      <c r="B40" s="50" t="s">
        <v>322</v>
      </c>
      <c r="C40" s="49">
        <v>8</v>
      </c>
      <c r="D40" s="51">
        <v>22</v>
      </c>
      <c r="E40" s="51">
        <v>14</v>
      </c>
      <c r="F40" s="51">
        <v>10</v>
      </c>
      <c r="G40" s="51">
        <v>8</v>
      </c>
      <c r="H40" s="51">
        <v>4</v>
      </c>
      <c r="I40" s="51">
        <v>4</v>
      </c>
      <c r="J40" s="52">
        <f>SUM(C40:I40)</f>
        <v>70</v>
      </c>
      <c r="K40" s="51"/>
      <c r="L40" s="51"/>
      <c r="M40" s="51"/>
      <c r="N40" s="51"/>
      <c r="O40" s="51"/>
      <c r="P40" s="51"/>
      <c r="Q40" s="25"/>
      <c r="R40" s="25"/>
      <c r="S40" s="25"/>
      <c r="T40" s="25"/>
      <c r="U40" s="25"/>
      <c r="V40" s="25"/>
      <c r="W40" s="25"/>
      <c r="X40" s="43"/>
      <c r="Y40" s="65"/>
      <c r="Z40" s="57"/>
      <c r="AA40" s="57"/>
      <c r="AB40" s="44"/>
      <c r="AC40" s="44"/>
      <c r="AD40" s="43"/>
      <c r="AE40" s="45"/>
      <c r="AF40" s="4"/>
      <c r="AG40" s="4">
        <f t="shared" si="3"/>
        <v>0</v>
      </c>
      <c r="AH40" s="4"/>
      <c r="AI40" s="4"/>
      <c r="AJ40" s="4"/>
      <c r="AK40" s="4"/>
      <c r="AL40" s="4"/>
      <c r="AM40" s="4"/>
      <c r="AN40" s="4"/>
    </row>
    <row r="41" spans="1:40" ht="14.25" customHeight="1" x14ac:dyDescent="0.3">
      <c r="A41" s="3"/>
      <c r="B41" s="50" t="s">
        <v>323</v>
      </c>
      <c r="C41" s="49">
        <f>J40/48</f>
        <v>1.4583333333333333</v>
      </c>
      <c r="D41" s="53"/>
      <c r="E41" s="53"/>
      <c r="F41" s="53"/>
      <c r="G41" s="53"/>
      <c r="H41" s="53"/>
      <c r="I41" s="53"/>
      <c r="J41" s="53"/>
      <c r="K41" s="51"/>
      <c r="L41" s="51"/>
      <c r="M41" s="51"/>
      <c r="N41" s="51"/>
      <c r="O41" s="51"/>
      <c r="P41" s="51"/>
      <c r="Q41" s="25"/>
      <c r="R41" s="25"/>
      <c r="S41" s="25"/>
      <c r="T41" s="25"/>
      <c r="U41" s="25"/>
      <c r="V41" s="25"/>
      <c r="W41" s="25"/>
      <c r="X41" s="43"/>
      <c r="Y41" s="65"/>
      <c r="Z41" s="57"/>
      <c r="AA41" s="57"/>
      <c r="AB41" s="44"/>
      <c r="AC41" s="44"/>
      <c r="AD41" s="43"/>
      <c r="AE41" s="45"/>
      <c r="AF41" s="4"/>
      <c r="AG41" s="4">
        <f t="shared" si="3"/>
        <v>0</v>
      </c>
      <c r="AH41" s="4"/>
      <c r="AI41" s="4"/>
      <c r="AJ41" s="4"/>
      <c r="AK41" s="4"/>
      <c r="AL41" s="4"/>
      <c r="AM41" s="4"/>
      <c r="AN41" s="4"/>
    </row>
    <row r="42" spans="1:40" ht="14.25" customHeight="1" x14ac:dyDescent="0.3">
      <c r="A42" s="34"/>
      <c r="B42" s="35" t="s">
        <v>343</v>
      </c>
      <c r="C42" s="36">
        <v>2</v>
      </c>
      <c r="D42" s="36">
        <v>2</v>
      </c>
      <c r="E42" s="36">
        <v>2</v>
      </c>
      <c r="F42" s="36">
        <v>2</v>
      </c>
      <c r="G42" s="36">
        <v>2</v>
      </c>
      <c r="H42" s="36">
        <v>2</v>
      </c>
      <c r="I42" s="36">
        <v>2</v>
      </c>
      <c r="J42" s="36">
        <v>2</v>
      </c>
      <c r="K42" s="36">
        <v>2</v>
      </c>
      <c r="L42" s="36">
        <v>2</v>
      </c>
      <c r="M42" s="36">
        <v>2</v>
      </c>
      <c r="N42" s="36">
        <v>2</v>
      </c>
      <c r="O42" s="36">
        <v>2</v>
      </c>
      <c r="P42" s="36">
        <v>2</v>
      </c>
      <c r="Q42" s="36"/>
      <c r="R42" s="36"/>
      <c r="S42" s="36"/>
      <c r="T42" s="36"/>
      <c r="U42" s="36"/>
      <c r="V42" s="36"/>
      <c r="W42" s="36"/>
      <c r="X42" s="37">
        <f t="shared" ref="X42:X43" si="22">C42*$C$4+D42*$D$4+E42*$E$4+F42*$F$4+G42*$G$4+H42*$H$4+I42*$I$4+J42*$J$4+K42*$K$4+L42*$L$4+M42*$M$4+N42*$N$4+O42*$O$4+P42*$P$4+Q42*$Q$4+R42*$R$4+S42*$S$4+T42*$T$4+U42*$U$4+V42*$V$4+W42*$W$4</f>
        <v>72</v>
      </c>
      <c r="Y42" s="66">
        <f>X42+X43</f>
        <v>108</v>
      </c>
      <c r="Z42" s="39">
        <f>SUM(Z43)</f>
        <v>36</v>
      </c>
      <c r="AA42" s="39"/>
      <c r="AB42" s="44">
        <f t="shared" ref="AB42:AB43" si="23">X42+AA42</f>
        <v>72</v>
      </c>
      <c r="AC42" s="55"/>
      <c r="AD42" s="37">
        <f t="shared" ref="AD42:AD43" si="24">Z42+AA42</f>
        <v>36</v>
      </c>
      <c r="AE42" s="56"/>
      <c r="AF42" s="4"/>
      <c r="AG42" s="4">
        <f t="shared" si="3"/>
        <v>72</v>
      </c>
      <c r="AH42" s="4"/>
      <c r="AI42" s="4"/>
      <c r="AJ42" s="4"/>
      <c r="AK42" s="4"/>
      <c r="AL42" s="4"/>
      <c r="AM42" s="4"/>
      <c r="AN42" s="4"/>
    </row>
    <row r="43" spans="1:40" ht="14.25" customHeight="1" x14ac:dyDescent="0.3">
      <c r="A43" s="3"/>
      <c r="B43" s="67" t="s">
        <v>205</v>
      </c>
      <c r="C43" s="25">
        <v>2</v>
      </c>
      <c r="D43" s="25">
        <v>2</v>
      </c>
      <c r="E43" s="25">
        <v>2</v>
      </c>
      <c r="F43" s="25">
        <v>2</v>
      </c>
      <c r="G43" s="25">
        <v>2</v>
      </c>
      <c r="H43" s="25">
        <v>2</v>
      </c>
      <c r="I43" s="25">
        <v>2</v>
      </c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43">
        <f t="shared" si="22"/>
        <v>36</v>
      </c>
      <c r="Y43" s="69"/>
      <c r="Z43" s="57">
        <v>36</v>
      </c>
      <c r="AA43" s="57"/>
      <c r="AB43" s="44">
        <f t="shared" si="23"/>
        <v>36</v>
      </c>
      <c r="AC43" s="44"/>
      <c r="AD43" s="43">
        <f t="shared" si="24"/>
        <v>36</v>
      </c>
      <c r="AE43" s="45"/>
      <c r="AF43" s="4"/>
      <c r="AG43" s="4">
        <f t="shared" si="3"/>
        <v>36</v>
      </c>
      <c r="AH43" s="4"/>
      <c r="AI43" s="4"/>
      <c r="AJ43" s="4">
        <v>125</v>
      </c>
      <c r="AK43" s="4"/>
      <c r="AL43" s="4"/>
      <c r="AM43" s="4"/>
      <c r="AN43" s="4"/>
    </row>
    <row r="44" spans="1:40" ht="14.25" customHeight="1" x14ac:dyDescent="0.3">
      <c r="A44" s="3"/>
      <c r="B44" s="50" t="s">
        <v>344</v>
      </c>
      <c r="C44" s="70"/>
      <c r="D44" s="71"/>
      <c r="E44" s="71"/>
      <c r="F44" s="71"/>
      <c r="G44" s="71"/>
      <c r="H44" s="71"/>
      <c r="I44" s="71"/>
      <c r="J44" s="72"/>
      <c r="K44" s="72"/>
      <c r="L44" s="72"/>
      <c r="M44" s="72"/>
      <c r="N44" s="72"/>
      <c r="O44" s="72"/>
      <c r="P44" s="72"/>
      <c r="Q44" s="68"/>
      <c r="R44" s="68"/>
      <c r="S44" s="68"/>
      <c r="T44" s="68"/>
      <c r="U44" s="68"/>
      <c r="V44" s="68"/>
      <c r="W44" s="68"/>
      <c r="X44" s="43"/>
      <c r="Y44" s="69"/>
      <c r="Z44" s="57"/>
      <c r="AA44" s="57"/>
      <c r="AB44" s="44"/>
      <c r="AC44" s="44"/>
      <c r="AD44" s="43"/>
      <c r="AE44" s="45"/>
      <c r="AF44" s="4"/>
      <c r="AG44" s="4">
        <f t="shared" si="3"/>
        <v>0</v>
      </c>
      <c r="AH44" s="4"/>
      <c r="AI44" s="4"/>
      <c r="AJ44" s="4">
        <v>403</v>
      </c>
      <c r="AK44" s="4"/>
      <c r="AL44" s="4"/>
      <c r="AM44" s="4"/>
      <c r="AN44" s="4"/>
    </row>
    <row r="45" spans="1:40" ht="14.25" customHeight="1" x14ac:dyDescent="0.3">
      <c r="A45" s="3"/>
      <c r="B45" s="50" t="s">
        <v>323</v>
      </c>
      <c r="C45" s="71"/>
      <c r="D45" s="71"/>
      <c r="E45" s="71"/>
      <c r="F45" s="71"/>
      <c r="G45" s="71"/>
      <c r="H45" s="71"/>
      <c r="I45" s="71"/>
      <c r="J45" s="72"/>
      <c r="K45" s="72"/>
      <c r="L45" s="72"/>
      <c r="M45" s="72"/>
      <c r="N45" s="72"/>
      <c r="O45" s="72"/>
      <c r="P45" s="72"/>
      <c r="Q45" s="68"/>
      <c r="R45" s="68"/>
      <c r="S45" s="68"/>
      <c r="T45" s="68"/>
      <c r="U45" s="68"/>
      <c r="V45" s="68"/>
      <c r="W45" s="68"/>
      <c r="X45" s="43"/>
      <c r="Y45" s="69"/>
      <c r="Z45" s="57"/>
      <c r="AA45" s="57"/>
      <c r="AB45" s="44"/>
      <c r="AC45" s="44"/>
      <c r="AD45" s="43"/>
      <c r="AE45" s="45"/>
      <c r="AF45" s="4"/>
      <c r="AG45" s="4">
        <f t="shared" si="3"/>
        <v>0</v>
      </c>
      <c r="AH45" s="4"/>
      <c r="AI45" s="4"/>
      <c r="AJ45" s="4"/>
      <c r="AK45" s="4"/>
      <c r="AL45" s="4"/>
      <c r="AM45" s="4">
        <v>11</v>
      </c>
      <c r="AN45" s="4">
        <v>7</v>
      </c>
    </row>
    <row r="46" spans="1:40" ht="14.25" customHeight="1" x14ac:dyDescent="0.3">
      <c r="A46" s="3"/>
      <c r="B46" s="73" t="s">
        <v>345</v>
      </c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74"/>
      <c r="R46" s="74"/>
      <c r="S46" s="74"/>
      <c r="T46" s="74"/>
      <c r="U46" s="74"/>
      <c r="V46" s="74"/>
      <c r="W46" s="74"/>
      <c r="X46" s="43">
        <f t="shared" ref="X46:X55" si="25">C46*$C$4+D46*$D$4+E46*$E$4+F46*$F$4+G46*$G$4+H46*$H$4+I46*$I$4+J46*$J$4+K46*$K$4+L46*$L$4+M46*$M$4+N46*$N$4+O46*$O$4+P46*$P$4+Q46*$Q$4+R46*$R$4+S46*$S$4+T46*$T$4+U46*$U$4+V46*$V$4+W46*$W$4</f>
        <v>0</v>
      </c>
      <c r="Y46" s="10">
        <f t="shared" ref="Y46:Y47" si="26">X46</f>
        <v>0</v>
      </c>
      <c r="Z46" s="9"/>
      <c r="AA46" s="9"/>
      <c r="AB46" s="44">
        <f t="shared" ref="AB46:AB55" si="27">X46+AA46</f>
        <v>0</v>
      </c>
      <c r="AC46" s="44"/>
      <c r="AD46" s="43">
        <f t="shared" ref="AD46:AD55" si="28">Z46+AA46</f>
        <v>0</v>
      </c>
      <c r="AE46" s="45"/>
      <c r="AF46" s="4"/>
      <c r="AG46" s="4">
        <f t="shared" si="3"/>
        <v>0</v>
      </c>
      <c r="AH46" s="4"/>
      <c r="AI46" s="4"/>
      <c r="AJ46" s="4"/>
      <c r="AK46" s="4"/>
      <c r="AL46" s="4"/>
      <c r="AM46" s="4"/>
      <c r="AN46" s="4"/>
    </row>
    <row r="47" spans="1:40" ht="14.25" customHeight="1" x14ac:dyDescent="0.3">
      <c r="A47" s="34"/>
      <c r="B47" s="35" t="s">
        <v>346</v>
      </c>
      <c r="C47" s="36">
        <v>4</v>
      </c>
      <c r="D47" s="36">
        <v>4</v>
      </c>
      <c r="E47" s="36">
        <v>4</v>
      </c>
      <c r="F47" s="36">
        <v>4</v>
      </c>
      <c r="G47" s="36">
        <v>4</v>
      </c>
      <c r="H47" s="36">
        <v>4</v>
      </c>
      <c r="I47" s="36">
        <v>4</v>
      </c>
      <c r="J47" s="36">
        <v>4</v>
      </c>
      <c r="K47" s="36">
        <v>4</v>
      </c>
      <c r="L47" s="36">
        <v>4</v>
      </c>
      <c r="M47" s="36">
        <v>4</v>
      </c>
      <c r="N47" s="36">
        <v>4</v>
      </c>
      <c r="O47" s="36">
        <v>4</v>
      </c>
      <c r="P47" s="36">
        <v>4</v>
      </c>
      <c r="Q47" s="36">
        <v>5</v>
      </c>
      <c r="R47" s="36">
        <v>5</v>
      </c>
      <c r="S47" s="36">
        <v>5</v>
      </c>
      <c r="T47" s="36">
        <v>5</v>
      </c>
      <c r="U47" s="36">
        <v>5</v>
      </c>
      <c r="V47" s="36">
        <v>5</v>
      </c>
      <c r="W47" s="36">
        <v>5</v>
      </c>
      <c r="X47" s="37">
        <f t="shared" si="25"/>
        <v>229</v>
      </c>
      <c r="Y47" s="38">
        <f t="shared" si="26"/>
        <v>229</v>
      </c>
      <c r="Z47" s="39">
        <f>SUM(Z48:Z55)</f>
        <v>212</v>
      </c>
      <c r="AA47" s="39"/>
      <c r="AB47" s="44">
        <f t="shared" si="27"/>
        <v>229</v>
      </c>
      <c r="AC47" s="55"/>
      <c r="AD47" s="37">
        <f t="shared" si="28"/>
        <v>212</v>
      </c>
      <c r="AE47" s="56">
        <f>X47/8</f>
        <v>28.625</v>
      </c>
      <c r="AF47" s="4">
        <f>SUM(AF48:AF55)</f>
        <v>212</v>
      </c>
      <c r="AG47" s="4">
        <f t="shared" si="3"/>
        <v>257.625</v>
      </c>
      <c r="AH47" s="4"/>
      <c r="AI47" s="4"/>
      <c r="AJ47" s="4"/>
      <c r="AK47" s="4"/>
      <c r="AL47" s="4"/>
      <c r="AM47" s="4"/>
      <c r="AN47" s="4"/>
    </row>
    <row r="48" spans="1:40" ht="14.25" customHeight="1" x14ac:dyDescent="0.3">
      <c r="A48" s="3"/>
      <c r="B48" s="3" t="s">
        <v>347</v>
      </c>
      <c r="C48" s="41">
        <v>2</v>
      </c>
      <c r="D48" s="42"/>
      <c r="E48" s="42">
        <v>4</v>
      </c>
      <c r="F48" s="42"/>
      <c r="G48" s="42"/>
      <c r="H48" s="42"/>
      <c r="I48" s="42"/>
      <c r="J48" s="42"/>
      <c r="K48" s="42"/>
      <c r="L48" s="42">
        <v>4</v>
      </c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4">
        <f t="shared" si="25"/>
        <v>24</v>
      </c>
      <c r="Y48" s="75"/>
      <c r="Z48" s="76">
        <v>24</v>
      </c>
      <c r="AA48" s="76">
        <v>6</v>
      </c>
      <c r="AB48" s="77">
        <f t="shared" si="27"/>
        <v>30</v>
      </c>
      <c r="AC48" s="77" t="s">
        <v>315</v>
      </c>
      <c r="AD48" s="78">
        <f t="shared" si="28"/>
        <v>30</v>
      </c>
      <c r="AE48" s="79">
        <v>6</v>
      </c>
      <c r="AF48" s="4">
        <v>24</v>
      </c>
      <c r="AG48" s="4">
        <f t="shared" si="3"/>
        <v>30</v>
      </c>
      <c r="AH48" s="4" t="s">
        <v>315</v>
      </c>
      <c r="AI48" s="4" t="s">
        <v>73</v>
      </c>
      <c r="AJ48" s="4">
        <v>132</v>
      </c>
      <c r="AK48" s="4"/>
      <c r="AL48" s="4"/>
      <c r="AM48" s="4"/>
      <c r="AN48" s="4"/>
    </row>
    <row r="49" spans="1:40" ht="14.25" customHeight="1" x14ac:dyDescent="0.3">
      <c r="A49" s="3"/>
      <c r="B49" s="3" t="s">
        <v>348</v>
      </c>
      <c r="C49" s="46"/>
      <c r="D49" s="47"/>
      <c r="E49" s="47"/>
      <c r="F49" s="47">
        <v>4</v>
      </c>
      <c r="G49" s="47"/>
      <c r="H49" s="47"/>
      <c r="I49" s="47"/>
      <c r="J49" s="47"/>
      <c r="K49" s="47"/>
      <c r="L49" s="47"/>
      <c r="M49" s="47">
        <v>4</v>
      </c>
      <c r="N49" s="47"/>
      <c r="O49" s="47"/>
      <c r="P49" s="47"/>
      <c r="Q49" s="47"/>
      <c r="R49" s="47"/>
      <c r="S49" s="47">
        <v>2</v>
      </c>
      <c r="T49" s="47"/>
      <c r="U49" s="47"/>
      <c r="V49" s="47"/>
      <c r="W49" s="47"/>
      <c r="X49" s="43">
        <f t="shared" si="25"/>
        <v>32</v>
      </c>
      <c r="Y49" s="10"/>
      <c r="Z49" s="57">
        <v>28</v>
      </c>
      <c r="AA49" s="57">
        <v>6</v>
      </c>
      <c r="AB49" s="44">
        <f t="shared" si="27"/>
        <v>38</v>
      </c>
      <c r="AC49" s="44" t="s">
        <v>315</v>
      </c>
      <c r="AD49" s="43">
        <f t="shared" si="28"/>
        <v>34</v>
      </c>
      <c r="AE49" s="45">
        <v>6</v>
      </c>
      <c r="AF49" s="4">
        <v>28</v>
      </c>
      <c r="AG49" s="4">
        <f t="shared" si="3"/>
        <v>38</v>
      </c>
      <c r="AH49" s="4" t="s">
        <v>317</v>
      </c>
      <c r="AI49" s="4" t="s">
        <v>54</v>
      </c>
      <c r="AJ49" s="4">
        <v>221</v>
      </c>
      <c r="AK49" s="4"/>
      <c r="AL49" s="4"/>
      <c r="AM49" s="4"/>
      <c r="AN49" s="4"/>
    </row>
    <row r="50" spans="1:40" ht="14.25" customHeight="1" x14ac:dyDescent="0.3">
      <c r="A50" s="3"/>
      <c r="B50" s="3" t="s">
        <v>349</v>
      </c>
      <c r="C50" s="46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>
        <v>5</v>
      </c>
      <c r="R50" s="47"/>
      <c r="S50" s="47">
        <v>3</v>
      </c>
      <c r="T50" s="47"/>
      <c r="U50" s="47">
        <v>5</v>
      </c>
      <c r="V50" s="47"/>
      <c r="W50" s="47"/>
      <c r="X50" s="43">
        <f t="shared" si="25"/>
        <v>32</v>
      </c>
      <c r="Y50" s="10"/>
      <c r="Z50" s="57">
        <v>28</v>
      </c>
      <c r="AA50" s="57">
        <v>6</v>
      </c>
      <c r="AB50" s="44">
        <f t="shared" si="27"/>
        <v>38</v>
      </c>
      <c r="AC50" s="44" t="s">
        <v>317</v>
      </c>
      <c r="AD50" s="43">
        <f t="shared" si="28"/>
        <v>34</v>
      </c>
      <c r="AE50" s="45">
        <v>4</v>
      </c>
      <c r="AF50" s="4">
        <v>28</v>
      </c>
      <c r="AG50" s="4">
        <f t="shared" si="3"/>
        <v>36</v>
      </c>
      <c r="AH50" s="4" t="s">
        <v>319</v>
      </c>
      <c r="AI50" s="4"/>
      <c r="AJ50" s="4">
        <v>317</v>
      </c>
      <c r="AK50" s="4"/>
      <c r="AL50" s="4"/>
      <c r="AM50" s="4"/>
      <c r="AN50" s="4"/>
    </row>
    <row r="51" spans="1:40" ht="14.25" customHeight="1" x14ac:dyDescent="0.3">
      <c r="A51" s="3"/>
      <c r="B51" s="3" t="s">
        <v>350</v>
      </c>
      <c r="C51" s="46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>
        <v>5</v>
      </c>
      <c r="S51" s="47"/>
      <c r="T51" s="47"/>
      <c r="U51" s="47"/>
      <c r="V51" s="47"/>
      <c r="W51" s="47"/>
      <c r="X51" s="43">
        <f t="shared" si="25"/>
        <v>25</v>
      </c>
      <c r="Y51" s="10"/>
      <c r="Z51" s="57">
        <v>16</v>
      </c>
      <c r="AA51" s="57"/>
      <c r="AB51" s="44">
        <f t="shared" si="27"/>
        <v>25</v>
      </c>
      <c r="AC51" s="44"/>
      <c r="AD51" s="43">
        <f t="shared" si="28"/>
        <v>16</v>
      </c>
      <c r="AE51" s="45">
        <v>4</v>
      </c>
      <c r="AF51" s="4">
        <v>24</v>
      </c>
      <c r="AG51" s="4">
        <f t="shared" si="3"/>
        <v>29</v>
      </c>
      <c r="AH51" s="4" t="s">
        <v>319</v>
      </c>
      <c r="AI51" s="4"/>
      <c r="AJ51" s="4">
        <v>318</v>
      </c>
      <c r="AK51" s="4"/>
      <c r="AL51" s="4"/>
      <c r="AM51" s="4"/>
      <c r="AN51" s="4"/>
    </row>
    <row r="52" spans="1:40" ht="14.25" customHeight="1" x14ac:dyDescent="0.3">
      <c r="A52" s="3"/>
      <c r="B52" s="3" t="s">
        <v>351</v>
      </c>
      <c r="C52" s="46">
        <v>2</v>
      </c>
      <c r="D52" s="47"/>
      <c r="E52" s="47"/>
      <c r="F52" s="47"/>
      <c r="G52" s="47">
        <v>4</v>
      </c>
      <c r="H52" s="47"/>
      <c r="I52" s="47"/>
      <c r="J52" s="47">
        <v>4</v>
      </c>
      <c r="K52" s="47"/>
      <c r="L52" s="47"/>
      <c r="M52" s="47"/>
      <c r="N52" s="58">
        <v>4</v>
      </c>
      <c r="O52" s="47"/>
      <c r="P52" s="47"/>
      <c r="Q52" s="47"/>
      <c r="R52" s="47"/>
      <c r="S52" s="47"/>
      <c r="T52" s="47"/>
      <c r="U52" s="47"/>
      <c r="V52" s="47"/>
      <c r="W52" s="47"/>
      <c r="X52" s="43">
        <f t="shared" si="25"/>
        <v>28</v>
      </c>
      <c r="Y52" s="10"/>
      <c r="Z52" s="57">
        <v>30</v>
      </c>
      <c r="AA52" s="57">
        <v>6</v>
      </c>
      <c r="AB52" s="44">
        <f t="shared" si="27"/>
        <v>34</v>
      </c>
      <c r="AC52" s="44" t="s">
        <v>315</v>
      </c>
      <c r="AD52" s="43">
        <f t="shared" si="28"/>
        <v>36</v>
      </c>
      <c r="AE52" s="45">
        <v>6</v>
      </c>
      <c r="AF52" s="4">
        <v>28</v>
      </c>
      <c r="AG52" s="4">
        <f t="shared" si="3"/>
        <v>34</v>
      </c>
      <c r="AH52" s="4" t="s">
        <v>317</v>
      </c>
      <c r="AI52" s="4" t="s">
        <v>68</v>
      </c>
      <c r="AJ52" s="4">
        <v>125</v>
      </c>
      <c r="AK52" s="4"/>
      <c r="AL52" s="4"/>
      <c r="AM52" s="4"/>
      <c r="AN52" s="4"/>
    </row>
    <row r="53" spans="1:40" ht="14.25" customHeight="1" x14ac:dyDescent="0.3">
      <c r="A53" s="3"/>
      <c r="B53" s="3" t="s">
        <v>352</v>
      </c>
      <c r="C53" s="46"/>
      <c r="D53" s="47"/>
      <c r="E53" s="47"/>
      <c r="F53" s="47"/>
      <c r="G53" s="47"/>
      <c r="H53" s="47"/>
      <c r="I53" s="47"/>
      <c r="J53" s="47"/>
      <c r="K53" s="47">
        <v>4</v>
      </c>
      <c r="L53" s="47"/>
      <c r="M53" s="47"/>
      <c r="N53" s="58"/>
      <c r="O53" s="47"/>
      <c r="P53" s="47"/>
      <c r="Q53" s="47"/>
      <c r="R53" s="58"/>
      <c r="S53" s="47"/>
      <c r="T53" s="47"/>
      <c r="U53" s="47"/>
      <c r="V53" s="47"/>
      <c r="W53" s="47">
        <v>5</v>
      </c>
      <c r="X53" s="43">
        <f t="shared" si="25"/>
        <v>29</v>
      </c>
      <c r="Y53" s="10"/>
      <c r="Z53" s="57">
        <v>30</v>
      </c>
      <c r="AA53" s="57">
        <v>6</v>
      </c>
      <c r="AB53" s="44">
        <f t="shared" si="27"/>
        <v>35</v>
      </c>
      <c r="AC53" s="44" t="s">
        <v>315</v>
      </c>
      <c r="AD53" s="43">
        <f t="shared" si="28"/>
        <v>36</v>
      </c>
      <c r="AE53" s="45">
        <v>6</v>
      </c>
      <c r="AF53" s="4">
        <v>28</v>
      </c>
      <c r="AG53" s="4">
        <f t="shared" si="3"/>
        <v>35</v>
      </c>
      <c r="AH53" s="4" t="s">
        <v>317</v>
      </c>
      <c r="AI53" s="4" t="s">
        <v>13</v>
      </c>
      <c r="AJ53" s="4"/>
      <c r="AK53" s="4"/>
      <c r="AL53" s="4"/>
      <c r="AM53" s="4"/>
      <c r="AN53" s="4"/>
    </row>
    <row r="54" spans="1:40" ht="14.25" customHeight="1" x14ac:dyDescent="0.3">
      <c r="A54" s="3"/>
      <c r="B54" s="3" t="s">
        <v>353</v>
      </c>
      <c r="C54" s="46"/>
      <c r="D54" s="47">
        <v>4</v>
      </c>
      <c r="E54" s="47"/>
      <c r="F54" s="47"/>
      <c r="G54" s="47"/>
      <c r="H54" s="47"/>
      <c r="I54" s="47"/>
      <c r="J54" s="47"/>
      <c r="K54" s="47"/>
      <c r="L54" s="47"/>
      <c r="M54" s="47"/>
      <c r="N54" s="58"/>
      <c r="O54" s="47"/>
      <c r="P54" s="47"/>
      <c r="Q54" s="47"/>
      <c r="R54" s="58"/>
      <c r="S54" s="47"/>
      <c r="T54" s="47">
        <v>5</v>
      </c>
      <c r="U54" s="47"/>
      <c r="V54" s="47"/>
      <c r="W54" s="47"/>
      <c r="X54" s="43">
        <f t="shared" si="25"/>
        <v>30</v>
      </c>
      <c r="Y54" s="10"/>
      <c r="Z54" s="57">
        <v>30</v>
      </c>
      <c r="AA54" s="57">
        <v>6</v>
      </c>
      <c r="AB54" s="44">
        <f t="shared" si="27"/>
        <v>36</v>
      </c>
      <c r="AC54" s="44" t="s">
        <v>317</v>
      </c>
      <c r="AD54" s="43">
        <f t="shared" si="28"/>
        <v>36</v>
      </c>
      <c r="AE54" s="45">
        <v>6</v>
      </c>
      <c r="AF54" s="4">
        <v>28</v>
      </c>
      <c r="AG54" s="4">
        <f t="shared" si="3"/>
        <v>36</v>
      </c>
      <c r="AH54" s="4" t="s">
        <v>315</v>
      </c>
      <c r="AI54" s="4" t="s">
        <v>11</v>
      </c>
      <c r="AJ54" s="4"/>
      <c r="AK54" s="4"/>
      <c r="AL54" s="4"/>
      <c r="AM54" s="4"/>
      <c r="AN54" s="4"/>
    </row>
    <row r="55" spans="1:40" ht="14.25" customHeight="1" x14ac:dyDescent="0.3">
      <c r="A55" s="3"/>
      <c r="B55" s="3" t="s">
        <v>354</v>
      </c>
      <c r="C55" s="46"/>
      <c r="D55" s="47"/>
      <c r="E55" s="47"/>
      <c r="F55" s="47"/>
      <c r="G55" s="47"/>
      <c r="H55" s="47">
        <v>4</v>
      </c>
      <c r="I55" s="47">
        <v>4</v>
      </c>
      <c r="J55" s="47"/>
      <c r="K55" s="47"/>
      <c r="L55" s="47"/>
      <c r="M55" s="47"/>
      <c r="N55" s="58"/>
      <c r="O55" s="47">
        <v>4</v>
      </c>
      <c r="P55" s="47">
        <v>4</v>
      </c>
      <c r="Q55" s="47"/>
      <c r="R55" s="47"/>
      <c r="S55" s="47"/>
      <c r="T55" s="47"/>
      <c r="U55" s="47"/>
      <c r="V55" s="47">
        <v>5</v>
      </c>
      <c r="W55" s="47"/>
      <c r="X55" s="43">
        <f t="shared" si="25"/>
        <v>29</v>
      </c>
      <c r="Y55" s="10"/>
      <c r="Z55" s="57">
        <v>26</v>
      </c>
      <c r="AA55" s="57">
        <v>6</v>
      </c>
      <c r="AB55" s="44">
        <f t="shared" si="27"/>
        <v>35</v>
      </c>
      <c r="AC55" s="44" t="s">
        <v>317</v>
      </c>
      <c r="AD55" s="43">
        <f t="shared" si="28"/>
        <v>32</v>
      </c>
      <c r="AE55" s="45">
        <v>4</v>
      </c>
      <c r="AF55" s="4">
        <v>24</v>
      </c>
      <c r="AG55" s="4">
        <f t="shared" si="3"/>
        <v>33</v>
      </c>
      <c r="AH55" s="4"/>
      <c r="AI55" s="4"/>
      <c r="AJ55" s="4"/>
      <c r="AK55" s="4"/>
      <c r="AL55" s="4"/>
      <c r="AM55" s="4"/>
      <c r="AN55" s="4"/>
    </row>
    <row r="56" spans="1:40" ht="14.25" customHeight="1" x14ac:dyDescent="0.3">
      <c r="A56" s="3"/>
      <c r="B56" s="48" t="s">
        <v>321</v>
      </c>
      <c r="C56" s="49">
        <f t="shared" ref="C56:I56" si="29">4*C4</f>
        <v>8</v>
      </c>
      <c r="D56" s="49">
        <f t="shared" si="29"/>
        <v>20</v>
      </c>
      <c r="E56" s="49">
        <f t="shared" si="29"/>
        <v>8</v>
      </c>
      <c r="F56" s="49">
        <f t="shared" si="29"/>
        <v>12</v>
      </c>
      <c r="G56" s="49">
        <f t="shared" si="29"/>
        <v>8</v>
      </c>
      <c r="H56" s="49">
        <f t="shared" si="29"/>
        <v>8</v>
      </c>
      <c r="I56" s="49">
        <f t="shared" si="29"/>
        <v>8</v>
      </c>
      <c r="J56" s="49">
        <f t="shared" ref="J56:P56" si="30">J47*J4</f>
        <v>8</v>
      </c>
      <c r="K56" s="49">
        <f t="shared" si="30"/>
        <v>24</v>
      </c>
      <c r="L56" s="49">
        <f t="shared" si="30"/>
        <v>12</v>
      </c>
      <c r="M56" s="49">
        <f t="shared" si="30"/>
        <v>12</v>
      </c>
      <c r="N56" s="49">
        <f t="shared" si="30"/>
        <v>8</v>
      </c>
      <c r="O56" s="49">
        <f t="shared" si="30"/>
        <v>4</v>
      </c>
      <c r="P56" s="49">
        <f t="shared" si="30"/>
        <v>4</v>
      </c>
      <c r="Q56" s="51">
        <f t="shared" ref="Q56:W56" si="31">4*Q4</f>
        <v>8</v>
      </c>
      <c r="R56" s="51">
        <f t="shared" si="31"/>
        <v>20</v>
      </c>
      <c r="S56" s="51">
        <f t="shared" si="31"/>
        <v>16</v>
      </c>
      <c r="T56" s="51">
        <f t="shared" si="31"/>
        <v>8</v>
      </c>
      <c r="U56" s="51">
        <f t="shared" si="31"/>
        <v>8</v>
      </c>
      <c r="V56" s="51">
        <f t="shared" si="31"/>
        <v>4</v>
      </c>
      <c r="W56" s="51">
        <f t="shared" si="31"/>
        <v>4</v>
      </c>
      <c r="X56" s="43"/>
      <c r="Y56" s="10"/>
      <c r="Z56" s="57"/>
      <c r="AA56" s="57"/>
      <c r="AB56" s="44"/>
      <c r="AC56" s="44"/>
      <c r="AD56" s="43"/>
      <c r="AE56" s="45"/>
      <c r="AF56" s="4"/>
      <c r="AG56" s="4">
        <f t="shared" si="3"/>
        <v>0</v>
      </c>
      <c r="AH56" s="4"/>
      <c r="AI56" s="4"/>
      <c r="AJ56" s="4"/>
      <c r="AK56" s="4"/>
      <c r="AL56" s="4"/>
      <c r="AM56" s="4"/>
      <c r="AN56" s="4"/>
    </row>
    <row r="57" spans="1:40" ht="14.25" customHeight="1" x14ac:dyDescent="0.3">
      <c r="A57" s="3"/>
      <c r="B57" s="50" t="s">
        <v>322</v>
      </c>
      <c r="C57" s="49">
        <f t="shared" ref="C57:I57" si="32">C56+J56+Q56</f>
        <v>24</v>
      </c>
      <c r="D57" s="49">
        <f t="shared" si="32"/>
        <v>64</v>
      </c>
      <c r="E57" s="49">
        <f t="shared" si="32"/>
        <v>36</v>
      </c>
      <c r="F57" s="49">
        <f t="shared" si="32"/>
        <v>32</v>
      </c>
      <c r="G57" s="49">
        <f t="shared" si="32"/>
        <v>24</v>
      </c>
      <c r="H57" s="49">
        <f t="shared" si="32"/>
        <v>16</v>
      </c>
      <c r="I57" s="49">
        <f t="shared" si="32"/>
        <v>16</v>
      </c>
      <c r="J57" s="49">
        <f>SUM(C57:I57)</f>
        <v>212</v>
      </c>
      <c r="K57" s="49"/>
      <c r="L57" s="49"/>
      <c r="M57" s="49"/>
      <c r="N57" s="49"/>
      <c r="O57" s="49"/>
      <c r="P57" s="49"/>
      <c r="Q57" s="47"/>
      <c r="R57" s="47"/>
      <c r="S57" s="47"/>
      <c r="T57" s="47"/>
      <c r="U57" s="47"/>
      <c r="V57" s="47"/>
      <c r="W57" s="47"/>
      <c r="X57" s="43"/>
      <c r="Y57" s="10"/>
      <c r="Z57" s="57"/>
      <c r="AA57" s="57"/>
      <c r="AB57" s="44"/>
      <c r="AC57" s="44"/>
      <c r="AD57" s="43"/>
      <c r="AE57" s="45"/>
      <c r="AF57" s="4"/>
      <c r="AG57" s="4">
        <f t="shared" si="3"/>
        <v>0</v>
      </c>
      <c r="AH57" s="4"/>
      <c r="AI57" s="4"/>
      <c r="AJ57" s="4"/>
      <c r="AK57" s="4"/>
      <c r="AL57" s="4"/>
      <c r="AM57" s="4"/>
      <c r="AN57" s="4"/>
    </row>
    <row r="58" spans="1:40" ht="14.25" customHeight="1" x14ac:dyDescent="0.3">
      <c r="A58" s="3"/>
      <c r="B58" s="50" t="s">
        <v>323</v>
      </c>
      <c r="C58" s="49">
        <f>J57/48</f>
        <v>4.416666666666667</v>
      </c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63"/>
      <c r="O58" s="51"/>
      <c r="P58" s="51"/>
      <c r="Q58" s="47"/>
      <c r="R58" s="47"/>
      <c r="S58" s="47"/>
      <c r="T58" s="47"/>
      <c r="U58" s="47"/>
      <c r="V58" s="47"/>
      <c r="W58" s="47"/>
      <c r="X58" s="43"/>
      <c r="Y58" s="10"/>
      <c r="Z58" s="57"/>
      <c r="AA58" s="57"/>
      <c r="AB58" s="44"/>
      <c r="AC58" s="44"/>
      <c r="AD58" s="43"/>
      <c r="AE58" s="45"/>
      <c r="AF58" s="4"/>
      <c r="AG58" s="4">
        <f t="shared" si="3"/>
        <v>0</v>
      </c>
      <c r="AH58" s="4"/>
      <c r="AI58" s="4"/>
      <c r="AJ58" s="4"/>
      <c r="AK58" s="4"/>
      <c r="AL58" s="4"/>
      <c r="AM58" s="4"/>
      <c r="AN58" s="4"/>
    </row>
    <row r="59" spans="1:40" ht="14.25" customHeight="1" x14ac:dyDescent="0.3">
      <c r="A59" s="34"/>
      <c r="B59" s="35" t="s">
        <v>355</v>
      </c>
      <c r="C59" s="36">
        <v>4</v>
      </c>
      <c r="D59" s="36">
        <v>4</v>
      </c>
      <c r="E59" s="36">
        <v>4</v>
      </c>
      <c r="F59" s="36">
        <v>4</v>
      </c>
      <c r="G59" s="36">
        <v>4</v>
      </c>
      <c r="H59" s="36">
        <v>4</v>
      </c>
      <c r="I59" s="36">
        <v>4</v>
      </c>
      <c r="J59" s="36">
        <v>3</v>
      </c>
      <c r="K59" s="36">
        <v>3</v>
      </c>
      <c r="L59" s="36">
        <v>3</v>
      </c>
      <c r="M59" s="36">
        <v>3</v>
      </c>
      <c r="N59" s="36">
        <v>3</v>
      </c>
      <c r="O59" s="36">
        <v>3</v>
      </c>
      <c r="P59" s="36">
        <v>3</v>
      </c>
      <c r="Q59" s="36">
        <v>4</v>
      </c>
      <c r="R59" s="36">
        <v>4</v>
      </c>
      <c r="S59" s="36">
        <v>4</v>
      </c>
      <c r="T59" s="36">
        <v>4</v>
      </c>
      <c r="U59" s="36">
        <v>4</v>
      </c>
      <c r="V59" s="36">
        <v>4</v>
      </c>
      <c r="W59" s="36">
        <v>4</v>
      </c>
      <c r="X59" s="37">
        <f t="shared" ref="X59:X66" si="33">C59*$C$4+D59*$D$4+E59*$E$4+F59*$F$4+G59*$G$4+H59*$H$4+I59*$I$4+J59*$J$4+K59*$K$4+L59*$L$4+M59*$M$4+N59*$N$4+O59*$O$4+P59*$P$4+Q59*$Q$4+R59*$R$4+S59*$S$4+T59*$T$4+U59*$U$4+V59*$V$4+W59*$W$4</f>
        <v>194</v>
      </c>
      <c r="Y59" s="38">
        <f>X59</f>
        <v>194</v>
      </c>
      <c r="Z59" s="39">
        <f>SUM(Z60:Z65)</f>
        <v>160</v>
      </c>
      <c r="AA59" s="39"/>
      <c r="AB59" s="44">
        <f t="shared" ref="AB59:AB65" si="34">X59+AA59</f>
        <v>194</v>
      </c>
      <c r="AC59" s="55"/>
      <c r="AD59" s="37">
        <f t="shared" ref="AD59:AD65" si="35">Z59+AA59</f>
        <v>160</v>
      </c>
      <c r="AE59" s="56">
        <f>X59/7</f>
        <v>27.714285714285715</v>
      </c>
      <c r="AF59" s="4"/>
      <c r="AG59" s="4">
        <f t="shared" si="3"/>
        <v>221.71428571428572</v>
      </c>
      <c r="AH59" s="4"/>
      <c r="AI59" s="4"/>
      <c r="AJ59" s="4"/>
      <c r="AK59" s="4"/>
      <c r="AL59" s="4"/>
      <c r="AM59" s="4"/>
      <c r="AN59" s="4"/>
    </row>
    <row r="60" spans="1:40" ht="14.25" customHeight="1" x14ac:dyDescent="0.3">
      <c r="A60" s="3"/>
      <c r="B60" s="3" t="s">
        <v>356</v>
      </c>
      <c r="C60" s="25">
        <v>4</v>
      </c>
      <c r="D60" s="25"/>
      <c r="E60" s="25"/>
      <c r="F60" s="25"/>
      <c r="G60" s="25">
        <v>4</v>
      </c>
      <c r="H60" s="25">
        <v>4</v>
      </c>
      <c r="I60" s="25"/>
      <c r="J60" s="25">
        <v>3</v>
      </c>
      <c r="K60" s="25"/>
      <c r="L60" s="25"/>
      <c r="M60" s="25"/>
      <c r="N60" s="25"/>
      <c r="O60" s="25">
        <v>3</v>
      </c>
      <c r="P60" s="25"/>
      <c r="Q60" s="25"/>
      <c r="R60" s="25"/>
      <c r="S60" s="25"/>
      <c r="T60" s="25"/>
      <c r="U60" s="25"/>
      <c r="V60" s="25"/>
      <c r="W60" s="25"/>
      <c r="X60" s="43">
        <f t="shared" si="33"/>
        <v>33</v>
      </c>
      <c r="Y60" s="10"/>
      <c r="Z60" s="57">
        <v>32</v>
      </c>
      <c r="AA60" s="57">
        <v>4</v>
      </c>
      <c r="AB60" s="44">
        <f t="shared" si="34"/>
        <v>37</v>
      </c>
      <c r="AC60" s="44" t="s">
        <v>317</v>
      </c>
      <c r="AD60" s="43">
        <f t="shared" si="35"/>
        <v>36</v>
      </c>
      <c r="AE60" s="45">
        <v>6</v>
      </c>
      <c r="AF60" s="4">
        <v>30</v>
      </c>
      <c r="AG60" s="4">
        <f t="shared" si="3"/>
        <v>39</v>
      </c>
      <c r="AH60" s="4" t="s">
        <v>317</v>
      </c>
      <c r="AI60" s="4" t="s">
        <v>357</v>
      </c>
      <c r="AJ60" s="4">
        <v>133</v>
      </c>
      <c r="AK60" s="4"/>
      <c r="AL60" s="4"/>
      <c r="AM60" s="4"/>
      <c r="AN60" s="4"/>
    </row>
    <row r="61" spans="1:40" ht="14.25" customHeight="1" x14ac:dyDescent="0.3">
      <c r="A61" s="3"/>
      <c r="B61" s="3" t="s">
        <v>358</v>
      </c>
      <c r="C61" s="25"/>
      <c r="D61" s="25"/>
      <c r="E61" s="25">
        <v>4</v>
      </c>
      <c r="F61" s="25"/>
      <c r="G61" s="25"/>
      <c r="H61" s="25"/>
      <c r="I61" s="25"/>
      <c r="J61" s="25"/>
      <c r="K61" s="25"/>
      <c r="L61" s="25">
        <v>3</v>
      </c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43">
        <f t="shared" si="33"/>
        <v>17</v>
      </c>
      <c r="Y61" s="10"/>
      <c r="Z61" s="57">
        <v>16</v>
      </c>
      <c r="AA61" s="57"/>
      <c r="AB61" s="44">
        <f t="shared" si="34"/>
        <v>17</v>
      </c>
      <c r="AC61" s="44"/>
      <c r="AD61" s="43">
        <f t="shared" si="35"/>
        <v>16</v>
      </c>
      <c r="AE61" s="45">
        <v>2</v>
      </c>
      <c r="AF61" s="4"/>
      <c r="AG61" s="4">
        <f t="shared" si="3"/>
        <v>19</v>
      </c>
      <c r="AH61" s="4"/>
      <c r="AI61" s="4" t="s">
        <v>82</v>
      </c>
      <c r="AJ61" s="4">
        <v>223</v>
      </c>
      <c r="AK61" s="4"/>
      <c r="AL61" s="4"/>
      <c r="AM61" s="4"/>
      <c r="AN61" s="4"/>
    </row>
    <row r="62" spans="1:40" ht="14.25" customHeight="1" x14ac:dyDescent="0.3">
      <c r="A62" s="3"/>
      <c r="B62" s="3" t="s">
        <v>359</v>
      </c>
      <c r="C62" s="25"/>
      <c r="D62" s="25"/>
      <c r="E62" s="25"/>
      <c r="F62" s="25"/>
      <c r="G62" s="25"/>
      <c r="H62" s="25"/>
      <c r="I62" s="25"/>
      <c r="J62" s="25"/>
      <c r="K62" s="25">
        <v>0.5</v>
      </c>
      <c r="L62" s="25"/>
      <c r="M62" s="25"/>
      <c r="N62" s="25"/>
      <c r="O62" s="25"/>
      <c r="P62" s="25"/>
      <c r="Q62" s="25">
        <v>4</v>
      </c>
      <c r="R62" s="68"/>
      <c r="S62" s="25">
        <v>4</v>
      </c>
      <c r="T62" s="25"/>
      <c r="U62" s="25"/>
      <c r="V62" s="80">
        <v>4</v>
      </c>
      <c r="W62" s="25"/>
      <c r="X62" s="43">
        <f t="shared" si="33"/>
        <v>31</v>
      </c>
      <c r="Y62" s="10"/>
      <c r="Z62" s="57">
        <v>34</v>
      </c>
      <c r="AA62" s="57">
        <v>2</v>
      </c>
      <c r="AB62" s="44">
        <f t="shared" si="34"/>
        <v>33</v>
      </c>
      <c r="AC62" s="44" t="s">
        <v>315</v>
      </c>
      <c r="AD62" s="43">
        <f t="shared" si="35"/>
        <v>36</v>
      </c>
      <c r="AE62" s="45">
        <v>4</v>
      </c>
      <c r="AF62" s="4">
        <v>26</v>
      </c>
      <c r="AG62" s="4">
        <f t="shared" si="3"/>
        <v>35</v>
      </c>
      <c r="AH62" s="4" t="s">
        <v>319</v>
      </c>
      <c r="AI62" s="4"/>
      <c r="AJ62" s="4">
        <v>405</v>
      </c>
      <c r="AK62" s="4"/>
      <c r="AL62" s="4"/>
      <c r="AM62" s="4"/>
      <c r="AN62" s="4"/>
    </row>
    <row r="63" spans="1:40" ht="14.25" customHeight="1" x14ac:dyDescent="0.3">
      <c r="A63" s="3"/>
      <c r="B63" s="3" t="s">
        <v>360</v>
      </c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68">
        <v>4</v>
      </c>
      <c r="S63" s="25"/>
      <c r="T63" s="25">
        <v>4</v>
      </c>
      <c r="U63" s="25">
        <v>4</v>
      </c>
      <c r="V63" s="25"/>
      <c r="W63" s="25"/>
      <c r="X63" s="43">
        <f t="shared" si="33"/>
        <v>36</v>
      </c>
      <c r="Y63" s="10"/>
      <c r="Z63" s="57">
        <v>32</v>
      </c>
      <c r="AA63" s="57">
        <v>4</v>
      </c>
      <c r="AB63" s="44">
        <f t="shared" si="34"/>
        <v>40</v>
      </c>
      <c r="AC63" s="44" t="s">
        <v>317</v>
      </c>
      <c r="AD63" s="43">
        <f t="shared" si="35"/>
        <v>36</v>
      </c>
      <c r="AE63" s="45">
        <v>4</v>
      </c>
      <c r="AF63" s="4">
        <v>26</v>
      </c>
      <c r="AG63" s="4">
        <f t="shared" si="3"/>
        <v>40</v>
      </c>
      <c r="AH63" s="4" t="s">
        <v>319</v>
      </c>
      <c r="AI63" s="4"/>
      <c r="AJ63" s="4">
        <v>129</v>
      </c>
      <c r="AK63" s="4"/>
      <c r="AL63" s="4"/>
      <c r="AM63" s="4"/>
      <c r="AN63" s="4"/>
    </row>
    <row r="64" spans="1:40" ht="14.25" customHeight="1" x14ac:dyDescent="0.3">
      <c r="A64" s="3"/>
      <c r="B64" s="3" t="s">
        <v>361</v>
      </c>
      <c r="C64" s="25"/>
      <c r="D64" s="25"/>
      <c r="E64" s="25"/>
      <c r="F64" s="25">
        <v>4</v>
      </c>
      <c r="G64" s="25"/>
      <c r="H64" s="25"/>
      <c r="I64" s="25"/>
      <c r="J64" s="25"/>
      <c r="K64" s="25">
        <v>1.5</v>
      </c>
      <c r="L64" s="25"/>
      <c r="M64" s="25">
        <v>3</v>
      </c>
      <c r="N64" s="25"/>
      <c r="O64" s="25"/>
      <c r="P64" s="25"/>
      <c r="Q64" s="25"/>
      <c r="R64" s="68"/>
      <c r="S64" s="25"/>
      <c r="T64" s="25"/>
      <c r="U64" s="25"/>
      <c r="V64" s="25"/>
      <c r="W64" s="25">
        <v>4</v>
      </c>
      <c r="X64" s="43">
        <f t="shared" si="33"/>
        <v>34</v>
      </c>
      <c r="Y64" s="10"/>
      <c r="Z64" s="57">
        <v>32</v>
      </c>
      <c r="AA64" s="57">
        <v>4</v>
      </c>
      <c r="AB64" s="44">
        <f t="shared" si="34"/>
        <v>38</v>
      </c>
      <c r="AC64" s="44" t="s">
        <v>315</v>
      </c>
      <c r="AD64" s="43">
        <f t="shared" si="35"/>
        <v>36</v>
      </c>
      <c r="AE64" s="45">
        <v>6</v>
      </c>
      <c r="AF64" s="4">
        <v>30</v>
      </c>
      <c r="AG64" s="4">
        <f t="shared" si="3"/>
        <v>40</v>
      </c>
      <c r="AH64" s="4" t="s">
        <v>317</v>
      </c>
      <c r="AI64" s="4" t="s">
        <v>19</v>
      </c>
      <c r="AJ64" s="4"/>
      <c r="AK64" s="4"/>
      <c r="AL64" s="4"/>
      <c r="AM64" s="4"/>
      <c r="AN64" s="4"/>
    </row>
    <row r="65" spans="1:40" ht="14.25" customHeight="1" x14ac:dyDescent="0.3">
      <c r="A65" s="3"/>
      <c r="B65" s="3" t="s">
        <v>206</v>
      </c>
      <c r="C65" s="25"/>
      <c r="D65" s="25"/>
      <c r="E65" s="25"/>
      <c r="F65" s="25"/>
      <c r="G65" s="25"/>
      <c r="H65" s="25"/>
      <c r="I65" s="68">
        <v>4</v>
      </c>
      <c r="J65" s="25"/>
      <c r="K65" s="25"/>
      <c r="L65" s="25"/>
      <c r="M65" s="25"/>
      <c r="N65" s="25"/>
      <c r="O65" s="25"/>
      <c r="P65" s="25">
        <v>3</v>
      </c>
      <c r="Q65" s="25"/>
      <c r="R65" s="25"/>
      <c r="S65" s="25"/>
      <c r="T65" s="25"/>
      <c r="U65" s="25"/>
      <c r="V65" s="25"/>
      <c r="W65" s="25"/>
      <c r="X65" s="43">
        <f t="shared" si="33"/>
        <v>11</v>
      </c>
      <c r="Y65" s="10"/>
      <c r="Z65" s="57">
        <v>14</v>
      </c>
      <c r="AA65" s="57"/>
      <c r="AB65" s="44">
        <f t="shared" si="34"/>
        <v>11</v>
      </c>
      <c r="AC65" s="44"/>
      <c r="AD65" s="43">
        <f t="shared" si="35"/>
        <v>14</v>
      </c>
      <c r="AE65" s="45">
        <v>4</v>
      </c>
      <c r="AF65" s="4"/>
      <c r="AG65" s="4">
        <f t="shared" si="3"/>
        <v>15</v>
      </c>
      <c r="AH65" s="4" t="s">
        <v>319</v>
      </c>
      <c r="AI65" s="4"/>
      <c r="AJ65" s="4"/>
      <c r="AK65" s="4"/>
      <c r="AL65" s="4"/>
      <c r="AM65" s="4"/>
      <c r="AN65" s="4"/>
    </row>
    <row r="66" spans="1:40" ht="14.25" customHeight="1" x14ac:dyDescent="0.3">
      <c r="A66" s="3"/>
      <c r="B66" s="15" t="s">
        <v>362</v>
      </c>
      <c r="C66" s="25"/>
      <c r="D66" s="25">
        <v>4</v>
      </c>
      <c r="E66" s="25"/>
      <c r="F66" s="25"/>
      <c r="G66" s="25"/>
      <c r="H66" s="25"/>
      <c r="I66" s="68"/>
      <c r="J66" s="25"/>
      <c r="K66" s="25">
        <v>1</v>
      </c>
      <c r="L66" s="25"/>
      <c r="M66" s="25"/>
      <c r="N66" s="25">
        <v>3</v>
      </c>
      <c r="O66" s="25"/>
      <c r="P66" s="25"/>
      <c r="Q66" s="25"/>
      <c r="R66" s="25"/>
      <c r="S66" s="25"/>
      <c r="T66" s="25"/>
      <c r="U66" s="25"/>
      <c r="V66" s="25"/>
      <c r="W66" s="25"/>
      <c r="X66" s="43">
        <f t="shared" si="33"/>
        <v>32</v>
      </c>
      <c r="Y66" s="10"/>
      <c r="Z66" s="57"/>
      <c r="AA66" s="57"/>
      <c r="AB66" s="44"/>
      <c r="AC66" s="44"/>
      <c r="AD66" s="43"/>
      <c r="AE66" s="45">
        <v>6</v>
      </c>
      <c r="AF66" s="4">
        <v>26</v>
      </c>
      <c r="AG66" s="4">
        <f t="shared" si="3"/>
        <v>38</v>
      </c>
      <c r="AH66" s="4" t="s">
        <v>317</v>
      </c>
      <c r="AI66" s="4" t="s">
        <v>26</v>
      </c>
      <c r="AJ66" s="4"/>
      <c r="AK66" s="4"/>
      <c r="AL66" s="4"/>
      <c r="AM66" s="4"/>
      <c r="AN66" s="4"/>
    </row>
    <row r="67" spans="1:40" ht="14.25" customHeight="1" x14ac:dyDescent="0.3">
      <c r="A67" s="3"/>
      <c r="B67" s="48" t="s">
        <v>321</v>
      </c>
      <c r="C67" s="70">
        <f t="shared" ref="C67:I67" si="36">3*C4</f>
        <v>6</v>
      </c>
      <c r="D67" s="70">
        <f t="shared" si="36"/>
        <v>15</v>
      </c>
      <c r="E67" s="70">
        <f t="shared" si="36"/>
        <v>6</v>
      </c>
      <c r="F67" s="70">
        <f t="shared" si="36"/>
        <v>9</v>
      </c>
      <c r="G67" s="70">
        <f t="shared" si="36"/>
        <v>6</v>
      </c>
      <c r="H67" s="70">
        <f t="shared" si="36"/>
        <v>6</v>
      </c>
      <c r="I67" s="70">
        <f t="shared" si="36"/>
        <v>6</v>
      </c>
      <c r="J67" s="70">
        <f t="shared" ref="J67:W67" si="37">4*J4</f>
        <v>8</v>
      </c>
      <c r="K67" s="70">
        <f t="shared" si="37"/>
        <v>24</v>
      </c>
      <c r="L67" s="70">
        <f t="shared" si="37"/>
        <v>12</v>
      </c>
      <c r="M67" s="70">
        <f t="shared" si="37"/>
        <v>12</v>
      </c>
      <c r="N67" s="70">
        <f t="shared" si="37"/>
        <v>8</v>
      </c>
      <c r="O67" s="70">
        <f t="shared" si="37"/>
        <v>4</v>
      </c>
      <c r="P67" s="70">
        <f t="shared" si="37"/>
        <v>4</v>
      </c>
      <c r="Q67" s="70">
        <f t="shared" si="37"/>
        <v>8</v>
      </c>
      <c r="R67" s="70">
        <f t="shared" si="37"/>
        <v>20</v>
      </c>
      <c r="S67" s="70">
        <f t="shared" si="37"/>
        <v>16</v>
      </c>
      <c r="T67" s="70">
        <f t="shared" si="37"/>
        <v>8</v>
      </c>
      <c r="U67" s="70">
        <f t="shared" si="37"/>
        <v>8</v>
      </c>
      <c r="V67" s="70">
        <f t="shared" si="37"/>
        <v>4</v>
      </c>
      <c r="W67" s="70">
        <f t="shared" si="37"/>
        <v>4</v>
      </c>
      <c r="X67" s="43"/>
      <c r="Y67" s="10"/>
      <c r="Z67" s="57"/>
      <c r="AA67" s="57"/>
      <c r="AB67" s="44"/>
      <c r="AC67" s="44"/>
      <c r="AD67" s="43"/>
      <c r="AE67" s="45"/>
      <c r="AF67" s="4"/>
      <c r="AG67" s="4">
        <f t="shared" si="3"/>
        <v>0</v>
      </c>
      <c r="AH67" s="4"/>
      <c r="AI67" s="4"/>
      <c r="AJ67" s="4"/>
      <c r="AK67" s="4"/>
      <c r="AL67" s="4"/>
      <c r="AM67" s="4"/>
      <c r="AN67" s="4"/>
    </row>
    <row r="68" spans="1:40" ht="14.25" customHeight="1" x14ac:dyDescent="0.3">
      <c r="A68" s="3"/>
      <c r="B68" s="50" t="s">
        <v>322</v>
      </c>
      <c r="C68" s="70">
        <f t="shared" ref="C68:I68" si="38">C67+J67+Q67</f>
        <v>22</v>
      </c>
      <c r="D68" s="70">
        <f t="shared" si="38"/>
        <v>59</v>
      </c>
      <c r="E68" s="70">
        <f t="shared" si="38"/>
        <v>34</v>
      </c>
      <c r="F68" s="70">
        <f t="shared" si="38"/>
        <v>29</v>
      </c>
      <c r="G68" s="70">
        <f t="shared" si="38"/>
        <v>22</v>
      </c>
      <c r="H68" s="70">
        <f t="shared" si="38"/>
        <v>14</v>
      </c>
      <c r="I68" s="70">
        <f t="shared" si="38"/>
        <v>14</v>
      </c>
      <c r="J68" s="70">
        <f>SUM(C68:I68)</f>
        <v>194</v>
      </c>
      <c r="K68" s="71"/>
      <c r="L68" s="71"/>
      <c r="M68" s="71"/>
      <c r="N68" s="71"/>
      <c r="O68" s="71"/>
      <c r="P68" s="71"/>
      <c r="Q68" s="25"/>
      <c r="R68" s="25"/>
      <c r="S68" s="25"/>
      <c r="T68" s="25"/>
      <c r="U68" s="25"/>
      <c r="V68" s="25"/>
      <c r="W68" s="25"/>
      <c r="X68" s="43"/>
      <c r="Y68" s="10"/>
      <c r="Z68" s="57"/>
      <c r="AA68" s="57"/>
      <c r="AB68" s="44"/>
      <c r="AC68" s="44"/>
      <c r="AD68" s="43"/>
      <c r="AE68" s="45"/>
      <c r="AF68" s="4"/>
      <c r="AG68" s="4">
        <f t="shared" si="3"/>
        <v>0</v>
      </c>
      <c r="AH68" s="4"/>
      <c r="AI68" s="4"/>
      <c r="AJ68" s="4"/>
      <c r="AK68" s="4"/>
      <c r="AL68" s="4"/>
      <c r="AM68" s="4"/>
      <c r="AN68" s="4"/>
    </row>
    <row r="69" spans="1:40" ht="14.25" customHeight="1" x14ac:dyDescent="0.3">
      <c r="A69" s="3"/>
      <c r="B69" s="50" t="s">
        <v>323</v>
      </c>
      <c r="C69" s="71">
        <f>J68/48</f>
        <v>4.041666666666667</v>
      </c>
      <c r="D69" s="71"/>
      <c r="E69" s="71"/>
      <c r="F69" s="71"/>
      <c r="G69" s="71"/>
      <c r="H69" s="71"/>
      <c r="I69" s="72"/>
      <c r="J69" s="71"/>
      <c r="K69" s="71"/>
      <c r="L69" s="71"/>
      <c r="M69" s="71"/>
      <c r="N69" s="71"/>
      <c r="O69" s="71"/>
      <c r="P69" s="71"/>
      <c r="Q69" s="25"/>
      <c r="R69" s="25"/>
      <c r="S69" s="25"/>
      <c r="T69" s="25"/>
      <c r="U69" s="25"/>
      <c r="V69" s="25"/>
      <c r="W69" s="25"/>
      <c r="X69" s="43"/>
      <c r="Y69" s="10"/>
      <c r="Z69" s="57"/>
      <c r="AA69" s="57"/>
      <c r="AB69" s="44"/>
      <c r="AC69" s="44"/>
      <c r="AD69" s="43"/>
      <c r="AE69" s="45"/>
      <c r="AF69" s="4"/>
      <c r="AG69" s="4">
        <f t="shared" si="3"/>
        <v>0</v>
      </c>
      <c r="AH69" s="4"/>
      <c r="AI69" s="4"/>
      <c r="AJ69" s="4"/>
      <c r="AK69" s="4"/>
      <c r="AL69" s="4"/>
      <c r="AM69" s="4"/>
      <c r="AN69" s="4"/>
    </row>
    <row r="70" spans="1:40" ht="14.25" customHeight="1" x14ac:dyDescent="0.3">
      <c r="A70" s="34"/>
      <c r="B70" s="35" t="s">
        <v>199</v>
      </c>
      <c r="C70" s="36">
        <v>3</v>
      </c>
      <c r="D70" s="36">
        <v>3</v>
      </c>
      <c r="E70" s="36">
        <v>3</v>
      </c>
      <c r="F70" s="36">
        <v>3</v>
      </c>
      <c r="G70" s="36">
        <v>3</v>
      </c>
      <c r="H70" s="36">
        <v>3</v>
      </c>
      <c r="I70" s="36">
        <v>3</v>
      </c>
      <c r="J70" s="36">
        <v>0</v>
      </c>
      <c r="K70" s="36">
        <v>0</v>
      </c>
      <c r="L70" s="36">
        <v>0</v>
      </c>
      <c r="M70" s="36">
        <v>0</v>
      </c>
      <c r="N70" s="36">
        <v>0</v>
      </c>
      <c r="O70" s="36">
        <v>0</v>
      </c>
      <c r="P70" s="36">
        <v>0</v>
      </c>
      <c r="Q70" s="36">
        <v>0</v>
      </c>
      <c r="R70" s="36">
        <v>0</v>
      </c>
      <c r="S70" s="36">
        <v>0</v>
      </c>
      <c r="T70" s="36">
        <v>0</v>
      </c>
      <c r="U70" s="36">
        <v>0</v>
      </c>
      <c r="V70" s="36">
        <v>0</v>
      </c>
      <c r="W70" s="36">
        <v>0</v>
      </c>
      <c r="X70" s="37">
        <f t="shared" ref="X70:X72" si="39">C70*$C$4+D70*$D$4+E70*$E$4+F70*$F$4+G70*$G$4+H70*$H$4+I70*$I$4+J70*$J$4+K70*$K$4+L70*$L$4+M70*$M$4+N70*$N$4+O70*$O$4+P70*$P$4+Q70*$Q$4+R70*$R$4+S70*$S$4+T70*$T$4+U70*$U$4+V70*$V$4+W70*$W$4</f>
        <v>54</v>
      </c>
      <c r="Y70" s="38">
        <f>X70</f>
        <v>54</v>
      </c>
      <c r="Z70" s="81">
        <f>SUM(Z71:Z72)</f>
        <v>60</v>
      </c>
      <c r="AA70" s="39"/>
      <c r="AB70" s="44">
        <f t="shared" ref="AB70:AB72" si="40">X70+AA70</f>
        <v>54</v>
      </c>
      <c r="AC70" s="55"/>
      <c r="AD70" s="37">
        <f t="shared" ref="AD70:AD72" si="41">Z70+AA70</f>
        <v>60</v>
      </c>
      <c r="AE70" s="56"/>
      <c r="AF70" s="4">
        <f>SUM(AF71:AF72)</f>
        <v>60</v>
      </c>
      <c r="AG70" s="4">
        <f t="shared" si="3"/>
        <v>54</v>
      </c>
      <c r="AH70" s="4"/>
      <c r="AI70" s="4"/>
      <c r="AJ70" s="4"/>
      <c r="AK70" s="4"/>
      <c r="AL70" s="4"/>
      <c r="AM70" s="4"/>
      <c r="AN70" s="4"/>
    </row>
    <row r="71" spans="1:40" ht="14.25" customHeight="1" x14ac:dyDescent="0.3">
      <c r="A71" s="3"/>
      <c r="B71" s="3" t="s">
        <v>60</v>
      </c>
      <c r="C71" s="25">
        <v>3</v>
      </c>
      <c r="D71" s="25"/>
      <c r="E71" s="25"/>
      <c r="F71" s="25"/>
      <c r="G71" s="25">
        <v>3</v>
      </c>
      <c r="H71" s="25">
        <v>3</v>
      </c>
      <c r="I71" s="25">
        <v>3</v>
      </c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43">
        <f t="shared" si="39"/>
        <v>24</v>
      </c>
      <c r="Y71" s="10"/>
      <c r="Z71" s="57">
        <v>28</v>
      </c>
      <c r="AA71" s="57">
        <v>6</v>
      </c>
      <c r="AB71" s="44">
        <f t="shared" si="40"/>
        <v>30</v>
      </c>
      <c r="AC71" s="44" t="s">
        <v>315</v>
      </c>
      <c r="AD71" s="43">
        <f t="shared" si="41"/>
        <v>34</v>
      </c>
      <c r="AE71" s="45">
        <v>6</v>
      </c>
      <c r="AF71" s="4">
        <v>28</v>
      </c>
      <c r="AG71" s="4">
        <f t="shared" si="3"/>
        <v>30</v>
      </c>
      <c r="AH71" s="4" t="s">
        <v>315</v>
      </c>
      <c r="AI71" s="4" t="s">
        <v>59</v>
      </c>
      <c r="AJ71" s="4">
        <v>210</v>
      </c>
      <c r="AK71" s="4"/>
      <c r="AL71" s="4"/>
      <c r="AM71" s="4"/>
      <c r="AN71" s="4"/>
    </row>
    <row r="72" spans="1:40" ht="14.25" customHeight="1" x14ac:dyDescent="0.3">
      <c r="A72" s="3"/>
      <c r="B72" s="3" t="s">
        <v>363</v>
      </c>
      <c r="C72" s="25"/>
      <c r="D72" s="25">
        <v>3</v>
      </c>
      <c r="E72" s="25">
        <v>3</v>
      </c>
      <c r="F72" s="25">
        <v>3</v>
      </c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43">
        <f t="shared" si="39"/>
        <v>30</v>
      </c>
      <c r="Y72" s="10"/>
      <c r="Z72" s="57">
        <v>32</v>
      </c>
      <c r="AA72" s="57">
        <v>6</v>
      </c>
      <c r="AB72" s="44">
        <f t="shared" si="40"/>
        <v>36</v>
      </c>
      <c r="AC72" s="44" t="s">
        <v>315</v>
      </c>
      <c r="AD72" s="43">
        <f t="shared" si="41"/>
        <v>38</v>
      </c>
      <c r="AE72" s="45">
        <v>6</v>
      </c>
      <c r="AF72" s="4">
        <v>32</v>
      </c>
      <c r="AG72" s="4">
        <f t="shared" si="3"/>
        <v>36</v>
      </c>
      <c r="AH72" s="4" t="s">
        <v>315</v>
      </c>
      <c r="AI72" s="4" t="s">
        <v>38</v>
      </c>
      <c r="AJ72" s="4"/>
      <c r="AK72" s="4"/>
      <c r="AL72" s="4"/>
      <c r="AM72" s="4"/>
      <c r="AN72" s="4"/>
    </row>
    <row r="73" spans="1:40" ht="14.25" customHeight="1" x14ac:dyDescent="0.3">
      <c r="A73" s="3"/>
      <c r="B73" s="48" t="s">
        <v>321</v>
      </c>
      <c r="C73" s="70">
        <f t="shared" ref="C73:I73" si="42">4*C4</f>
        <v>8</v>
      </c>
      <c r="D73" s="70">
        <f t="shared" si="42"/>
        <v>20</v>
      </c>
      <c r="E73" s="70">
        <f t="shared" si="42"/>
        <v>8</v>
      </c>
      <c r="F73" s="70">
        <f t="shared" si="42"/>
        <v>12</v>
      </c>
      <c r="G73" s="70">
        <f t="shared" si="42"/>
        <v>8</v>
      </c>
      <c r="H73" s="70">
        <f t="shared" si="42"/>
        <v>8</v>
      </c>
      <c r="I73" s="70">
        <f t="shared" si="42"/>
        <v>8</v>
      </c>
      <c r="J73" s="70"/>
      <c r="K73" s="70"/>
      <c r="L73" s="70"/>
      <c r="M73" s="70"/>
      <c r="N73" s="70"/>
      <c r="O73" s="70"/>
      <c r="P73" s="70"/>
      <c r="Q73" s="25"/>
      <c r="R73" s="25"/>
      <c r="S73" s="25"/>
      <c r="T73" s="25"/>
      <c r="U73" s="25"/>
      <c r="V73" s="25"/>
      <c r="W73" s="25"/>
      <c r="X73" s="43"/>
      <c r="Y73" s="10"/>
      <c r="Z73" s="57"/>
      <c r="AA73" s="9"/>
      <c r="AB73" s="44"/>
      <c r="AC73" s="44"/>
      <c r="AD73" s="43"/>
      <c r="AE73" s="45"/>
      <c r="AF73" s="4"/>
      <c r="AG73" s="4">
        <f t="shared" si="3"/>
        <v>0</v>
      </c>
      <c r="AH73" s="4"/>
      <c r="AI73" s="4"/>
      <c r="AJ73" s="4"/>
      <c r="AK73" s="4"/>
      <c r="AL73" s="4"/>
      <c r="AM73" s="4"/>
      <c r="AN73" s="4"/>
    </row>
    <row r="74" spans="1:40" ht="14.25" customHeight="1" x14ac:dyDescent="0.3">
      <c r="A74" s="3"/>
      <c r="B74" s="50" t="s">
        <v>364</v>
      </c>
      <c r="C74" s="70">
        <f t="shared" ref="C74:I74" si="43">C73+J73</f>
        <v>8</v>
      </c>
      <c r="D74" s="70">
        <f t="shared" si="43"/>
        <v>20</v>
      </c>
      <c r="E74" s="70">
        <f t="shared" si="43"/>
        <v>8</v>
      </c>
      <c r="F74" s="70">
        <f t="shared" si="43"/>
        <v>12</v>
      </c>
      <c r="G74" s="70">
        <f t="shared" si="43"/>
        <v>8</v>
      </c>
      <c r="H74" s="70">
        <f t="shared" si="43"/>
        <v>8</v>
      </c>
      <c r="I74" s="70">
        <f t="shared" si="43"/>
        <v>8</v>
      </c>
      <c r="J74" s="70">
        <f>SUM(C74:I74)</f>
        <v>72</v>
      </c>
      <c r="K74" s="71"/>
      <c r="L74" s="71"/>
      <c r="M74" s="71"/>
      <c r="N74" s="71"/>
      <c r="O74" s="71"/>
      <c r="P74" s="71"/>
      <c r="Q74" s="25"/>
      <c r="R74" s="25"/>
      <c r="S74" s="25"/>
      <c r="T74" s="25"/>
      <c r="U74" s="25"/>
      <c r="V74" s="25"/>
      <c r="W74" s="25"/>
      <c r="X74" s="43"/>
      <c r="Y74" s="10"/>
      <c r="Z74" s="57"/>
      <c r="AA74" s="9"/>
      <c r="AB74" s="44"/>
      <c r="AC74" s="44"/>
      <c r="AD74" s="43"/>
      <c r="AE74" s="45"/>
      <c r="AF74" s="4"/>
      <c r="AG74" s="4">
        <f t="shared" si="3"/>
        <v>0</v>
      </c>
      <c r="AH74" s="4"/>
      <c r="AI74" s="4"/>
      <c r="AJ74" s="4"/>
      <c r="AK74" s="4"/>
      <c r="AL74" s="4"/>
      <c r="AM74" s="4"/>
      <c r="AN74" s="4"/>
    </row>
    <row r="75" spans="1:40" ht="14.25" customHeight="1" x14ac:dyDescent="0.3">
      <c r="A75" s="3"/>
      <c r="B75" s="50" t="s">
        <v>323</v>
      </c>
      <c r="C75" s="71">
        <f>J74/48</f>
        <v>1.5</v>
      </c>
      <c r="D75" s="71"/>
      <c r="E75" s="71"/>
      <c r="F75" s="71"/>
      <c r="G75" s="71"/>
      <c r="H75" s="71"/>
      <c r="I75" s="72"/>
      <c r="J75" s="71"/>
      <c r="K75" s="71"/>
      <c r="L75" s="71"/>
      <c r="M75" s="71"/>
      <c r="N75" s="71"/>
      <c r="O75" s="71"/>
      <c r="P75" s="71"/>
      <c r="Q75" s="25"/>
      <c r="R75" s="25"/>
      <c r="S75" s="25"/>
      <c r="T75" s="25"/>
      <c r="U75" s="25"/>
      <c r="V75" s="25"/>
      <c r="W75" s="25"/>
      <c r="X75" s="43"/>
      <c r="Y75" s="10"/>
      <c r="Z75" s="57"/>
      <c r="AA75" s="9"/>
      <c r="AB75" s="44"/>
      <c r="AC75" s="44"/>
      <c r="AD75" s="43"/>
      <c r="AE75" s="45"/>
      <c r="AF75" s="4"/>
      <c r="AG75" s="4">
        <f t="shared" si="3"/>
        <v>0</v>
      </c>
      <c r="AH75" s="4"/>
      <c r="AI75" s="4"/>
      <c r="AJ75" s="4"/>
      <c r="AK75" s="4"/>
      <c r="AL75" s="4"/>
      <c r="AM75" s="4"/>
      <c r="AN75" s="4"/>
    </row>
    <row r="76" spans="1:40" ht="14.25" customHeight="1" x14ac:dyDescent="0.3">
      <c r="A76" s="34"/>
      <c r="B76" s="35" t="s">
        <v>365</v>
      </c>
      <c r="C76" s="36">
        <v>4</v>
      </c>
      <c r="D76" s="36">
        <v>4</v>
      </c>
      <c r="E76" s="36">
        <v>4</v>
      </c>
      <c r="F76" s="36">
        <v>4</v>
      </c>
      <c r="G76" s="36">
        <v>4</v>
      </c>
      <c r="H76" s="36">
        <v>4</v>
      </c>
      <c r="I76" s="36">
        <v>4</v>
      </c>
      <c r="J76" s="36">
        <v>0</v>
      </c>
      <c r="K76" s="36">
        <v>0</v>
      </c>
      <c r="L76" s="36">
        <v>0</v>
      </c>
      <c r="M76" s="36">
        <v>0</v>
      </c>
      <c r="N76" s="36">
        <v>0</v>
      </c>
      <c r="O76" s="36">
        <v>0</v>
      </c>
      <c r="P76" s="36">
        <v>0</v>
      </c>
      <c r="Q76" s="36">
        <v>0</v>
      </c>
      <c r="R76" s="36">
        <v>0</v>
      </c>
      <c r="S76" s="36">
        <v>0</v>
      </c>
      <c r="T76" s="36">
        <v>0</v>
      </c>
      <c r="U76" s="36">
        <v>0</v>
      </c>
      <c r="V76" s="36">
        <v>0</v>
      </c>
      <c r="W76" s="36">
        <v>0</v>
      </c>
      <c r="X76" s="37">
        <f t="shared" ref="X76:X79" si="44">C76*$C$4+D76*$D$4+E76*$E$4+F76*$F$4+G76*$G$4+H76*$H$4+I76*$I$4+J76*$J$4+K76*$K$4+L76*$L$4+M76*$M$4+N76*$N$4+O76*$O$4+P76*$P$4+Q76*$Q$4+R76*$R$4+S76*$S$4+T76*$T$4+U76*$U$4+V76*$V$4+W76*$W$4</f>
        <v>72</v>
      </c>
      <c r="Y76" s="38">
        <f>X76</f>
        <v>72</v>
      </c>
      <c r="Z76" s="39">
        <f>SUM(Z77:Z79)</f>
        <v>72</v>
      </c>
      <c r="AA76" s="39"/>
      <c r="AB76" s="44">
        <f t="shared" ref="AB76:AB79" si="45">X76+AA76</f>
        <v>72</v>
      </c>
      <c r="AC76" s="55"/>
      <c r="AD76" s="37">
        <f t="shared" ref="AD76:AD79" si="46">Z76+AA76</f>
        <v>72</v>
      </c>
      <c r="AE76" s="56"/>
      <c r="AF76" s="4">
        <f>SUM(AF77:AF79)</f>
        <v>72</v>
      </c>
      <c r="AG76" s="4">
        <f t="shared" si="3"/>
        <v>72</v>
      </c>
      <c r="AH76" s="4"/>
      <c r="AI76" s="4"/>
      <c r="AJ76" s="4"/>
      <c r="AK76" s="4"/>
      <c r="AL76" s="4"/>
      <c r="AM76" s="4"/>
      <c r="AN76" s="4"/>
    </row>
    <row r="77" spans="1:40" ht="14.25" customHeight="1" x14ac:dyDescent="0.3">
      <c r="A77" s="3"/>
      <c r="B77" s="3" t="s">
        <v>366</v>
      </c>
      <c r="C77" s="25"/>
      <c r="D77" s="25"/>
      <c r="E77" s="25">
        <v>4</v>
      </c>
      <c r="F77" s="25">
        <v>4</v>
      </c>
      <c r="G77" s="25"/>
      <c r="H77" s="25"/>
      <c r="I77" s="25">
        <v>2</v>
      </c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43">
        <f t="shared" si="44"/>
        <v>24</v>
      </c>
      <c r="Y77" s="10"/>
      <c r="Z77" s="57">
        <v>24</v>
      </c>
      <c r="AA77" s="57">
        <v>6</v>
      </c>
      <c r="AB77" s="44">
        <f t="shared" si="45"/>
        <v>30</v>
      </c>
      <c r="AC77" s="44" t="s">
        <v>315</v>
      </c>
      <c r="AD77" s="43">
        <f t="shared" si="46"/>
        <v>30</v>
      </c>
      <c r="AE77" s="45">
        <v>6</v>
      </c>
      <c r="AF77" s="4">
        <v>24</v>
      </c>
      <c r="AG77" s="4">
        <f t="shared" si="3"/>
        <v>30</v>
      </c>
      <c r="AH77" s="4" t="s">
        <v>315</v>
      </c>
      <c r="AI77" s="4" t="s">
        <v>367</v>
      </c>
      <c r="AJ77" s="4">
        <v>315</v>
      </c>
      <c r="AK77" s="4"/>
      <c r="AL77" s="4"/>
      <c r="AM77" s="4"/>
      <c r="AN77" s="4"/>
    </row>
    <row r="78" spans="1:40" ht="14.25" customHeight="1" x14ac:dyDescent="0.3">
      <c r="A78" s="3"/>
      <c r="B78" s="3" t="s">
        <v>368</v>
      </c>
      <c r="C78" s="25"/>
      <c r="D78" s="25">
        <v>4</v>
      </c>
      <c r="E78" s="25"/>
      <c r="F78" s="25"/>
      <c r="G78" s="25"/>
      <c r="H78" s="25"/>
      <c r="I78" s="25">
        <v>2</v>
      </c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43">
        <f t="shared" si="44"/>
        <v>24</v>
      </c>
      <c r="Y78" s="10"/>
      <c r="Z78" s="57">
        <v>24</v>
      </c>
      <c r="AA78" s="57">
        <v>6</v>
      </c>
      <c r="AB78" s="44">
        <f t="shared" si="45"/>
        <v>30</v>
      </c>
      <c r="AC78" s="44" t="s">
        <v>315</v>
      </c>
      <c r="AD78" s="43">
        <f t="shared" si="46"/>
        <v>30</v>
      </c>
      <c r="AE78" s="45">
        <v>6</v>
      </c>
      <c r="AF78" s="4">
        <v>24</v>
      </c>
      <c r="AG78" s="4">
        <f t="shared" si="3"/>
        <v>30</v>
      </c>
      <c r="AH78" s="4" t="s">
        <v>315</v>
      </c>
      <c r="AI78" s="4" t="s">
        <v>101</v>
      </c>
      <c r="AJ78" s="4">
        <v>125</v>
      </c>
      <c r="AK78" s="4"/>
      <c r="AL78" s="4"/>
      <c r="AM78" s="4"/>
      <c r="AN78" s="4"/>
    </row>
    <row r="79" spans="1:40" ht="14.25" customHeight="1" x14ac:dyDescent="0.3">
      <c r="A79" s="3"/>
      <c r="B79" s="5" t="s">
        <v>369</v>
      </c>
      <c r="C79" s="25">
        <v>4</v>
      </c>
      <c r="D79" s="25"/>
      <c r="E79" s="25"/>
      <c r="F79" s="25"/>
      <c r="G79" s="25">
        <v>4</v>
      </c>
      <c r="H79" s="25">
        <v>4</v>
      </c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43">
        <f t="shared" si="44"/>
        <v>24</v>
      </c>
      <c r="Y79" s="10"/>
      <c r="Z79" s="57">
        <v>24</v>
      </c>
      <c r="AA79" s="57">
        <v>6</v>
      </c>
      <c r="AB79" s="44">
        <f t="shared" si="45"/>
        <v>30</v>
      </c>
      <c r="AC79" s="44" t="s">
        <v>315</v>
      </c>
      <c r="AD79" s="43">
        <f t="shared" si="46"/>
        <v>30</v>
      </c>
      <c r="AE79" s="45">
        <v>6</v>
      </c>
      <c r="AF79" s="4">
        <v>24</v>
      </c>
      <c r="AG79" s="4">
        <f t="shared" si="3"/>
        <v>30</v>
      </c>
      <c r="AH79" s="4" t="s">
        <v>315</v>
      </c>
      <c r="AI79" s="4" t="s">
        <v>115</v>
      </c>
      <c r="AJ79" s="4"/>
      <c r="AK79" s="4"/>
      <c r="AL79" s="4"/>
      <c r="AM79" s="4"/>
      <c r="AN79" s="4"/>
    </row>
    <row r="80" spans="1:40" ht="14.25" customHeight="1" x14ac:dyDescent="0.3">
      <c r="A80" s="3"/>
      <c r="B80" s="48" t="s">
        <v>321</v>
      </c>
      <c r="C80" s="70">
        <f t="shared" ref="C80:I80" si="47">4*C4</f>
        <v>8</v>
      </c>
      <c r="D80" s="70">
        <f t="shared" si="47"/>
        <v>20</v>
      </c>
      <c r="E80" s="70">
        <f t="shared" si="47"/>
        <v>8</v>
      </c>
      <c r="F80" s="70">
        <f t="shared" si="47"/>
        <v>12</v>
      </c>
      <c r="G80" s="70">
        <f t="shared" si="47"/>
        <v>8</v>
      </c>
      <c r="H80" s="70">
        <f t="shared" si="47"/>
        <v>8</v>
      </c>
      <c r="I80" s="70">
        <f t="shared" si="47"/>
        <v>8</v>
      </c>
      <c r="J80" s="70"/>
      <c r="K80" s="70"/>
      <c r="L80" s="70"/>
      <c r="M80" s="70"/>
      <c r="N80" s="70"/>
      <c r="O80" s="70"/>
      <c r="P80" s="70"/>
      <c r="Q80" s="25"/>
      <c r="R80" s="25"/>
      <c r="S80" s="25"/>
      <c r="T80" s="25"/>
      <c r="U80" s="25"/>
      <c r="V80" s="25"/>
      <c r="W80" s="25"/>
      <c r="X80" s="43"/>
      <c r="Y80" s="10"/>
      <c r="Z80" s="57"/>
      <c r="AA80" s="57"/>
      <c r="AB80" s="44"/>
      <c r="AC80" s="44"/>
      <c r="AD80" s="43"/>
      <c r="AE80" s="45"/>
      <c r="AF80" s="4"/>
      <c r="AG80" s="4">
        <f t="shared" si="3"/>
        <v>0</v>
      </c>
      <c r="AH80" s="4"/>
      <c r="AI80" s="4"/>
      <c r="AJ80" s="4"/>
      <c r="AK80" s="4"/>
      <c r="AL80" s="4"/>
      <c r="AM80" s="4"/>
      <c r="AN80" s="4"/>
    </row>
    <row r="81" spans="1:40" ht="14.25" customHeight="1" x14ac:dyDescent="0.3">
      <c r="A81" s="3"/>
      <c r="B81" s="50" t="s">
        <v>364</v>
      </c>
      <c r="C81" s="70">
        <f t="shared" ref="C81:I81" si="48">C80+J80</f>
        <v>8</v>
      </c>
      <c r="D81" s="70">
        <f t="shared" si="48"/>
        <v>20</v>
      </c>
      <c r="E81" s="70">
        <f t="shared" si="48"/>
        <v>8</v>
      </c>
      <c r="F81" s="70">
        <f t="shared" si="48"/>
        <v>12</v>
      </c>
      <c r="G81" s="70">
        <f t="shared" si="48"/>
        <v>8</v>
      </c>
      <c r="H81" s="70">
        <f t="shared" si="48"/>
        <v>8</v>
      </c>
      <c r="I81" s="70">
        <f t="shared" si="48"/>
        <v>8</v>
      </c>
      <c r="J81" s="70">
        <f>SUM(C81:I81)</f>
        <v>72</v>
      </c>
      <c r="K81" s="71"/>
      <c r="L81" s="71"/>
      <c r="M81" s="71"/>
      <c r="N81" s="71"/>
      <c r="O81" s="71"/>
      <c r="P81" s="71"/>
      <c r="Q81" s="25"/>
      <c r="R81" s="25"/>
      <c r="S81" s="25"/>
      <c r="T81" s="25"/>
      <c r="U81" s="25"/>
      <c r="V81" s="25"/>
      <c r="W81" s="25"/>
      <c r="X81" s="43"/>
      <c r="Y81" s="10"/>
      <c r="Z81" s="57"/>
      <c r="AA81" s="57"/>
      <c r="AB81" s="44"/>
      <c r="AC81" s="44"/>
      <c r="AD81" s="43"/>
      <c r="AE81" s="45"/>
      <c r="AF81" s="4"/>
      <c r="AG81" s="4">
        <f t="shared" si="3"/>
        <v>0</v>
      </c>
      <c r="AH81" s="4"/>
      <c r="AI81" s="4"/>
      <c r="AJ81" s="4"/>
      <c r="AK81" s="4"/>
      <c r="AL81" s="4"/>
      <c r="AM81" s="4"/>
      <c r="AN81" s="4"/>
    </row>
    <row r="82" spans="1:40" ht="14.25" customHeight="1" x14ac:dyDescent="0.3">
      <c r="A82" s="3"/>
      <c r="B82" s="50" t="s">
        <v>323</v>
      </c>
      <c r="C82" s="71">
        <f>J81/48</f>
        <v>1.5</v>
      </c>
      <c r="D82" s="71"/>
      <c r="E82" s="71"/>
      <c r="F82" s="71"/>
      <c r="G82" s="71"/>
      <c r="H82" s="71"/>
      <c r="I82" s="72"/>
      <c r="J82" s="71"/>
      <c r="K82" s="71"/>
      <c r="L82" s="71"/>
      <c r="M82" s="71"/>
      <c r="N82" s="71"/>
      <c r="O82" s="71"/>
      <c r="P82" s="71"/>
      <c r="Q82" s="25"/>
      <c r="R82" s="25"/>
      <c r="S82" s="25"/>
      <c r="T82" s="25"/>
      <c r="U82" s="25"/>
      <c r="V82" s="25"/>
      <c r="W82" s="25"/>
      <c r="X82" s="43"/>
      <c r="Y82" s="10"/>
      <c r="Z82" s="57"/>
      <c r="AA82" s="57"/>
      <c r="AB82" s="44"/>
      <c r="AC82" s="44"/>
      <c r="AD82" s="43"/>
      <c r="AE82" s="45"/>
      <c r="AF82" s="4"/>
      <c r="AG82" s="4">
        <f t="shared" si="3"/>
        <v>0</v>
      </c>
      <c r="AH82" s="4"/>
      <c r="AI82" s="4"/>
      <c r="AJ82" s="4"/>
      <c r="AK82" s="4"/>
      <c r="AL82" s="4"/>
      <c r="AM82" s="4"/>
      <c r="AN82" s="4"/>
    </row>
    <row r="83" spans="1:40" ht="14.25" customHeight="1" x14ac:dyDescent="0.3">
      <c r="A83" s="34"/>
      <c r="B83" s="34" t="s">
        <v>370</v>
      </c>
      <c r="C83" s="36">
        <v>12</v>
      </c>
      <c r="D83" s="36">
        <v>12</v>
      </c>
      <c r="E83" s="36">
        <v>12</v>
      </c>
      <c r="F83" s="36">
        <v>12</v>
      </c>
      <c r="G83" s="36">
        <v>12</v>
      </c>
      <c r="H83" s="36">
        <v>12</v>
      </c>
      <c r="I83" s="36">
        <v>12</v>
      </c>
      <c r="J83" s="36">
        <v>22</v>
      </c>
      <c r="K83" s="36">
        <v>22</v>
      </c>
      <c r="L83" s="36">
        <v>22</v>
      </c>
      <c r="M83" s="36">
        <v>22</v>
      </c>
      <c r="N83" s="36">
        <v>22</v>
      </c>
      <c r="O83" s="36">
        <v>22</v>
      </c>
      <c r="P83" s="36">
        <v>22</v>
      </c>
      <c r="Q83" s="36">
        <v>24</v>
      </c>
      <c r="R83" s="36">
        <v>24</v>
      </c>
      <c r="S83" s="36">
        <v>24</v>
      </c>
      <c r="T83" s="36">
        <v>24</v>
      </c>
      <c r="U83" s="36">
        <v>24</v>
      </c>
      <c r="V83" s="36">
        <v>24</v>
      </c>
      <c r="W83" s="36">
        <v>24</v>
      </c>
      <c r="X83" s="37">
        <f t="shared" ref="X83:X90" si="49">C83*$C$4+D83*$D$4+E83*$E$4+F83*$F$4+G83*$G$4+H83*$H$4+I83*$I$4+J83*$J$4+K83*$K$4+L83*$L$4+M83*$M$4+N83*$N$4+O83*$O$4+P83*$P$4+Q83*$Q$4+R83*$R$4+S83*$S$4+T83*$T$4+U83*$U$4+V83*$V$4+W83*$W$4</f>
        <v>1020</v>
      </c>
      <c r="Y83" s="38">
        <f t="shared" ref="Y83:Y84" si="50">X83</f>
        <v>1020</v>
      </c>
      <c r="Z83" s="39"/>
      <c r="AA83" s="39"/>
      <c r="AB83" s="44">
        <f t="shared" ref="AB83:AB89" si="51">X83+AA83</f>
        <v>1020</v>
      </c>
      <c r="AC83" s="55"/>
      <c r="AD83" s="37">
        <f t="shared" ref="AD83:AD87" si="52">Z83+AA83</f>
        <v>0</v>
      </c>
      <c r="AE83" s="56" t="s">
        <v>371</v>
      </c>
      <c r="AF83" s="4"/>
      <c r="AG83" s="4" t="e">
        <f t="shared" si="3"/>
        <v>#VALUE!</v>
      </c>
      <c r="AH83" s="4"/>
      <c r="AI83" s="4"/>
      <c r="AJ83" s="4">
        <f>X83/48</f>
        <v>21.25</v>
      </c>
      <c r="AK83" s="4"/>
      <c r="AL83" s="4"/>
      <c r="AM83" s="4"/>
      <c r="AN83" s="4"/>
    </row>
    <row r="84" spans="1:40" ht="14.25" customHeight="1" x14ac:dyDescent="0.3">
      <c r="A84" s="3"/>
      <c r="B84" s="3" t="s">
        <v>372</v>
      </c>
      <c r="C84" s="25"/>
      <c r="D84" s="25"/>
      <c r="E84" s="25"/>
      <c r="F84" s="25"/>
      <c r="G84" s="25"/>
      <c r="H84" s="25"/>
      <c r="I84" s="25"/>
      <c r="J84" s="82"/>
      <c r="K84" s="82"/>
      <c r="L84" s="82"/>
      <c r="M84" s="82"/>
      <c r="N84" s="82"/>
      <c r="O84" s="82"/>
      <c r="P84" s="82"/>
      <c r="Q84" s="25"/>
      <c r="R84" s="25"/>
      <c r="S84" s="25"/>
      <c r="T84" s="25"/>
      <c r="U84" s="25"/>
      <c r="V84" s="25"/>
      <c r="W84" s="25"/>
      <c r="X84" s="43">
        <f t="shared" si="49"/>
        <v>0</v>
      </c>
      <c r="Y84" s="10">
        <f t="shared" si="50"/>
        <v>0</v>
      </c>
      <c r="Z84" s="9"/>
      <c r="AA84" s="9"/>
      <c r="AB84" s="44">
        <f t="shared" si="51"/>
        <v>0</v>
      </c>
      <c r="AC84" s="44"/>
      <c r="AD84" s="43">
        <f t="shared" si="52"/>
        <v>0</v>
      </c>
      <c r="AE84" s="45"/>
      <c r="AF84" s="4"/>
      <c r="AG84" s="4">
        <f t="shared" si="3"/>
        <v>0</v>
      </c>
      <c r="AH84" s="4"/>
      <c r="AI84" s="4"/>
      <c r="AJ84" s="4"/>
      <c r="AK84" s="4"/>
      <c r="AL84" s="4"/>
      <c r="AM84" s="4"/>
      <c r="AN84" s="4"/>
    </row>
    <row r="85" spans="1:40" ht="14.25" customHeight="1" x14ac:dyDescent="0.3">
      <c r="A85" s="3"/>
      <c r="B85" s="3" t="s">
        <v>373</v>
      </c>
      <c r="C85" s="25"/>
      <c r="D85" s="25"/>
      <c r="E85" s="25"/>
      <c r="F85" s="25"/>
      <c r="G85" s="25"/>
      <c r="H85" s="25"/>
      <c r="I85" s="25"/>
      <c r="J85" s="82"/>
      <c r="K85" s="82"/>
      <c r="L85" s="82"/>
      <c r="M85" s="82"/>
      <c r="N85" s="82"/>
      <c r="O85" s="82"/>
      <c r="P85" s="82"/>
      <c r="Q85" s="25"/>
      <c r="R85" s="25"/>
      <c r="S85" s="25"/>
      <c r="T85" s="25"/>
      <c r="U85" s="25"/>
      <c r="V85" s="25"/>
      <c r="W85" s="25"/>
      <c r="X85" s="43">
        <f t="shared" si="49"/>
        <v>0</v>
      </c>
      <c r="Y85" s="7"/>
      <c r="Z85" s="9"/>
      <c r="AA85" s="9"/>
      <c r="AB85" s="44">
        <f t="shared" si="51"/>
        <v>0</v>
      </c>
      <c r="AC85" s="44"/>
      <c r="AD85" s="43">
        <f t="shared" si="52"/>
        <v>0</v>
      </c>
      <c r="AE85" s="45"/>
      <c r="AF85" s="4"/>
      <c r="AG85" s="4">
        <f t="shared" si="3"/>
        <v>0</v>
      </c>
      <c r="AH85" s="4"/>
      <c r="AI85" s="4"/>
      <c r="AJ85" s="4"/>
      <c r="AK85" s="4"/>
      <c r="AL85" s="4"/>
      <c r="AM85" s="4"/>
      <c r="AN85" s="4"/>
    </row>
    <row r="86" spans="1:40" ht="14.25" customHeight="1" x14ac:dyDescent="0.3">
      <c r="A86" s="3"/>
      <c r="B86" s="3" t="s">
        <v>374</v>
      </c>
      <c r="C86" s="25"/>
      <c r="D86" s="25"/>
      <c r="E86" s="25"/>
      <c r="F86" s="25"/>
      <c r="G86" s="25"/>
      <c r="H86" s="25"/>
      <c r="I86" s="25"/>
      <c r="J86" s="82"/>
      <c r="K86" s="82"/>
      <c r="L86" s="82"/>
      <c r="M86" s="82"/>
      <c r="N86" s="82"/>
      <c r="O86" s="82"/>
      <c r="P86" s="82"/>
      <c r="Q86" s="25"/>
      <c r="R86" s="25"/>
      <c r="S86" s="25"/>
      <c r="T86" s="25"/>
      <c r="U86" s="25"/>
      <c r="V86" s="25"/>
      <c r="W86" s="25"/>
      <c r="X86" s="43">
        <f t="shared" si="49"/>
        <v>0</v>
      </c>
      <c r="Y86" s="7"/>
      <c r="Z86" s="9"/>
      <c r="AA86" s="9"/>
      <c r="AB86" s="44">
        <f t="shared" si="51"/>
        <v>0</v>
      </c>
      <c r="AC86" s="44"/>
      <c r="AD86" s="43">
        <f t="shared" si="52"/>
        <v>0</v>
      </c>
      <c r="AE86" s="45"/>
      <c r="AF86" s="4"/>
      <c r="AG86" s="4">
        <f t="shared" si="3"/>
        <v>0</v>
      </c>
      <c r="AH86" s="4"/>
      <c r="AI86" s="4"/>
      <c r="AJ86" s="4"/>
      <c r="AK86" s="4"/>
      <c r="AL86" s="4"/>
      <c r="AM86" s="4"/>
      <c r="AN86" s="4"/>
    </row>
    <row r="87" spans="1:40" ht="14.25" customHeight="1" x14ac:dyDescent="0.3">
      <c r="A87" s="34"/>
      <c r="B87" s="34" t="s">
        <v>375</v>
      </c>
      <c r="C87" s="36">
        <v>0</v>
      </c>
      <c r="D87" s="36">
        <v>0</v>
      </c>
      <c r="E87" s="36">
        <v>0</v>
      </c>
      <c r="F87" s="36">
        <v>0</v>
      </c>
      <c r="G87" s="36">
        <v>0</v>
      </c>
      <c r="H87" s="36">
        <v>0</v>
      </c>
      <c r="I87" s="36">
        <v>0</v>
      </c>
      <c r="J87" s="36">
        <v>2</v>
      </c>
      <c r="K87" s="36">
        <v>2</v>
      </c>
      <c r="L87" s="36">
        <v>2</v>
      </c>
      <c r="M87" s="36">
        <v>2</v>
      </c>
      <c r="N87" s="36">
        <v>2</v>
      </c>
      <c r="O87" s="36">
        <v>2</v>
      </c>
      <c r="P87" s="36">
        <v>2</v>
      </c>
      <c r="Q87" s="36">
        <v>5</v>
      </c>
      <c r="R87" s="36">
        <v>5</v>
      </c>
      <c r="S87" s="36">
        <v>5</v>
      </c>
      <c r="T87" s="36">
        <v>5</v>
      </c>
      <c r="U87" s="36">
        <v>5</v>
      </c>
      <c r="V87" s="36">
        <v>5</v>
      </c>
      <c r="W87" s="36">
        <v>5</v>
      </c>
      <c r="X87" s="37">
        <f t="shared" si="49"/>
        <v>121</v>
      </c>
      <c r="Y87" s="40"/>
      <c r="Z87" s="83"/>
      <c r="AA87" s="39"/>
      <c r="AB87" s="44">
        <f t="shared" si="51"/>
        <v>121</v>
      </c>
      <c r="AC87" s="55"/>
      <c r="AD87" s="84">
        <f t="shared" si="52"/>
        <v>0</v>
      </c>
      <c r="AE87" s="85"/>
      <c r="AF87" s="4">
        <f>SUM(AF88:AF89)</f>
        <v>70</v>
      </c>
      <c r="AG87" s="86">
        <f t="shared" si="3"/>
        <v>121</v>
      </c>
      <c r="AH87" s="4"/>
      <c r="AI87" s="4"/>
      <c r="AJ87" s="4">
        <f>X87/48</f>
        <v>2.5208333333333335</v>
      </c>
      <c r="AK87" s="4"/>
      <c r="AL87" s="4"/>
      <c r="AM87" s="4"/>
      <c r="AN87" s="4"/>
    </row>
    <row r="88" spans="1:40" ht="14.25" customHeight="1" x14ac:dyDescent="0.3">
      <c r="A88" s="3"/>
      <c r="B88" s="3" t="s">
        <v>156</v>
      </c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>
        <v>5</v>
      </c>
      <c r="S88" s="25">
        <v>4</v>
      </c>
      <c r="T88" s="25"/>
      <c r="U88" s="25"/>
      <c r="V88" s="25"/>
      <c r="W88" s="25"/>
      <c r="X88" s="43">
        <f t="shared" si="49"/>
        <v>41</v>
      </c>
      <c r="Y88" s="7"/>
      <c r="Z88" s="9">
        <v>38</v>
      </c>
      <c r="AA88" s="9">
        <v>2</v>
      </c>
      <c r="AB88" s="44">
        <f t="shared" si="51"/>
        <v>43</v>
      </c>
      <c r="AC88" s="44"/>
      <c r="AD88" s="43"/>
      <c r="AE88" s="45">
        <v>4</v>
      </c>
      <c r="AF88" s="4">
        <v>36</v>
      </c>
      <c r="AG88" s="4">
        <f t="shared" si="3"/>
        <v>45</v>
      </c>
      <c r="AH88" s="4"/>
      <c r="AI88" s="4"/>
      <c r="AJ88" s="4"/>
      <c r="AK88" s="4"/>
      <c r="AL88" s="4"/>
      <c r="AM88" s="4"/>
      <c r="AN88" s="4"/>
    </row>
    <row r="89" spans="1:40" ht="14.25" customHeight="1" x14ac:dyDescent="0.3">
      <c r="A89" s="3"/>
      <c r="B89" s="5" t="s">
        <v>175</v>
      </c>
      <c r="C89" s="25"/>
      <c r="D89" s="25"/>
      <c r="E89" s="25"/>
      <c r="F89" s="25"/>
      <c r="G89" s="25"/>
      <c r="H89" s="25"/>
      <c r="I89" s="25"/>
      <c r="J89" s="25">
        <v>2</v>
      </c>
      <c r="K89" s="25">
        <v>2</v>
      </c>
      <c r="L89" s="25">
        <v>2</v>
      </c>
      <c r="M89" s="25">
        <v>2</v>
      </c>
      <c r="N89" s="25">
        <v>2</v>
      </c>
      <c r="O89" s="25">
        <v>2</v>
      </c>
      <c r="P89" s="25">
        <v>2</v>
      </c>
      <c r="Q89" s="25"/>
      <c r="R89" s="25"/>
      <c r="S89" s="25">
        <v>1</v>
      </c>
      <c r="T89" s="25"/>
      <c r="U89" s="25"/>
      <c r="V89" s="25"/>
      <c r="W89" s="25"/>
      <c r="X89" s="43">
        <f t="shared" si="49"/>
        <v>40</v>
      </c>
      <c r="Y89" s="7"/>
      <c r="Z89" s="9">
        <v>38</v>
      </c>
      <c r="AA89" s="9">
        <v>4</v>
      </c>
      <c r="AB89" s="44">
        <f t="shared" si="51"/>
        <v>44</v>
      </c>
      <c r="AC89" s="44"/>
      <c r="AD89" s="43"/>
      <c r="AE89" s="4">
        <v>2</v>
      </c>
      <c r="AF89" s="4">
        <v>34</v>
      </c>
      <c r="AG89" s="4">
        <f t="shared" si="3"/>
        <v>42</v>
      </c>
      <c r="AH89" s="45" t="s">
        <v>376</v>
      </c>
      <c r="AI89" s="4"/>
      <c r="AJ89" s="4"/>
      <c r="AK89" s="4"/>
      <c r="AL89" s="4"/>
      <c r="AM89" s="4"/>
      <c r="AN89" s="4"/>
    </row>
    <row r="90" spans="1:40" ht="14.25" customHeight="1" x14ac:dyDescent="0.3">
      <c r="A90" s="3"/>
      <c r="B90" s="87" t="s">
        <v>113</v>
      </c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>
        <v>5</v>
      </c>
      <c r="R90" s="25"/>
      <c r="S90" s="25"/>
      <c r="T90" s="25">
        <v>5</v>
      </c>
      <c r="U90" s="25">
        <v>5</v>
      </c>
      <c r="V90" s="25">
        <v>5</v>
      </c>
      <c r="W90" s="25">
        <v>5</v>
      </c>
      <c r="X90" s="43">
        <f t="shared" si="49"/>
        <v>40</v>
      </c>
      <c r="Y90" s="7"/>
      <c r="Z90" s="9"/>
      <c r="AA90" s="9"/>
      <c r="AB90" s="44"/>
      <c r="AC90" s="44"/>
      <c r="AD90" s="43"/>
      <c r="AE90" s="45">
        <v>4</v>
      </c>
      <c r="AF90" s="4"/>
      <c r="AG90" s="4">
        <f t="shared" si="3"/>
        <v>44</v>
      </c>
      <c r="AH90" s="4" t="s">
        <v>319</v>
      </c>
      <c r="AI90" s="4"/>
      <c r="AJ90" s="4"/>
      <c r="AK90" s="4"/>
      <c r="AL90" s="4"/>
      <c r="AM90" s="4"/>
      <c r="AN90" s="4"/>
    </row>
    <row r="91" spans="1:40" ht="14.25" customHeight="1" x14ac:dyDescent="0.3">
      <c r="A91" s="3"/>
      <c r="B91" s="48" t="s">
        <v>321</v>
      </c>
      <c r="C91" s="70"/>
      <c r="D91" s="70"/>
      <c r="E91" s="70"/>
      <c r="F91" s="70"/>
      <c r="G91" s="70"/>
      <c r="H91" s="70"/>
      <c r="I91" s="70"/>
      <c r="J91" s="70">
        <f t="shared" ref="J91:W91" si="53">2*J4</f>
        <v>4</v>
      </c>
      <c r="K91" s="70">
        <f t="shared" si="53"/>
        <v>12</v>
      </c>
      <c r="L91" s="70">
        <f t="shared" si="53"/>
        <v>6</v>
      </c>
      <c r="M91" s="70">
        <f t="shared" si="53"/>
        <v>6</v>
      </c>
      <c r="N91" s="70">
        <f t="shared" si="53"/>
        <v>4</v>
      </c>
      <c r="O91" s="70">
        <f t="shared" si="53"/>
        <v>2</v>
      </c>
      <c r="P91" s="70">
        <f t="shared" si="53"/>
        <v>2</v>
      </c>
      <c r="Q91" s="70">
        <f t="shared" si="53"/>
        <v>4</v>
      </c>
      <c r="R91" s="70">
        <f t="shared" si="53"/>
        <v>10</v>
      </c>
      <c r="S91" s="70">
        <f t="shared" si="53"/>
        <v>8</v>
      </c>
      <c r="T91" s="70">
        <f t="shared" si="53"/>
        <v>4</v>
      </c>
      <c r="U91" s="70">
        <f t="shared" si="53"/>
        <v>4</v>
      </c>
      <c r="V91" s="70">
        <f t="shared" si="53"/>
        <v>2</v>
      </c>
      <c r="W91" s="70">
        <f t="shared" si="53"/>
        <v>2</v>
      </c>
      <c r="X91" s="43"/>
      <c r="Y91" s="7"/>
      <c r="Z91" s="9"/>
      <c r="AA91" s="9"/>
      <c r="AB91" s="44"/>
      <c r="AC91" s="44"/>
      <c r="AD91" s="43"/>
      <c r="AE91" s="45"/>
      <c r="AF91" s="4"/>
      <c r="AG91" s="4">
        <f t="shared" si="3"/>
        <v>0</v>
      </c>
      <c r="AH91" s="4"/>
      <c r="AI91" s="4"/>
      <c r="AJ91" s="4"/>
      <c r="AK91" s="4"/>
      <c r="AL91" s="4"/>
      <c r="AM91" s="4"/>
      <c r="AN91" s="4"/>
    </row>
    <row r="92" spans="1:40" ht="14.25" customHeight="1" x14ac:dyDescent="0.3">
      <c r="A92" s="3"/>
      <c r="B92" s="50" t="s">
        <v>377</v>
      </c>
      <c r="C92" s="70"/>
      <c r="D92" s="70"/>
      <c r="E92" s="70"/>
      <c r="F92" s="70"/>
      <c r="G92" s="70"/>
      <c r="H92" s="70"/>
      <c r="I92" s="70"/>
      <c r="J92" s="70">
        <f t="shared" ref="J92:Q92" si="54">J91+Q91</f>
        <v>8</v>
      </c>
      <c r="K92" s="70">
        <f t="shared" si="54"/>
        <v>22</v>
      </c>
      <c r="L92" s="70">
        <f t="shared" si="54"/>
        <v>14</v>
      </c>
      <c r="M92" s="70">
        <f t="shared" si="54"/>
        <v>10</v>
      </c>
      <c r="N92" s="70">
        <f t="shared" si="54"/>
        <v>8</v>
      </c>
      <c r="O92" s="70">
        <f t="shared" si="54"/>
        <v>4</v>
      </c>
      <c r="P92" s="70">
        <f t="shared" si="54"/>
        <v>4</v>
      </c>
      <c r="Q92" s="70">
        <f t="shared" si="54"/>
        <v>4</v>
      </c>
      <c r="R92" s="70">
        <f>SUM(J92:P92)</f>
        <v>70</v>
      </c>
      <c r="S92" s="25"/>
      <c r="T92" s="25"/>
      <c r="U92" s="25"/>
      <c r="V92" s="25"/>
      <c r="W92" s="25"/>
      <c r="X92" s="43"/>
      <c r="Y92" s="7"/>
      <c r="Z92" s="9"/>
      <c r="AA92" s="9"/>
      <c r="AB92" s="44"/>
      <c r="AC92" s="44"/>
      <c r="AD92" s="43"/>
      <c r="AE92" s="45"/>
      <c r="AF92" s="4"/>
      <c r="AG92" s="4">
        <f t="shared" si="3"/>
        <v>0</v>
      </c>
      <c r="AH92" s="4"/>
      <c r="AI92" s="4"/>
      <c r="AJ92" s="4"/>
      <c r="AK92" s="4"/>
      <c r="AL92" s="4"/>
      <c r="AM92" s="4"/>
      <c r="AN92" s="4"/>
    </row>
    <row r="93" spans="1:40" ht="14.25" customHeight="1" x14ac:dyDescent="0.3">
      <c r="A93" s="3"/>
      <c r="B93" s="50" t="s">
        <v>323</v>
      </c>
      <c r="C93" s="71"/>
      <c r="D93" s="71"/>
      <c r="E93" s="71"/>
      <c r="F93" s="71"/>
      <c r="G93" s="71"/>
      <c r="H93" s="71"/>
      <c r="I93" s="72"/>
      <c r="J93" s="70">
        <f>R92/48</f>
        <v>1.4583333333333333</v>
      </c>
      <c r="K93" s="71"/>
      <c r="L93" s="71"/>
      <c r="M93" s="71"/>
      <c r="N93" s="71"/>
      <c r="O93" s="71"/>
      <c r="P93" s="71"/>
      <c r="Q93" s="25"/>
      <c r="R93" s="25"/>
      <c r="S93" s="25"/>
      <c r="T93" s="25"/>
      <c r="U93" s="25"/>
      <c r="V93" s="25"/>
      <c r="W93" s="25"/>
      <c r="X93" s="43"/>
      <c r="Y93" s="7"/>
      <c r="Z93" s="9"/>
      <c r="AA93" s="9"/>
      <c r="AB93" s="44"/>
      <c r="AC93" s="44"/>
      <c r="AD93" s="43"/>
      <c r="AE93" s="45"/>
      <c r="AF93" s="4"/>
      <c r="AG93" s="4">
        <f t="shared" si="3"/>
        <v>0</v>
      </c>
      <c r="AH93" s="4"/>
      <c r="AI93" s="4"/>
      <c r="AJ93" s="4"/>
      <c r="AK93" s="4"/>
      <c r="AL93" s="4"/>
      <c r="AM93" s="4"/>
      <c r="AN93" s="4"/>
    </row>
    <row r="94" spans="1:40" ht="14.25" customHeight="1" x14ac:dyDescent="0.3">
      <c r="A94" s="34"/>
      <c r="B94" s="34" t="s">
        <v>378</v>
      </c>
      <c r="C94" s="25"/>
      <c r="D94" s="25"/>
      <c r="E94" s="25"/>
      <c r="F94" s="25"/>
      <c r="G94" s="25"/>
      <c r="H94" s="25"/>
      <c r="I94" s="25"/>
      <c r="J94" s="25">
        <v>4</v>
      </c>
      <c r="K94" s="25">
        <v>4</v>
      </c>
      <c r="L94" s="25">
        <v>4</v>
      </c>
      <c r="M94" s="25">
        <v>4</v>
      </c>
      <c r="N94" s="25">
        <v>4</v>
      </c>
      <c r="O94" s="25">
        <v>4</v>
      </c>
      <c r="P94" s="25">
        <v>4</v>
      </c>
      <c r="Q94" s="74">
        <v>6</v>
      </c>
      <c r="R94" s="74">
        <v>6</v>
      </c>
      <c r="S94" s="74">
        <v>6</v>
      </c>
      <c r="T94" s="74">
        <v>6</v>
      </c>
      <c r="U94" s="74">
        <v>6</v>
      </c>
      <c r="V94" s="74">
        <v>6</v>
      </c>
      <c r="W94" s="74">
        <v>6</v>
      </c>
      <c r="X94" s="37">
        <f t="shared" ref="X94:X96" si="55">C94*$C$4+D94*$D$4+E94*$E$4+F94*$F$4+G94*$G$4+H94*$H$4+I94*$I$4+J94*$J$4+K94*$K$4+L94*$L$4+M94*$M$4+N94*$N$4+O94*$O$4+P94*$P$4+Q94*$Q$4+R94*$R$4+S94*$S$4+T94*$T$4+U94*$U$4+V94*$V$4+W94*$W$4</f>
        <v>174</v>
      </c>
      <c r="Y94" s="40"/>
      <c r="Z94" s="39"/>
      <c r="AA94" s="39"/>
      <c r="AB94" s="44">
        <f t="shared" ref="AB94:AB99" si="56">X94+AA94</f>
        <v>174</v>
      </c>
      <c r="AC94" s="55"/>
      <c r="AD94" s="37">
        <f t="shared" ref="AD94:AD96" si="57">Z94+AA94</f>
        <v>0</v>
      </c>
      <c r="AE94" s="56"/>
      <c r="AF94" s="4"/>
      <c r="AG94" s="4">
        <f t="shared" si="3"/>
        <v>174</v>
      </c>
      <c r="AH94" s="4"/>
      <c r="AI94" s="4"/>
      <c r="AJ94" s="4">
        <f t="shared" ref="AJ94:AJ99" si="58">X94/48</f>
        <v>3.625</v>
      </c>
      <c r="AK94" s="4"/>
      <c r="AL94" s="4"/>
      <c r="AM94" s="4"/>
      <c r="AN94" s="4"/>
    </row>
    <row r="95" spans="1:40" ht="15.75" customHeight="1" x14ac:dyDescent="0.3">
      <c r="A95" s="34"/>
      <c r="B95" s="88" t="s">
        <v>379</v>
      </c>
      <c r="C95" s="25">
        <v>8</v>
      </c>
      <c r="D95" s="25">
        <v>8</v>
      </c>
      <c r="E95" s="25">
        <v>8</v>
      </c>
      <c r="F95" s="25">
        <v>8</v>
      </c>
      <c r="G95" s="25">
        <v>8</v>
      </c>
      <c r="H95" s="25">
        <v>8</v>
      </c>
      <c r="I95" s="25">
        <v>8</v>
      </c>
      <c r="J95" s="25">
        <v>4</v>
      </c>
      <c r="K95" s="25">
        <v>4</v>
      </c>
      <c r="L95" s="25">
        <v>4</v>
      </c>
      <c r="M95" s="25">
        <v>4</v>
      </c>
      <c r="N95" s="25">
        <v>4</v>
      </c>
      <c r="O95" s="25">
        <v>4</v>
      </c>
      <c r="P95" s="25">
        <v>4</v>
      </c>
      <c r="Q95" s="74">
        <v>4</v>
      </c>
      <c r="R95" s="74">
        <v>4</v>
      </c>
      <c r="S95" s="74">
        <v>4</v>
      </c>
      <c r="T95" s="74">
        <v>4</v>
      </c>
      <c r="U95" s="74">
        <v>4</v>
      </c>
      <c r="V95" s="74">
        <v>4</v>
      </c>
      <c r="W95" s="74">
        <v>4</v>
      </c>
      <c r="X95" s="37">
        <f t="shared" si="55"/>
        <v>284</v>
      </c>
      <c r="Y95" s="40"/>
      <c r="Z95" s="39"/>
      <c r="AA95" s="39"/>
      <c r="AB95" s="44">
        <f t="shared" si="56"/>
        <v>284</v>
      </c>
      <c r="AC95" s="55"/>
      <c r="AD95" s="37">
        <f t="shared" si="57"/>
        <v>0</v>
      </c>
      <c r="AE95" s="56"/>
      <c r="AF95" s="4"/>
      <c r="AG95" s="4">
        <f t="shared" si="3"/>
        <v>284</v>
      </c>
      <c r="AH95" s="4"/>
      <c r="AI95" s="4"/>
      <c r="AJ95" s="4">
        <f t="shared" si="58"/>
        <v>5.916666666666667</v>
      </c>
      <c r="AK95" s="4"/>
      <c r="AL95" s="4"/>
      <c r="AM95" s="4"/>
      <c r="AN95" s="4"/>
    </row>
    <row r="96" spans="1:40" ht="14.25" customHeight="1" x14ac:dyDescent="0.3">
      <c r="A96" s="34"/>
      <c r="B96" s="88" t="s">
        <v>380</v>
      </c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37">
        <f t="shared" si="55"/>
        <v>0</v>
      </c>
      <c r="Y96" s="7"/>
      <c r="Z96" s="9"/>
      <c r="AA96" s="9"/>
      <c r="AB96" s="44">
        <f t="shared" si="56"/>
        <v>0</v>
      </c>
      <c r="AC96" s="44"/>
      <c r="AD96" s="43">
        <f t="shared" si="57"/>
        <v>0</v>
      </c>
      <c r="AE96" s="45"/>
      <c r="AF96" s="4"/>
      <c r="AG96" s="4">
        <f t="shared" si="3"/>
        <v>0</v>
      </c>
      <c r="AH96" s="4"/>
      <c r="AI96" s="4"/>
      <c r="AJ96" s="4">
        <f t="shared" si="58"/>
        <v>0</v>
      </c>
      <c r="AK96" s="4"/>
      <c r="AL96" s="4"/>
      <c r="AM96" s="4"/>
      <c r="AN96" s="4"/>
    </row>
    <row r="97" spans="1:40" ht="14.25" customHeight="1" x14ac:dyDescent="0.3">
      <c r="A97" s="3"/>
      <c r="B97" s="3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37"/>
      <c r="Y97" s="40"/>
      <c r="Z97" s="39"/>
      <c r="AA97" s="39"/>
      <c r="AB97" s="44">
        <f t="shared" si="56"/>
        <v>0</v>
      </c>
      <c r="AC97" s="55"/>
      <c r="AD97" s="37"/>
      <c r="AE97" s="56"/>
      <c r="AF97" s="4"/>
      <c r="AG97" s="4">
        <f t="shared" si="3"/>
        <v>0</v>
      </c>
      <c r="AH97" s="4"/>
      <c r="AI97" s="4"/>
      <c r="AJ97" s="4">
        <f t="shared" si="58"/>
        <v>0</v>
      </c>
      <c r="AK97" s="4"/>
      <c r="AL97" s="4"/>
      <c r="AM97" s="4"/>
      <c r="AN97" s="4"/>
    </row>
    <row r="98" spans="1:40" ht="14.25" customHeight="1" x14ac:dyDescent="0.3">
      <c r="A98" s="3"/>
      <c r="B98" s="67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43"/>
      <c r="Y98" s="7"/>
      <c r="Z98" s="9"/>
      <c r="AA98" s="9"/>
      <c r="AB98" s="44">
        <f t="shared" si="56"/>
        <v>0</v>
      </c>
      <c r="AC98" s="44"/>
      <c r="AD98" s="43"/>
      <c r="AE98" s="45"/>
      <c r="AF98" s="4"/>
      <c r="AG98" s="4">
        <f t="shared" si="3"/>
        <v>0</v>
      </c>
      <c r="AH98" s="4"/>
      <c r="AI98" s="4"/>
      <c r="AJ98" s="4">
        <f t="shared" si="58"/>
        <v>0</v>
      </c>
      <c r="AK98" s="4"/>
      <c r="AL98" s="4"/>
      <c r="AM98" s="4"/>
      <c r="AN98" s="4"/>
    </row>
    <row r="99" spans="1:40" ht="14.25" customHeight="1" x14ac:dyDescent="0.3">
      <c r="A99" s="3"/>
      <c r="B99" s="67" t="s">
        <v>381</v>
      </c>
      <c r="C99" s="74">
        <f t="shared" ref="C99:I99" si="59">SUM(C6,C14,C22,C32,C36,C42,C47,C59,C70,C76,C83,C88,C89,C94,C95,C97)</f>
        <v>48</v>
      </c>
      <c r="D99" s="74">
        <f t="shared" si="59"/>
        <v>48</v>
      </c>
      <c r="E99" s="74">
        <f t="shared" si="59"/>
        <v>48</v>
      </c>
      <c r="F99" s="74">
        <f t="shared" si="59"/>
        <v>48</v>
      </c>
      <c r="G99" s="74">
        <f t="shared" si="59"/>
        <v>48</v>
      </c>
      <c r="H99" s="74">
        <f t="shared" si="59"/>
        <v>48</v>
      </c>
      <c r="I99" s="74">
        <f t="shared" si="59"/>
        <v>48</v>
      </c>
      <c r="J99" s="74">
        <f t="shared" ref="J99:P99" si="60">SUM(J6,J14,J22,J32,J36,J42,J47,J59,J70,J76,J83,J94,J95,J97,J87)</f>
        <v>52</v>
      </c>
      <c r="K99" s="74">
        <f t="shared" si="60"/>
        <v>52</v>
      </c>
      <c r="L99" s="74">
        <f t="shared" si="60"/>
        <v>52</v>
      </c>
      <c r="M99" s="74">
        <f t="shared" si="60"/>
        <v>52</v>
      </c>
      <c r="N99" s="74">
        <f t="shared" si="60"/>
        <v>52</v>
      </c>
      <c r="O99" s="74">
        <f t="shared" si="60"/>
        <v>52</v>
      </c>
      <c r="P99" s="74">
        <f t="shared" si="60"/>
        <v>52</v>
      </c>
      <c r="Q99" s="74">
        <f t="shared" ref="Q99:W99" si="61">SUM(Q6,Q14,Q22,Q32,Q36,Q42,Q47,Q59,Q70,Q76,Q83,Q94,Q95,Q87,Q96)</f>
        <v>58</v>
      </c>
      <c r="R99" s="74">
        <f t="shared" si="61"/>
        <v>58</v>
      </c>
      <c r="S99" s="74">
        <f t="shared" si="61"/>
        <v>58</v>
      </c>
      <c r="T99" s="74">
        <f t="shared" si="61"/>
        <v>58</v>
      </c>
      <c r="U99" s="74">
        <f t="shared" si="61"/>
        <v>58</v>
      </c>
      <c r="V99" s="74">
        <f t="shared" si="61"/>
        <v>58</v>
      </c>
      <c r="W99" s="74">
        <f t="shared" si="61"/>
        <v>58</v>
      </c>
      <c r="X99" s="44">
        <f>SUM(X6,X14,X22,X32,X36,X42,X47,X59,X70,X76,X83,X88,X89,X94,X95,X97)</f>
        <v>2746</v>
      </c>
      <c r="Y99" s="7">
        <f>X99/48</f>
        <v>57.208333333333336</v>
      </c>
      <c r="Z99" s="9"/>
      <c r="AA99" s="9"/>
      <c r="AB99" s="44">
        <f t="shared" si="56"/>
        <v>2746</v>
      </c>
      <c r="AC99" s="44"/>
      <c r="AD99" s="43">
        <f t="shared" ref="AD99:AD100" si="62">Z99+AA99</f>
        <v>0</v>
      </c>
      <c r="AE99" s="45"/>
      <c r="AF99" s="4"/>
      <c r="AG99" s="4">
        <f t="shared" si="3"/>
        <v>2746</v>
      </c>
      <c r="AH99" s="4"/>
      <c r="AI99" s="4"/>
      <c r="AJ99" s="4">
        <f t="shared" si="58"/>
        <v>57.208333333333336</v>
      </c>
      <c r="AK99" s="4"/>
      <c r="AL99" s="4"/>
      <c r="AM99" s="4"/>
      <c r="AN99" s="4"/>
    </row>
    <row r="100" spans="1:40" ht="14.25" customHeight="1" x14ac:dyDescent="0.3">
      <c r="A100" s="3"/>
      <c r="B100" s="3"/>
      <c r="C100" s="89">
        <f t="shared" ref="C100:W100" si="63">SUM(C99)</f>
        <v>48</v>
      </c>
      <c r="D100" s="89">
        <f t="shared" si="63"/>
        <v>48</v>
      </c>
      <c r="E100" s="89">
        <f t="shared" si="63"/>
        <v>48</v>
      </c>
      <c r="F100" s="89">
        <f t="shared" si="63"/>
        <v>48</v>
      </c>
      <c r="G100" s="89">
        <f t="shared" si="63"/>
        <v>48</v>
      </c>
      <c r="H100" s="89">
        <f t="shared" si="63"/>
        <v>48</v>
      </c>
      <c r="I100" s="89">
        <f t="shared" si="63"/>
        <v>48</v>
      </c>
      <c r="J100" s="89">
        <f t="shared" si="63"/>
        <v>52</v>
      </c>
      <c r="K100" s="89">
        <f t="shared" si="63"/>
        <v>52</v>
      </c>
      <c r="L100" s="89">
        <f t="shared" si="63"/>
        <v>52</v>
      </c>
      <c r="M100" s="89">
        <f t="shared" si="63"/>
        <v>52</v>
      </c>
      <c r="N100" s="89">
        <f t="shared" si="63"/>
        <v>52</v>
      </c>
      <c r="O100" s="89">
        <f t="shared" si="63"/>
        <v>52</v>
      </c>
      <c r="P100" s="89">
        <f t="shared" si="63"/>
        <v>52</v>
      </c>
      <c r="Q100" s="89">
        <f t="shared" si="63"/>
        <v>58</v>
      </c>
      <c r="R100" s="89">
        <f t="shared" si="63"/>
        <v>58</v>
      </c>
      <c r="S100" s="89">
        <f t="shared" si="63"/>
        <v>58</v>
      </c>
      <c r="T100" s="89">
        <f t="shared" si="63"/>
        <v>58</v>
      </c>
      <c r="U100" s="89">
        <f t="shared" si="63"/>
        <v>58</v>
      </c>
      <c r="V100" s="89">
        <f t="shared" si="63"/>
        <v>58</v>
      </c>
      <c r="W100" s="89">
        <f t="shared" si="63"/>
        <v>58</v>
      </c>
      <c r="X100" s="45"/>
      <c r="Y100" s="7"/>
      <c r="Z100" s="9"/>
      <c r="AA100" s="9">
        <f>SUM(AA7:AA99)</f>
        <v>148</v>
      </c>
      <c r="AB100" s="44"/>
      <c r="AC100" s="44"/>
      <c r="AD100" s="43">
        <f t="shared" si="62"/>
        <v>148</v>
      </c>
      <c r="AE100" s="45"/>
      <c r="AF100" s="4"/>
      <c r="AG100" s="4">
        <f t="shared" si="3"/>
        <v>0</v>
      </c>
      <c r="AH100" s="4"/>
      <c r="AI100" s="4"/>
      <c r="AJ100" s="4"/>
      <c r="AK100" s="4"/>
      <c r="AL100" s="4"/>
      <c r="AM100" s="4"/>
      <c r="AN100" s="4"/>
    </row>
    <row r="101" spans="1:40" ht="14.25" customHeight="1" x14ac:dyDescent="0.3">
      <c r="A101" s="4"/>
      <c r="B101" s="4"/>
      <c r="C101" s="90"/>
      <c r="D101" s="90"/>
      <c r="E101" s="90"/>
      <c r="F101" s="90"/>
      <c r="G101" s="90"/>
      <c r="H101" s="90"/>
      <c r="I101" s="90"/>
      <c r="J101" s="90"/>
      <c r="K101" s="90"/>
      <c r="L101" s="90"/>
      <c r="M101" s="90"/>
      <c r="N101" s="90"/>
      <c r="O101" s="90"/>
      <c r="P101" s="90"/>
      <c r="Q101" s="90"/>
      <c r="R101" s="90"/>
      <c r="S101" s="90"/>
      <c r="T101" s="90"/>
      <c r="U101" s="90"/>
      <c r="V101" s="90"/>
      <c r="W101" s="90"/>
      <c r="X101" s="45"/>
      <c r="Y101" s="7"/>
      <c r="Z101" s="7"/>
      <c r="AA101" s="7">
        <v>36</v>
      </c>
      <c r="AB101" s="7"/>
      <c r="AC101" s="7"/>
      <c r="AD101" s="7"/>
      <c r="AE101" s="7"/>
      <c r="AF101" s="4"/>
      <c r="AG101" s="4">
        <f t="shared" si="3"/>
        <v>0</v>
      </c>
      <c r="AH101" s="4"/>
      <c r="AI101" s="4"/>
      <c r="AJ101" s="4"/>
      <c r="AK101" s="4"/>
      <c r="AL101" s="4"/>
      <c r="AM101" s="4"/>
      <c r="AN101" s="4"/>
    </row>
    <row r="102" spans="1:40" ht="14.25" hidden="1" customHeight="1" x14ac:dyDescent="0.3">
      <c r="A102" s="4"/>
      <c r="B102" s="67" t="s">
        <v>382</v>
      </c>
      <c r="C102" s="74"/>
      <c r="D102" s="74"/>
      <c r="E102" s="74"/>
      <c r="F102" s="74"/>
      <c r="G102" s="74"/>
      <c r="H102" s="74"/>
      <c r="I102" s="74"/>
      <c r="J102" s="74">
        <v>2</v>
      </c>
      <c r="K102" s="74">
        <v>2</v>
      </c>
      <c r="L102" s="74">
        <v>2</v>
      </c>
      <c r="M102" s="74">
        <v>2</v>
      </c>
      <c r="N102" s="74">
        <v>2</v>
      </c>
      <c r="O102" s="74">
        <v>2</v>
      </c>
      <c r="P102" s="74">
        <v>2</v>
      </c>
      <c r="Q102" s="74">
        <v>2</v>
      </c>
      <c r="R102" s="74">
        <v>2</v>
      </c>
      <c r="S102" s="74">
        <v>2</v>
      </c>
      <c r="T102" s="74">
        <v>2</v>
      </c>
      <c r="U102" s="74">
        <v>2</v>
      </c>
      <c r="V102" s="74">
        <v>2</v>
      </c>
      <c r="W102" s="74">
        <v>2</v>
      </c>
      <c r="X102" s="43">
        <f t="shared" ref="X102:X106" si="64">C102*$C$4+D102*$D$4+J102*$J$4+K102*$K$4+Q102*$Q$4+R102*$R$4+E102*$E$4+F102*$F$4+L102*$L$4+M102*$M$4+S102*$S$4+T102*$T$4+G102*$G$4+N102*$N$4+$H$4*H102+$U$4*U102+I102*$I$4+O102*$O$4+P102*$P$4+V102*$V$4+W102*$W$4</f>
        <v>70</v>
      </c>
      <c r="Y102" s="9">
        <f t="shared" ref="Y102:Y106" si="65">X102</f>
        <v>70</v>
      </c>
      <c r="Z102" s="9"/>
      <c r="AA102" s="9"/>
      <c r="AB102" s="9"/>
      <c r="AC102" s="9"/>
      <c r="AD102" s="9"/>
      <c r="AE102" s="7"/>
      <c r="AF102" s="4"/>
      <c r="AG102" s="4">
        <f t="shared" si="3"/>
        <v>70</v>
      </c>
      <c r="AH102" s="4"/>
      <c r="AI102" s="4"/>
      <c r="AJ102" s="4"/>
      <c r="AK102" s="4"/>
      <c r="AL102" s="4"/>
      <c r="AM102" s="4"/>
      <c r="AN102" s="4"/>
    </row>
    <row r="103" spans="1:40" ht="14.25" hidden="1" customHeight="1" x14ac:dyDescent="0.3">
      <c r="A103" s="3"/>
      <c r="B103" s="3" t="s">
        <v>383</v>
      </c>
      <c r="C103" s="74">
        <v>3</v>
      </c>
      <c r="D103" s="74">
        <v>3</v>
      </c>
      <c r="E103" s="74">
        <v>3</v>
      </c>
      <c r="F103" s="74">
        <v>3</v>
      </c>
      <c r="G103" s="74">
        <v>3</v>
      </c>
      <c r="H103" s="74">
        <v>3</v>
      </c>
      <c r="I103" s="91">
        <v>3</v>
      </c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44">
        <f t="shared" si="64"/>
        <v>54</v>
      </c>
      <c r="Y103" s="9">
        <f t="shared" si="65"/>
        <v>54</v>
      </c>
      <c r="Z103" s="9"/>
      <c r="AA103" s="9"/>
      <c r="AB103" s="9"/>
      <c r="AC103" s="9"/>
      <c r="AD103" s="9"/>
      <c r="AE103" s="7"/>
      <c r="AF103" s="4"/>
      <c r="AG103" s="4">
        <f t="shared" si="3"/>
        <v>54</v>
      </c>
      <c r="AH103" s="4"/>
      <c r="AI103" s="4"/>
      <c r="AJ103" s="4"/>
      <c r="AK103" s="4"/>
      <c r="AL103" s="4"/>
      <c r="AM103" s="4"/>
      <c r="AN103" s="4"/>
    </row>
    <row r="104" spans="1:40" ht="14.25" hidden="1" customHeight="1" x14ac:dyDescent="0.3">
      <c r="A104" s="3"/>
      <c r="B104" s="3" t="s">
        <v>384</v>
      </c>
      <c r="C104" s="74">
        <v>2</v>
      </c>
      <c r="D104" s="74"/>
      <c r="E104" s="74"/>
      <c r="F104" s="74"/>
      <c r="G104" s="74">
        <v>2</v>
      </c>
      <c r="H104" s="74">
        <v>3</v>
      </c>
      <c r="I104" s="74">
        <v>3</v>
      </c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44">
        <f t="shared" si="64"/>
        <v>20</v>
      </c>
      <c r="Y104" s="9">
        <f t="shared" si="65"/>
        <v>20</v>
      </c>
      <c r="Z104" s="9"/>
      <c r="AA104" s="9"/>
      <c r="AB104" s="9"/>
      <c r="AC104" s="9"/>
      <c r="AD104" s="9"/>
      <c r="AE104" s="7"/>
      <c r="AF104" s="4"/>
      <c r="AG104" s="4">
        <f t="shared" si="3"/>
        <v>20</v>
      </c>
      <c r="AH104" s="4"/>
      <c r="AI104" s="4"/>
      <c r="AJ104" s="4"/>
      <c r="AK104" s="4"/>
      <c r="AL104" s="4"/>
      <c r="AM104" s="4"/>
      <c r="AN104" s="4"/>
    </row>
    <row r="105" spans="1:40" ht="14.25" hidden="1" customHeight="1" x14ac:dyDescent="0.3">
      <c r="A105" s="3"/>
      <c r="B105" s="3" t="s">
        <v>385</v>
      </c>
      <c r="C105" s="74"/>
      <c r="D105" s="74">
        <v>3</v>
      </c>
      <c r="E105" s="74">
        <v>3</v>
      </c>
      <c r="F105" s="74">
        <v>3</v>
      </c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44">
        <f t="shared" si="64"/>
        <v>30</v>
      </c>
      <c r="Y105" s="9">
        <f t="shared" si="65"/>
        <v>30</v>
      </c>
      <c r="Z105" s="9"/>
      <c r="AA105" s="9"/>
      <c r="AB105" s="9"/>
      <c r="AC105" s="9"/>
      <c r="AD105" s="9"/>
      <c r="AE105" s="7"/>
      <c r="AF105" s="4"/>
      <c r="AG105" s="4">
        <f t="shared" si="3"/>
        <v>30</v>
      </c>
      <c r="AH105" s="4"/>
      <c r="AI105" s="4"/>
      <c r="AJ105" s="4"/>
      <c r="AK105" s="4"/>
      <c r="AL105" s="4"/>
      <c r="AM105" s="4"/>
      <c r="AN105" s="4"/>
    </row>
    <row r="106" spans="1:40" ht="14.25" hidden="1" customHeight="1" x14ac:dyDescent="0.3">
      <c r="A106" s="3"/>
      <c r="B106" s="3" t="s">
        <v>386</v>
      </c>
      <c r="C106" s="74"/>
      <c r="D106" s="74">
        <v>3</v>
      </c>
      <c r="E106" s="74">
        <v>3</v>
      </c>
      <c r="F106" s="74">
        <v>3</v>
      </c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44">
        <f t="shared" si="64"/>
        <v>30</v>
      </c>
      <c r="Y106" s="9">
        <f t="shared" si="65"/>
        <v>30</v>
      </c>
      <c r="Z106" s="9"/>
      <c r="AA106" s="9"/>
      <c r="AB106" s="9"/>
      <c r="AC106" s="9"/>
      <c r="AD106" s="9"/>
      <c r="AE106" s="7"/>
      <c r="AF106" s="4"/>
      <c r="AG106" s="4">
        <f t="shared" si="3"/>
        <v>30</v>
      </c>
      <c r="AH106" s="4"/>
      <c r="AI106" s="4"/>
      <c r="AJ106" s="4"/>
      <c r="AK106" s="4"/>
      <c r="AL106" s="4"/>
      <c r="AM106" s="4"/>
      <c r="AN106" s="4"/>
    </row>
    <row r="107" spans="1:40" ht="14.25" hidden="1" customHeight="1" x14ac:dyDescent="0.3">
      <c r="A107" s="4"/>
      <c r="B107" s="4"/>
      <c r="C107" s="90"/>
      <c r="D107" s="90"/>
      <c r="E107" s="90"/>
      <c r="F107" s="90"/>
      <c r="G107" s="90"/>
      <c r="H107" s="90"/>
      <c r="I107" s="90"/>
      <c r="J107" s="90"/>
      <c r="K107" s="90"/>
      <c r="L107" s="90"/>
      <c r="M107" s="90"/>
      <c r="N107" s="90"/>
      <c r="O107" s="90"/>
      <c r="P107" s="90"/>
      <c r="Q107" s="90"/>
      <c r="R107" s="90"/>
      <c r="S107" s="90"/>
      <c r="T107" s="90"/>
      <c r="U107" s="90"/>
      <c r="V107" s="90"/>
      <c r="W107" s="90"/>
      <c r="X107" s="45"/>
      <c r="Y107" s="7"/>
      <c r="Z107" s="7"/>
      <c r="AA107" s="7"/>
      <c r="AB107" s="7"/>
      <c r="AC107" s="7"/>
      <c r="AD107" s="7"/>
      <c r="AE107" s="7"/>
      <c r="AF107" s="4"/>
      <c r="AG107" s="4">
        <f t="shared" si="3"/>
        <v>0</v>
      </c>
      <c r="AH107" s="4"/>
      <c r="AI107" s="4"/>
      <c r="AJ107" s="4"/>
      <c r="AK107" s="4"/>
      <c r="AL107" s="4"/>
      <c r="AM107" s="4"/>
      <c r="AN107" s="4"/>
    </row>
    <row r="108" spans="1:40" ht="14.25" customHeight="1" x14ac:dyDescent="0.3">
      <c r="A108" s="4"/>
      <c r="B108" s="4"/>
      <c r="C108" s="90"/>
      <c r="D108" s="90"/>
      <c r="E108" s="90"/>
      <c r="F108" s="90"/>
      <c r="G108" s="90"/>
      <c r="H108" s="90"/>
      <c r="I108" s="90"/>
      <c r="J108" s="90"/>
      <c r="K108" s="90"/>
      <c r="L108" s="90"/>
      <c r="M108" s="90"/>
      <c r="N108" s="90"/>
      <c r="O108" s="90"/>
      <c r="P108" s="90"/>
      <c r="Q108" s="90"/>
      <c r="R108" s="90"/>
      <c r="S108" s="90"/>
      <c r="T108" s="90"/>
      <c r="U108" s="90"/>
      <c r="V108" s="90"/>
      <c r="W108" s="90"/>
      <c r="X108" s="45"/>
      <c r="Y108" s="7"/>
      <c r="Z108" s="7"/>
      <c r="AA108" s="7">
        <f>SUM(AA100:AA101)</f>
        <v>184</v>
      </c>
      <c r="AB108" s="7"/>
      <c r="AC108" s="7"/>
      <c r="AD108" s="7"/>
      <c r="AE108" s="7"/>
      <c r="AF108" s="4"/>
      <c r="AG108" s="4">
        <f t="shared" si="3"/>
        <v>0</v>
      </c>
      <c r="AH108" s="4"/>
      <c r="AI108" s="4"/>
      <c r="AJ108" s="4"/>
      <c r="AK108" s="4"/>
      <c r="AL108" s="4"/>
      <c r="AM108" s="4"/>
      <c r="AN108" s="4"/>
    </row>
    <row r="109" spans="1:40" ht="14.25" customHeight="1" x14ac:dyDescent="0.3">
      <c r="A109" s="4"/>
      <c r="B109" s="4"/>
      <c r="C109" s="90"/>
      <c r="D109" s="90"/>
      <c r="E109" s="90"/>
      <c r="F109" s="90"/>
      <c r="G109" s="90"/>
      <c r="H109" s="90"/>
      <c r="I109" s="90"/>
      <c r="J109" s="90"/>
      <c r="K109" s="90"/>
      <c r="L109" s="90"/>
      <c r="M109" s="90"/>
      <c r="N109" s="90"/>
      <c r="O109" s="90"/>
      <c r="P109" s="90"/>
      <c r="Q109" s="90"/>
      <c r="R109" s="90"/>
      <c r="S109" s="90"/>
      <c r="T109" s="90"/>
      <c r="U109" s="90"/>
      <c r="V109" s="90"/>
      <c r="W109" s="90"/>
      <c r="X109" s="45"/>
      <c r="Y109" s="7"/>
      <c r="Z109" s="7"/>
      <c r="AA109" s="7"/>
      <c r="AB109" s="7"/>
      <c r="AC109" s="7"/>
      <c r="AD109" s="7"/>
      <c r="AE109" s="7"/>
      <c r="AF109" s="4"/>
      <c r="AG109" s="4"/>
      <c r="AH109" s="4"/>
      <c r="AI109" s="4"/>
      <c r="AJ109" s="4"/>
      <c r="AK109" s="4"/>
      <c r="AL109" s="4"/>
      <c r="AM109" s="4"/>
      <c r="AN109" s="4"/>
    </row>
    <row r="110" spans="1:40" ht="14.25" customHeight="1" x14ac:dyDescent="0.3">
      <c r="A110" s="4"/>
      <c r="B110" s="4"/>
      <c r="C110" s="90"/>
      <c r="D110" s="90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90"/>
      <c r="S110" s="90"/>
      <c r="T110" s="90"/>
      <c r="U110" s="90"/>
      <c r="V110" s="90"/>
      <c r="W110" s="90"/>
      <c r="X110" s="45"/>
      <c r="Y110" s="7"/>
      <c r="Z110" s="7"/>
      <c r="AA110" s="7"/>
      <c r="AB110" s="7"/>
      <c r="AC110" s="7"/>
      <c r="AD110" s="7"/>
      <c r="AE110" s="7"/>
      <c r="AF110" s="4"/>
      <c r="AG110" s="4"/>
      <c r="AH110" s="4"/>
      <c r="AI110" s="4"/>
      <c r="AJ110" s="4"/>
      <c r="AK110" s="4"/>
      <c r="AL110" s="4"/>
      <c r="AM110" s="4"/>
      <c r="AN110" s="4"/>
    </row>
    <row r="111" spans="1:40" ht="14.25" customHeight="1" x14ac:dyDescent="0.3">
      <c r="A111" s="4"/>
      <c r="B111" s="4"/>
      <c r="C111" s="90"/>
      <c r="D111" s="90"/>
      <c r="E111" s="90"/>
      <c r="F111" s="90"/>
      <c r="G111" s="90"/>
      <c r="H111" s="90"/>
      <c r="I111" s="90"/>
      <c r="J111" s="90"/>
      <c r="K111" s="90"/>
      <c r="L111" s="90"/>
      <c r="M111" s="90"/>
      <c r="N111" s="90"/>
      <c r="O111" s="90"/>
      <c r="P111" s="90"/>
      <c r="Q111" s="90"/>
      <c r="R111" s="90"/>
      <c r="S111" s="90"/>
      <c r="T111" s="90"/>
      <c r="U111" s="90"/>
      <c r="V111" s="90"/>
      <c r="W111" s="90"/>
      <c r="X111" s="45"/>
      <c r="Y111" s="7"/>
      <c r="Z111" s="7"/>
      <c r="AA111" s="7"/>
      <c r="AB111" s="7"/>
      <c r="AC111" s="7"/>
      <c r="AD111" s="7"/>
      <c r="AE111" s="7"/>
      <c r="AF111" s="4"/>
      <c r="AG111" s="4"/>
      <c r="AH111" s="4"/>
      <c r="AI111" s="4"/>
      <c r="AJ111" s="4"/>
      <c r="AK111" s="4"/>
      <c r="AL111" s="4"/>
      <c r="AM111" s="4"/>
      <c r="AN111" s="4"/>
    </row>
    <row r="112" spans="1:40" ht="14.25" customHeight="1" x14ac:dyDescent="0.3">
      <c r="A112" s="4"/>
      <c r="B112" s="4"/>
      <c r="C112" s="90"/>
      <c r="D112" s="90"/>
      <c r="E112" s="90"/>
      <c r="F112" s="90"/>
      <c r="G112" s="90"/>
      <c r="H112" s="90"/>
      <c r="I112" s="90"/>
      <c r="J112" s="90"/>
      <c r="K112" s="90"/>
      <c r="L112" s="90"/>
      <c r="M112" s="90"/>
      <c r="N112" s="90"/>
      <c r="O112" s="90"/>
      <c r="P112" s="90"/>
      <c r="Q112" s="90"/>
      <c r="R112" s="90"/>
      <c r="S112" s="90"/>
      <c r="T112" s="90"/>
      <c r="U112" s="90"/>
      <c r="V112" s="90"/>
      <c r="W112" s="90"/>
      <c r="X112" s="45"/>
      <c r="Y112" s="7"/>
      <c r="Z112" s="7"/>
      <c r="AA112" s="7"/>
      <c r="AB112" s="7"/>
      <c r="AC112" s="7"/>
      <c r="AD112" s="7"/>
      <c r="AE112" s="7"/>
      <c r="AF112" s="4"/>
      <c r="AG112" s="4"/>
      <c r="AH112" s="4"/>
      <c r="AI112" s="4"/>
      <c r="AJ112" s="4"/>
      <c r="AK112" s="4"/>
      <c r="AL112" s="4"/>
      <c r="AM112" s="4"/>
      <c r="AN112" s="4"/>
    </row>
    <row r="113" spans="1:40" ht="14.25" customHeight="1" x14ac:dyDescent="0.3">
      <c r="A113" s="4"/>
      <c r="B113" s="4"/>
      <c r="C113" s="90"/>
      <c r="D113" s="90"/>
      <c r="E113" s="90"/>
      <c r="F113" s="90"/>
      <c r="G113" s="90"/>
      <c r="H113" s="90"/>
      <c r="I113" s="90"/>
      <c r="J113" s="90"/>
      <c r="K113" s="90"/>
      <c r="L113" s="90"/>
      <c r="M113" s="90"/>
      <c r="N113" s="90"/>
      <c r="O113" s="90"/>
      <c r="P113" s="90"/>
      <c r="Q113" s="90"/>
      <c r="R113" s="90"/>
      <c r="S113" s="90"/>
      <c r="T113" s="90"/>
      <c r="U113" s="90"/>
      <c r="V113" s="90"/>
      <c r="W113" s="90"/>
      <c r="X113" s="45"/>
      <c r="Y113" s="7"/>
      <c r="Z113" s="7"/>
      <c r="AA113" s="7"/>
      <c r="AB113" s="7"/>
      <c r="AC113" s="7"/>
      <c r="AD113" s="7"/>
      <c r="AE113" s="7"/>
      <c r="AF113" s="4"/>
      <c r="AG113" s="4"/>
      <c r="AH113" s="4"/>
      <c r="AI113" s="4"/>
      <c r="AJ113" s="4"/>
      <c r="AK113" s="4"/>
      <c r="AL113" s="4"/>
      <c r="AM113" s="4"/>
      <c r="AN113" s="4"/>
    </row>
    <row r="114" spans="1:40" ht="14.25" customHeight="1" x14ac:dyDescent="0.3">
      <c r="A114" s="4"/>
      <c r="B114" s="4">
        <f>32+18</f>
        <v>50</v>
      </c>
      <c r="C114" s="90"/>
      <c r="D114" s="90"/>
      <c r="E114" s="90"/>
      <c r="F114" s="90"/>
      <c r="G114" s="90"/>
      <c r="H114" s="90"/>
      <c r="I114" s="90"/>
      <c r="J114" s="90"/>
      <c r="K114" s="90"/>
      <c r="L114" s="90"/>
      <c r="M114" s="90"/>
      <c r="N114" s="90"/>
      <c r="O114" s="90"/>
      <c r="P114" s="90"/>
      <c r="Q114" s="90"/>
      <c r="R114" s="90"/>
      <c r="S114" s="90"/>
      <c r="T114" s="90"/>
      <c r="U114" s="90"/>
      <c r="V114" s="90"/>
      <c r="W114" s="90"/>
      <c r="X114" s="45"/>
      <c r="Y114" s="7"/>
      <c r="Z114" s="7"/>
      <c r="AA114" s="7"/>
      <c r="AB114" s="7"/>
      <c r="AC114" s="7"/>
      <c r="AD114" s="7"/>
      <c r="AE114" s="7"/>
      <c r="AF114" s="4"/>
      <c r="AG114" s="4"/>
      <c r="AH114" s="4"/>
      <c r="AI114" s="4"/>
      <c r="AJ114" s="4"/>
      <c r="AK114" s="4"/>
      <c r="AL114" s="4"/>
      <c r="AM114" s="4"/>
      <c r="AN114" s="4"/>
    </row>
    <row r="115" spans="1:40" ht="14.25" customHeight="1" x14ac:dyDescent="0.3">
      <c r="A115" s="4"/>
      <c r="B115" s="4"/>
      <c r="C115" s="90"/>
      <c r="D115" s="90"/>
      <c r="E115" s="90"/>
      <c r="F115" s="90"/>
      <c r="G115" s="90"/>
      <c r="H115" s="90"/>
      <c r="I115" s="90"/>
      <c r="J115" s="90"/>
      <c r="K115" s="90"/>
      <c r="L115" s="90"/>
      <c r="M115" s="90"/>
      <c r="N115" s="90"/>
      <c r="O115" s="90"/>
      <c r="P115" s="90"/>
      <c r="Q115" s="90"/>
      <c r="R115" s="90"/>
      <c r="S115" s="90"/>
      <c r="T115" s="90"/>
      <c r="U115" s="90"/>
      <c r="V115" s="90"/>
      <c r="W115" s="90"/>
      <c r="X115" s="45"/>
      <c r="Y115" s="7"/>
      <c r="Z115" s="7"/>
      <c r="AA115" s="7"/>
      <c r="AB115" s="7"/>
      <c r="AC115" s="7"/>
      <c r="AD115" s="7"/>
      <c r="AE115" s="7"/>
      <c r="AF115" s="4"/>
      <c r="AG115" s="4"/>
      <c r="AH115" s="4"/>
      <c r="AI115" s="4"/>
      <c r="AJ115" s="4"/>
      <c r="AK115" s="4"/>
      <c r="AL115" s="4"/>
      <c r="AM115" s="4"/>
      <c r="AN115" s="4"/>
    </row>
    <row r="116" spans="1:40" ht="14.25" customHeight="1" x14ac:dyDescent="0.3">
      <c r="A116" s="4"/>
      <c r="B116" s="4"/>
      <c r="C116" s="90"/>
      <c r="D116" s="90"/>
      <c r="E116" s="90"/>
      <c r="F116" s="90"/>
      <c r="G116" s="90"/>
      <c r="H116" s="90"/>
      <c r="I116" s="90"/>
      <c r="J116" s="90"/>
      <c r="K116" s="90"/>
      <c r="L116" s="90"/>
      <c r="M116" s="90"/>
      <c r="N116" s="90"/>
      <c r="O116" s="90"/>
      <c r="P116" s="90"/>
      <c r="Q116" s="90"/>
      <c r="R116" s="90"/>
      <c r="S116" s="90"/>
      <c r="T116" s="90"/>
      <c r="U116" s="90"/>
      <c r="V116" s="90"/>
      <c r="W116" s="90"/>
      <c r="X116" s="45"/>
      <c r="Y116" s="7"/>
      <c r="Z116" s="7"/>
      <c r="AA116" s="7"/>
      <c r="AB116" s="7"/>
      <c r="AC116" s="7"/>
      <c r="AD116" s="7"/>
      <c r="AE116" s="7"/>
      <c r="AF116" s="4"/>
      <c r="AG116" s="4"/>
      <c r="AH116" s="4"/>
      <c r="AI116" s="4"/>
      <c r="AJ116" s="4"/>
      <c r="AK116" s="4"/>
      <c r="AL116" s="4"/>
      <c r="AM116" s="4"/>
      <c r="AN116" s="4"/>
    </row>
    <row r="117" spans="1:40" ht="14.25" customHeight="1" x14ac:dyDescent="0.3">
      <c r="A117" s="4"/>
      <c r="B117" s="4"/>
      <c r="C117" s="90"/>
      <c r="D117" s="90"/>
      <c r="E117" s="90"/>
      <c r="F117" s="90"/>
      <c r="G117" s="90"/>
      <c r="H117" s="90"/>
      <c r="I117" s="90"/>
      <c r="J117" s="90"/>
      <c r="K117" s="90"/>
      <c r="L117" s="90"/>
      <c r="M117" s="90"/>
      <c r="N117" s="90"/>
      <c r="O117" s="90"/>
      <c r="P117" s="90"/>
      <c r="Q117" s="90"/>
      <c r="R117" s="90"/>
      <c r="S117" s="90"/>
      <c r="T117" s="90"/>
      <c r="U117" s="90"/>
      <c r="V117" s="90"/>
      <c r="W117" s="90"/>
      <c r="X117" s="45"/>
      <c r="Y117" s="7"/>
      <c r="Z117" s="7"/>
      <c r="AA117" s="7"/>
      <c r="AB117" s="7"/>
      <c r="AC117" s="7"/>
      <c r="AD117" s="7"/>
      <c r="AE117" s="7"/>
      <c r="AF117" s="4"/>
      <c r="AG117" s="4"/>
      <c r="AH117" s="4"/>
      <c r="AI117" s="4"/>
      <c r="AJ117" s="4"/>
      <c r="AK117" s="4"/>
      <c r="AL117" s="4"/>
      <c r="AM117" s="4"/>
      <c r="AN117" s="4"/>
    </row>
    <row r="118" spans="1:40" ht="14.25" customHeight="1" x14ac:dyDescent="0.3">
      <c r="A118" s="4"/>
      <c r="B118" s="4"/>
      <c r="C118" s="90"/>
      <c r="D118" s="90"/>
      <c r="E118" s="90"/>
      <c r="F118" s="90"/>
      <c r="G118" s="90"/>
      <c r="H118" s="90"/>
      <c r="I118" s="90"/>
      <c r="J118" s="90"/>
      <c r="K118" s="90"/>
      <c r="L118" s="90"/>
      <c r="M118" s="90"/>
      <c r="N118" s="90"/>
      <c r="O118" s="90"/>
      <c r="P118" s="90"/>
      <c r="Q118" s="90"/>
      <c r="R118" s="90"/>
      <c r="S118" s="90"/>
      <c r="T118" s="90"/>
      <c r="U118" s="90"/>
      <c r="V118" s="90"/>
      <c r="W118" s="90"/>
      <c r="X118" s="45"/>
      <c r="Y118" s="7"/>
      <c r="Z118" s="7"/>
      <c r="AA118" s="7"/>
      <c r="AB118" s="7"/>
      <c r="AC118" s="7"/>
      <c r="AD118" s="7"/>
      <c r="AE118" s="7"/>
      <c r="AF118" s="4"/>
      <c r="AG118" s="4"/>
      <c r="AH118" s="4"/>
      <c r="AI118" s="4"/>
      <c r="AJ118" s="4"/>
      <c r="AK118" s="4"/>
      <c r="AL118" s="4"/>
      <c r="AM118" s="4"/>
      <c r="AN118" s="4"/>
    </row>
    <row r="119" spans="1:40" ht="14.25" customHeight="1" x14ac:dyDescent="0.3">
      <c r="A119" s="4"/>
      <c r="B119" s="4"/>
      <c r="C119" s="90"/>
      <c r="D119" s="90"/>
      <c r="E119" s="90"/>
      <c r="F119" s="90"/>
      <c r="G119" s="90"/>
      <c r="H119" s="90"/>
      <c r="I119" s="90"/>
      <c r="J119" s="90"/>
      <c r="K119" s="90"/>
      <c r="L119" s="90"/>
      <c r="M119" s="90"/>
      <c r="N119" s="90"/>
      <c r="O119" s="90"/>
      <c r="P119" s="90"/>
      <c r="Q119" s="90"/>
      <c r="R119" s="90"/>
      <c r="S119" s="90"/>
      <c r="T119" s="90"/>
      <c r="U119" s="90"/>
      <c r="V119" s="90"/>
      <c r="W119" s="90"/>
      <c r="X119" s="45"/>
      <c r="Y119" s="7"/>
      <c r="Z119" s="7"/>
      <c r="AA119" s="7"/>
      <c r="AB119" s="7"/>
      <c r="AC119" s="7"/>
      <c r="AD119" s="7"/>
      <c r="AE119" s="7"/>
      <c r="AF119" s="4"/>
      <c r="AG119" s="4"/>
      <c r="AH119" s="4"/>
      <c r="AI119" s="4"/>
      <c r="AJ119" s="4"/>
      <c r="AK119" s="4"/>
      <c r="AL119" s="4"/>
      <c r="AM119" s="4"/>
      <c r="AN119" s="4"/>
    </row>
    <row r="120" spans="1:40" ht="14.25" customHeight="1" x14ac:dyDescent="0.3">
      <c r="A120" s="4"/>
      <c r="B120" s="4"/>
      <c r="C120" s="90"/>
      <c r="D120" s="90"/>
      <c r="E120" s="90"/>
      <c r="F120" s="90"/>
      <c r="G120" s="90"/>
      <c r="H120" s="90"/>
      <c r="I120" s="90"/>
      <c r="J120" s="90"/>
      <c r="K120" s="90"/>
      <c r="L120" s="90"/>
      <c r="M120" s="90"/>
      <c r="N120" s="90"/>
      <c r="O120" s="90"/>
      <c r="P120" s="90"/>
      <c r="Q120" s="90"/>
      <c r="R120" s="90"/>
      <c r="S120" s="90"/>
      <c r="T120" s="90"/>
      <c r="U120" s="90"/>
      <c r="V120" s="90"/>
      <c r="W120" s="90"/>
      <c r="X120" s="45"/>
      <c r="Y120" s="7"/>
      <c r="Z120" s="7"/>
      <c r="AA120" s="7"/>
      <c r="AB120" s="7"/>
      <c r="AC120" s="7"/>
      <c r="AD120" s="7"/>
      <c r="AE120" s="7"/>
      <c r="AF120" s="4"/>
      <c r="AG120" s="4"/>
      <c r="AH120" s="4"/>
      <c r="AI120" s="4"/>
      <c r="AJ120" s="4"/>
      <c r="AK120" s="4"/>
      <c r="AL120" s="4"/>
      <c r="AM120" s="4"/>
      <c r="AN120" s="4"/>
    </row>
    <row r="121" spans="1:40" ht="14.25" customHeight="1" x14ac:dyDescent="0.3">
      <c r="A121" s="4"/>
      <c r="B121" s="4"/>
      <c r="C121" s="90"/>
      <c r="D121" s="90"/>
      <c r="E121" s="90"/>
      <c r="F121" s="90"/>
      <c r="G121" s="90"/>
      <c r="H121" s="90"/>
      <c r="I121" s="90"/>
      <c r="J121" s="90"/>
      <c r="K121" s="90"/>
      <c r="L121" s="90"/>
      <c r="M121" s="90"/>
      <c r="N121" s="90"/>
      <c r="O121" s="90"/>
      <c r="P121" s="90"/>
      <c r="Q121" s="90"/>
      <c r="R121" s="90"/>
      <c r="S121" s="90"/>
      <c r="T121" s="90"/>
      <c r="U121" s="90"/>
      <c r="V121" s="90"/>
      <c r="W121" s="90"/>
      <c r="X121" s="45"/>
      <c r="Y121" s="7"/>
      <c r="Z121" s="7"/>
      <c r="AA121" s="7"/>
      <c r="AB121" s="7"/>
      <c r="AC121" s="7"/>
      <c r="AD121" s="7"/>
      <c r="AE121" s="7"/>
      <c r="AF121" s="4"/>
      <c r="AG121" s="4"/>
      <c r="AH121" s="4"/>
      <c r="AI121" s="4"/>
      <c r="AJ121" s="4"/>
      <c r="AK121" s="4"/>
      <c r="AL121" s="4"/>
      <c r="AM121" s="4"/>
      <c r="AN121" s="4"/>
    </row>
    <row r="122" spans="1:40" ht="14.25" customHeight="1" x14ac:dyDescent="0.3">
      <c r="A122" s="4"/>
      <c r="B122" s="4"/>
      <c r="C122" s="90"/>
      <c r="D122" s="90"/>
      <c r="E122" s="90"/>
      <c r="F122" s="90"/>
      <c r="G122" s="90"/>
      <c r="H122" s="90"/>
      <c r="I122" s="90"/>
      <c r="J122" s="90"/>
      <c r="K122" s="90"/>
      <c r="L122" s="90"/>
      <c r="M122" s="90"/>
      <c r="N122" s="90"/>
      <c r="O122" s="90"/>
      <c r="P122" s="90"/>
      <c r="Q122" s="90"/>
      <c r="R122" s="90"/>
      <c r="S122" s="90"/>
      <c r="T122" s="90"/>
      <c r="U122" s="90"/>
      <c r="V122" s="90"/>
      <c r="W122" s="90"/>
      <c r="X122" s="45"/>
      <c r="Y122" s="7"/>
      <c r="Z122" s="7"/>
      <c r="AA122" s="7"/>
      <c r="AB122" s="7"/>
      <c r="AC122" s="7"/>
      <c r="AD122" s="7"/>
      <c r="AE122" s="7"/>
      <c r="AF122" s="4"/>
      <c r="AG122" s="4"/>
      <c r="AH122" s="4"/>
      <c r="AI122" s="4"/>
      <c r="AJ122" s="4"/>
      <c r="AK122" s="4"/>
      <c r="AL122" s="4"/>
      <c r="AM122" s="4"/>
      <c r="AN122" s="4"/>
    </row>
    <row r="123" spans="1:40" ht="14.25" customHeight="1" x14ac:dyDescent="0.3">
      <c r="A123" s="4"/>
      <c r="B123" s="4"/>
      <c r="C123" s="90"/>
      <c r="D123" s="90"/>
      <c r="E123" s="90"/>
      <c r="F123" s="90"/>
      <c r="G123" s="90"/>
      <c r="H123" s="90"/>
      <c r="I123" s="90"/>
      <c r="J123" s="90"/>
      <c r="K123" s="90"/>
      <c r="L123" s="90"/>
      <c r="M123" s="90"/>
      <c r="N123" s="90"/>
      <c r="O123" s="90"/>
      <c r="P123" s="90"/>
      <c r="Q123" s="90"/>
      <c r="R123" s="90"/>
      <c r="S123" s="90"/>
      <c r="T123" s="90"/>
      <c r="U123" s="90"/>
      <c r="V123" s="90"/>
      <c r="W123" s="90"/>
      <c r="X123" s="45"/>
      <c r="Y123" s="7"/>
      <c r="Z123" s="7"/>
      <c r="AA123" s="7"/>
      <c r="AB123" s="7"/>
      <c r="AC123" s="7"/>
      <c r="AD123" s="7"/>
      <c r="AE123" s="7"/>
      <c r="AF123" s="4"/>
      <c r="AG123" s="4"/>
      <c r="AH123" s="4"/>
      <c r="AI123" s="4"/>
      <c r="AJ123" s="4"/>
      <c r="AK123" s="4"/>
      <c r="AL123" s="4"/>
      <c r="AM123" s="4"/>
      <c r="AN123" s="4"/>
    </row>
    <row r="124" spans="1:40" ht="14.25" customHeight="1" x14ac:dyDescent="0.3">
      <c r="A124" s="4"/>
      <c r="B124" s="4"/>
      <c r="C124" s="90"/>
      <c r="D124" s="90"/>
      <c r="E124" s="90"/>
      <c r="F124" s="90"/>
      <c r="G124" s="90"/>
      <c r="H124" s="90"/>
      <c r="I124" s="90"/>
      <c r="J124" s="90"/>
      <c r="K124" s="90"/>
      <c r="L124" s="90"/>
      <c r="M124" s="90"/>
      <c r="N124" s="90"/>
      <c r="O124" s="90"/>
      <c r="P124" s="90"/>
      <c r="Q124" s="90"/>
      <c r="R124" s="90"/>
      <c r="S124" s="90"/>
      <c r="T124" s="90"/>
      <c r="U124" s="90"/>
      <c r="V124" s="90"/>
      <c r="W124" s="90"/>
      <c r="X124" s="45"/>
      <c r="Y124" s="7"/>
      <c r="Z124" s="7"/>
      <c r="AA124" s="7"/>
      <c r="AB124" s="7"/>
      <c r="AC124" s="7"/>
      <c r="AD124" s="7"/>
      <c r="AE124" s="7"/>
      <c r="AF124" s="4"/>
      <c r="AG124" s="4"/>
      <c r="AH124" s="4"/>
      <c r="AI124" s="4"/>
      <c r="AJ124" s="4"/>
      <c r="AK124" s="4"/>
      <c r="AL124" s="4"/>
      <c r="AM124" s="4"/>
      <c r="AN124" s="4"/>
    </row>
    <row r="125" spans="1:40" ht="14.25" customHeight="1" x14ac:dyDescent="0.3">
      <c r="A125" s="4"/>
      <c r="B125" s="4"/>
      <c r="C125" s="90"/>
      <c r="D125" s="90"/>
      <c r="E125" s="90"/>
      <c r="F125" s="90"/>
      <c r="G125" s="90"/>
      <c r="H125" s="90"/>
      <c r="I125" s="90"/>
      <c r="J125" s="90"/>
      <c r="K125" s="90"/>
      <c r="L125" s="90"/>
      <c r="M125" s="90"/>
      <c r="N125" s="90"/>
      <c r="O125" s="90"/>
      <c r="P125" s="90"/>
      <c r="Q125" s="90"/>
      <c r="R125" s="90"/>
      <c r="S125" s="90"/>
      <c r="T125" s="90"/>
      <c r="U125" s="90"/>
      <c r="V125" s="90"/>
      <c r="W125" s="90"/>
      <c r="X125" s="45"/>
      <c r="Y125" s="7"/>
      <c r="Z125" s="7"/>
      <c r="AA125" s="7"/>
      <c r="AB125" s="7"/>
      <c r="AC125" s="7"/>
      <c r="AD125" s="7"/>
      <c r="AE125" s="7"/>
      <c r="AF125" s="4"/>
      <c r="AG125" s="4"/>
      <c r="AH125" s="4"/>
      <c r="AI125" s="4"/>
      <c r="AJ125" s="4"/>
      <c r="AK125" s="4"/>
      <c r="AL125" s="4"/>
      <c r="AM125" s="4"/>
      <c r="AN125" s="4"/>
    </row>
    <row r="126" spans="1:40" ht="14.25" customHeight="1" x14ac:dyDescent="0.3">
      <c r="A126" s="4"/>
      <c r="B126" s="4"/>
      <c r="C126" s="90"/>
      <c r="D126" s="90"/>
      <c r="E126" s="90"/>
      <c r="F126" s="90"/>
      <c r="G126" s="90"/>
      <c r="H126" s="90"/>
      <c r="I126" s="90"/>
      <c r="J126" s="90"/>
      <c r="K126" s="90"/>
      <c r="L126" s="90"/>
      <c r="M126" s="90"/>
      <c r="N126" s="90"/>
      <c r="O126" s="90"/>
      <c r="P126" s="90"/>
      <c r="Q126" s="90"/>
      <c r="R126" s="90"/>
      <c r="S126" s="90"/>
      <c r="T126" s="90"/>
      <c r="U126" s="90"/>
      <c r="V126" s="90"/>
      <c r="W126" s="90"/>
      <c r="X126" s="45"/>
      <c r="Y126" s="7"/>
      <c r="Z126" s="7"/>
      <c r="AA126" s="7"/>
      <c r="AB126" s="7"/>
      <c r="AC126" s="7"/>
      <c r="AD126" s="7"/>
      <c r="AE126" s="7"/>
      <c r="AF126" s="4"/>
      <c r="AG126" s="4"/>
      <c r="AH126" s="4"/>
      <c r="AI126" s="4"/>
      <c r="AJ126" s="4"/>
      <c r="AK126" s="4"/>
      <c r="AL126" s="4"/>
      <c r="AM126" s="4"/>
      <c r="AN126" s="4"/>
    </row>
    <row r="127" spans="1:40" ht="14.25" customHeight="1" x14ac:dyDescent="0.3">
      <c r="A127" s="4"/>
      <c r="B127" s="4"/>
      <c r="C127" s="90"/>
      <c r="D127" s="90"/>
      <c r="E127" s="90"/>
      <c r="F127" s="90"/>
      <c r="G127" s="90"/>
      <c r="H127" s="90"/>
      <c r="I127" s="90"/>
      <c r="J127" s="90"/>
      <c r="K127" s="90"/>
      <c r="L127" s="90"/>
      <c r="M127" s="90"/>
      <c r="N127" s="90"/>
      <c r="O127" s="90"/>
      <c r="P127" s="90"/>
      <c r="Q127" s="90"/>
      <c r="R127" s="90"/>
      <c r="S127" s="90"/>
      <c r="T127" s="90"/>
      <c r="U127" s="90"/>
      <c r="V127" s="90"/>
      <c r="W127" s="90"/>
      <c r="X127" s="45"/>
      <c r="Y127" s="7"/>
      <c r="Z127" s="7"/>
      <c r="AA127" s="7"/>
      <c r="AB127" s="7"/>
      <c r="AC127" s="7"/>
      <c r="AD127" s="7"/>
      <c r="AE127" s="7"/>
      <c r="AF127" s="4"/>
      <c r="AG127" s="4"/>
      <c r="AH127" s="4"/>
      <c r="AI127" s="4"/>
      <c r="AJ127" s="4"/>
      <c r="AK127" s="4"/>
      <c r="AL127" s="4"/>
      <c r="AM127" s="4"/>
      <c r="AN127" s="4"/>
    </row>
    <row r="128" spans="1:40" ht="14.25" customHeight="1" x14ac:dyDescent="0.3">
      <c r="A128" s="4"/>
      <c r="B128" s="4"/>
      <c r="C128" s="90"/>
      <c r="D128" s="90"/>
      <c r="E128" s="90"/>
      <c r="F128" s="90"/>
      <c r="G128" s="90"/>
      <c r="H128" s="90"/>
      <c r="I128" s="90"/>
      <c r="J128" s="90"/>
      <c r="K128" s="90"/>
      <c r="L128" s="90"/>
      <c r="M128" s="90"/>
      <c r="N128" s="90"/>
      <c r="O128" s="90"/>
      <c r="P128" s="90"/>
      <c r="Q128" s="90"/>
      <c r="R128" s="90"/>
      <c r="S128" s="90"/>
      <c r="T128" s="90"/>
      <c r="U128" s="90"/>
      <c r="V128" s="90"/>
      <c r="W128" s="90"/>
      <c r="X128" s="45"/>
      <c r="Y128" s="7"/>
      <c r="Z128" s="7"/>
      <c r="AA128" s="7"/>
      <c r="AB128" s="7"/>
      <c r="AC128" s="7"/>
      <c r="AD128" s="7"/>
      <c r="AE128" s="7"/>
      <c r="AF128" s="4"/>
      <c r="AG128" s="4"/>
      <c r="AH128" s="4"/>
      <c r="AI128" s="4"/>
      <c r="AJ128" s="4"/>
      <c r="AK128" s="4"/>
      <c r="AL128" s="4"/>
      <c r="AM128" s="4"/>
      <c r="AN128" s="4"/>
    </row>
    <row r="129" spans="1:40" ht="14.25" customHeight="1" x14ac:dyDescent="0.3">
      <c r="A129" s="4"/>
      <c r="B129" s="4"/>
      <c r="C129" s="90"/>
      <c r="D129" s="90"/>
      <c r="E129" s="90"/>
      <c r="F129" s="90"/>
      <c r="G129" s="90"/>
      <c r="H129" s="90"/>
      <c r="I129" s="90"/>
      <c r="J129" s="90"/>
      <c r="K129" s="90"/>
      <c r="L129" s="90"/>
      <c r="M129" s="90"/>
      <c r="N129" s="90"/>
      <c r="O129" s="90"/>
      <c r="P129" s="90"/>
      <c r="Q129" s="90"/>
      <c r="R129" s="90"/>
      <c r="S129" s="90"/>
      <c r="T129" s="90"/>
      <c r="U129" s="90"/>
      <c r="V129" s="90"/>
      <c r="W129" s="90"/>
      <c r="X129" s="45"/>
      <c r="Y129" s="7"/>
      <c r="Z129" s="7"/>
      <c r="AA129" s="7"/>
      <c r="AB129" s="7"/>
      <c r="AC129" s="7"/>
      <c r="AD129" s="7"/>
      <c r="AE129" s="7"/>
      <c r="AF129" s="4"/>
      <c r="AG129" s="4"/>
      <c r="AH129" s="4"/>
      <c r="AI129" s="4"/>
      <c r="AJ129" s="4"/>
      <c r="AK129" s="4"/>
      <c r="AL129" s="4"/>
      <c r="AM129" s="4"/>
      <c r="AN129" s="4"/>
    </row>
    <row r="130" spans="1:40" ht="14.25" customHeight="1" x14ac:dyDescent="0.3">
      <c r="A130" s="4"/>
      <c r="B130" s="4"/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0"/>
      <c r="N130" s="90"/>
      <c r="O130" s="90"/>
      <c r="P130" s="90"/>
      <c r="Q130" s="90"/>
      <c r="R130" s="90"/>
      <c r="S130" s="90"/>
      <c r="T130" s="90"/>
      <c r="U130" s="90"/>
      <c r="V130" s="90"/>
      <c r="W130" s="90"/>
      <c r="X130" s="45"/>
      <c r="Y130" s="7"/>
      <c r="Z130" s="7"/>
      <c r="AA130" s="7"/>
      <c r="AB130" s="7"/>
      <c r="AC130" s="7"/>
      <c r="AD130" s="7"/>
      <c r="AE130" s="7"/>
      <c r="AF130" s="4"/>
      <c r="AG130" s="4"/>
      <c r="AH130" s="4"/>
      <c r="AI130" s="4"/>
      <c r="AJ130" s="4"/>
      <c r="AK130" s="4"/>
      <c r="AL130" s="4"/>
      <c r="AM130" s="4"/>
      <c r="AN130" s="4"/>
    </row>
    <row r="131" spans="1:40" ht="14.25" customHeight="1" x14ac:dyDescent="0.3">
      <c r="A131" s="4"/>
      <c r="B131" s="4"/>
      <c r="C131" s="90"/>
      <c r="D131" s="90"/>
      <c r="E131" s="90"/>
      <c r="F131" s="90"/>
      <c r="G131" s="90"/>
      <c r="H131" s="90"/>
      <c r="I131" s="90"/>
      <c r="J131" s="90"/>
      <c r="K131" s="90"/>
      <c r="L131" s="90"/>
      <c r="M131" s="90"/>
      <c r="N131" s="90"/>
      <c r="O131" s="90"/>
      <c r="P131" s="90"/>
      <c r="Q131" s="90"/>
      <c r="R131" s="90"/>
      <c r="S131" s="90"/>
      <c r="T131" s="90"/>
      <c r="U131" s="90"/>
      <c r="V131" s="90"/>
      <c r="W131" s="90"/>
      <c r="X131" s="45"/>
      <c r="Y131" s="7"/>
      <c r="Z131" s="7"/>
      <c r="AA131" s="7"/>
      <c r="AB131" s="7"/>
      <c r="AC131" s="7"/>
      <c r="AD131" s="7"/>
      <c r="AE131" s="7"/>
      <c r="AF131" s="4"/>
      <c r="AG131" s="4"/>
      <c r="AH131" s="4"/>
      <c r="AI131" s="4"/>
      <c r="AJ131" s="4"/>
      <c r="AK131" s="4"/>
      <c r="AL131" s="4"/>
      <c r="AM131" s="4"/>
      <c r="AN131" s="4"/>
    </row>
    <row r="132" spans="1:40" ht="14.25" customHeight="1" x14ac:dyDescent="0.3">
      <c r="A132" s="4"/>
      <c r="B132" s="4"/>
      <c r="C132" s="90"/>
      <c r="D132" s="90"/>
      <c r="E132" s="90"/>
      <c r="F132" s="90"/>
      <c r="G132" s="90"/>
      <c r="H132" s="90"/>
      <c r="I132" s="90"/>
      <c r="J132" s="90"/>
      <c r="K132" s="90"/>
      <c r="L132" s="90"/>
      <c r="M132" s="90"/>
      <c r="N132" s="90"/>
      <c r="O132" s="90"/>
      <c r="P132" s="90"/>
      <c r="Q132" s="90"/>
      <c r="R132" s="90"/>
      <c r="S132" s="90"/>
      <c r="T132" s="90"/>
      <c r="U132" s="90"/>
      <c r="V132" s="90"/>
      <c r="W132" s="90"/>
      <c r="X132" s="45"/>
      <c r="Y132" s="7"/>
      <c r="Z132" s="7"/>
      <c r="AA132" s="7"/>
      <c r="AB132" s="7"/>
      <c r="AC132" s="7"/>
      <c r="AD132" s="7"/>
      <c r="AE132" s="7"/>
      <c r="AF132" s="4"/>
      <c r="AG132" s="4"/>
      <c r="AH132" s="4"/>
      <c r="AI132" s="4"/>
      <c r="AJ132" s="4"/>
      <c r="AK132" s="4"/>
      <c r="AL132" s="4"/>
      <c r="AM132" s="4"/>
      <c r="AN132" s="4"/>
    </row>
    <row r="133" spans="1:40" ht="14.25" customHeight="1" x14ac:dyDescent="0.3">
      <c r="A133" s="4"/>
      <c r="B133" s="4"/>
      <c r="C133" s="90"/>
      <c r="D133" s="90"/>
      <c r="E133" s="90"/>
      <c r="F133" s="90"/>
      <c r="G133" s="90"/>
      <c r="H133" s="90"/>
      <c r="I133" s="90"/>
      <c r="J133" s="90"/>
      <c r="K133" s="90"/>
      <c r="L133" s="90"/>
      <c r="M133" s="90"/>
      <c r="N133" s="90"/>
      <c r="O133" s="90"/>
      <c r="P133" s="90"/>
      <c r="Q133" s="90"/>
      <c r="R133" s="90"/>
      <c r="S133" s="90"/>
      <c r="T133" s="90"/>
      <c r="U133" s="90"/>
      <c r="V133" s="90"/>
      <c r="W133" s="90"/>
      <c r="X133" s="45"/>
      <c r="Y133" s="7"/>
      <c r="Z133" s="7"/>
      <c r="AA133" s="7"/>
      <c r="AB133" s="7"/>
      <c r="AC133" s="7"/>
      <c r="AD133" s="7"/>
      <c r="AE133" s="7"/>
      <c r="AF133" s="4"/>
      <c r="AG133" s="4"/>
      <c r="AH133" s="4"/>
      <c r="AI133" s="4"/>
      <c r="AJ133" s="4"/>
      <c r="AK133" s="4"/>
      <c r="AL133" s="4"/>
      <c r="AM133" s="4"/>
      <c r="AN133" s="4"/>
    </row>
    <row r="134" spans="1:40" ht="14.25" customHeight="1" x14ac:dyDescent="0.3">
      <c r="A134" s="4"/>
      <c r="B134" s="4"/>
      <c r="C134" s="90"/>
      <c r="D134" s="90"/>
      <c r="E134" s="90"/>
      <c r="F134" s="90"/>
      <c r="G134" s="90"/>
      <c r="H134" s="90"/>
      <c r="I134" s="90"/>
      <c r="J134" s="90"/>
      <c r="K134" s="90"/>
      <c r="L134" s="90"/>
      <c r="M134" s="90"/>
      <c r="N134" s="90"/>
      <c r="O134" s="90"/>
      <c r="P134" s="90"/>
      <c r="Q134" s="90"/>
      <c r="R134" s="90"/>
      <c r="S134" s="90"/>
      <c r="T134" s="90"/>
      <c r="U134" s="90"/>
      <c r="V134" s="90"/>
      <c r="W134" s="90"/>
      <c r="X134" s="45"/>
      <c r="Y134" s="7"/>
      <c r="Z134" s="7"/>
      <c r="AA134" s="7"/>
      <c r="AB134" s="7"/>
      <c r="AC134" s="7"/>
      <c r="AD134" s="7"/>
      <c r="AE134" s="7"/>
      <c r="AF134" s="4"/>
      <c r="AG134" s="4"/>
      <c r="AH134" s="4"/>
      <c r="AI134" s="4"/>
      <c r="AJ134" s="4"/>
      <c r="AK134" s="4"/>
      <c r="AL134" s="4"/>
      <c r="AM134" s="4"/>
      <c r="AN134" s="4"/>
    </row>
    <row r="135" spans="1:40" ht="14.25" customHeight="1" x14ac:dyDescent="0.3">
      <c r="A135" s="4"/>
      <c r="B135" s="4"/>
      <c r="C135" s="90"/>
      <c r="D135" s="90"/>
      <c r="E135" s="90"/>
      <c r="F135" s="90"/>
      <c r="G135" s="90"/>
      <c r="H135" s="90"/>
      <c r="I135" s="90"/>
      <c r="J135" s="90"/>
      <c r="K135" s="90"/>
      <c r="L135" s="90"/>
      <c r="M135" s="90"/>
      <c r="N135" s="90"/>
      <c r="O135" s="90"/>
      <c r="P135" s="90"/>
      <c r="Q135" s="90"/>
      <c r="R135" s="90"/>
      <c r="S135" s="90"/>
      <c r="T135" s="90"/>
      <c r="U135" s="90"/>
      <c r="V135" s="90"/>
      <c r="W135" s="90"/>
      <c r="X135" s="45"/>
      <c r="Y135" s="7"/>
      <c r="Z135" s="7"/>
      <c r="AA135" s="7"/>
      <c r="AB135" s="7"/>
      <c r="AC135" s="7"/>
      <c r="AD135" s="7"/>
      <c r="AE135" s="7"/>
      <c r="AF135" s="4"/>
      <c r="AG135" s="4"/>
      <c r="AH135" s="4"/>
      <c r="AI135" s="4"/>
      <c r="AJ135" s="4"/>
      <c r="AK135" s="4"/>
      <c r="AL135" s="4"/>
      <c r="AM135" s="4"/>
      <c r="AN135" s="4"/>
    </row>
    <row r="136" spans="1:40" ht="14.25" customHeight="1" x14ac:dyDescent="0.3">
      <c r="A136" s="4"/>
      <c r="B136" s="4"/>
      <c r="C136" s="90"/>
      <c r="D136" s="90"/>
      <c r="E136" s="90"/>
      <c r="F136" s="90"/>
      <c r="G136" s="90"/>
      <c r="H136" s="90"/>
      <c r="I136" s="90"/>
      <c r="J136" s="90"/>
      <c r="K136" s="90"/>
      <c r="L136" s="90"/>
      <c r="M136" s="90"/>
      <c r="N136" s="90"/>
      <c r="O136" s="90"/>
      <c r="P136" s="90"/>
      <c r="Q136" s="90"/>
      <c r="R136" s="90"/>
      <c r="S136" s="90"/>
      <c r="T136" s="90"/>
      <c r="U136" s="90"/>
      <c r="V136" s="90"/>
      <c r="W136" s="90"/>
      <c r="X136" s="45"/>
      <c r="Y136" s="7"/>
      <c r="Z136" s="7"/>
      <c r="AA136" s="7"/>
      <c r="AB136" s="7"/>
      <c r="AC136" s="7"/>
      <c r="AD136" s="7"/>
      <c r="AE136" s="7"/>
      <c r="AF136" s="4"/>
      <c r="AG136" s="4"/>
      <c r="AH136" s="4"/>
      <c r="AI136" s="4"/>
      <c r="AJ136" s="4"/>
      <c r="AK136" s="4"/>
      <c r="AL136" s="4"/>
      <c r="AM136" s="4"/>
      <c r="AN136" s="4"/>
    </row>
    <row r="137" spans="1:40" ht="14.25" customHeight="1" x14ac:dyDescent="0.3">
      <c r="A137" s="4"/>
      <c r="B137" s="4"/>
      <c r="C137" s="90"/>
      <c r="D137" s="90"/>
      <c r="E137" s="90"/>
      <c r="F137" s="90"/>
      <c r="G137" s="90"/>
      <c r="H137" s="90"/>
      <c r="I137" s="90"/>
      <c r="J137" s="90"/>
      <c r="K137" s="90"/>
      <c r="L137" s="90"/>
      <c r="M137" s="90"/>
      <c r="N137" s="90"/>
      <c r="O137" s="90"/>
      <c r="P137" s="90"/>
      <c r="Q137" s="90"/>
      <c r="R137" s="90"/>
      <c r="S137" s="90"/>
      <c r="T137" s="90"/>
      <c r="U137" s="90"/>
      <c r="V137" s="90"/>
      <c r="W137" s="90"/>
      <c r="X137" s="45"/>
      <c r="Y137" s="7"/>
      <c r="Z137" s="7"/>
      <c r="AA137" s="7"/>
      <c r="AB137" s="7"/>
      <c r="AC137" s="7"/>
      <c r="AD137" s="7"/>
      <c r="AE137" s="7"/>
      <c r="AF137" s="4"/>
      <c r="AG137" s="4"/>
      <c r="AH137" s="4"/>
      <c r="AI137" s="4"/>
      <c r="AJ137" s="4"/>
      <c r="AK137" s="4"/>
      <c r="AL137" s="4"/>
      <c r="AM137" s="4"/>
      <c r="AN137" s="4"/>
    </row>
    <row r="138" spans="1:40" ht="14.25" customHeight="1" x14ac:dyDescent="0.3">
      <c r="A138" s="4"/>
      <c r="B138" s="4"/>
      <c r="C138" s="90"/>
      <c r="D138" s="90"/>
      <c r="E138" s="90"/>
      <c r="F138" s="90"/>
      <c r="G138" s="90"/>
      <c r="H138" s="90"/>
      <c r="I138" s="90"/>
      <c r="J138" s="90"/>
      <c r="K138" s="90"/>
      <c r="L138" s="90"/>
      <c r="M138" s="90"/>
      <c r="N138" s="90"/>
      <c r="O138" s="90"/>
      <c r="P138" s="90"/>
      <c r="Q138" s="90"/>
      <c r="R138" s="90"/>
      <c r="S138" s="90"/>
      <c r="T138" s="90"/>
      <c r="U138" s="90"/>
      <c r="V138" s="90"/>
      <c r="W138" s="90"/>
      <c r="X138" s="45"/>
      <c r="Y138" s="7"/>
      <c r="Z138" s="7"/>
      <c r="AA138" s="7"/>
      <c r="AB138" s="7"/>
      <c r="AC138" s="7"/>
      <c r="AD138" s="7"/>
      <c r="AE138" s="7"/>
      <c r="AF138" s="4"/>
      <c r="AG138" s="4"/>
      <c r="AH138" s="4"/>
      <c r="AI138" s="4"/>
      <c r="AJ138" s="4"/>
      <c r="AK138" s="4"/>
      <c r="AL138" s="4"/>
      <c r="AM138" s="4"/>
      <c r="AN138" s="4"/>
    </row>
    <row r="139" spans="1:40" ht="14.25" customHeight="1" x14ac:dyDescent="0.3">
      <c r="A139" s="4"/>
      <c r="B139" s="4"/>
      <c r="C139" s="90"/>
      <c r="D139" s="90"/>
      <c r="E139" s="90"/>
      <c r="F139" s="90"/>
      <c r="G139" s="90"/>
      <c r="H139" s="90"/>
      <c r="I139" s="90"/>
      <c r="J139" s="90"/>
      <c r="K139" s="90"/>
      <c r="L139" s="90"/>
      <c r="M139" s="90"/>
      <c r="N139" s="90"/>
      <c r="O139" s="90"/>
      <c r="P139" s="90"/>
      <c r="Q139" s="90"/>
      <c r="R139" s="90"/>
      <c r="S139" s="90"/>
      <c r="T139" s="90"/>
      <c r="U139" s="90"/>
      <c r="V139" s="90"/>
      <c r="W139" s="90"/>
      <c r="X139" s="45"/>
      <c r="Y139" s="7"/>
      <c r="Z139" s="7"/>
      <c r="AA139" s="7"/>
      <c r="AB139" s="7"/>
      <c r="AC139" s="7"/>
      <c r="AD139" s="7"/>
      <c r="AE139" s="7"/>
      <c r="AF139" s="4"/>
      <c r="AG139" s="4"/>
      <c r="AH139" s="4"/>
      <c r="AI139" s="4"/>
      <c r="AJ139" s="4"/>
      <c r="AK139" s="4"/>
      <c r="AL139" s="4"/>
      <c r="AM139" s="4"/>
      <c r="AN139" s="4"/>
    </row>
    <row r="140" spans="1:40" ht="14.25" customHeight="1" x14ac:dyDescent="0.3">
      <c r="A140" s="4"/>
      <c r="B140" s="4"/>
      <c r="C140" s="90"/>
      <c r="D140" s="90"/>
      <c r="E140" s="90"/>
      <c r="F140" s="90"/>
      <c r="G140" s="90"/>
      <c r="H140" s="90"/>
      <c r="I140" s="90"/>
      <c r="J140" s="90"/>
      <c r="K140" s="90"/>
      <c r="L140" s="90"/>
      <c r="M140" s="90"/>
      <c r="N140" s="90"/>
      <c r="O140" s="90"/>
      <c r="P140" s="90"/>
      <c r="Q140" s="90"/>
      <c r="R140" s="90"/>
      <c r="S140" s="90"/>
      <c r="T140" s="90"/>
      <c r="U140" s="90"/>
      <c r="V140" s="90"/>
      <c r="W140" s="90"/>
      <c r="X140" s="45"/>
      <c r="Y140" s="7"/>
      <c r="Z140" s="7"/>
      <c r="AA140" s="7"/>
      <c r="AB140" s="7"/>
      <c r="AC140" s="7"/>
      <c r="AD140" s="7"/>
      <c r="AE140" s="7"/>
      <c r="AF140" s="4"/>
      <c r="AG140" s="4"/>
      <c r="AH140" s="4"/>
      <c r="AI140" s="4"/>
      <c r="AJ140" s="4"/>
      <c r="AK140" s="4"/>
      <c r="AL140" s="4"/>
      <c r="AM140" s="4"/>
      <c r="AN140" s="4"/>
    </row>
    <row r="141" spans="1:40" ht="14.25" customHeight="1" x14ac:dyDescent="0.3">
      <c r="A141" s="4"/>
      <c r="B141" s="4"/>
      <c r="C141" s="90"/>
      <c r="D141" s="90"/>
      <c r="E141" s="90"/>
      <c r="F141" s="90"/>
      <c r="G141" s="90"/>
      <c r="H141" s="90"/>
      <c r="I141" s="90"/>
      <c r="J141" s="90"/>
      <c r="K141" s="90"/>
      <c r="L141" s="90"/>
      <c r="M141" s="90"/>
      <c r="N141" s="90"/>
      <c r="O141" s="90"/>
      <c r="P141" s="90"/>
      <c r="Q141" s="90"/>
      <c r="R141" s="90"/>
      <c r="S141" s="90"/>
      <c r="T141" s="90"/>
      <c r="U141" s="90"/>
      <c r="V141" s="90"/>
      <c r="W141" s="90"/>
      <c r="X141" s="45"/>
      <c r="Y141" s="7"/>
      <c r="Z141" s="7"/>
      <c r="AA141" s="7"/>
      <c r="AB141" s="7"/>
      <c r="AC141" s="7"/>
      <c r="AD141" s="7"/>
      <c r="AE141" s="7"/>
      <c r="AF141" s="4"/>
      <c r="AG141" s="4"/>
      <c r="AH141" s="4"/>
      <c r="AI141" s="4"/>
      <c r="AJ141" s="4"/>
      <c r="AK141" s="4"/>
      <c r="AL141" s="4"/>
      <c r="AM141" s="4"/>
      <c r="AN141" s="4"/>
    </row>
    <row r="142" spans="1:40" ht="14.25" customHeight="1" x14ac:dyDescent="0.3">
      <c r="A142" s="4"/>
      <c r="B142" s="4"/>
      <c r="C142" s="90"/>
      <c r="D142" s="90"/>
      <c r="E142" s="90"/>
      <c r="F142" s="90"/>
      <c r="G142" s="90"/>
      <c r="H142" s="90"/>
      <c r="I142" s="90"/>
      <c r="J142" s="90"/>
      <c r="K142" s="90"/>
      <c r="L142" s="90"/>
      <c r="M142" s="90"/>
      <c r="N142" s="90"/>
      <c r="O142" s="90"/>
      <c r="P142" s="90"/>
      <c r="Q142" s="90"/>
      <c r="R142" s="90"/>
      <c r="S142" s="90"/>
      <c r="T142" s="90"/>
      <c r="U142" s="90"/>
      <c r="V142" s="90"/>
      <c r="W142" s="90"/>
      <c r="X142" s="45"/>
      <c r="Y142" s="7"/>
      <c r="Z142" s="7"/>
      <c r="AA142" s="7"/>
      <c r="AB142" s="7"/>
      <c r="AC142" s="7"/>
      <c r="AD142" s="7"/>
      <c r="AE142" s="7"/>
      <c r="AF142" s="4"/>
      <c r="AG142" s="4"/>
      <c r="AH142" s="4"/>
      <c r="AI142" s="4"/>
      <c r="AJ142" s="4"/>
      <c r="AK142" s="4"/>
      <c r="AL142" s="4"/>
      <c r="AM142" s="4"/>
      <c r="AN142" s="4"/>
    </row>
    <row r="143" spans="1:40" ht="14.25" customHeight="1" x14ac:dyDescent="0.3">
      <c r="A143" s="4"/>
      <c r="B143" s="4"/>
      <c r="C143" s="90"/>
      <c r="D143" s="90"/>
      <c r="E143" s="90"/>
      <c r="F143" s="90"/>
      <c r="G143" s="90"/>
      <c r="H143" s="90"/>
      <c r="I143" s="90"/>
      <c r="J143" s="90"/>
      <c r="K143" s="90"/>
      <c r="L143" s="90"/>
      <c r="M143" s="90"/>
      <c r="N143" s="90"/>
      <c r="O143" s="90"/>
      <c r="P143" s="90"/>
      <c r="Q143" s="90"/>
      <c r="R143" s="90"/>
      <c r="S143" s="90"/>
      <c r="T143" s="90"/>
      <c r="U143" s="90"/>
      <c r="V143" s="90"/>
      <c r="W143" s="90"/>
      <c r="X143" s="45"/>
      <c r="Y143" s="7"/>
      <c r="Z143" s="7"/>
      <c r="AA143" s="7"/>
      <c r="AB143" s="7"/>
      <c r="AC143" s="7"/>
      <c r="AD143" s="7"/>
      <c r="AE143" s="7"/>
      <c r="AF143" s="4"/>
      <c r="AG143" s="4"/>
      <c r="AH143" s="4"/>
      <c r="AI143" s="4"/>
      <c r="AJ143" s="4"/>
      <c r="AK143" s="4"/>
      <c r="AL143" s="4"/>
      <c r="AM143" s="4"/>
      <c r="AN143" s="4"/>
    </row>
    <row r="144" spans="1:40" ht="14.25" customHeight="1" x14ac:dyDescent="0.3">
      <c r="A144" s="4"/>
      <c r="B144" s="4"/>
      <c r="C144" s="90"/>
      <c r="D144" s="90"/>
      <c r="E144" s="90"/>
      <c r="F144" s="90"/>
      <c r="G144" s="90"/>
      <c r="H144" s="90"/>
      <c r="I144" s="90"/>
      <c r="J144" s="90"/>
      <c r="K144" s="90"/>
      <c r="L144" s="90"/>
      <c r="M144" s="90"/>
      <c r="N144" s="90"/>
      <c r="O144" s="90"/>
      <c r="P144" s="90"/>
      <c r="Q144" s="90"/>
      <c r="R144" s="90"/>
      <c r="S144" s="90"/>
      <c r="T144" s="90"/>
      <c r="U144" s="90"/>
      <c r="V144" s="90"/>
      <c r="W144" s="90"/>
      <c r="X144" s="45"/>
      <c r="Y144" s="7"/>
      <c r="Z144" s="7"/>
      <c r="AA144" s="7"/>
      <c r="AB144" s="7"/>
      <c r="AC144" s="7"/>
      <c r="AD144" s="7"/>
      <c r="AE144" s="7"/>
      <c r="AF144" s="4"/>
      <c r="AG144" s="4"/>
      <c r="AH144" s="4"/>
      <c r="AI144" s="4"/>
      <c r="AJ144" s="4"/>
      <c r="AK144" s="4"/>
      <c r="AL144" s="4"/>
      <c r="AM144" s="4"/>
      <c r="AN144" s="4"/>
    </row>
    <row r="145" spans="1:40" ht="14.25" customHeight="1" x14ac:dyDescent="0.3">
      <c r="A145" s="4"/>
      <c r="B145" s="4"/>
      <c r="C145" s="90"/>
      <c r="D145" s="90"/>
      <c r="E145" s="90"/>
      <c r="F145" s="90"/>
      <c r="G145" s="90"/>
      <c r="H145" s="90"/>
      <c r="I145" s="90"/>
      <c r="J145" s="90"/>
      <c r="K145" s="90"/>
      <c r="L145" s="90"/>
      <c r="M145" s="90"/>
      <c r="N145" s="90"/>
      <c r="O145" s="90"/>
      <c r="P145" s="90"/>
      <c r="Q145" s="90"/>
      <c r="R145" s="90"/>
      <c r="S145" s="90"/>
      <c r="T145" s="90"/>
      <c r="U145" s="90"/>
      <c r="V145" s="90"/>
      <c r="W145" s="90"/>
      <c r="X145" s="45"/>
      <c r="Y145" s="7"/>
      <c r="Z145" s="7"/>
      <c r="AA145" s="7"/>
      <c r="AB145" s="7"/>
      <c r="AC145" s="7"/>
      <c r="AD145" s="7"/>
      <c r="AE145" s="7"/>
      <c r="AF145" s="4"/>
      <c r="AG145" s="4"/>
      <c r="AH145" s="4"/>
      <c r="AI145" s="4"/>
      <c r="AJ145" s="4"/>
      <c r="AK145" s="4"/>
      <c r="AL145" s="4"/>
      <c r="AM145" s="4"/>
      <c r="AN145" s="4"/>
    </row>
    <row r="146" spans="1:40" ht="14.25" customHeight="1" x14ac:dyDescent="0.3">
      <c r="A146" s="4"/>
      <c r="B146" s="4"/>
      <c r="C146" s="90"/>
      <c r="D146" s="90"/>
      <c r="E146" s="90"/>
      <c r="F146" s="90"/>
      <c r="G146" s="90"/>
      <c r="H146" s="90"/>
      <c r="I146" s="90"/>
      <c r="J146" s="90"/>
      <c r="K146" s="90"/>
      <c r="L146" s="90"/>
      <c r="M146" s="90"/>
      <c r="N146" s="90"/>
      <c r="O146" s="90"/>
      <c r="P146" s="90"/>
      <c r="Q146" s="90"/>
      <c r="R146" s="90"/>
      <c r="S146" s="90"/>
      <c r="T146" s="90"/>
      <c r="U146" s="90"/>
      <c r="V146" s="90"/>
      <c r="W146" s="90"/>
      <c r="X146" s="45"/>
      <c r="Y146" s="7"/>
      <c r="Z146" s="7"/>
      <c r="AA146" s="7"/>
      <c r="AB146" s="7"/>
      <c r="AC146" s="7"/>
      <c r="AD146" s="7"/>
      <c r="AE146" s="7"/>
      <c r="AF146" s="4"/>
      <c r="AG146" s="4"/>
      <c r="AH146" s="4"/>
      <c r="AI146" s="4"/>
      <c r="AJ146" s="4"/>
      <c r="AK146" s="4"/>
      <c r="AL146" s="4"/>
      <c r="AM146" s="4"/>
      <c r="AN146" s="4"/>
    </row>
    <row r="147" spans="1:40" ht="14.25" customHeight="1" x14ac:dyDescent="0.3">
      <c r="A147" s="4"/>
      <c r="B147" s="4"/>
      <c r="C147" s="90"/>
      <c r="D147" s="90"/>
      <c r="E147" s="90"/>
      <c r="F147" s="90"/>
      <c r="G147" s="90"/>
      <c r="H147" s="90"/>
      <c r="I147" s="90"/>
      <c r="J147" s="90"/>
      <c r="K147" s="90"/>
      <c r="L147" s="90"/>
      <c r="M147" s="90"/>
      <c r="N147" s="90"/>
      <c r="O147" s="90"/>
      <c r="P147" s="90"/>
      <c r="Q147" s="90"/>
      <c r="R147" s="90"/>
      <c r="S147" s="90"/>
      <c r="T147" s="90"/>
      <c r="U147" s="90"/>
      <c r="V147" s="90"/>
      <c r="W147" s="90"/>
      <c r="X147" s="45"/>
      <c r="Y147" s="7"/>
      <c r="Z147" s="7"/>
      <c r="AA147" s="7"/>
      <c r="AB147" s="7"/>
      <c r="AC147" s="7"/>
      <c r="AD147" s="7"/>
      <c r="AE147" s="7"/>
      <c r="AF147" s="4"/>
      <c r="AG147" s="4"/>
      <c r="AH147" s="4"/>
      <c r="AI147" s="4"/>
      <c r="AJ147" s="4"/>
      <c r="AK147" s="4"/>
      <c r="AL147" s="4"/>
      <c r="AM147" s="4"/>
      <c r="AN147" s="4"/>
    </row>
    <row r="148" spans="1:40" ht="14.25" customHeight="1" x14ac:dyDescent="0.3">
      <c r="A148" s="4"/>
      <c r="B148" s="4"/>
      <c r="C148" s="90"/>
      <c r="D148" s="90"/>
      <c r="E148" s="90"/>
      <c r="F148" s="90"/>
      <c r="G148" s="90"/>
      <c r="H148" s="90"/>
      <c r="I148" s="90"/>
      <c r="J148" s="90"/>
      <c r="K148" s="90"/>
      <c r="L148" s="90"/>
      <c r="M148" s="90"/>
      <c r="N148" s="90"/>
      <c r="O148" s="90"/>
      <c r="P148" s="90"/>
      <c r="Q148" s="90"/>
      <c r="R148" s="90"/>
      <c r="S148" s="90"/>
      <c r="T148" s="90"/>
      <c r="U148" s="90"/>
      <c r="V148" s="90"/>
      <c r="W148" s="90"/>
      <c r="X148" s="45"/>
      <c r="Y148" s="7"/>
      <c r="Z148" s="7"/>
      <c r="AA148" s="7"/>
      <c r="AB148" s="7"/>
      <c r="AC148" s="7"/>
      <c r="AD148" s="7"/>
      <c r="AE148" s="7"/>
      <c r="AF148" s="4"/>
      <c r="AG148" s="4"/>
      <c r="AH148" s="4"/>
      <c r="AI148" s="4"/>
      <c r="AJ148" s="4"/>
      <c r="AK148" s="4"/>
      <c r="AL148" s="4"/>
      <c r="AM148" s="4"/>
      <c r="AN148" s="4"/>
    </row>
    <row r="149" spans="1:40" ht="14.25" customHeight="1" x14ac:dyDescent="0.3">
      <c r="A149" s="4"/>
      <c r="B149" s="4"/>
      <c r="C149" s="90"/>
      <c r="D149" s="90"/>
      <c r="E149" s="90"/>
      <c r="F149" s="90"/>
      <c r="G149" s="90"/>
      <c r="H149" s="90"/>
      <c r="I149" s="90"/>
      <c r="J149" s="90"/>
      <c r="K149" s="90"/>
      <c r="L149" s="90"/>
      <c r="M149" s="90"/>
      <c r="N149" s="90"/>
      <c r="O149" s="90"/>
      <c r="P149" s="90"/>
      <c r="Q149" s="90"/>
      <c r="R149" s="90"/>
      <c r="S149" s="90"/>
      <c r="T149" s="90"/>
      <c r="U149" s="90"/>
      <c r="V149" s="90"/>
      <c r="W149" s="90"/>
      <c r="X149" s="45"/>
      <c r="Y149" s="7"/>
      <c r="Z149" s="7"/>
      <c r="AA149" s="7"/>
      <c r="AB149" s="7"/>
      <c r="AC149" s="7"/>
      <c r="AD149" s="7"/>
      <c r="AE149" s="7"/>
      <c r="AF149" s="4"/>
      <c r="AG149" s="4"/>
      <c r="AH149" s="4"/>
      <c r="AI149" s="4"/>
      <c r="AJ149" s="4"/>
      <c r="AK149" s="4"/>
      <c r="AL149" s="4"/>
      <c r="AM149" s="4"/>
      <c r="AN149" s="4"/>
    </row>
    <row r="150" spans="1:40" ht="14.25" customHeight="1" x14ac:dyDescent="0.3">
      <c r="A150" s="4"/>
      <c r="B150" s="4"/>
      <c r="C150" s="90"/>
      <c r="D150" s="90"/>
      <c r="E150" s="90"/>
      <c r="F150" s="90"/>
      <c r="G150" s="90"/>
      <c r="H150" s="90"/>
      <c r="I150" s="90"/>
      <c r="J150" s="90"/>
      <c r="K150" s="90"/>
      <c r="L150" s="90"/>
      <c r="M150" s="90"/>
      <c r="N150" s="90"/>
      <c r="O150" s="90"/>
      <c r="P150" s="90"/>
      <c r="Q150" s="90"/>
      <c r="R150" s="90"/>
      <c r="S150" s="90"/>
      <c r="T150" s="90"/>
      <c r="U150" s="90"/>
      <c r="V150" s="90"/>
      <c r="W150" s="90"/>
      <c r="X150" s="45"/>
      <c r="Y150" s="7"/>
      <c r="Z150" s="7"/>
      <c r="AA150" s="7"/>
      <c r="AB150" s="7"/>
      <c r="AC150" s="7"/>
      <c r="AD150" s="7"/>
      <c r="AE150" s="7"/>
      <c r="AF150" s="4"/>
      <c r="AG150" s="4"/>
      <c r="AH150" s="4"/>
      <c r="AI150" s="4"/>
      <c r="AJ150" s="4"/>
      <c r="AK150" s="4"/>
      <c r="AL150" s="4"/>
      <c r="AM150" s="4"/>
      <c r="AN150" s="4"/>
    </row>
    <row r="151" spans="1:40" ht="14.25" customHeight="1" x14ac:dyDescent="0.3">
      <c r="A151" s="4"/>
      <c r="B151" s="4"/>
      <c r="C151" s="90"/>
      <c r="D151" s="90"/>
      <c r="E151" s="90"/>
      <c r="F151" s="90"/>
      <c r="G151" s="90"/>
      <c r="H151" s="90"/>
      <c r="I151" s="90"/>
      <c r="J151" s="90"/>
      <c r="K151" s="90"/>
      <c r="L151" s="90"/>
      <c r="M151" s="90"/>
      <c r="N151" s="90"/>
      <c r="O151" s="90"/>
      <c r="P151" s="90"/>
      <c r="Q151" s="90"/>
      <c r="R151" s="90"/>
      <c r="S151" s="90"/>
      <c r="T151" s="90"/>
      <c r="U151" s="90"/>
      <c r="V151" s="90"/>
      <c r="W151" s="90"/>
      <c r="X151" s="45"/>
      <c r="Y151" s="7"/>
      <c r="Z151" s="7"/>
      <c r="AA151" s="7"/>
      <c r="AB151" s="7"/>
      <c r="AC151" s="7"/>
      <c r="AD151" s="7"/>
      <c r="AE151" s="7"/>
      <c r="AF151" s="4"/>
      <c r="AG151" s="4"/>
      <c r="AH151" s="4"/>
      <c r="AI151" s="4"/>
      <c r="AJ151" s="4"/>
      <c r="AK151" s="4"/>
      <c r="AL151" s="4"/>
      <c r="AM151" s="4"/>
      <c r="AN151" s="4"/>
    </row>
    <row r="152" spans="1:40" ht="14.25" customHeight="1" x14ac:dyDescent="0.3">
      <c r="A152" s="4"/>
      <c r="B152" s="4"/>
      <c r="C152" s="90"/>
      <c r="D152" s="90"/>
      <c r="E152" s="90"/>
      <c r="F152" s="90"/>
      <c r="G152" s="90"/>
      <c r="H152" s="90"/>
      <c r="I152" s="90"/>
      <c r="J152" s="90"/>
      <c r="K152" s="90"/>
      <c r="L152" s="90"/>
      <c r="M152" s="90"/>
      <c r="N152" s="90"/>
      <c r="O152" s="90"/>
      <c r="P152" s="90"/>
      <c r="Q152" s="90"/>
      <c r="R152" s="90"/>
      <c r="S152" s="90"/>
      <c r="T152" s="90"/>
      <c r="U152" s="90"/>
      <c r="V152" s="90"/>
      <c r="W152" s="90"/>
      <c r="X152" s="45"/>
      <c r="Y152" s="7"/>
      <c r="Z152" s="7"/>
      <c r="AA152" s="7"/>
      <c r="AB152" s="7"/>
      <c r="AC152" s="7"/>
      <c r="AD152" s="7"/>
      <c r="AE152" s="7"/>
      <c r="AF152" s="4"/>
      <c r="AG152" s="4"/>
      <c r="AH152" s="4"/>
      <c r="AI152" s="4"/>
      <c r="AJ152" s="4"/>
      <c r="AK152" s="4"/>
      <c r="AL152" s="4"/>
      <c r="AM152" s="4"/>
      <c r="AN152" s="4"/>
    </row>
    <row r="153" spans="1:40" ht="14.25" customHeight="1" x14ac:dyDescent="0.3">
      <c r="A153" s="4"/>
      <c r="B153" s="4"/>
      <c r="C153" s="90"/>
      <c r="D153" s="90"/>
      <c r="E153" s="90"/>
      <c r="F153" s="90"/>
      <c r="G153" s="90"/>
      <c r="H153" s="90"/>
      <c r="I153" s="90"/>
      <c r="J153" s="90"/>
      <c r="K153" s="90"/>
      <c r="L153" s="90"/>
      <c r="M153" s="90"/>
      <c r="N153" s="90"/>
      <c r="O153" s="90"/>
      <c r="P153" s="90"/>
      <c r="Q153" s="90"/>
      <c r="R153" s="90"/>
      <c r="S153" s="90"/>
      <c r="T153" s="90"/>
      <c r="U153" s="90"/>
      <c r="V153" s="90"/>
      <c r="W153" s="90"/>
      <c r="X153" s="45"/>
      <c r="Y153" s="7"/>
      <c r="Z153" s="7"/>
      <c r="AA153" s="7"/>
      <c r="AB153" s="7"/>
      <c r="AC153" s="7"/>
      <c r="AD153" s="7"/>
      <c r="AE153" s="7"/>
      <c r="AF153" s="4"/>
      <c r="AG153" s="4"/>
      <c r="AH153" s="4"/>
      <c r="AI153" s="4"/>
      <c r="AJ153" s="4"/>
      <c r="AK153" s="4"/>
      <c r="AL153" s="4"/>
      <c r="AM153" s="4"/>
      <c r="AN153" s="4"/>
    </row>
    <row r="154" spans="1:40" ht="14.25" customHeight="1" x14ac:dyDescent="0.3">
      <c r="A154" s="4"/>
      <c r="B154" s="4"/>
      <c r="C154" s="90"/>
      <c r="D154" s="90"/>
      <c r="E154" s="90"/>
      <c r="F154" s="90"/>
      <c r="G154" s="90"/>
      <c r="H154" s="90"/>
      <c r="I154" s="90"/>
      <c r="J154" s="90"/>
      <c r="K154" s="90"/>
      <c r="L154" s="90"/>
      <c r="M154" s="90"/>
      <c r="N154" s="90"/>
      <c r="O154" s="90"/>
      <c r="P154" s="90"/>
      <c r="Q154" s="90"/>
      <c r="R154" s="90"/>
      <c r="S154" s="90"/>
      <c r="T154" s="90"/>
      <c r="U154" s="90"/>
      <c r="V154" s="90"/>
      <c r="W154" s="90"/>
      <c r="X154" s="45"/>
      <c r="Y154" s="7"/>
      <c r="Z154" s="7"/>
      <c r="AA154" s="7"/>
      <c r="AB154" s="7"/>
      <c r="AC154" s="7"/>
      <c r="AD154" s="7"/>
      <c r="AE154" s="7"/>
      <c r="AF154" s="4"/>
      <c r="AG154" s="4"/>
      <c r="AH154" s="4"/>
      <c r="AI154" s="4"/>
      <c r="AJ154" s="4"/>
      <c r="AK154" s="4"/>
      <c r="AL154" s="4"/>
      <c r="AM154" s="4"/>
      <c r="AN154" s="4"/>
    </row>
    <row r="155" spans="1:40" ht="14.25" customHeight="1" x14ac:dyDescent="0.3">
      <c r="A155" s="4"/>
      <c r="B155" s="4"/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0"/>
      <c r="U155" s="90"/>
      <c r="V155" s="90"/>
      <c r="W155" s="90"/>
      <c r="X155" s="45"/>
      <c r="Y155" s="7"/>
      <c r="Z155" s="7"/>
      <c r="AA155" s="7"/>
      <c r="AB155" s="7"/>
      <c r="AC155" s="7"/>
      <c r="AD155" s="7"/>
      <c r="AE155" s="7"/>
      <c r="AF155" s="4"/>
      <c r="AG155" s="4"/>
      <c r="AH155" s="4"/>
      <c r="AI155" s="4"/>
      <c r="AJ155" s="4"/>
      <c r="AK155" s="4"/>
      <c r="AL155" s="4"/>
      <c r="AM155" s="4"/>
      <c r="AN155" s="4"/>
    </row>
    <row r="156" spans="1:40" ht="14.25" customHeight="1" x14ac:dyDescent="0.3">
      <c r="A156" s="4"/>
      <c r="B156" s="4"/>
      <c r="C156" s="90"/>
      <c r="D156" s="90"/>
      <c r="E156" s="90"/>
      <c r="F156" s="90"/>
      <c r="G156" s="90"/>
      <c r="H156" s="90"/>
      <c r="I156" s="90"/>
      <c r="J156" s="90"/>
      <c r="K156" s="90"/>
      <c r="L156" s="90"/>
      <c r="M156" s="90"/>
      <c r="N156" s="90"/>
      <c r="O156" s="90"/>
      <c r="P156" s="90"/>
      <c r="Q156" s="90"/>
      <c r="R156" s="90"/>
      <c r="S156" s="90"/>
      <c r="T156" s="90"/>
      <c r="U156" s="90"/>
      <c r="V156" s="90"/>
      <c r="W156" s="90"/>
      <c r="X156" s="45"/>
      <c r="Y156" s="7"/>
      <c r="Z156" s="7"/>
      <c r="AA156" s="7"/>
      <c r="AB156" s="7"/>
      <c r="AC156" s="7"/>
      <c r="AD156" s="7"/>
      <c r="AE156" s="7"/>
      <c r="AF156" s="4"/>
      <c r="AG156" s="4"/>
      <c r="AH156" s="4"/>
      <c r="AI156" s="4"/>
      <c r="AJ156" s="4"/>
      <c r="AK156" s="4"/>
      <c r="AL156" s="4"/>
      <c r="AM156" s="4"/>
      <c r="AN156" s="4"/>
    </row>
    <row r="157" spans="1:40" ht="14.25" customHeight="1" x14ac:dyDescent="0.3">
      <c r="A157" s="4"/>
      <c r="B157" s="4"/>
      <c r="C157" s="90"/>
      <c r="D157" s="90"/>
      <c r="E157" s="90"/>
      <c r="F157" s="90"/>
      <c r="G157" s="90"/>
      <c r="H157" s="90"/>
      <c r="I157" s="90"/>
      <c r="J157" s="90"/>
      <c r="K157" s="90"/>
      <c r="L157" s="90"/>
      <c r="M157" s="90"/>
      <c r="N157" s="90"/>
      <c r="O157" s="90"/>
      <c r="P157" s="90"/>
      <c r="Q157" s="90"/>
      <c r="R157" s="90"/>
      <c r="S157" s="90"/>
      <c r="T157" s="90"/>
      <c r="U157" s="90"/>
      <c r="V157" s="90"/>
      <c r="W157" s="90"/>
      <c r="X157" s="45"/>
      <c r="Y157" s="7"/>
      <c r="Z157" s="7"/>
      <c r="AA157" s="7"/>
      <c r="AB157" s="7"/>
      <c r="AC157" s="7"/>
      <c r="AD157" s="7"/>
      <c r="AE157" s="7"/>
      <c r="AF157" s="4"/>
      <c r="AG157" s="4"/>
      <c r="AH157" s="4"/>
      <c r="AI157" s="4"/>
      <c r="AJ157" s="4"/>
      <c r="AK157" s="4"/>
      <c r="AL157" s="4"/>
      <c r="AM157" s="4"/>
      <c r="AN157" s="4"/>
    </row>
    <row r="158" spans="1:40" ht="14.25" customHeight="1" x14ac:dyDescent="0.3">
      <c r="A158" s="4"/>
      <c r="B158" s="4"/>
      <c r="C158" s="90"/>
      <c r="D158" s="90"/>
      <c r="E158" s="90"/>
      <c r="F158" s="90"/>
      <c r="G158" s="90"/>
      <c r="H158" s="90"/>
      <c r="I158" s="90"/>
      <c r="J158" s="90"/>
      <c r="K158" s="90"/>
      <c r="L158" s="90"/>
      <c r="M158" s="90"/>
      <c r="N158" s="90"/>
      <c r="O158" s="90"/>
      <c r="P158" s="90"/>
      <c r="Q158" s="90"/>
      <c r="R158" s="90"/>
      <c r="S158" s="90"/>
      <c r="T158" s="90"/>
      <c r="U158" s="90"/>
      <c r="V158" s="90"/>
      <c r="W158" s="90"/>
      <c r="X158" s="45"/>
      <c r="Y158" s="7"/>
      <c r="Z158" s="7"/>
      <c r="AA158" s="7"/>
      <c r="AB158" s="7"/>
      <c r="AC158" s="7"/>
      <c r="AD158" s="7"/>
      <c r="AE158" s="7"/>
      <c r="AF158" s="4"/>
      <c r="AG158" s="4"/>
      <c r="AH158" s="4"/>
      <c r="AI158" s="4"/>
      <c r="AJ158" s="4"/>
      <c r="AK158" s="4"/>
      <c r="AL158" s="4"/>
      <c r="AM158" s="4"/>
      <c r="AN158" s="4"/>
    </row>
    <row r="159" spans="1:40" ht="14.25" customHeight="1" x14ac:dyDescent="0.3">
      <c r="A159" s="4"/>
      <c r="B159" s="4"/>
      <c r="C159" s="90"/>
      <c r="D159" s="90"/>
      <c r="E159" s="90"/>
      <c r="F159" s="90"/>
      <c r="G159" s="90"/>
      <c r="H159" s="90"/>
      <c r="I159" s="90"/>
      <c r="J159" s="90"/>
      <c r="K159" s="90"/>
      <c r="L159" s="90"/>
      <c r="M159" s="90"/>
      <c r="N159" s="90"/>
      <c r="O159" s="90"/>
      <c r="P159" s="90"/>
      <c r="Q159" s="90"/>
      <c r="R159" s="90"/>
      <c r="S159" s="90"/>
      <c r="T159" s="90"/>
      <c r="U159" s="90"/>
      <c r="V159" s="90"/>
      <c r="W159" s="90"/>
      <c r="X159" s="45"/>
      <c r="Y159" s="7"/>
      <c r="Z159" s="7"/>
      <c r="AA159" s="7"/>
      <c r="AB159" s="7"/>
      <c r="AC159" s="7"/>
      <c r="AD159" s="7"/>
      <c r="AE159" s="7"/>
      <c r="AF159" s="4"/>
      <c r="AG159" s="4"/>
      <c r="AH159" s="4"/>
      <c r="AI159" s="4"/>
      <c r="AJ159" s="4"/>
      <c r="AK159" s="4"/>
      <c r="AL159" s="4"/>
      <c r="AM159" s="4"/>
      <c r="AN159" s="4"/>
    </row>
    <row r="160" spans="1:40" ht="14.25" customHeight="1" x14ac:dyDescent="0.3">
      <c r="A160" s="4"/>
      <c r="B160" s="4"/>
      <c r="C160" s="90"/>
      <c r="D160" s="90"/>
      <c r="E160" s="90"/>
      <c r="F160" s="90"/>
      <c r="G160" s="90"/>
      <c r="H160" s="90"/>
      <c r="I160" s="90"/>
      <c r="J160" s="90"/>
      <c r="K160" s="90"/>
      <c r="L160" s="90"/>
      <c r="M160" s="90"/>
      <c r="N160" s="90"/>
      <c r="O160" s="90"/>
      <c r="P160" s="90"/>
      <c r="Q160" s="90"/>
      <c r="R160" s="90"/>
      <c r="S160" s="90"/>
      <c r="T160" s="90"/>
      <c r="U160" s="90"/>
      <c r="V160" s="90"/>
      <c r="W160" s="90"/>
      <c r="X160" s="45"/>
      <c r="Y160" s="7"/>
      <c r="Z160" s="7"/>
      <c r="AA160" s="7"/>
      <c r="AB160" s="7"/>
      <c r="AC160" s="7"/>
      <c r="AD160" s="7"/>
      <c r="AE160" s="7"/>
      <c r="AF160" s="4"/>
      <c r="AG160" s="4"/>
      <c r="AH160" s="4"/>
      <c r="AI160" s="4"/>
      <c r="AJ160" s="4"/>
      <c r="AK160" s="4"/>
      <c r="AL160" s="4"/>
      <c r="AM160" s="4"/>
      <c r="AN160" s="4"/>
    </row>
    <row r="161" spans="1:40" ht="14.25" customHeight="1" x14ac:dyDescent="0.3">
      <c r="A161" s="4"/>
      <c r="B161" s="4"/>
      <c r="C161" s="90"/>
      <c r="D161" s="90"/>
      <c r="E161" s="90"/>
      <c r="F161" s="90"/>
      <c r="G161" s="90"/>
      <c r="H161" s="90"/>
      <c r="I161" s="90"/>
      <c r="J161" s="90"/>
      <c r="K161" s="90"/>
      <c r="L161" s="90"/>
      <c r="M161" s="90"/>
      <c r="N161" s="90"/>
      <c r="O161" s="90"/>
      <c r="P161" s="90"/>
      <c r="Q161" s="90"/>
      <c r="R161" s="90"/>
      <c r="S161" s="90"/>
      <c r="T161" s="90"/>
      <c r="U161" s="90"/>
      <c r="V161" s="90"/>
      <c r="W161" s="90"/>
      <c r="X161" s="45"/>
      <c r="Y161" s="7"/>
      <c r="Z161" s="7"/>
      <c r="AA161" s="7"/>
      <c r="AB161" s="7"/>
      <c r="AC161" s="7"/>
      <c r="AD161" s="7"/>
      <c r="AE161" s="7"/>
      <c r="AF161" s="4"/>
      <c r="AG161" s="4"/>
      <c r="AH161" s="4"/>
      <c r="AI161" s="4"/>
      <c r="AJ161" s="4"/>
      <c r="AK161" s="4"/>
      <c r="AL161" s="4"/>
      <c r="AM161" s="4"/>
      <c r="AN161" s="4"/>
    </row>
    <row r="162" spans="1:40" ht="14.25" customHeight="1" x14ac:dyDescent="0.3">
      <c r="A162" s="4"/>
      <c r="B162" s="4"/>
      <c r="C162" s="90"/>
      <c r="D162" s="90"/>
      <c r="E162" s="90"/>
      <c r="F162" s="90"/>
      <c r="G162" s="90"/>
      <c r="H162" s="90"/>
      <c r="I162" s="90"/>
      <c r="J162" s="90"/>
      <c r="K162" s="90"/>
      <c r="L162" s="90"/>
      <c r="M162" s="90"/>
      <c r="N162" s="90"/>
      <c r="O162" s="90"/>
      <c r="P162" s="90"/>
      <c r="Q162" s="90"/>
      <c r="R162" s="90"/>
      <c r="S162" s="90"/>
      <c r="T162" s="90"/>
      <c r="U162" s="90"/>
      <c r="V162" s="90"/>
      <c r="W162" s="90"/>
      <c r="X162" s="45"/>
      <c r="Y162" s="7"/>
      <c r="Z162" s="7"/>
      <c r="AA162" s="7"/>
      <c r="AB162" s="7"/>
      <c r="AC162" s="7"/>
      <c r="AD162" s="7"/>
      <c r="AE162" s="7"/>
      <c r="AF162" s="4"/>
      <c r="AG162" s="4"/>
      <c r="AH162" s="4"/>
      <c r="AI162" s="4"/>
      <c r="AJ162" s="4"/>
      <c r="AK162" s="4"/>
      <c r="AL162" s="4"/>
      <c r="AM162" s="4"/>
      <c r="AN162" s="4"/>
    </row>
    <row r="163" spans="1:40" ht="14.25" customHeight="1" x14ac:dyDescent="0.3">
      <c r="A163" s="4"/>
      <c r="B163" s="4"/>
      <c r="C163" s="90"/>
      <c r="D163" s="90"/>
      <c r="E163" s="90"/>
      <c r="F163" s="90"/>
      <c r="G163" s="90"/>
      <c r="H163" s="90"/>
      <c r="I163" s="90"/>
      <c r="J163" s="90"/>
      <c r="K163" s="90"/>
      <c r="L163" s="90"/>
      <c r="M163" s="90"/>
      <c r="N163" s="90"/>
      <c r="O163" s="90"/>
      <c r="P163" s="90"/>
      <c r="Q163" s="90"/>
      <c r="R163" s="90"/>
      <c r="S163" s="90"/>
      <c r="T163" s="90"/>
      <c r="U163" s="90"/>
      <c r="V163" s="90"/>
      <c r="W163" s="90"/>
      <c r="X163" s="45"/>
      <c r="Y163" s="7"/>
      <c r="Z163" s="7"/>
      <c r="AA163" s="7"/>
      <c r="AB163" s="7"/>
      <c r="AC163" s="7"/>
      <c r="AD163" s="7"/>
      <c r="AE163" s="7"/>
      <c r="AF163" s="4"/>
      <c r="AG163" s="4"/>
      <c r="AH163" s="4"/>
      <c r="AI163" s="4"/>
      <c r="AJ163" s="4"/>
      <c r="AK163" s="4"/>
      <c r="AL163" s="4"/>
      <c r="AM163" s="4"/>
      <c r="AN163" s="4"/>
    </row>
    <row r="164" spans="1:40" ht="14.25" customHeight="1" x14ac:dyDescent="0.3">
      <c r="A164" s="4"/>
      <c r="B164" s="4"/>
      <c r="C164" s="90"/>
      <c r="D164" s="90"/>
      <c r="E164" s="90"/>
      <c r="F164" s="90"/>
      <c r="G164" s="90"/>
      <c r="H164" s="90"/>
      <c r="I164" s="90"/>
      <c r="J164" s="90"/>
      <c r="K164" s="90"/>
      <c r="L164" s="90"/>
      <c r="M164" s="90"/>
      <c r="N164" s="90"/>
      <c r="O164" s="90"/>
      <c r="P164" s="90"/>
      <c r="Q164" s="90"/>
      <c r="R164" s="90"/>
      <c r="S164" s="90"/>
      <c r="T164" s="90"/>
      <c r="U164" s="90"/>
      <c r="V164" s="90"/>
      <c r="W164" s="90"/>
      <c r="X164" s="45"/>
      <c r="Y164" s="7"/>
      <c r="Z164" s="7"/>
      <c r="AA164" s="7"/>
      <c r="AB164" s="7"/>
      <c r="AC164" s="7"/>
      <c r="AD164" s="7"/>
      <c r="AE164" s="7"/>
      <c r="AF164" s="4"/>
      <c r="AG164" s="4"/>
      <c r="AH164" s="4"/>
      <c r="AI164" s="4"/>
      <c r="AJ164" s="4"/>
      <c r="AK164" s="4"/>
      <c r="AL164" s="4"/>
      <c r="AM164" s="4"/>
      <c r="AN164" s="4"/>
    </row>
    <row r="165" spans="1:40" ht="14.25" customHeight="1" x14ac:dyDescent="0.3">
      <c r="A165" s="4"/>
      <c r="B165" s="4"/>
      <c r="C165" s="90"/>
      <c r="D165" s="90"/>
      <c r="E165" s="90"/>
      <c r="F165" s="90"/>
      <c r="G165" s="90"/>
      <c r="H165" s="90"/>
      <c r="I165" s="90"/>
      <c r="J165" s="90"/>
      <c r="K165" s="90"/>
      <c r="L165" s="90"/>
      <c r="M165" s="90"/>
      <c r="N165" s="90"/>
      <c r="O165" s="90"/>
      <c r="P165" s="90"/>
      <c r="Q165" s="90"/>
      <c r="R165" s="90"/>
      <c r="S165" s="90"/>
      <c r="T165" s="90"/>
      <c r="U165" s="90"/>
      <c r="V165" s="90"/>
      <c r="W165" s="90"/>
      <c r="X165" s="45"/>
      <c r="Y165" s="7"/>
      <c r="Z165" s="7"/>
      <c r="AA165" s="7"/>
      <c r="AB165" s="7"/>
      <c r="AC165" s="7"/>
      <c r="AD165" s="7"/>
      <c r="AE165" s="7"/>
      <c r="AF165" s="4"/>
      <c r="AG165" s="4"/>
      <c r="AH165" s="4"/>
      <c r="AI165" s="4"/>
      <c r="AJ165" s="4"/>
      <c r="AK165" s="4"/>
      <c r="AL165" s="4"/>
      <c r="AM165" s="4"/>
      <c r="AN165" s="4"/>
    </row>
    <row r="166" spans="1:40" ht="14.25" customHeight="1" x14ac:dyDescent="0.3">
      <c r="A166" s="4"/>
      <c r="B166" s="4"/>
      <c r="C166" s="90"/>
      <c r="D166" s="90"/>
      <c r="E166" s="90"/>
      <c r="F166" s="90"/>
      <c r="G166" s="90"/>
      <c r="H166" s="90"/>
      <c r="I166" s="90"/>
      <c r="J166" s="90"/>
      <c r="K166" s="90"/>
      <c r="L166" s="90"/>
      <c r="M166" s="90"/>
      <c r="N166" s="90"/>
      <c r="O166" s="90"/>
      <c r="P166" s="90"/>
      <c r="Q166" s="90"/>
      <c r="R166" s="90"/>
      <c r="S166" s="90"/>
      <c r="T166" s="90"/>
      <c r="U166" s="90"/>
      <c r="V166" s="90"/>
      <c r="W166" s="90"/>
      <c r="X166" s="45"/>
      <c r="Y166" s="7"/>
      <c r="Z166" s="7"/>
      <c r="AA166" s="7"/>
      <c r="AB166" s="7"/>
      <c r="AC166" s="7"/>
      <c r="AD166" s="7"/>
      <c r="AE166" s="7"/>
      <c r="AF166" s="4"/>
      <c r="AG166" s="4"/>
      <c r="AH166" s="4"/>
      <c r="AI166" s="4"/>
      <c r="AJ166" s="4"/>
      <c r="AK166" s="4"/>
      <c r="AL166" s="4"/>
      <c r="AM166" s="4"/>
      <c r="AN166" s="4"/>
    </row>
    <row r="167" spans="1:40" ht="14.25" customHeight="1" x14ac:dyDescent="0.3">
      <c r="A167" s="4"/>
      <c r="B167" s="4"/>
      <c r="C167" s="90"/>
      <c r="D167" s="90"/>
      <c r="E167" s="90"/>
      <c r="F167" s="90"/>
      <c r="G167" s="90"/>
      <c r="H167" s="90"/>
      <c r="I167" s="90"/>
      <c r="J167" s="90"/>
      <c r="K167" s="90"/>
      <c r="L167" s="90"/>
      <c r="M167" s="90"/>
      <c r="N167" s="90"/>
      <c r="O167" s="90"/>
      <c r="P167" s="90"/>
      <c r="Q167" s="90"/>
      <c r="R167" s="90"/>
      <c r="S167" s="90"/>
      <c r="T167" s="90"/>
      <c r="U167" s="90"/>
      <c r="V167" s="90"/>
      <c r="W167" s="90"/>
      <c r="X167" s="45"/>
      <c r="Y167" s="7"/>
      <c r="Z167" s="7"/>
      <c r="AA167" s="7"/>
      <c r="AB167" s="7"/>
      <c r="AC167" s="7"/>
      <c r="AD167" s="7"/>
      <c r="AE167" s="7"/>
      <c r="AF167" s="4"/>
      <c r="AG167" s="4"/>
      <c r="AH167" s="4"/>
      <c r="AI167" s="4"/>
      <c r="AJ167" s="4"/>
      <c r="AK167" s="4"/>
      <c r="AL167" s="4"/>
      <c r="AM167" s="4"/>
      <c r="AN167" s="4"/>
    </row>
    <row r="168" spans="1:40" ht="14.25" customHeight="1" x14ac:dyDescent="0.3">
      <c r="A168" s="4"/>
      <c r="B168" s="4"/>
      <c r="C168" s="90"/>
      <c r="D168" s="90"/>
      <c r="E168" s="90"/>
      <c r="F168" s="90"/>
      <c r="G168" s="90"/>
      <c r="H168" s="90"/>
      <c r="I168" s="90"/>
      <c r="J168" s="90"/>
      <c r="K168" s="90"/>
      <c r="L168" s="90"/>
      <c r="M168" s="90"/>
      <c r="N168" s="90"/>
      <c r="O168" s="90"/>
      <c r="P168" s="90"/>
      <c r="Q168" s="90"/>
      <c r="R168" s="90"/>
      <c r="S168" s="90"/>
      <c r="T168" s="90"/>
      <c r="U168" s="90"/>
      <c r="V168" s="90"/>
      <c r="W168" s="90"/>
      <c r="X168" s="45"/>
      <c r="Y168" s="7"/>
      <c r="Z168" s="7"/>
      <c r="AA168" s="7"/>
      <c r="AB168" s="7"/>
      <c r="AC168" s="7"/>
      <c r="AD168" s="7"/>
      <c r="AE168" s="7"/>
      <c r="AF168" s="4"/>
      <c r="AG168" s="4"/>
      <c r="AH168" s="4"/>
      <c r="AI168" s="4"/>
      <c r="AJ168" s="4"/>
      <c r="AK168" s="4"/>
      <c r="AL168" s="4"/>
      <c r="AM168" s="4"/>
      <c r="AN168" s="4"/>
    </row>
    <row r="169" spans="1:40" ht="14.25" customHeight="1" x14ac:dyDescent="0.3">
      <c r="A169" s="4"/>
      <c r="B169" s="4"/>
      <c r="C169" s="90"/>
      <c r="D169" s="90"/>
      <c r="E169" s="90"/>
      <c r="F169" s="90"/>
      <c r="G169" s="90"/>
      <c r="H169" s="90"/>
      <c r="I169" s="90"/>
      <c r="J169" s="90"/>
      <c r="K169" s="90"/>
      <c r="L169" s="90"/>
      <c r="M169" s="90"/>
      <c r="N169" s="90"/>
      <c r="O169" s="90"/>
      <c r="P169" s="90"/>
      <c r="Q169" s="90"/>
      <c r="R169" s="90"/>
      <c r="S169" s="90"/>
      <c r="T169" s="90"/>
      <c r="U169" s="90"/>
      <c r="V169" s="90"/>
      <c r="W169" s="90"/>
      <c r="X169" s="45"/>
      <c r="Y169" s="7"/>
      <c r="Z169" s="7"/>
      <c r="AA169" s="7"/>
      <c r="AB169" s="7"/>
      <c r="AC169" s="7"/>
      <c r="AD169" s="7"/>
      <c r="AE169" s="7"/>
      <c r="AF169" s="4"/>
      <c r="AG169" s="4"/>
      <c r="AH169" s="4"/>
      <c r="AI169" s="4"/>
      <c r="AJ169" s="4"/>
      <c r="AK169" s="4"/>
      <c r="AL169" s="4"/>
      <c r="AM169" s="4"/>
      <c r="AN169" s="4"/>
    </row>
    <row r="170" spans="1:40" ht="14.25" customHeight="1" x14ac:dyDescent="0.3">
      <c r="A170" s="4"/>
      <c r="B170" s="4"/>
      <c r="C170" s="90"/>
      <c r="D170" s="90"/>
      <c r="E170" s="90"/>
      <c r="F170" s="90"/>
      <c r="G170" s="90"/>
      <c r="H170" s="90"/>
      <c r="I170" s="90"/>
      <c r="J170" s="90"/>
      <c r="K170" s="90"/>
      <c r="L170" s="90"/>
      <c r="M170" s="90"/>
      <c r="N170" s="90"/>
      <c r="O170" s="90"/>
      <c r="P170" s="90"/>
      <c r="Q170" s="90"/>
      <c r="R170" s="90"/>
      <c r="S170" s="90"/>
      <c r="T170" s="90"/>
      <c r="U170" s="90"/>
      <c r="V170" s="90"/>
      <c r="W170" s="90"/>
      <c r="X170" s="45"/>
      <c r="Y170" s="7"/>
      <c r="Z170" s="7"/>
      <c r="AA170" s="7"/>
      <c r="AB170" s="7"/>
      <c r="AC170" s="7"/>
      <c r="AD170" s="7"/>
      <c r="AE170" s="7"/>
      <c r="AF170" s="4"/>
      <c r="AG170" s="4"/>
      <c r="AH170" s="4"/>
      <c r="AI170" s="4"/>
      <c r="AJ170" s="4"/>
      <c r="AK170" s="4"/>
      <c r="AL170" s="4"/>
      <c r="AM170" s="4"/>
      <c r="AN170" s="4"/>
    </row>
    <row r="171" spans="1:40" ht="14.25" customHeight="1" x14ac:dyDescent="0.3">
      <c r="A171" s="4"/>
      <c r="B171" s="4"/>
      <c r="C171" s="90"/>
      <c r="D171" s="90"/>
      <c r="E171" s="90"/>
      <c r="F171" s="90"/>
      <c r="G171" s="90"/>
      <c r="H171" s="90"/>
      <c r="I171" s="90"/>
      <c r="J171" s="90"/>
      <c r="K171" s="90"/>
      <c r="L171" s="90"/>
      <c r="M171" s="90"/>
      <c r="N171" s="90"/>
      <c r="O171" s="90"/>
      <c r="P171" s="90"/>
      <c r="Q171" s="90"/>
      <c r="R171" s="90"/>
      <c r="S171" s="90"/>
      <c r="T171" s="90"/>
      <c r="U171" s="90"/>
      <c r="V171" s="90"/>
      <c r="W171" s="90"/>
      <c r="X171" s="45"/>
      <c r="Y171" s="7"/>
      <c r="Z171" s="7"/>
      <c r="AA171" s="7"/>
      <c r="AB171" s="7"/>
      <c r="AC171" s="7"/>
      <c r="AD171" s="7"/>
      <c r="AE171" s="7"/>
      <c r="AF171" s="4"/>
      <c r="AG171" s="4"/>
      <c r="AH171" s="4"/>
      <c r="AI171" s="4"/>
      <c r="AJ171" s="4"/>
      <c r="AK171" s="4"/>
      <c r="AL171" s="4"/>
      <c r="AM171" s="4"/>
      <c r="AN171" s="4"/>
    </row>
    <row r="172" spans="1:40" ht="14.25" customHeight="1" x14ac:dyDescent="0.3">
      <c r="A172" s="4"/>
      <c r="B172" s="4"/>
      <c r="C172" s="90"/>
      <c r="D172" s="90"/>
      <c r="E172" s="90"/>
      <c r="F172" s="90"/>
      <c r="G172" s="90"/>
      <c r="H172" s="90"/>
      <c r="I172" s="90"/>
      <c r="J172" s="90"/>
      <c r="K172" s="90"/>
      <c r="L172" s="90"/>
      <c r="M172" s="90"/>
      <c r="N172" s="90"/>
      <c r="O172" s="90"/>
      <c r="P172" s="90"/>
      <c r="Q172" s="90"/>
      <c r="R172" s="90"/>
      <c r="S172" s="90"/>
      <c r="T172" s="90"/>
      <c r="U172" s="90"/>
      <c r="V172" s="90"/>
      <c r="W172" s="90"/>
      <c r="X172" s="45"/>
      <c r="Y172" s="7"/>
      <c r="Z172" s="7"/>
      <c r="AA172" s="7"/>
      <c r="AB172" s="7"/>
      <c r="AC172" s="7"/>
      <c r="AD172" s="7"/>
      <c r="AE172" s="7"/>
      <c r="AF172" s="4"/>
      <c r="AG172" s="4"/>
      <c r="AH172" s="4"/>
      <c r="AI172" s="4"/>
      <c r="AJ172" s="4"/>
      <c r="AK172" s="4"/>
      <c r="AL172" s="4"/>
      <c r="AM172" s="4"/>
      <c r="AN172" s="4"/>
    </row>
    <row r="173" spans="1:40" ht="14.25" customHeight="1" x14ac:dyDescent="0.3">
      <c r="A173" s="4"/>
      <c r="B173" s="4"/>
      <c r="C173" s="90"/>
      <c r="D173" s="90"/>
      <c r="E173" s="90"/>
      <c r="F173" s="90"/>
      <c r="G173" s="90"/>
      <c r="H173" s="90"/>
      <c r="I173" s="90"/>
      <c r="J173" s="90"/>
      <c r="K173" s="90"/>
      <c r="L173" s="90"/>
      <c r="M173" s="90"/>
      <c r="N173" s="90"/>
      <c r="O173" s="90"/>
      <c r="P173" s="90"/>
      <c r="Q173" s="90"/>
      <c r="R173" s="90"/>
      <c r="S173" s="90"/>
      <c r="T173" s="90"/>
      <c r="U173" s="90"/>
      <c r="V173" s="90"/>
      <c r="W173" s="90"/>
      <c r="X173" s="45"/>
      <c r="Y173" s="7"/>
      <c r="Z173" s="7"/>
      <c r="AA173" s="7"/>
      <c r="AB173" s="7"/>
      <c r="AC173" s="7"/>
      <c r="AD173" s="7"/>
      <c r="AE173" s="7"/>
      <c r="AF173" s="4"/>
      <c r="AG173" s="4"/>
      <c r="AH173" s="4"/>
      <c r="AI173" s="4"/>
      <c r="AJ173" s="4"/>
      <c r="AK173" s="4"/>
      <c r="AL173" s="4"/>
      <c r="AM173" s="4"/>
      <c r="AN173" s="4"/>
    </row>
    <row r="174" spans="1:40" ht="14.25" customHeight="1" x14ac:dyDescent="0.3">
      <c r="A174" s="4"/>
      <c r="B174" s="4"/>
      <c r="C174" s="90"/>
      <c r="D174" s="90"/>
      <c r="E174" s="90"/>
      <c r="F174" s="90"/>
      <c r="G174" s="90"/>
      <c r="H174" s="90"/>
      <c r="I174" s="90"/>
      <c r="J174" s="90"/>
      <c r="K174" s="90"/>
      <c r="L174" s="90"/>
      <c r="M174" s="90"/>
      <c r="N174" s="90"/>
      <c r="O174" s="90"/>
      <c r="P174" s="90"/>
      <c r="Q174" s="90"/>
      <c r="R174" s="90"/>
      <c r="S174" s="90"/>
      <c r="T174" s="90"/>
      <c r="U174" s="90"/>
      <c r="V174" s="90"/>
      <c r="W174" s="90"/>
      <c r="X174" s="45"/>
      <c r="Y174" s="7"/>
      <c r="Z174" s="7"/>
      <c r="AA174" s="7"/>
      <c r="AB174" s="7"/>
      <c r="AC174" s="7"/>
      <c r="AD174" s="7"/>
      <c r="AE174" s="7"/>
      <c r="AF174" s="4"/>
      <c r="AG174" s="4"/>
      <c r="AH174" s="4"/>
      <c r="AI174" s="4"/>
      <c r="AJ174" s="4"/>
      <c r="AK174" s="4"/>
      <c r="AL174" s="4"/>
      <c r="AM174" s="4"/>
      <c r="AN174" s="4"/>
    </row>
    <row r="175" spans="1:40" ht="14.25" customHeight="1" x14ac:dyDescent="0.3">
      <c r="A175" s="4"/>
      <c r="B175" s="4"/>
      <c r="C175" s="90"/>
      <c r="D175" s="90"/>
      <c r="E175" s="90"/>
      <c r="F175" s="90"/>
      <c r="G175" s="90"/>
      <c r="H175" s="90"/>
      <c r="I175" s="90"/>
      <c r="J175" s="90"/>
      <c r="K175" s="90"/>
      <c r="L175" s="90"/>
      <c r="M175" s="90"/>
      <c r="N175" s="90"/>
      <c r="O175" s="90"/>
      <c r="P175" s="90"/>
      <c r="Q175" s="90"/>
      <c r="R175" s="90"/>
      <c r="S175" s="90"/>
      <c r="T175" s="90"/>
      <c r="U175" s="90"/>
      <c r="V175" s="90"/>
      <c r="W175" s="90"/>
      <c r="X175" s="45"/>
      <c r="Y175" s="7"/>
      <c r="Z175" s="7"/>
      <c r="AA175" s="7"/>
      <c r="AB175" s="7"/>
      <c r="AC175" s="7"/>
      <c r="AD175" s="7"/>
      <c r="AE175" s="7"/>
      <c r="AF175" s="4"/>
      <c r="AG175" s="4"/>
      <c r="AH175" s="4"/>
      <c r="AI175" s="4"/>
      <c r="AJ175" s="4"/>
      <c r="AK175" s="4"/>
      <c r="AL175" s="4"/>
      <c r="AM175" s="4"/>
      <c r="AN175" s="4"/>
    </row>
    <row r="176" spans="1:40" ht="14.25" customHeight="1" x14ac:dyDescent="0.3">
      <c r="A176" s="4"/>
      <c r="B176" s="4"/>
      <c r="C176" s="90"/>
      <c r="D176" s="90"/>
      <c r="E176" s="90"/>
      <c r="F176" s="90"/>
      <c r="G176" s="90"/>
      <c r="H176" s="90"/>
      <c r="I176" s="90"/>
      <c r="J176" s="90"/>
      <c r="K176" s="90"/>
      <c r="L176" s="90"/>
      <c r="M176" s="90"/>
      <c r="N176" s="90"/>
      <c r="O176" s="90"/>
      <c r="P176" s="90"/>
      <c r="Q176" s="90"/>
      <c r="R176" s="90"/>
      <c r="S176" s="90"/>
      <c r="T176" s="90"/>
      <c r="U176" s="90"/>
      <c r="V176" s="90"/>
      <c r="W176" s="90"/>
      <c r="X176" s="45"/>
      <c r="Y176" s="7"/>
      <c r="Z176" s="7"/>
      <c r="AA176" s="7"/>
      <c r="AB176" s="7"/>
      <c r="AC176" s="7"/>
      <c r="AD176" s="7"/>
      <c r="AE176" s="7"/>
      <c r="AF176" s="4"/>
      <c r="AG176" s="4"/>
      <c r="AH176" s="4"/>
      <c r="AI176" s="4"/>
      <c r="AJ176" s="4"/>
      <c r="AK176" s="4"/>
      <c r="AL176" s="4"/>
      <c r="AM176" s="4"/>
      <c r="AN176" s="4"/>
    </row>
    <row r="177" spans="1:40" ht="14.25" customHeight="1" x14ac:dyDescent="0.3">
      <c r="A177" s="4"/>
      <c r="B177" s="4"/>
      <c r="C177" s="90"/>
      <c r="D177" s="90"/>
      <c r="E177" s="90"/>
      <c r="F177" s="90"/>
      <c r="G177" s="90"/>
      <c r="H177" s="90"/>
      <c r="I177" s="90"/>
      <c r="J177" s="90"/>
      <c r="K177" s="90"/>
      <c r="L177" s="90"/>
      <c r="M177" s="90"/>
      <c r="N177" s="90"/>
      <c r="O177" s="90"/>
      <c r="P177" s="90"/>
      <c r="Q177" s="90"/>
      <c r="R177" s="90"/>
      <c r="S177" s="90"/>
      <c r="T177" s="90"/>
      <c r="U177" s="90"/>
      <c r="V177" s="90"/>
      <c r="W177" s="90"/>
      <c r="X177" s="45"/>
      <c r="Y177" s="7"/>
      <c r="Z177" s="7"/>
      <c r="AA177" s="7"/>
      <c r="AB177" s="7"/>
      <c r="AC177" s="7"/>
      <c r="AD177" s="7"/>
      <c r="AE177" s="7"/>
      <c r="AF177" s="4"/>
      <c r="AG177" s="4"/>
      <c r="AH177" s="4"/>
      <c r="AI177" s="4"/>
      <c r="AJ177" s="4"/>
      <c r="AK177" s="4"/>
      <c r="AL177" s="4"/>
      <c r="AM177" s="4"/>
      <c r="AN177" s="4"/>
    </row>
    <row r="178" spans="1:40" ht="14.25" customHeight="1" x14ac:dyDescent="0.3">
      <c r="A178" s="4"/>
      <c r="B178" s="4"/>
      <c r="C178" s="90"/>
      <c r="D178" s="90"/>
      <c r="E178" s="90"/>
      <c r="F178" s="90"/>
      <c r="G178" s="90"/>
      <c r="H178" s="90"/>
      <c r="I178" s="90"/>
      <c r="J178" s="90"/>
      <c r="K178" s="90"/>
      <c r="L178" s="90"/>
      <c r="M178" s="90"/>
      <c r="N178" s="90"/>
      <c r="O178" s="90"/>
      <c r="P178" s="90"/>
      <c r="Q178" s="90"/>
      <c r="R178" s="90"/>
      <c r="S178" s="90"/>
      <c r="T178" s="90"/>
      <c r="U178" s="90"/>
      <c r="V178" s="90"/>
      <c r="W178" s="90"/>
      <c r="X178" s="45"/>
      <c r="Y178" s="7"/>
      <c r="Z178" s="7"/>
      <c r="AA178" s="7"/>
      <c r="AB178" s="7"/>
      <c r="AC178" s="7"/>
      <c r="AD178" s="7"/>
      <c r="AE178" s="7"/>
      <c r="AF178" s="4"/>
      <c r="AG178" s="4"/>
      <c r="AH178" s="4"/>
      <c r="AI178" s="4"/>
      <c r="AJ178" s="4"/>
      <c r="AK178" s="4"/>
      <c r="AL178" s="4"/>
      <c r="AM178" s="4"/>
      <c r="AN178" s="4"/>
    </row>
    <row r="179" spans="1:40" ht="14.25" customHeight="1" x14ac:dyDescent="0.3">
      <c r="A179" s="4"/>
      <c r="B179" s="4"/>
      <c r="C179" s="90"/>
      <c r="D179" s="90"/>
      <c r="E179" s="90"/>
      <c r="F179" s="90"/>
      <c r="G179" s="90"/>
      <c r="H179" s="90"/>
      <c r="I179" s="90"/>
      <c r="J179" s="90"/>
      <c r="K179" s="90"/>
      <c r="L179" s="90"/>
      <c r="M179" s="90"/>
      <c r="N179" s="90"/>
      <c r="O179" s="90"/>
      <c r="P179" s="90"/>
      <c r="Q179" s="90"/>
      <c r="R179" s="90"/>
      <c r="S179" s="90"/>
      <c r="T179" s="90"/>
      <c r="U179" s="90"/>
      <c r="V179" s="90"/>
      <c r="W179" s="90"/>
      <c r="X179" s="45"/>
      <c r="Y179" s="7"/>
      <c r="Z179" s="7"/>
      <c r="AA179" s="7"/>
      <c r="AB179" s="7"/>
      <c r="AC179" s="7"/>
      <c r="AD179" s="7"/>
      <c r="AE179" s="7"/>
      <c r="AF179" s="4"/>
      <c r="AG179" s="4"/>
      <c r="AH179" s="4"/>
      <c r="AI179" s="4"/>
      <c r="AJ179" s="4"/>
      <c r="AK179" s="4"/>
      <c r="AL179" s="4"/>
      <c r="AM179" s="4"/>
      <c r="AN179" s="4"/>
    </row>
    <row r="180" spans="1:40" ht="14.25" customHeight="1" x14ac:dyDescent="0.3">
      <c r="A180" s="4"/>
      <c r="B180" s="4"/>
      <c r="C180" s="90"/>
      <c r="D180" s="90"/>
      <c r="E180" s="90"/>
      <c r="F180" s="90"/>
      <c r="G180" s="90"/>
      <c r="H180" s="90"/>
      <c r="I180" s="90"/>
      <c r="J180" s="90"/>
      <c r="K180" s="90"/>
      <c r="L180" s="90"/>
      <c r="M180" s="90"/>
      <c r="N180" s="90"/>
      <c r="O180" s="90"/>
      <c r="P180" s="90"/>
      <c r="Q180" s="90"/>
      <c r="R180" s="90"/>
      <c r="S180" s="90"/>
      <c r="T180" s="90"/>
      <c r="U180" s="90"/>
      <c r="V180" s="90"/>
      <c r="W180" s="90"/>
      <c r="X180" s="45"/>
      <c r="Y180" s="7"/>
      <c r="Z180" s="7"/>
      <c r="AA180" s="7"/>
      <c r="AB180" s="7"/>
      <c r="AC180" s="7"/>
      <c r="AD180" s="7"/>
      <c r="AE180" s="7"/>
      <c r="AF180" s="4"/>
      <c r="AG180" s="4"/>
      <c r="AH180" s="4"/>
      <c r="AI180" s="4"/>
      <c r="AJ180" s="4"/>
      <c r="AK180" s="4"/>
      <c r="AL180" s="4"/>
      <c r="AM180" s="4"/>
      <c r="AN180" s="4"/>
    </row>
    <row r="181" spans="1:40" ht="14.25" customHeight="1" x14ac:dyDescent="0.3">
      <c r="A181" s="4"/>
      <c r="B181" s="4"/>
      <c r="C181" s="90"/>
      <c r="D181" s="90"/>
      <c r="E181" s="90"/>
      <c r="F181" s="90"/>
      <c r="G181" s="90"/>
      <c r="H181" s="90"/>
      <c r="I181" s="90"/>
      <c r="J181" s="90"/>
      <c r="K181" s="90"/>
      <c r="L181" s="90"/>
      <c r="M181" s="90"/>
      <c r="N181" s="90"/>
      <c r="O181" s="90"/>
      <c r="P181" s="90"/>
      <c r="Q181" s="90"/>
      <c r="R181" s="90"/>
      <c r="S181" s="90"/>
      <c r="T181" s="90"/>
      <c r="U181" s="90"/>
      <c r="V181" s="90"/>
      <c r="W181" s="90"/>
      <c r="X181" s="45"/>
      <c r="Y181" s="7"/>
      <c r="Z181" s="7"/>
      <c r="AA181" s="7"/>
      <c r="AB181" s="7"/>
      <c r="AC181" s="7"/>
      <c r="AD181" s="7"/>
      <c r="AE181" s="7"/>
      <c r="AF181" s="4"/>
      <c r="AG181" s="4"/>
      <c r="AH181" s="4"/>
      <c r="AI181" s="4"/>
      <c r="AJ181" s="4"/>
      <c r="AK181" s="4"/>
      <c r="AL181" s="4"/>
      <c r="AM181" s="4"/>
      <c r="AN181" s="4"/>
    </row>
    <row r="182" spans="1:40" ht="14.25" customHeight="1" x14ac:dyDescent="0.3">
      <c r="A182" s="4"/>
      <c r="B182" s="4"/>
      <c r="C182" s="90"/>
      <c r="D182" s="90"/>
      <c r="E182" s="90"/>
      <c r="F182" s="90"/>
      <c r="G182" s="90"/>
      <c r="H182" s="90"/>
      <c r="I182" s="90"/>
      <c r="J182" s="90"/>
      <c r="K182" s="90"/>
      <c r="L182" s="90"/>
      <c r="M182" s="90"/>
      <c r="N182" s="90"/>
      <c r="O182" s="90"/>
      <c r="P182" s="90"/>
      <c r="Q182" s="90"/>
      <c r="R182" s="90"/>
      <c r="S182" s="90"/>
      <c r="T182" s="90"/>
      <c r="U182" s="90"/>
      <c r="V182" s="90"/>
      <c r="W182" s="90"/>
      <c r="X182" s="45"/>
      <c r="Y182" s="7"/>
      <c r="Z182" s="7"/>
      <c r="AA182" s="7"/>
      <c r="AB182" s="7"/>
      <c r="AC182" s="7"/>
      <c r="AD182" s="7"/>
      <c r="AE182" s="7"/>
      <c r="AF182" s="4"/>
      <c r="AG182" s="4"/>
      <c r="AH182" s="4"/>
      <c r="AI182" s="4"/>
      <c r="AJ182" s="4"/>
      <c r="AK182" s="4"/>
      <c r="AL182" s="4"/>
      <c r="AM182" s="4"/>
      <c r="AN182" s="4"/>
    </row>
    <row r="183" spans="1:40" ht="14.25" customHeight="1" x14ac:dyDescent="0.3">
      <c r="A183" s="4"/>
      <c r="B183" s="4"/>
      <c r="C183" s="90"/>
      <c r="D183" s="90"/>
      <c r="E183" s="90"/>
      <c r="F183" s="90"/>
      <c r="G183" s="90"/>
      <c r="H183" s="90"/>
      <c r="I183" s="90"/>
      <c r="J183" s="90"/>
      <c r="K183" s="90"/>
      <c r="L183" s="90"/>
      <c r="M183" s="90"/>
      <c r="N183" s="90"/>
      <c r="O183" s="90"/>
      <c r="P183" s="90"/>
      <c r="Q183" s="90"/>
      <c r="R183" s="90"/>
      <c r="S183" s="90"/>
      <c r="T183" s="90"/>
      <c r="U183" s="90"/>
      <c r="V183" s="90"/>
      <c r="W183" s="90"/>
      <c r="X183" s="45"/>
      <c r="Y183" s="7"/>
      <c r="Z183" s="7"/>
      <c r="AA183" s="7"/>
      <c r="AB183" s="7"/>
      <c r="AC183" s="7"/>
      <c r="AD183" s="7"/>
      <c r="AE183" s="7"/>
      <c r="AF183" s="4"/>
      <c r="AG183" s="4"/>
      <c r="AH183" s="4"/>
      <c r="AI183" s="4"/>
      <c r="AJ183" s="4"/>
      <c r="AK183" s="4"/>
      <c r="AL183" s="4"/>
      <c r="AM183" s="4"/>
      <c r="AN183" s="4"/>
    </row>
    <row r="184" spans="1:40" ht="14.25" customHeight="1" x14ac:dyDescent="0.3">
      <c r="A184" s="4"/>
      <c r="B184" s="4"/>
      <c r="C184" s="90"/>
      <c r="D184" s="90"/>
      <c r="E184" s="90"/>
      <c r="F184" s="90"/>
      <c r="G184" s="90"/>
      <c r="H184" s="90"/>
      <c r="I184" s="90"/>
      <c r="J184" s="90"/>
      <c r="K184" s="90"/>
      <c r="L184" s="90"/>
      <c r="M184" s="90"/>
      <c r="N184" s="90"/>
      <c r="O184" s="90"/>
      <c r="P184" s="90"/>
      <c r="Q184" s="90"/>
      <c r="R184" s="90"/>
      <c r="S184" s="90"/>
      <c r="T184" s="90"/>
      <c r="U184" s="90"/>
      <c r="V184" s="90"/>
      <c r="W184" s="90"/>
      <c r="X184" s="45"/>
      <c r="Y184" s="7"/>
      <c r="Z184" s="7"/>
      <c r="AA184" s="7"/>
      <c r="AB184" s="7"/>
      <c r="AC184" s="7"/>
      <c r="AD184" s="7"/>
      <c r="AE184" s="7"/>
      <c r="AF184" s="4"/>
      <c r="AG184" s="4"/>
      <c r="AH184" s="4"/>
      <c r="AI184" s="4"/>
      <c r="AJ184" s="4"/>
      <c r="AK184" s="4"/>
      <c r="AL184" s="4"/>
      <c r="AM184" s="4"/>
      <c r="AN184" s="4"/>
    </row>
    <row r="185" spans="1:40" ht="14.25" customHeight="1" x14ac:dyDescent="0.3">
      <c r="A185" s="4"/>
      <c r="B185" s="4"/>
      <c r="C185" s="90"/>
      <c r="D185" s="90"/>
      <c r="E185" s="90"/>
      <c r="F185" s="90"/>
      <c r="G185" s="90"/>
      <c r="H185" s="90"/>
      <c r="I185" s="90"/>
      <c r="J185" s="90"/>
      <c r="K185" s="90"/>
      <c r="L185" s="90"/>
      <c r="M185" s="90"/>
      <c r="N185" s="90"/>
      <c r="O185" s="90"/>
      <c r="P185" s="90"/>
      <c r="Q185" s="90"/>
      <c r="R185" s="90"/>
      <c r="S185" s="90"/>
      <c r="T185" s="90"/>
      <c r="U185" s="90"/>
      <c r="V185" s="90"/>
      <c r="W185" s="90"/>
      <c r="X185" s="45"/>
      <c r="Y185" s="7"/>
      <c r="Z185" s="7"/>
      <c r="AA185" s="7"/>
      <c r="AB185" s="7"/>
      <c r="AC185" s="7"/>
      <c r="AD185" s="7"/>
      <c r="AE185" s="7"/>
      <c r="AF185" s="4"/>
      <c r="AG185" s="4"/>
      <c r="AH185" s="4"/>
      <c r="AI185" s="4"/>
      <c r="AJ185" s="4"/>
      <c r="AK185" s="4"/>
      <c r="AL185" s="4"/>
      <c r="AM185" s="4"/>
      <c r="AN185" s="4"/>
    </row>
    <row r="186" spans="1:40" ht="14.25" customHeight="1" x14ac:dyDescent="0.3">
      <c r="A186" s="4"/>
      <c r="B186" s="4"/>
      <c r="C186" s="90"/>
      <c r="D186" s="90"/>
      <c r="E186" s="90"/>
      <c r="F186" s="90"/>
      <c r="G186" s="90"/>
      <c r="H186" s="90"/>
      <c r="I186" s="90"/>
      <c r="J186" s="90"/>
      <c r="K186" s="90"/>
      <c r="L186" s="90"/>
      <c r="M186" s="90"/>
      <c r="N186" s="90"/>
      <c r="O186" s="90"/>
      <c r="P186" s="90"/>
      <c r="Q186" s="90"/>
      <c r="R186" s="90"/>
      <c r="S186" s="90"/>
      <c r="T186" s="90"/>
      <c r="U186" s="90"/>
      <c r="V186" s="90"/>
      <c r="W186" s="90"/>
      <c r="X186" s="45"/>
      <c r="Y186" s="7"/>
      <c r="Z186" s="7"/>
      <c r="AA186" s="7"/>
      <c r="AB186" s="7"/>
      <c r="AC186" s="7"/>
      <c r="AD186" s="7"/>
      <c r="AE186" s="7"/>
      <c r="AF186" s="4"/>
      <c r="AG186" s="4"/>
      <c r="AH186" s="4"/>
      <c r="AI186" s="4"/>
      <c r="AJ186" s="4"/>
      <c r="AK186" s="4"/>
      <c r="AL186" s="4"/>
      <c r="AM186" s="4"/>
      <c r="AN186" s="4"/>
    </row>
    <row r="187" spans="1:40" ht="14.25" customHeight="1" x14ac:dyDescent="0.3">
      <c r="A187" s="4"/>
      <c r="B187" s="4"/>
      <c r="C187" s="90"/>
      <c r="D187" s="90"/>
      <c r="E187" s="90"/>
      <c r="F187" s="90"/>
      <c r="G187" s="90"/>
      <c r="H187" s="90"/>
      <c r="I187" s="90"/>
      <c r="J187" s="90"/>
      <c r="K187" s="90"/>
      <c r="L187" s="90"/>
      <c r="M187" s="90"/>
      <c r="N187" s="90"/>
      <c r="O187" s="90"/>
      <c r="P187" s="90"/>
      <c r="Q187" s="90"/>
      <c r="R187" s="90"/>
      <c r="S187" s="90"/>
      <c r="T187" s="90"/>
      <c r="U187" s="90"/>
      <c r="V187" s="90"/>
      <c r="W187" s="90"/>
      <c r="X187" s="45"/>
      <c r="Y187" s="7"/>
      <c r="Z187" s="7"/>
      <c r="AA187" s="7"/>
      <c r="AB187" s="7"/>
      <c r="AC187" s="7"/>
      <c r="AD187" s="7"/>
      <c r="AE187" s="7"/>
      <c r="AF187" s="4"/>
      <c r="AG187" s="4"/>
      <c r="AH187" s="4"/>
      <c r="AI187" s="4"/>
      <c r="AJ187" s="4"/>
      <c r="AK187" s="4"/>
      <c r="AL187" s="4"/>
      <c r="AM187" s="4"/>
      <c r="AN187" s="4"/>
    </row>
    <row r="188" spans="1:40" ht="14.25" customHeight="1" x14ac:dyDescent="0.3">
      <c r="A188" s="4"/>
      <c r="B188" s="4"/>
      <c r="C188" s="90"/>
      <c r="D188" s="90"/>
      <c r="E188" s="90"/>
      <c r="F188" s="90"/>
      <c r="G188" s="90"/>
      <c r="H188" s="90"/>
      <c r="I188" s="90"/>
      <c r="J188" s="90"/>
      <c r="K188" s="90"/>
      <c r="L188" s="90"/>
      <c r="M188" s="90"/>
      <c r="N188" s="90"/>
      <c r="O188" s="90"/>
      <c r="P188" s="90"/>
      <c r="Q188" s="90"/>
      <c r="R188" s="90"/>
      <c r="S188" s="90"/>
      <c r="T188" s="90"/>
      <c r="U188" s="90"/>
      <c r="V188" s="90"/>
      <c r="W188" s="90"/>
      <c r="X188" s="45"/>
      <c r="Y188" s="7"/>
      <c r="Z188" s="7"/>
      <c r="AA188" s="7"/>
      <c r="AB188" s="7"/>
      <c r="AC188" s="7"/>
      <c r="AD188" s="7"/>
      <c r="AE188" s="7"/>
      <c r="AF188" s="4"/>
      <c r="AG188" s="4"/>
      <c r="AH188" s="4"/>
      <c r="AI188" s="4"/>
      <c r="AJ188" s="4"/>
      <c r="AK188" s="4"/>
      <c r="AL188" s="4"/>
      <c r="AM188" s="4"/>
      <c r="AN188" s="4"/>
    </row>
    <row r="189" spans="1:40" ht="14.25" customHeight="1" x14ac:dyDescent="0.3">
      <c r="A189" s="4"/>
      <c r="B189" s="4"/>
      <c r="C189" s="90"/>
      <c r="D189" s="90"/>
      <c r="E189" s="90"/>
      <c r="F189" s="90"/>
      <c r="G189" s="90"/>
      <c r="H189" s="90"/>
      <c r="I189" s="90"/>
      <c r="J189" s="90"/>
      <c r="K189" s="90"/>
      <c r="L189" s="90"/>
      <c r="M189" s="90"/>
      <c r="N189" s="90"/>
      <c r="O189" s="90"/>
      <c r="P189" s="90"/>
      <c r="Q189" s="90"/>
      <c r="R189" s="90"/>
      <c r="S189" s="90"/>
      <c r="T189" s="90"/>
      <c r="U189" s="90"/>
      <c r="V189" s="90"/>
      <c r="W189" s="90"/>
      <c r="X189" s="45"/>
      <c r="Y189" s="7"/>
      <c r="Z189" s="7"/>
      <c r="AA189" s="7"/>
      <c r="AB189" s="7"/>
      <c r="AC189" s="7"/>
      <c r="AD189" s="7"/>
      <c r="AE189" s="7"/>
      <c r="AF189" s="4"/>
      <c r="AG189" s="4"/>
      <c r="AH189" s="4"/>
      <c r="AI189" s="4"/>
      <c r="AJ189" s="4"/>
      <c r="AK189" s="4"/>
      <c r="AL189" s="4"/>
      <c r="AM189" s="4"/>
      <c r="AN189" s="4"/>
    </row>
    <row r="190" spans="1:40" ht="14.25" customHeight="1" x14ac:dyDescent="0.3">
      <c r="A190" s="4"/>
      <c r="B190" s="4"/>
      <c r="C190" s="90"/>
      <c r="D190" s="90"/>
      <c r="E190" s="90"/>
      <c r="F190" s="90"/>
      <c r="G190" s="90"/>
      <c r="H190" s="90"/>
      <c r="I190" s="90"/>
      <c r="J190" s="90"/>
      <c r="K190" s="90"/>
      <c r="L190" s="90"/>
      <c r="M190" s="90"/>
      <c r="N190" s="90"/>
      <c r="O190" s="90"/>
      <c r="P190" s="90"/>
      <c r="Q190" s="90"/>
      <c r="R190" s="90"/>
      <c r="S190" s="90"/>
      <c r="T190" s="90"/>
      <c r="U190" s="90"/>
      <c r="V190" s="90"/>
      <c r="W190" s="90"/>
      <c r="X190" s="45"/>
      <c r="Y190" s="7"/>
      <c r="Z190" s="7"/>
      <c r="AA190" s="7"/>
      <c r="AB190" s="7"/>
      <c r="AC190" s="7"/>
      <c r="AD190" s="7"/>
      <c r="AE190" s="7"/>
      <c r="AF190" s="4"/>
      <c r="AG190" s="4"/>
      <c r="AH190" s="4"/>
      <c r="AI190" s="4"/>
      <c r="AJ190" s="4"/>
      <c r="AK190" s="4"/>
      <c r="AL190" s="4"/>
      <c r="AM190" s="4"/>
      <c r="AN190" s="4"/>
    </row>
    <row r="191" spans="1:40" ht="14.25" customHeight="1" x14ac:dyDescent="0.3">
      <c r="A191" s="4"/>
      <c r="B191" s="4"/>
      <c r="C191" s="90"/>
      <c r="D191" s="90"/>
      <c r="E191" s="90"/>
      <c r="F191" s="90"/>
      <c r="G191" s="90"/>
      <c r="H191" s="90"/>
      <c r="I191" s="90"/>
      <c r="J191" s="90"/>
      <c r="K191" s="90"/>
      <c r="L191" s="90"/>
      <c r="M191" s="90"/>
      <c r="N191" s="90"/>
      <c r="O191" s="90"/>
      <c r="P191" s="90"/>
      <c r="Q191" s="90"/>
      <c r="R191" s="90"/>
      <c r="S191" s="90"/>
      <c r="T191" s="90"/>
      <c r="U191" s="90"/>
      <c r="V191" s="90"/>
      <c r="W191" s="90"/>
      <c r="X191" s="45"/>
      <c r="Y191" s="7"/>
      <c r="Z191" s="7"/>
      <c r="AA191" s="7"/>
      <c r="AB191" s="7"/>
      <c r="AC191" s="7"/>
      <c r="AD191" s="7"/>
      <c r="AE191" s="7"/>
      <c r="AF191" s="4"/>
      <c r="AG191" s="4"/>
      <c r="AH191" s="4"/>
      <c r="AI191" s="4"/>
      <c r="AJ191" s="4"/>
      <c r="AK191" s="4"/>
      <c r="AL191" s="4"/>
      <c r="AM191" s="4"/>
      <c r="AN191" s="4"/>
    </row>
    <row r="192" spans="1:40" ht="14.25" customHeight="1" x14ac:dyDescent="0.3">
      <c r="A192" s="4"/>
      <c r="B192" s="4"/>
      <c r="C192" s="90"/>
      <c r="D192" s="90"/>
      <c r="E192" s="90"/>
      <c r="F192" s="90"/>
      <c r="G192" s="90"/>
      <c r="H192" s="90"/>
      <c r="I192" s="90"/>
      <c r="J192" s="90"/>
      <c r="K192" s="90"/>
      <c r="L192" s="90"/>
      <c r="M192" s="90"/>
      <c r="N192" s="90"/>
      <c r="O192" s="90"/>
      <c r="P192" s="90"/>
      <c r="Q192" s="90"/>
      <c r="R192" s="90"/>
      <c r="S192" s="90"/>
      <c r="T192" s="90"/>
      <c r="U192" s="90"/>
      <c r="V192" s="90"/>
      <c r="W192" s="90"/>
      <c r="X192" s="45"/>
      <c r="Y192" s="7"/>
      <c r="Z192" s="7"/>
      <c r="AA192" s="7"/>
      <c r="AB192" s="7"/>
      <c r="AC192" s="7"/>
      <c r="AD192" s="7"/>
      <c r="AE192" s="7"/>
      <c r="AF192" s="4"/>
      <c r="AG192" s="4"/>
      <c r="AH192" s="4"/>
      <c r="AI192" s="4"/>
      <c r="AJ192" s="4"/>
      <c r="AK192" s="4"/>
      <c r="AL192" s="4"/>
      <c r="AM192" s="4"/>
      <c r="AN192" s="4"/>
    </row>
    <row r="193" spans="1:40" ht="14.25" customHeight="1" x14ac:dyDescent="0.3">
      <c r="A193" s="4"/>
      <c r="B193" s="4"/>
      <c r="C193" s="90"/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  <c r="O193" s="90"/>
      <c r="P193" s="90"/>
      <c r="Q193" s="90"/>
      <c r="R193" s="90"/>
      <c r="S193" s="90"/>
      <c r="T193" s="90"/>
      <c r="U193" s="90"/>
      <c r="V193" s="90"/>
      <c r="W193" s="90"/>
      <c r="X193" s="45"/>
      <c r="Y193" s="7"/>
      <c r="Z193" s="7"/>
      <c r="AA193" s="7"/>
      <c r="AB193" s="7"/>
      <c r="AC193" s="7"/>
      <c r="AD193" s="7"/>
      <c r="AE193" s="7"/>
      <c r="AF193" s="4"/>
      <c r="AG193" s="4"/>
      <c r="AH193" s="4"/>
      <c r="AI193" s="4"/>
      <c r="AJ193" s="4"/>
      <c r="AK193" s="4"/>
      <c r="AL193" s="4"/>
      <c r="AM193" s="4"/>
      <c r="AN193" s="4"/>
    </row>
    <row r="194" spans="1:40" ht="14.25" customHeight="1" x14ac:dyDescent="0.3">
      <c r="A194" s="4"/>
      <c r="B194" s="4"/>
      <c r="C194" s="90"/>
      <c r="D194" s="90"/>
      <c r="E194" s="90"/>
      <c r="F194" s="90"/>
      <c r="G194" s="90"/>
      <c r="H194" s="90"/>
      <c r="I194" s="90"/>
      <c r="J194" s="90"/>
      <c r="K194" s="90"/>
      <c r="L194" s="90"/>
      <c r="M194" s="90"/>
      <c r="N194" s="90"/>
      <c r="O194" s="90"/>
      <c r="P194" s="90"/>
      <c r="Q194" s="90"/>
      <c r="R194" s="90"/>
      <c r="S194" s="90"/>
      <c r="T194" s="90"/>
      <c r="U194" s="90"/>
      <c r="V194" s="90"/>
      <c r="W194" s="90"/>
      <c r="X194" s="45"/>
      <c r="Y194" s="7"/>
      <c r="Z194" s="7"/>
      <c r="AA194" s="7"/>
      <c r="AB194" s="7"/>
      <c r="AC194" s="7"/>
      <c r="AD194" s="7"/>
      <c r="AE194" s="7"/>
      <c r="AF194" s="4"/>
      <c r="AG194" s="4"/>
      <c r="AH194" s="4"/>
      <c r="AI194" s="4"/>
      <c r="AJ194" s="4"/>
      <c r="AK194" s="4"/>
      <c r="AL194" s="4"/>
      <c r="AM194" s="4"/>
      <c r="AN194" s="4"/>
    </row>
    <row r="195" spans="1:40" ht="14.25" customHeight="1" x14ac:dyDescent="0.3">
      <c r="A195" s="4"/>
      <c r="B195" s="4"/>
      <c r="C195" s="90"/>
      <c r="D195" s="90"/>
      <c r="E195" s="90"/>
      <c r="F195" s="90"/>
      <c r="G195" s="90"/>
      <c r="H195" s="90"/>
      <c r="I195" s="90"/>
      <c r="J195" s="90"/>
      <c r="K195" s="90"/>
      <c r="L195" s="90"/>
      <c r="M195" s="90"/>
      <c r="N195" s="90"/>
      <c r="O195" s="90"/>
      <c r="P195" s="90"/>
      <c r="Q195" s="90"/>
      <c r="R195" s="90"/>
      <c r="S195" s="90"/>
      <c r="T195" s="90"/>
      <c r="U195" s="90"/>
      <c r="V195" s="90"/>
      <c r="W195" s="90"/>
      <c r="X195" s="45"/>
      <c r="Y195" s="7"/>
      <c r="Z195" s="7"/>
      <c r="AA195" s="7"/>
      <c r="AB195" s="7"/>
      <c r="AC195" s="7"/>
      <c r="AD195" s="7"/>
      <c r="AE195" s="7"/>
      <c r="AF195" s="4"/>
      <c r="AG195" s="4"/>
      <c r="AH195" s="4"/>
      <c r="AI195" s="4"/>
      <c r="AJ195" s="4"/>
      <c r="AK195" s="4"/>
      <c r="AL195" s="4"/>
      <c r="AM195" s="4"/>
      <c r="AN195" s="4"/>
    </row>
    <row r="196" spans="1:40" ht="14.25" customHeight="1" x14ac:dyDescent="0.3">
      <c r="A196" s="4"/>
      <c r="B196" s="4"/>
      <c r="C196" s="90"/>
      <c r="D196" s="90"/>
      <c r="E196" s="90"/>
      <c r="F196" s="90"/>
      <c r="G196" s="90"/>
      <c r="H196" s="90"/>
      <c r="I196" s="90"/>
      <c r="J196" s="90"/>
      <c r="K196" s="90"/>
      <c r="L196" s="90"/>
      <c r="M196" s="90"/>
      <c r="N196" s="90"/>
      <c r="O196" s="90"/>
      <c r="P196" s="90"/>
      <c r="Q196" s="90"/>
      <c r="R196" s="90"/>
      <c r="S196" s="90"/>
      <c r="T196" s="90"/>
      <c r="U196" s="90"/>
      <c r="V196" s="90"/>
      <c r="W196" s="90"/>
      <c r="X196" s="45"/>
      <c r="Y196" s="7"/>
      <c r="Z196" s="7"/>
      <c r="AA196" s="7"/>
      <c r="AB196" s="7"/>
      <c r="AC196" s="7"/>
      <c r="AD196" s="7"/>
      <c r="AE196" s="7"/>
      <c r="AF196" s="4"/>
      <c r="AG196" s="4"/>
      <c r="AH196" s="4"/>
      <c r="AI196" s="4"/>
      <c r="AJ196" s="4"/>
      <c r="AK196" s="4"/>
      <c r="AL196" s="4"/>
      <c r="AM196" s="4"/>
      <c r="AN196" s="4"/>
    </row>
    <row r="197" spans="1:40" ht="14.25" customHeight="1" x14ac:dyDescent="0.3">
      <c r="A197" s="4"/>
      <c r="B197" s="4"/>
      <c r="C197" s="90"/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  <c r="O197" s="90"/>
      <c r="P197" s="90"/>
      <c r="Q197" s="90"/>
      <c r="R197" s="90"/>
      <c r="S197" s="90"/>
      <c r="T197" s="90"/>
      <c r="U197" s="90"/>
      <c r="V197" s="90"/>
      <c r="W197" s="90"/>
      <c r="X197" s="45"/>
      <c r="Y197" s="7"/>
      <c r="Z197" s="7"/>
      <c r="AA197" s="7"/>
      <c r="AB197" s="7"/>
      <c r="AC197" s="7"/>
      <c r="AD197" s="7"/>
      <c r="AE197" s="7"/>
      <c r="AF197" s="4"/>
      <c r="AG197" s="4"/>
      <c r="AH197" s="4"/>
      <c r="AI197" s="4"/>
      <c r="AJ197" s="4"/>
      <c r="AK197" s="4"/>
      <c r="AL197" s="4"/>
      <c r="AM197" s="4"/>
      <c r="AN197" s="4"/>
    </row>
    <row r="198" spans="1:40" ht="14.25" customHeight="1" x14ac:dyDescent="0.3">
      <c r="A198" s="4"/>
      <c r="B198" s="4"/>
      <c r="C198" s="90"/>
      <c r="D198" s="90"/>
      <c r="E198" s="90"/>
      <c r="F198" s="90"/>
      <c r="G198" s="90"/>
      <c r="H198" s="90"/>
      <c r="I198" s="90"/>
      <c r="J198" s="90"/>
      <c r="K198" s="90"/>
      <c r="L198" s="90"/>
      <c r="M198" s="90"/>
      <c r="N198" s="90"/>
      <c r="O198" s="90"/>
      <c r="P198" s="90"/>
      <c r="Q198" s="90"/>
      <c r="R198" s="90"/>
      <c r="S198" s="90"/>
      <c r="T198" s="90"/>
      <c r="U198" s="90"/>
      <c r="V198" s="90"/>
      <c r="W198" s="90"/>
      <c r="X198" s="45"/>
      <c r="Y198" s="7"/>
      <c r="Z198" s="7"/>
      <c r="AA198" s="7"/>
      <c r="AB198" s="7"/>
      <c r="AC198" s="7"/>
      <c r="AD198" s="7"/>
      <c r="AE198" s="7"/>
      <c r="AF198" s="4"/>
      <c r="AG198" s="4"/>
      <c r="AH198" s="4"/>
      <c r="AI198" s="4"/>
      <c r="AJ198" s="4"/>
      <c r="AK198" s="4"/>
      <c r="AL198" s="4"/>
      <c r="AM198" s="4"/>
      <c r="AN198" s="4"/>
    </row>
    <row r="199" spans="1:40" ht="14.25" customHeight="1" x14ac:dyDescent="0.3">
      <c r="A199" s="4"/>
      <c r="B199" s="4"/>
      <c r="C199" s="90"/>
      <c r="D199" s="90"/>
      <c r="E199" s="90"/>
      <c r="F199" s="90"/>
      <c r="G199" s="90"/>
      <c r="H199" s="90"/>
      <c r="I199" s="90"/>
      <c r="J199" s="90"/>
      <c r="K199" s="90"/>
      <c r="L199" s="90"/>
      <c r="M199" s="90"/>
      <c r="N199" s="90"/>
      <c r="O199" s="90"/>
      <c r="P199" s="90"/>
      <c r="Q199" s="90"/>
      <c r="R199" s="90"/>
      <c r="S199" s="90"/>
      <c r="T199" s="90"/>
      <c r="U199" s="90"/>
      <c r="V199" s="90"/>
      <c r="W199" s="90"/>
      <c r="X199" s="45"/>
      <c r="Y199" s="7"/>
      <c r="Z199" s="7"/>
      <c r="AA199" s="7"/>
      <c r="AB199" s="7"/>
      <c r="AC199" s="7"/>
      <c r="AD199" s="7"/>
      <c r="AE199" s="7"/>
      <c r="AF199" s="4"/>
      <c r="AG199" s="4"/>
      <c r="AH199" s="4"/>
      <c r="AI199" s="4"/>
      <c r="AJ199" s="4"/>
      <c r="AK199" s="4"/>
      <c r="AL199" s="4"/>
      <c r="AM199" s="4"/>
      <c r="AN199" s="4"/>
    </row>
    <row r="200" spans="1:40" ht="14.25" customHeight="1" x14ac:dyDescent="0.3">
      <c r="A200" s="4"/>
      <c r="B200" s="4"/>
      <c r="C200" s="90"/>
      <c r="D200" s="90"/>
      <c r="E200" s="90"/>
      <c r="F200" s="90"/>
      <c r="G200" s="90"/>
      <c r="H200" s="90"/>
      <c r="I200" s="90"/>
      <c r="J200" s="90"/>
      <c r="K200" s="90"/>
      <c r="L200" s="90"/>
      <c r="M200" s="90"/>
      <c r="N200" s="90"/>
      <c r="O200" s="90"/>
      <c r="P200" s="90"/>
      <c r="Q200" s="90"/>
      <c r="R200" s="90"/>
      <c r="S200" s="90"/>
      <c r="T200" s="90"/>
      <c r="U200" s="90"/>
      <c r="V200" s="90"/>
      <c r="W200" s="90"/>
      <c r="X200" s="45"/>
      <c r="Y200" s="7"/>
      <c r="Z200" s="7"/>
      <c r="AA200" s="7"/>
      <c r="AB200" s="7"/>
      <c r="AC200" s="7"/>
      <c r="AD200" s="7"/>
      <c r="AE200" s="7"/>
      <c r="AF200" s="4"/>
      <c r="AG200" s="4"/>
      <c r="AH200" s="4"/>
      <c r="AI200" s="4"/>
      <c r="AJ200" s="4"/>
      <c r="AK200" s="4"/>
      <c r="AL200" s="4"/>
      <c r="AM200" s="4"/>
      <c r="AN200" s="4"/>
    </row>
    <row r="201" spans="1:40" ht="14.25" customHeight="1" x14ac:dyDescent="0.3">
      <c r="A201" s="4"/>
      <c r="B201" s="4"/>
      <c r="C201" s="90"/>
      <c r="D201" s="90"/>
      <c r="E201" s="90"/>
      <c r="F201" s="90"/>
      <c r="G201" s="90"/>
      <c r="H201" s="90"/>
      <c r="I201" s="90"/>
      <c r="J201" s="90"/>
      <c r="K201" s="90"/>
      <c r="L201" s="90"/>
      <c r="M201" s="90"/>
      <c r="N201" s="90"/>
      <c r="O201" s="90"/>
      <c r="P201" s="90"/>
      <c r="Q201" s="90"/>
      <c r="R201" s="90"/>
      <c r="S201" s="90"/>
      <c r="T201" s="90"/>
      <c r="U201" s="90"/>
      <c r="V201" s="90"/>
      <c r="W201" s="90"/>
      <c r="X201" s="45"/>
      <c r="Y201" s="7"/>
      <c r="Z201" s="7"/>
      <c r="AA201" s="7"/>
      <c r="AB201" s="7"/>
      <c r="AC201" s="7"/>
      <c r="AD201" s="7"/>
      <c r="AE201" s="7"/>
      <c r="AF201" s="4"/>
      <c r="AG201" s="4"/>
      <c r="AH201" s="4"/>
      <c r="AI201" s="4"/>
      <c r="AJ201" s="4"/>
      <c r="AK201" s="4"/>
      <c r="AL201" s="4"/>
      <c r="AM201" s="4"/>
      <c r="AN201" s="4"/>
    </row>
    <row r="202" spans="1:40" ht="14.25" customHeight="1" x14ac:dyDescent="0.3">
      <c r="A202" s="4"/>
      <c r="B202" s="4"/>
      <c r="C202" s="90"/>
      <c r="D202" s="90"/>
      <c r="E202" s="90"/>
      <c r="F202" s="90"/>
      <c r="G202" s="90"/>
      <c r="H202" s="90"/>
      <c r="I202" s="90"/>
      <c r="J202" s="90"/>
      <c r="K202" s="90"/>
      <c r="L202" s="90"/>
      <c r="M202" s="90"/>
      <c r="N202" s="90"/>
      <c r="O202" s="90"/>
      <c r="P202" s="90"/>
      <c r="Q202" s="90"/>
      <c r="R202" s="90"/>
      <c r="S202" s="90"/>
      <c r="T202" s="90"/>
      <c r="U202" s="90"/>
      <c r="V202" s="90"/>
      <c r="W202" s="90"/>
      <c r="X202" s="45"/>
      <c r="Y202" s="7"/>
      <c r="Z202" s="7"/>
      <c r="AA202" s="7"/>
      <c r="AB202" s="7"/>
      <c r="AC202" s="7"/>
      <c r="AD202" s="7"/>
      <c r="AE202" s="7"/>
      <c r="AF202" s="4"/>
      <c r="AG202" s="4"/>
      <c r="AH202" s="4"/>
      <c r="AI202" s="4"/>
      <c r="AJ202" s="4"/>
      <c r="AK202" s="4"/>
      <c r="AL202" s="4"/>
      <c r="AM202" s="4"/>
      <c r="AN202" s="4"/>
    </row>
    <row r="203" spans="1:40" ht="14.25" customHeight="1" x14ac:dyDescent="0.3">
      <c r="A203" s="4"/>
      <c r="B203" s="4"/>
      <c r="C203" s="90"/>
      <c r="D203" s="90"/>
      <c r="E203" s="90"/>
      <c r="F203" s="90"/>
      <c r="G203" s="90"/>
      <c r="H203" s="90"/>
      <c r="I203" s="90"/>
      <c r="J203" s="90"/>
      <c r="K203" s="90"/>
      <c r="L203" s="90"/>
      <c r="M203" s="90"/>
      <c r="N203" s="90"/>
      <c r="O203" s="90"/>
      <c r="P203" s="90"/>
      <c r="Q203" s="90"/>
      <c r="R203" s="90"/>
      <c r="S203" s="90"/>
      <c r="T203" s="90"/>
      <c r="U203" s="90"/>
      <c r="V203" s="90"/>
      <c r="W203" s="90"/>
      <c r="X203" s="45"/>
      <c r="Y203" s="7"/>
      <c r="Z203" s="7"/>
      <c r="AA203" s="7"/>
      <c r="AB203" s="7"/>
      <c r="AC203" s="7"/>
      <c r="AD203" s="7"/>
      <c r="AE203" s="7"/>
      <c r="AF203" s="4"/>
      <c r="AG203" s="4"/>
      <c r="AH203" s="4"/>
      <c r="AI203" s="4"/>
      <c r="AJ203" s="4"/>
      <c r="AK203" s="4"/>
      <c r="AL203" s="4"/>
      <c r="AM203" s="4"/>
      <c r="AN203" s="4"/>
    </row>
    <row r="204" spans="1:40" ht="14.25" customHeight="1" x14ac:dyDescent="0.3">
      <c r="A204" s="4"/>
      <c r="B204" s="4"/>
      <c r="C204" s="90"/>
      <c r="D204" s="90"/>
      <c r="E204" s="90"/>
      <c r="F204" s="90"/>
      <c r="G204" s="90"/>
      <c r="H204" s="90"/>
      <c r="I204" s="90"/>
      <c r="J204" s="90"/>
      <c r="K204" s="90"/>
      <c r="L204" s="90"/>
      <c r="M204" s="90"/>
      <c r="N204" s="90"/>
      <c r="O204" s="90"/>
      <c r="P204" s="90"/>
      <c r="Q204" s="90"/>
      <c r="R204" s="90"/>
      <c r="S204" s="90"/>
      <c r="T204" s="90"/>
      <c r="U204" s="90"/>
      <c r="V204" s="90"/>
      <c r="W204" s="90"/>
      <c r="X204" s="45"/>
      <c r="Y204" s="7"/>
      <c r="Z204" s="7"/>
      <c r="AA204" s="7"/>
      <c r="AB204" s="7"/>
      <c r="AC204" s="7"/>
      <c r="AD204" s="7"/>
      <c r="AE204" s="7"/>
      <c r="AF204" s="4"/>
      <c r="AG204" s="4"/>
      <c r="AH204" s="4"/>
      <c r="AI204" s="4"/>
      <c r="AJ204" s="4"/>
      <c r="AK204" s="4"/>
      <c r="AL204" s="4"/>
      <c r="AM204" s="4"/>
      <c r="AN204" s="4"/>
    </row>
    <row r="205" spans="1:40" ht="14.25" customHeight="1" x14ac:dyDescent="0.3">
      <c r="A205" s="4"/>
      <c r="B205" s="4"/>
      <c r="C205" s="90"/>
      <c r="D205" s="90"/>
      <c r="E205" s="90"/>
      <c r="F205" s="90"/>
      <c r="G205" s="90"/>
      <c r="H205" s="90"/>
      <c r="I205" s="90"/>
      <c r="J205" s="90"/>
      <c r="K205" s="90"/>
      <c r="L205" s="90"/>
      <c r="M205" s="90"/>
      <c r="N205" s="90"/>
      <c r="O205" s="90"/>
      <c r="P205" s="90"/>
      <c r="Q205" s="90"/>
      <c r="R205" s="90"/>
      <c r="S205" s="90"/>
      <c r="T205" s="90"/>
      <c r="U205" s="90"/>
      <c r="V205" s="90"/>
      <c r="W205" s="90"/>
      <c r="X205" s="45"/>
      <c r="Y205" s="7"/>
      <c r="Z205" s="7"/>
      <c r="AA205" s="7"/>
      <c r="AB205" s="7"/>
      <c r="AC205" s="7"/>
      <c r="AD205" s="7"/>
      <c r="AE205" s="7"/>
      <c r="AF205" s="4"/>
      <c r="AG205" s="4"/>
      <c r="AH205" s="4"/>
      <c r="AI205" s="4"/>
      <c r="AJ205" s="4"/>
      <c r="AK205" s="4"/>
      <c r="AL205" s="4"/>
      <c r="AM205" s="4"/>
      <c r="AN205" s="4"/>
    </row>
    <row r="206" spans="1:40" ht="14.25" customHeight="1" x14ac:dyDescent="0.3">
      <c r="A206" s="4"/>
      <c r="B206" s="4"/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0"/>
      <c r="U206" s="90"/>
      <c r="V206" s="90"/>
      <c r="W206" s="90"/>
      <c r="X206" s="45"/>
      <c r="Y206" s="7"/>
      <c r="Z206" s="7"/>
      <c r="AA206" s="7"/>
      <c r="AB206" s="7"/>
      <c r="AC206" s="7"/>
      <c r="AD206" s="7"/>
      <c r="AE206" s="7"/>
      <c r="AF206" s="4"/>
      <c r="AG206" s="4"/>
      <c r="AH206" s="4"/>
      <c r="AI206" s="4"/>
      <c r="AJ206" s="4"/>
      <c r="AK206" s="4"/>
      <c r="AL206" s="4"/>
      <c r="AM206" s="4"/>
      <c r="AN206" s="4"/>
    </row>
    <row r="207" spans="1:40" ht="14.25" customHeight="1" x14ac:dyDescent="0.3">
      <c r="A207" s="4"/>
      <c r="B207" s="4"/>
      <c r="C207" s="90"/>
      <c r="D207" s="90"/>
      <c r="E207" s="90"/>
      <c r="F207" s="90"/>
      <c r="G207" s="90"/>
      <c r="H207" s="90"/>
      <c r="I207" s="90"/>
      <c r="J207" s="90"/>
      <c r="K207" s="90"/>
      <c r="L207" s="90"/>
      <c r="M207" s="90"/>
      <c r="N207" s="90"/>
      <c r="O207" s="90"/>
      <c r="P207" s="90"/>
      <c r="Q207" s="90"/>
      <c r="R207" s="90"/>
      <c r="S207" s="90"/>
      <c r="T207" s="90"/>
      <c r="U207" s="90"/>
      <c r="V207" s="90"/>
      <c r="W207" s="90"/>
      <c r="X207" s="45"/>
      <c r="Y207" s="7"/>
      <c r="Z207" s="7"/>
      <c r="AA207" s="7"/>
      <c r="AB207" s="7"/>
      <c r="AC207" s="7"/>
      <c r="AD207" s="7"/>
      <c r="AE207" s="7"/>
      <c r="AF207" s="4"/>
      <c r="AG207" s="4"/>
      <c r="AH207" s="4"/>
      <c r="AI207" s="4"/>
      <c r="AJ207" s="4"/>
      <c r="AK207" s="4"/>
      <c r="AL207" s="4"/>
      <c r="AM207" s="4"/>
      <c r="AN207" s="4"/>
    </row>
    <row r="208" spans="1:40" ht="14.25" customHeight="1" x14ac:dyDescent="0.3">
      <c r="A208" s="4"/>
      <c r="B208" s="4"/>
      <c r="C208" s="90"/>
      <c r="D208" s="90"/>
      <c r="E208" s="90"/>
      <c r="F208" s="90"/>
      <c r="G208" s="90"/>
      <c r="H208" s="90"/>
      <c r="I208" s="90"/>
      <c r="J208" s="90"/>
      <c r="K208" s="90"/>
      <c r="L208" s="90"/>
      <c r="M208" s="90"/>
      <c r="N208" s="90"/>
      <c r="O208" s="90"/>
      <c r="P208" s="90"/>
      <c r="Q208" s="90"/>
      <c r="R208" s="90"/>
      <c r="S208" s="90"/>
      <c r="T208" s="90"/>
      <c r="U208" s="90"/>
      <c r="V208" s="90"/>
      <c r="W208" s="90"/>
      <c r="X208" s="45"/>
      <c r="Y208" s="7"/>
      <c r="Z208" s="7"/>
      <c r="AA208" s="7"/>
      <c r="AB208" s="7"/>
      <c r="AC208" s="7"/>
      <c r="AD208" s="7"/>
      <c r="AE208" s="7"/>
      <c r="AF208" s="4"/>
      <c r="AG208" s="4"/>
      <c r="AH208" s="4"/>
      <c r="AI208" s="4"/>
      <c r="AJ208" s="4"/>
      <c r="AK208" s="4"/>
      <c r="AL208" s="4"/>
      <c r="AM208" s="4"/>
      <c r="AN208" s="4"/>
    </row>
    <row r="209" spans="1:40" ht="14.25" customHeight="1" x14ac:dyDescent="0.3">
      <c r="A209" s="4"/>
      <c r="B209" s="4"/>
      <c r="C209" s="90"/>
      <c r="D209" s="90"/>
      <c r="E209" s="90"/>
      <c r="F209" s="90"/>
      <c r="G209" s="90"/>
      <c r="H209" s="90"/>
      <c r="I209" s="90"/>
      <c r="J209" s="90"/>
      <c r="K209" s="90"/>
      <c r="L209" s="90"/>
      <c r="M209" s="90"/>
      <c r="N209" s="90"/>
      <c r="O209" s="90"/>
      <c r="P209" s="90"/>
      <c r="Q209" s="90"/>
      <c r="R209" s="90"/>
      <c r="S209" s="90"/>
      <c r="T209" s="90"/>
      <c r="U209" s="90"/>
      <c r="V209" s="90"/>
      <c r="W209" s="90"/>
      <c r="X209" s="45"/>
      <c r="Y209" s="7"/>
      <c r="Z209" s="7"/>
      <c r="AA209" s="7"/>
      <c r="AB209" s="7"/>
      <c r="AC209" s="7"/>
      <c r="AD209" s="7"/>
      <c r="AE209" s="7"/>
      <c r="AF209" s="4"/>
      <c r="AG209" s="4"/>
      <c r="AH209" s="4"/>
      <c r="AI209" s="4"/>
      <c r="AJ209" s="4"/>
      <c r="AK209" s="4"/>
      <c r="AL209" s="4"/>
      <c r="AM209" s="4"/>
      <c r="AN209" s="4"/>
    </row>
    <row r="210" spans="1:40" ht="14.25" customHeight="1" x14ac:dyDescent="0.3">
      <c r="A210" s="4"/>
      <c r="B210" s="4"/>
      <c r="C210" s="90"/>
      <c r="D210" s="90"/>
      <c r="E210" s="90"/>
      <c r="F210" s="90"/>
      <c r="G210" s="90"/>
      <c r="H210" s="90"/>
      <c r="I210" s="90"/>
      <c r="J210" s="90"/>
      <c r="K210" s="90"/>
      <c r="L210" s="90"/>
      <c r="M210" s="90"/>
      <c r="N210" s="90"/>
      <c r="O210" s="90"/>
      <c r="P210" s="90"/>
      <c r="Q210" s="90"/>
      <c r="R210" s="90"/>
      <c r="S210" s="90"/>
      <c r="T210" s="90"/>
      <c r="U210" s="90"/>
      <c r="V210" s="90"/>
      <c r="W210" s="90"/>
      <c r="X210" s="45"/>
      <c r="Y210" s="7"/>
      <c r="Z210" s="7"/>
      <c r="AA210" s="7"/>
      <c r="AB210" s="7"/>
      <c r="AC210" s="7"/>
      <c r="AD210" s="7"/>
      <c r="AE210" s="7"/>
      <c r="AF210" s="4"/>
      <c r="AG210" s="4"/>
      <c r="AH210" s="4"/>
      <c r="AI210" s="4"/>
      <c r="AJ210" s="4"/>
      <c r="AK210" s="4"/>
      <c r="AL210" s="4"/>
      <c r="AM210" s="4"/>
      <c r="AN210" s="4"/>
    </row>
    <row r="211" spans="1:40" ht="14.25" customHeight="1" x14ac:dyDescent="0.3">
      <c r="A211" s="4"/>
      <c r="B211" s="4"/>
      <c r="C211" s="90"/>
      <c r="D211" s="90"/>
      <c r="E211" s="90"/>
      <c r="F211" s="90"/>
      <c r="G211" s="90"/>
      <c r="H211" s="90"/>
      <c r="I211" s="90"/>
      <c r="J211" s="90"/>
      <c r="K211" s="90"/>
      <c r="L211" s="90"/>
      <c r="M211" s="90"/>
      <c r="N211" s="90"/>
      <c r="O211" s="90"/>
      <c r="P211" s="90"/>
      <c r="Q211" s="90"/>
      <c r="R211" s="90"/>
      <c r="S211" s="90"/>
      <c r="T211" s="90"/>
      <c r="U211" s="90"/>
      <c r="V211" s="90"/>
      <c r="W211" s="90"/>
      <c r="X211" s="45"/>
      <c r="Y211" s="7"/>
      <c r="Z211" s="7"/>
      <c r="AA211" s="7"/>
      <c r="AB211" s="7"/>
      <c r="AC211" s="7"/>
      <c r="AD211" s="7"/>
      <c r="AE211" s="7"/>
      <c r="AF211" s="4"/>
      <c r="AG211" s="4"/>
      <c r="AH211" s="4"/>
      <c r="AI211" s="4"/>
      <c r="AJ211" s="4"/>
      <c r="AK211" s="4"/>
      <c r="AL211" s="4"/>
      <c r="AM211" s="4"/>
      <c r="AN211" s="4"/>
    </row>
    <row r="212" spans="1:40" ht="14.25" customHeight="1" x14ac:dyDescent="0.3">
      <c r="A212" s="4"/>
      <c r="B212" s="4"/>
      <c r="C212" s="90"/>
      <c r="D212" s="90"/>
      <c r="E212" s="90"/>
      <c r="F212" s="90"/>
      <c r="G212" s="90"/>
      <c r="H212" s="90"/>
      <c r="I212" s="90"/>
      <c r="J212" s="90"/>
      <c r="K212" s="90"/>
      <c r="L212" s="90"/>
      <c r="M212" s="90"/>
      <c r="N212" s="90"/>
      <c r="O212" s="90"/>
      <c r="P212" s="90"/>
      <c r="Q212" s="90"/>
      <c r="R212" s="90"/>
      <c r="S212" s="90"/>
      <c r="T212" s="90"/>
      <c r="U212" s="90"/>
      <c r="V212" s="90"/>
      <c r="W212" s="90"/>
      <c r="X212" s="45"/>
      <c r="Y212" s="7"/>
      <c r="Z212" s="7"/>
      <c r="AA212" s="7"/>
      <c r="AB212" s="7"/>
      <c r="AC212" s="7"/>
      <c r="AD212" s="7"/>
      <c r="AE212" s="7"/>
      <c r="AF212" s="4"/>
      <c r="AG212" s="4"/>
      <c r="AH212" s="4"/>
      <c r="AI212" s="4"/>
      <c r="AJ212" s="4"/>
      <c r="AK212" s="4"/>
      <c r="AL212" s="4"/>
      <c r="AM212" s="4"/>
      <c r="AN212" s="4"/>
    </row>
    <row r="213" spans="1:40" ht="14.25" customHeight="1" x14ac:dyDescent="0.3">
      <c r="A213" s="4"/>
      <c r="B213" s="4"/>
      <c r="C213" s="90"/>
      <c r="D213" s="90"/>
      <c r="E213" s="90"/>
      <c r="F213" s="90"/>
      <c r="G213" s="90"/>
      <c r="H213" s="90"/>
      <c r="I213" s="90"/>
      <c r="J213" s="90"/>
      <c r="K213" s="90"/>
      <c r="L213" s="90"/>
      <c r="M213" s="90"/>
      <c r="N213" s="90"/>
      <c r="O213" s="90"/>
      <c r="P213" s="90"/>
      <c r="Q213" s="90"/>
      <c r="R213" s="90"/>
      <c r="S213" s="90"/>
      <c r="T213" s="90"/>
      <c r="U213" s="90"/>
      <c r="V213" s="90"/>
      <c r="W213" s="90"/>
      <c r="X213" s="45"/>
      <c r="Y213" s="7"/>
      <c r="Z213" s="7"/>
      <c r="AA213" s="7"/>
      <c r="AB213" s="7"/>
      <c r="AC213" s="7"/>
      <c r="AD213" s="7"/>
      <c r="AE213" s="7"/>
      <c r="AF213" s="4"/>
      <c r="AG213" s="4"/>
      <c r="AH213" s="4"/>
      <c r="AI213" s="4"/>
      <c r="AJ213" s="4"/>
      <c r="AK213" s="4"/>
      <c r="AL213" s="4"/>
      <c r="AM213" s="4"/>
      <c r="AN213" s="4"/>
    </row>
    <row r="214" spans="1:40" ht="14.25" customHeight="1" x14ac:dyDescent="0.3">
      <c r="A214" s="4"/>
      <c r="B214" s="4"/>
      <c r="C214" s="90"/>
      <c r="D214" s="90"/>
      <c r="E214" s="90"/>
      <c r="F214" s="90"/>
      <c r="G214" s="90"/>
      <c r="H214" s="90"/>
      <c r="I214" s="90"/>
      <c r="J214" s="90"/>
      <c r="K214" s="90"/>
      <c r="L214" s="90"/>
      <c r="M214" s="90"/>
      <c r="N214" s="90"/>
      <c r="O214" s="90"/>
      <c r="P214" s="90"/>
      <c r="Q214" s="90"/>
      <c r="R214" s="90"/>
      <c r="S214" s="90"/>
      <c r="T214" s="90"/>
      <c r="U214" s="90"/>
      <c r="V214" s="90"/>
      <c r="W214" s="90"/>
      <c r="X214" s="45"/>
      <c r="Y214" s="7"/>
      <c r="Z214" s="7"/>
      <c r="AA214" s="7"/>
      <c r="AB214" s="7"/>
      <c r="AC214" s="7"/>
      <c r="AD214" s="7"/>
      <c r="AE214" s="7"/>
      <c r="AF214" s="4"/>
      <c r="AG214" s="4"/>
      <c r="AH214" s="4"/>
      <c r="AI214" s="4"/>
      <c r="AJ214" s="4"/>
      <c r="AK214" s="4"/>
      <c r="AL214" s="4"/>
      <c r="AM214" s="4"/>
      <c r="AN214" s="4"/>
    </row>
    <row r="215" spans="1:40" ht="14.25" customHeight="1" x14ac:dyDescent="0.3">
      <c r="A215" s="4"/>
      <c r="B215" s="4"/>
      <c r="C215" s="90"/>
      <c r="D215" s="90"/>
      <c r="E215" s="90"/>
      <c r="F215" s="90"/>
      <c r="G215" s="90"/>
      <c r="H215" s="90"/>
      <c r="I215" s="90"/>
      <c r="J215" s="90"/>
      <c r="K215" s="90"/>
      <c r="L215" s="90"/>
      <c r="M215" s="90"/>
      <c r="N215" s="90"/>
      <c r="O215" s="90"/>
      <c r="P215" s="90"/>
      <c r="Q215" s="90"/>
      <c r="R215" s="90"/>
      <c r="S215" s="90"/>
      <c r="T215" s="90"/>
      <c r="U215" s="90"/>
      <c r="V215" s="90"/>
      <c r="W215" s="90"/>
      <c r="X215" s="45"/>
      <c r="Y215" s="7"/>
      <c r="Z215" s="7"/>
      <c r="AA215" s="7"/>
      <c r="AB215" s="7"/>
      <c r="AC215" s="7"/>
      <c r="AD215" s="7"/>
      <c r="AE215" s="7"/>
      <c r="AF215" s="4"/>
      <c r="AG215" s="4"/>
      <c r="AH215" s="4"/>
      <c r="AI215" s="4"/>
      <c r="AJ215" s="4"/>
      <c r="AK215" s="4"/>
      <c r="AL215" s="4"/>
      <c r="AM215" s="4"/>
      <c r="AN215" s="4"/>
    </row>
    <row r="216" spans="1:40" ht="14.25" customHeight="1" x14ac:dyDescent="0.3">
      <c r="A216" s="4"/>
      <c r="B216" s="4"/>
      <c r="C216" s="90"/>
      <c r="D216" s="90"/>
      <c r="E216" s="90"/>
      <c r="F216" s="90"/>
      <c r="G216" s="90"/>
      <c r="H216" s="90"/>
      <c r="I216" s="90"/>
      <c r="J216" s="90"/>
      <c r="K216" s="90"/>
      <c r="L216" s="90"/>
      <c r="M216" s="90"/>
      <c r="N216" s="90"/>
      <c r="O216" s="90"/>
      <c r="P216" s="90"/>
      <c r="Q216" s="90"/>
      <c r="R216" s="90"/>
      <c r="S216" s="90"/>
      <c r="T216" s="90"/>
      <c r="U216" s="90"/>
      <c r="V216" s="90"/>
      <c r="W216" s="90"/>
      <c r="X216" s="45"/>
      <c r="Y216" s="7"/>
      <c r="Z216" s="7"/>
      <c r="AA216" s="7"/>
      <c r="AB216" s="7"/>
      <c r="AC216" s="7"/>
      <c r="AD216" s="7"/>
      <c r="AE216" s="7"/>
      <c r="AF216" s="4"/>
      <c r="AG216" s="4"/>
      <c r="AH216" s="4"/>
      <c r="AI216" s="4"/>
      <c r="AJ216" s="4"/>
      <c r="AK216" s="4"/>
      <c r="AL216" s="4"/>
      <c r="AM216" s="4"/>
      <c r="AN216" s="4"/>
    </row>
    <row r="217" spans="1:40" ht="14.25" customHeight="1" x14ac:dyDescent="0.3">
      <c r="A217" s="4"/>
      <c r="B217" s="4"/>
      <c r="C217" s="90"/>
      <c r="D217" s="90"/>
      <c r="E217" s="90"/>
      <c r="F217" s="90"/>
      <c r="G217" s="90"/>
      <c r="H217" s="90"/>
      <c r="I217" s="90"/>
      <c r="J217" s="90"/>
      <c r="K217" s="90"/>
      <c r="L217" s="90"/>
      <c r="M217" s="90"/>
      <c r="N217" s="90"/>
      <c r="O217" s="90"/>
      <c r="P217" s="90"/>
      <c r="Q217" s="90"/>
      <c r="R217" s="90"/>
      <c r="S217" s="90"/>
      <c r="T217" s="90"/>
      <c r="U217" s="90"/>
      <c r="V217" s="90"/>
      <c r="W217" s="90"/>
      <c r="X217" s="45"/>
      <c r="Y217" s="7"/>
      <c r="Z217" s="7"/>
      <c r="AA217" s="7"/>
      <c r="AB217" s="7"/>
      <c r="AC217" s="7"/>
      <c r="AD217" s="7"/>
      <c r="AE217" s="7"/>
      <c r="AF217" s="4"/>
      <c r="AG217" s="4"/>
      <c r="AH217" s="4"/>
      <c r="AI217" s="4"/>
      <c r="AJ217" s="4"/>
      <c r="AK217" s="4"/>
      <c r="AL217" s="4"/>
      <c r="AM217" s="4"/>
      <c r="AN217" s="4"/>
    </row>
    <row r="218" spans="1:40" ht="14.25" customHeight="1" x14ac:dyDescent="0.3">
      <c r="A218" s="4"/>
      <c r="B218" s="4"/>
      <c r="C218" s="90"/>
      <c r="D218" s="90"/>
      <c r="E218" s="90"/>
      <c r="F218" s="90"/>
      <c r="G218" s="90"/>
      <c r="H218" s="90"/>
      <c r="I218" s="90"/>
      <c r="J218" s="90"/>
      <c r="K218" s="90"/>
      <c r="L218" s="90"/>
      <c r="M218" s="90"/>
      <c r="N218" s="90"/>
      <c r="O218" s="90"/>
      <c r="P218" s="90"/>
      <c r="Q218" s="90"/>
      <c r="R218" s="90"/>
      <c r="S218" s="90"/>
      <c r="T218" s="90"/>
      <c r="U218" s="90"/>
      <c r="V218" s="90"/>
      <c r="W218" s="90"/>
      <c r="X218" s="45"/>
      <c r="Y218" s="7"/>
      <c r="Z218" s="7"/>
      <c r="AA218" s="7"/>
      <c r="AB218" s="7"/>
      <c r="AC218" s="7"/>
      <c r="AD218" s="7"/>
      <c r="AE218" s="7"/>
      <c r="AF218" s="4"/>
      <c r="AG218" s="4"/>
      <c r="AH218" s="4"/>
      <c r="AI218" s="4"/>
      <c r="AJ218" s="4"/>
      <c r="AK218" s="4"/>
      <c r="AL218" s="4"/>
      <c r="AM218" s="4"/>
      <c r="AN218" s="4"/>
    </row>
    <row r="219" spans="1:40" ht="14.25" customHeight="1" x14ac:dyDescent="0.3">
      <c r="A219" s="4"/>
      <c r="B219" s="4"/>
      <c r="C219" s="90"/>
      <c r="D219" s="90"/>
      <c r="E219" s="90"/>
      <c r="F219" s="90"/>
      <c r="G219" s="90"/>
      <c r="H219" s="90"/>
      <c r="I219" s="90"/>
      <c r="J219" s="90"/>
      <c r="K219" s="90"/>
      <c r="L219" s="90"/>
      <c r="M219" s="90"/>
      <c r="N219" s="90"/>
      <c r="O219" s="90"/>
      <c r="P219" s="90"/>
      <c r="Q219" s="90"/>
      <c r="R219" s="90"/>
      <c r="S219" s="90"/>
      <c r="T219" s="90"/>
      <c r="U219" s="90"/>
      <c r="V219" s="90"/>
      <c r="W219" s="90"/>
      <c r="X219" s="45"/>
      <c r="Y219" s="7"/>
      <c r="Z219" s="7"/>
      <c r="AA219" s="7"/>
      <c r="AB219" s="7"/>
      <c r="AC219" s="7"/>
      <c r="AD219" s="7"/>
      <c r="AE219" s="7"/>
      <c r="AF219" s="4"/>
      <c r="AG219" s="4"/>
      <c r="AH219" s="4"/>
      <c r="AI219" s="4"/>
      <c r="AJ219" s="4"/>
      <c r="AK219" s="4"/>
      <c r="AL219" s="4"/>
      <c r="AM219" s="4"/>
      <c r="AN219" s="4"/>
    </row>
    <row r="220" spans="1:40" ht="14.25" customHeight="1" x14ac:dyDescent="0.3">
      <c r="A220" s="4"/>
      <c r="B220" s="4"/>
      <c r="C220" s="90"/>
      <c r="D220" s="90"/>
      <c r="E220" s="90"/>
      <c r="F220" s="90"/>
      <c r="G220" s="90"/>
      <c r="H220" s="90"/>
      <c r="I220" s="90"/>
      <c r="J220" s="90"/>
      <c r="K220" s="90"/>
      <c r="L220" s="90"/>
      <c r="M220" s="90"/>
      <c r="N220" s="90"/>
      <c r="O220" s="90"/>
      <c r="P220" s="90"/>
      <c r="Q220" s="90"/>
      <c r="R220" s="90"/>
      <c r="S220" s="90"/>
      <c r="T220" s="90"/>
      <c r="U220" s="90"/>
      <c r="V220" s="90"/>
      <c r="W220" s="90"/>
      <c r="X220" s="45"/>
      <c r="Y220" s="7"/>
      <c r="Z220" s="7"/>
      <c r="AA220" s="7"/>
      <c r="AB220" s="7"/>
      <c r="AC220" s="7"/>
      <c r="AD220" s="7"/>
      <c r="AE220" s="7"/>
      <c r="AF220" s="4"/>
      <c r="AG220" s="4"/>
      <c r="AH220" s="4"/>
      <c r="AI220" s="4"/>
      <c r="AJ220" s="4"/>
      <c r="AK220" s="4"/>
      <c r="AL220" s="4"/>
      <c r="AM220" s="4"/>
      <c r="AN220" s="4"/>
    </row>
    <row r="221" spans="1:40" ht="14.25" customHeight="1" x14ac:dyDescent="0.3">
      <c r="A221" s="4"/>
      <c r="B221" s="4"/>
      <c r="C221" s="90"/>
      <c r="D221" s="90"/>
      <c r="E221" s="90"/>
      <c r="F221" s="90"/>
      <c r="G221" s="90"/>
      <c r="H221" s="90"/>
      <c r="I221" s="90"/>
      <c r="J221" s="90"/>
      <c r="K221" s="90"/>
      <c r="L221" s="90"/>
      <c r="M221" s="90"/>
      <c r="N221" s="90"/>
      <c r="O221" s="90"/>
      <c r="P221" s="90"/>
      <c r="Q221" s="90"/>
      <c r="R221" s="90"/>
      <c r="S221" s="90"/>
      <c r="T221" s="90"/>
      <c r="U221" s="90"/>
      <c r="V221" s="90"/>
      <c r="W221" s="90"/>
      <c r="X221" s="45"/>
      <c r="Y221" s="7"/>
      <c r="Z221" s="7"/>
      <c r="AA221" s="7"/>
      <c r="AB221" s="7"/>
      <c r="AC221" s="7"/>
      <c r="AD221" s="7"/>
      <c r="AE221" s="7"/>
      <c r="AF221" s="4"/>
      <c r="AG221" s="4"/>
      <c r="AH221" s="4"/>
      <c r="AI221" s="4"/>
      <c r="AJ221" s="4"/>
      <c r="AK221" s="4"/>
      <c r="AL221" s="4"/>
      <c r="AM221" s="4"/>
      <c r="AN221" s="4"/>
    </row>
    <row r="222" spans="1:40" ht="14.25" customHeight="1" x14ac:dyDescent="0.3">
      <c r="A222" s="4"/>
      <c r="B222" s="4"/>
      <c r="C222" s="90"/>
      <c r="D222" s="90"/>
      <c r="E222" s="90"/>
      <c r="F222" s="90"/>
      <c r="G222" s="90"/>
      <c r="H222" s="90"/>
      <c r="I222" s="90"/>
      <c r="J222" s="90"/>
      <c r="K222" s="90"/>
      <c r="L222" s="90"/>
      <c r="M222" s="90"/>
      <c r="N222" s="90"/>
      <c r="O222" s="90"/>
      <c r="P222" s="90"/>
      <c r="Q222" s="90"/>
      <c r="R222" s="90"/>
      <c r="S222" s="90"/>
      <c r="T222" s="90"/>
      <c r="U222" s="90"/>
      <c r="V222" s="90"/>
      <c r="W222" s="90"/>
      <c r="X222" s="45"/>
      <c r="Y222" s="7"/>
      <c r="Z222" s="7"/>
      <c r="AA222" s="7"/>
      <c r="AB222" s="7"/>
      <c r="AC222" s="7"/>
      <c r="AD222" s="7"/>
      <c r="AE222" s="7"/>
      <c r="AF222" s="4"/>
      <c r="AG222" s="4"/>
      <c r="AH222" s="4"/>
      <c r="AI222" s="4"/>
      <c r="AJ222" s="4"/>
      <c r="AK222" s="4"/>
      <c r="AL222" s="4"/>
      <c r="AM222" s="4"/>
      <c r="AN222" s="4"/>
    </row>
    <row r="223" spans="1:40" ht="14.25" customHeight="1" x14ac:dyDescent="0.3">
      <c r="A223" s="4"/>
      <c r="B223" s="4"/>
      <c r="C223" s="90"/>
      <c r="D223" s="90"/>
      <c r="E223" s="90"/>
      <c r="F223" s="90"/>
      <c r="G223" s="90"/>
      <c r="H223" s="90"/>
      <c r="I223" s="90"/>
      <c r="J223" s="90"/>
      <c r="K223" s="90"/>
      <c r="L223" s="90"/>
      <c r="M223" s="90"/>
      <c r="N223" s="90"/>
      <c r="O223" s="90"/>
      <c r="P223" s="90"/>
      <c r="Q223" s="90"/>
      <c r="R223" s="90"/>
      <c r="S223" s="90"/>
      <c r="T223" s="90"/>
      <c r="U223" s="90"/>
      <c r="V223" s="90"/>
      <c r="W223" s="90"/>
      <c r="X223" s="45"/>
      <c r="Y223" s="7"/>
      <c r="Z223" s="7"/>
      <c r="AA223" s="7"/>
      <c r="AB223" s="7"/>
      <c r="AC223" s="7"/>
      <c r="AD223" s="7"/>
      <c r="AE223" s="7"/>
      <c r="AF223" s="4"/>
      <c r="AG223" s="4"/>
      <c r="AH223" s="4"/>
      <c r="AI223" s="4"/>
      <c r="AJ223" s="4"/>
      <c r="AK223" s="4"/>
      <c r="AL223" s="4"/>
      <c r="AM223" s="4"/>
      <c r="AN223" s="4"/>
    </row>
    <row r="224" spans="1:40" ht="14.25" customHeight="1" x14ac:dyDescent="0.3">
      <c r="A224" s="4"/>
      <c r="B224" s="4"/>
      <c r="C224" s="90"/>
      <c r="D224" s="90"/>
      <c r="E224" s="90"/>
      <c r="F224" s="90"/>
      <c r="G224" s="90"/>
      <c r="H224" s="90"/>
      <c r="I224" s="90"/>
      <c r="J224" s="90"/>
      <c r="K224" s="90"/>
      <c r="L224" s="90"/>
      <c r="M224" s="90"/>
      <c r="N224" s="90"/>
      <c r="O224" s="90"/>
      <c r="P224" s="90"/>
      <c r="Q224" s="90"/>
      <c r="R224" s="90"/>
      <c r="S224" s="90"/>
      <c r="T224" s="90"/>
      <c r="U224" s="90"/>
      <c r="V224" s="90"/>
      <c r="W224" s="90"/>
      <c r="X224" s="45"/>
      <c r="Y224" s="7"/>
      <c r="Z224" s="7"/>
      <c r="AA224" s="7"/>
      <c r="AB224" s="7"/>
      <c r="AC224" s="7"/>
      <c r="AD224" s="7"/>
      <c r="AE224" s="7"/>
      <c r="AF224" s="4"/>
      <c r="AG224" s="4"/>
      <c r="AH224" s="4"/>
      <c r="AI224" s="4"/>
      <c r="AJ224" s="4"/>
      <c r="AK224" s="4"/>
      <c r="AL224" s="4"/>
      <c r="AM224" s="4"/>
      <c r="AN224" s="4"/>
    </row>
    <row r="225" spans="1:40" ht="14.25" customHeight="1" x14ac:dyDescent="0.3">
      <c r="A225" s="4"/>
      <c r="B225" s="4"/>
      <c r="C225" s="90"/>
      <c r="D225" s="90"/>
      <c r="E225" s="90"/>
      <c r="F225" s="90"/>
      <c r="G225" s="90"/>
      <c r="H225" s="90"/>
      <c r="I225" s="90"/>
      <c r="J225" s="90"/>
      <c r="K225" s="90"/>
      <c r="L225" s="90"/>
      <c r="M225" s="90"/>
      <c r="N225" s="90"/>
      <c r="O225" s="90"/>
      <c r="P225" s="90"/>
      <c r="Q225" s="90"/>
      <c r="R225" s="90"/>
      <c r="S225" s="90"/>
      <c r="T225" s="90"/>
      <c r="U225" s="90"/>
      <c r="V225" s="90"/>
      <c r="W225" s="90"/>
      <c r="X225" s="45"/>
      <c r="Y225" s="7"/>
      <c r="Z225" s="7"/>
      <c r="AA225" s="7"/>
      <c r="AB225" s="7"/>
      <c r="AC225" s="7"/>
      <c r="AD225" s="7"/>
      <c r="AE225" s="7"/>
      <c r="AF225" s="4"/>
      <c r="AG225" s="4"/>
      <c r="AH225" s="4"/>
      <c r="AI225" s="4"/>
      <c r="AJ225" s="4"/>
      <c r="AK225" s="4"/>
      <c r="AL225" s="4"/>
      <c r="AM225" s="4"/>
      <c r="AN225" s="4"/>
    </row>
    <row r="226" spans="1:40" ht="14.25" customHeight="1" x14ac:dyDescent="0.3">
      <c r="A226" s="4"/>
      <c r="B226" s="4"/>
      <c r="C226" s="90"/>
      <c r="D226" s="90"/>
      <c r="E226" s="90"/>
      <c r="F226" s="90"/>
      <c r="G226" s="90"/>
      <c r="H226" s="90"/>
      <c r="I226" s="90"/>
      <c r="J226" s="90"/>
      <c r="K226" s="90"/>
      <c r="L226" s="90"/>
      <c r="M226" s="90"/>
      <c r="N226" s="90"/>
      <c r="O226" s="90"/>
      <c r="P226" s="90"/>
      <c r="Q226" s="90"/>
      <c r="R226" s="90"/>
      <c r="S226" s="90"/>
      <c r="T226" s="90"/>
      <c r="U226" s="90"/>
      <c r="V226" s="90"/>
      <c r="W226" s="90"/>
      <c r="X226" s="45"/>
      <c r="Y226" s="7"/>
      <c r="Z226" s="7"/>
      <c r="AA226" s="7"/>
      <c r="AB226" s="7"/>
      <c r="AC226" s="7"/>
      <c r="AD226" s="7"/>
      <c r="AE226" s="7"/>
      <c r="AF226" s="4"/>
      <c r="AG226" s="4"/>
      <c r="AH226" s="4"/>
      <c r="AI226" s="4"/>
      <c r="AJ226" s="4"/>
      <c r="AK226" s="4"/>
      <c r="AL226" s="4"/>
      <c r="AM226" s="4"/>
      <c r="AN226" s="4"/>
    </row>
    <row r="227" spans="1:40" ht="14.25" customHeight="1" x14ac:dyDescent="0.3">
      <c r="A227" s="4"/>
      <c r="B227" s="4"/>
      <c r="C227" s="90"/>
      <c r="D227" s="90"/>
      <c r="E227" s="90"/>
      <c r="F227" s="90"/>
      <c r="G227" s="90"/>
      <c r="H227" s="90"/>
      <c r="I227" s="90"/>
      <c r="J227" s="90"/>
      <c r="K227" s="90"/>
      <c r="L227" s="90"/>
      <c r="M227" s="90"/>
      <c r="N227" s="90"/>
      <c r="O227" s="90"/>
      <c r="P227" s="90"/>
      <c r="Q227" s="90"/>
      <c r="R227" s="90"/>
      <c r="S227" s="90"/>
      <c r="T227" s="90"/>
      <c r="U227" s="90"/>
      <c r="V227" s="90"/>
      <c r="W227" s="90"/>
      <c r="X227" s="45"/>
      <c r="Y227" s="7"/>
      <c r="Z227" s="7"/>
      <c r="AA227" s="7"/>
      <c r="AB227" s="7"/>
      <c r="AC227" s="7"/>
      <c r="AD227" s="7"/>
      <c r="AE227" s="7"/>
      <c r="AF227" s="4"/>
      <c r="AG227" s="4"/>
      <c r="AH227" s="4"/>
      <c r="AI227" s="4"/>
      <c r="AJ227" s="4"/>
      <c r="AK227" s="4"/>
      <c r="AL227" s="4"/>
      <c r="AM227" s="4"/>
      <c r="AN227" s="4"/>
    </row>
    <row r="228" spans="1:40" ht="14.25" customHeight="1" x14ac:dyDescent="0.3">
      <c r="A228" s="4"/>
      <c r="B228" s="4"/>
      <c r="C228" s="90"/>
      <c r="D228" s="90"/>
      <c r="E228" s="90"/>
      <c r="F228" s="90"/>
      <c r="G228" s="90"/>
      <c r="H228" s="90"/>
      <c r="I228" s="90"/>
      <c r="J228" s="90"/>
      <c r="K228" s="90"/>
      <c r="L228" s="90"/>
      <c r="M228" s="90"/>
      <c r="N228" s="90"/>
      <c r="O228" s="90"/>
      <c r="P228" s="90"/>
      <c r="Q228" s="90"/>
      <c r="R228" s="90"/>
      <c r="S228" s="90"/>
      <c r="T228" s="90"/>
      <c r="U228" s="90"/>
      <c r="V228" s="90"/>
      <c r="W228" s="90"/>
      <c r="X228" s="45"/>
      <c r="Y228" s="7"/>
      <c r="Z228" s="7"/>
      <c r="AA228" s="7"/>
      <c r="AB228" s="7"/>
      <c r="AC228" s="7"/>
      <c r="AD228" s="7"/>
      <c r="AE228" s="7"/>
      <c r="AF228" s="4"/>
      <c r="AG228" s="4"/>
      <c r="AH228" s="4"/>
      <c r="AI228" s="4"/>
      <c r="AJ228" s="4"/>
      <c r="AK228" s="4"/>
      <c r="AL228" s="4"/>
      <c r="AM228" s="4"/>
      <c r="AN228" s="4"/>
    </row>
    <row r="229" spans="1:40" ht="14.25" customHeight="1" x14ac:dyDescent="0.3">
      <c r="A229" s="4"/>
      <c r="B229" s="4"/>
      <c r="C229" s="90"/>
      <c r="D229" s="90"/>
      <c r="E229" s="90"/>
      <c r="F229" s="90"/>
      <c r="G229" s="90"/>
      <c r="H229" s="90"/>
      <c r="I229" s="90"/>
      <c r="J229" s="90"/>
      <c r="K229" s="90"/>
      <c r="L229" s="90"/>
      <c r="M229" s="90"/>
      <c r="N229" s="90"/>
      <c r="O229" s="90"/>
      <c r="P229" s="90"/>
      <c r="Q229" s="90"/>
      <c r="R229" s="90"/>
      <c r="S229" s="90"/>
      <c r="T229" s="90"/>
      <c r="U229" s="90"/>
      <c r="V229" s="90"/>
      <c r="W229" s="90"/>
      <c r="X229" s="45"/>
      <c r="Y229" s="7"/>
      <c r="Z229" s="7"/>
      <c r="AA229" s="7"/>
      <c r="AB229" s="7"/>
      <c r="AC229" s="7"/>
      <c r="AD229" s="7"/>
      <c r="AE229" s="7"/>
      <c r="AF229" s="4"/>
      <c r="AG229" s="4"/>
      <c r="AH229" s="4"/>
      <c r="AI229" s="4"/>
      <c r="AJ229" s="4"/>
      <c r="AK229" s="4"/>
      <c r="AL229" s="4"/>
      <c r="AM229" s="4"/>
      <c r="AN229" s="4"/>
    </row>
    <row r="230" spans="1:40" ht="14.25" customHeight="1" x14ac:dyDescent="0.3">
      <c r="A230" s="4"/>
      <c r="B230" s="4"/>
      <c r="C230" s="90"/>
      <c r="D230" s="90"/>
      <c r="E230" s="90"/>
      <c r="F230" s="90"/>
      <c r="G230" s="90"/>
      <c r="H230" s="90"/>
      <c r="I230" s="90"/>
      <c r="J230" s="90"/>
      <c r="K230" s="90"/>
      <c r="L230" s="90"/>
      <c r="M230" s="90"/>
      <c r="N230" s="90"/>
      <c r="O230" s="90"/>
      <c r="P230" s="90"/>
      <c r="Q230" s="90"/>
      <c r="R230" s="90"/>
      <c r="S230" s="90"/>
      <c r="T230" s="90"/>
      <c r="U230" s="90"/>
      <c r="V230" s="90"/>
      <c r="W230" s="90"/>
      <c r="X230" s="45"/>
      <c r="Y230" s="7"/>
      <c r="Z230" s="7"/>
      <c r="AA230" s="7"/>
      <c r="AB230" s="7"/>
      <c r="AC230" s="7"/>
      <c r="AD230" s="7"/>
      <c r="AE230" s="7"/>
      <c r="AF230" s="4"/>
      <c r="AG230" s="4"/>
      <c r="AH230" s="4"/>
      <c r="AI230" s="4"/>
      <c r="AJ230" s="4"/>
      <c r="AK230" s="4"/>
      <c r="AL230" s="4"/>
      <c r="AM230" s="4"/>
      <c r="AN230" s="4"/>
    </row>
    <row r="231" spans="1:40" ht="14.25" customHeight="1" x14ac:dyDescent="0.3">
      <c r="A231" s="4"/>
      <c r="B231" s="4"/>
      <c r="C231" s="90"/>
      <c r="D231" s="90"/>
      <c r="E231" s="90"/>
      <c r="F231" s="90"/>
      <c r="G231" s="90"/>
      <c r="H231" s="90"/>
      <c r="I231" s="90"/>
      <c r="J231" s="90"/>
      <c r="K231" s="90"/>
      <c r="L231" s="90"/>
      <c r="M231" s="90"/>
      <c r="N231" s="90"/>
      <c r="O231" s="90"/>
      <c r="P231" s="90"/>
      <c r="Q231" s="90"/>
      <c r="R231" s="90"/>
      <c r="S231" s="90"/>
      <c r="T231" s="90"/>
      <c r="U231" s="90"/>
      <c r="V231" s="90"/>
      <c r="W231" s="90"/>
      <c r="X231" s="45"/>
      <c r="Y231" s="7"/>
      <c r="Z231" s="7"/>
      <c r="AA231" s="7"/>
      <c r="AB231" s="7"/>
      <c r="AC231" s="7"/>
      <c r="AD231" s="7"/>
      <c r="AE231" s="7"/>
      <c r="AF231" s="4"/>
      <c r="AG231" s="4"/>
      <c r="AH231" s="4"/>
      <c r="AI231" s="4"/>
      <c r="AJ231" s="4"/>
      <c r="AK231" s="4"/>
      <c r="AL231" s="4"/>
      <c r="AM231" s="4"/>
      <c r="AN231" s="4"/>
    </row>
    <row r="232" spans="1:40" ht="14.25" customHeight="1" x14ac:dyDescent="0.3">
      <c r="A232" s="4"/>
      <c r="B232" s="4"/>
      <c r="C232" s="90"/>
      <c r="D232" s="90"/>
      <c r="E232" s="90"/>
      <c r="F232" s="90"/>
      <c r="G232" s="90"/>
      <c r="H232" s="90"/>
      <c r="I232" s="90"/>
      <c r="J232" s="90"/>
      <c r="K232" s="90"/>
      <c r="L232" s="90"/>
      <c r="M232" s="90"/>
      <c r="N232" s="90"/>
      <c r="O232" s="90"/>
      <c r="P232" s="90"/>
      <c r="Q232" s="90"/>
      <c r="R232" s="90"/>
      <c r="S232" s="90"/>
      <c r="T232" s="90"/>
      <c r="U232" s="90"/>
      <c r="V232" s="90"/>
      <c r="W232" s="90"/>
      <c r="X232" s="45"/>
      <c r="Y232" s="7"/>
      <c r="Z232" s="7"/>
      <c r="AA232" s="7"/>
      <c r="AB232" s="7"/>
      <c r="AC232" s="7"/>
      <c r="AD232" s="7"/>
      <c r="AE232" s="7"/>
      <c r="AF232" s="4"/>
      <c r="AG232" s="4"/>
      <c r="AH232" s="4"/>
      <c r="AI232" s="4"/>
      <c r="AJ232" s="4"/>
      <c r="AK232" s="4"/>
      <c r="AL232" s="4"/>
      <c r="AM232" s="4"/>
      <c r="AN232" s="4"/>
    </row>
    <row r="233" spans="1:40" ht="14.25" customHeight="1" x14ac:dyDescent="0.3">
      <c r="A233" s="4"/>
      <c r="B233" s="4"/>
      <c r="C233" s="90"/>
      <c r="D233" s="90"/>
      <c r="E233" s="90"/>
      <c r="F233" s="90"/>
      <c r="G233" s="90"/>
      <c r="H233" s="90"/>
      <c r="I233" s="90"/>
      <c r="J233" s="90"/>
      <c r="K233" s="90"/>
      <c r="L233" s="90"/>
      <c r="M233" s="90"/>
      <c r="N233" s="90"/>
      <c r="O233" s="90"/>
      <c r="P233" s="90"/>
      <c r="Q233" s="90"/>
      <c r="R233" s="90"/>
      <c r="S233" s="90"/>
      <c r="T233" s="90"/>
      <c r="U233" s="90"/>
      <c r="V233" s="90"/>
      <c r="W233" s="90"/>
      <c r="X233" s="45"/>
      <c r="Y233" s="7"/>
      <c r="Z233" s="7"/>
      <c r="AA233" s="7"/>
      <c r="AB233" s="7"/>
      <c r="AC233" s="7"/>
      <c r="AD233" s="7"/>
      <c r="AE233" s="7"/>
      <c r="AF233" s="4"/>
      <c r="AG233" s="4"/>
      <c r="AH233" s="4"/>
      <c r="AI233" s="4"/>
      <c r="AJ233" s="4"/>
      <c r="AK233" s="4"/>
      <c r="AL233" s="4"/>
      <c r="AM233" s="4"/>
      <c r="AN233" s="4"/>
    </row>
    <row r="234" spans="1:40" ht="14.25" customHeight="1" x14ac:dyDescent="0.3">
      <c r="A234" s="4"/>
      <c r="B234" s="4"/>
      <c r="C234" s="90"/>
      <c r="D234" s="90"/>
      <c r="E234" s="90"/>
      <c r="F234" s="90"/>
      <c r="G234" s="90"/>
      <c r="H234" s="90"/>
      <c r="I234" s="90"/>
      <c r="J234" s="90"/>
      <c r="K234" s="90"/>
      <c r="L234" s="90"/>
      <c r="M234" s="90"/>
      <c r="N234" s="90"/>
      <c r="O234" s="90"/>
      <c r="P234" s="90"/>
      <c r="Q234" s="90"/>
      <c r="R234" s="90"/>
      <c r="S234" s="90"/>
      <c r="T234" s="90"/>
      <c r="U234" s="90"/>
      <c r="V234" s="90"/>
      <c r="W234" s="90"/>
      <c r="X234" s="45"/>
      <c r="Y234" s="7"/>
      <c r="Z234" s="7"/>
      <c r="AA234" s="7"/>
      <c r="AB234" s="7"/>
      <c r="AC234" s="7"/>
      <c r="AD234" s="7"/>
      <c r="AE234" s="7"/>
      <c r="AF234" s="4"/>
      <c r="AG234" s="4"/>
      <c r="AH234" s="4"/>
      <c r="AI234" s="4"/>
      <c r="AJ234" s="4"/>
      <c r="AK234" s="4"/>
      <c r="AL234" s="4"/>
      <c r="AM234" s="4"/>
      <c r="AN234" s="4"/>
    </row>
    <row r="235" spans="1:40" ht="14.25" customHeight="1" x14ac:dyDescent="0.3">
      <c r="A235" s="4"/>
      <c r="B235" s="4"/>
      <c r="C235" s="90"/>
      <c r="D235" s="90"/>
      <c r="E235" s="90"/>
      <c r="F235" s="90"/>
      <c r="G235" s="90"/>
      <c r="H235" s="90"/>
      <c r="I235" s="90"/>
      <c r="J235" s="90"/>
      <c r="K235" s="90"/>
      <c r="L235" s="90"/>
      <c r="M235" s="90"/>
      <c r="N235" s="90"/>
      <c r="O235" s="90"/>
      <c r="P235" s="90"/>
      <c r="Q235" s="90"/>
      <c r="R235" s="90"/>
      <c r="S235" s="90"/>
      <c r="T235" s="90"/>
      <c r="U235" s="90"/>
      <c r="V235" s="90"/>
      <c r="W235" s="90"/>
      <c r="X235" s="45"/>
      <c r="Y235" s="7"/>
      <c r="Z235" s="7"/>
      <c r="AA235" s="7"/>
      <c r="AB235" s="7"/>
      <c r="AC235" s="7"/>
      <c r="AD235" s="7"/>
      <c r="AE235" s="7"/>
      <c r="AF235" s="4"/>
      <c r="AG235" s="4"/>
      <c r="AH235" s="4"/>
      <c r="AI235" s="4"/>
      <c r="AJ235" s="4"/>
      <c r="AK235" s="4"/>
      <c r="AL235" s="4"/>
      <c r="AM235" s="4"/>
      <c r="AN235" s="4"/>
    </row>
    <row r="236" spans="1:40" ht="14.25" customHeight="1" x14ac:dyDescent="0.3">
      <c r="A236" s="4"/>
      <c r="B236" s="4"/>
      <c r="C236" s="90"/>
      <c r="D236" s="90"/>
      <c r="E236" s="90"/>
      <c r="F236" s="90"/>
      <c r="G236" s="90"/>
      <c r="H236" s="90"/>
      <c r="I236" s="90"/>
      <c r="J236" s="90"/>
      <c r="K236" s="90"/>
      <c r="L236" s="90"/>
      <c r="M236" s="90"/>
      <c r="N236" s="90"/>
      <c r="O236" s="90"/>
      <c r="P236" s="90"/>
      <c r="Q236" s="90"/>
      <c r="R236" s="90"/>
      <c r="S236" s="90"/>
      <c r="T236" s="90"/>
      <c r="U236" s="90"/>
      <c r="V236" s="90"/>
      <c r="W236" s="90"/>
      <c r="X236" s="45"/>
      <c r="Y236" s="7"/>
      <c r="Z236" s="7"/>
      <c r="AA236" s="7"/>
      <c r="AB236" s="7"/>
      <c r="AC236" s="7"/>
      <c r="AD236" s="7"/>
      <c r="AE236" s="7"/>
      <c r="AF236" s="4"/>
      <c r="AG236" s="4"/>
      <c r="AH236" s="4"/>
      <c r="AI236" s="4"/>
      <c r="AJ236" s="4"/>
      <c r="AK236" s="4"/>
      <c r="AL236" s="4"/>
      <c r="AM236" s="4"/>
      <c r="AN236" s="4"/>
    </row>
    <row r="237" spans="1:40" ht="14.25" customHeight="1" x14ac:dyDescent="0.3">
      <c r="A237" s="4"/>
      <c r="B237" s="4"/>
      <c r="C237" s="90"/>
      <c r="D237" s="90"/>
      <c r="E237" s="90"/>
      <c r="F237" s="90"/>
      <c r="G237" s="90"/>
      <c r="H237" s="90"/>
      <c r="I237" s="90"/>
      <c r="J237" s="90"/>
      <c r="K237" s="90"/>
      <c r="L237" s="90"/>
      <c r="M237" s="90"/>
      <c r="N237" s="90"/>
      <c r="O237" s="90"/>
      <c r="P237" s="90"/>
      <c r="Q237" s="90"/>
      <c r="R237" s="90"/>
      <c r="S237" s="90"/>
      <c r="T237" s="90"/>
      <c r="U237" s="90"/>
      <c r="V237" s="90"/>
      <c r="W237" s="90"/>
      <c r="X237" s="45"/>
      <c r="Y237" s="7"/>
      <c r="Z237" s="7"/>
      <c r="AA237" s="7"/>
      <c r="AB237" s="7"/>
      <c r="AC237" s="7"/>
      <c r="AD237" s="7"/>
      <c r="AE237" s="7"/>
      <c r="AF237" s="4"/>
      <c r="AG237" s="4"/>
      <c r="AH237" s="4"/>
      <c r="AI237" s="4"/>
      <c r="AJ237" s="4"/>
      <c r="AK237" s="4"/>
      <c r="AL237" s="4"/>
      <c r="AM237" s="4"/>
      <c r="AN237" s="4"/>
    </row>
    <row r="238" spans="1:40" ht="14.25" customHeight="1" x14ac:dyDescent="0.3">
      <c r="A238" s="4"/>
      <c r="B238" s="4"/>
      <c r="C238" s="90"/>
      <c r="D238" s="90"/>
      <c r="E238" s="90"/>
      <c r="F238" s="90"/>
      <c r="G238" s="90"/>
      <c r="H238" s="90"/>
      <c r="I238" s="90"/>
      <c r="J238" s="90"/>
      <c r="K238" s="90"/>
      <c r="L238" s="90"/>
      <c r="M238" s="90"/>
      <c r="N238" s="90"/>
      <c r="O238" s="90"/>
      <c r="P238" s="90"/>
      <c r="Q238" s="90"/>
      <c r="R238" s="90"/>
      <c r="S238" s="90"/>
      <c r="T238" s="90"/>
      <c r="U238" s="90"/>
      <c r="V238" s="90"/>
      <c r="W238" s="90"/>
      <c r="X238" s="45"/>
      <c r="Y238" s="7"/>
      <c r="Z238" s="7"/>
      <c r="AA238" s="7"/>
      <c r="AB238" s="7"/>
      <c r="AC238" s="7"/>
      <c r="AD238" s="7"/>
      <c r="AE238" s="7"/>
      <c r="AF238" s="4"/>
      <c r="AG238" s="4"/>
      <c r="AH238" s="4"/>
      <c r="AI238" s="4"/>
      <c r="AJ238" s="4"/>
      <c r="AK238" s="4"/>
      <c r="AL238" s="4"/>
      <c r="AM238" s="4"/>
      <c r="AN238" s="4"/>
    </row>
    <row r="239" spans="1:40" ht="14.25" customHeight="1" x14ac:dyDescent="0.3">
      <c r="A239" s="4"/>
      <c r="B239" s="4"/>
      <c r="C239" s="90"/>
      <c r="D239" s="90"/>
      <c r="E239" s="90"/>
      <c r="F239" s="90"/>
      <c r="G239" s="90"/>
      <c r="H239" s="90"/>
      <c r="I239" s="90"/>
      <c r="J239" s="90"/>
      <c r="K239" s="90"/>
      <c r="L239" s="90"/>
      <c r="M239" s="90"/>
      <c r="N239" s="90"/>
      <c r="O239" s="90"/>
      <c r="P239" s="90"/>
      <c r="Q239" s="90"/>
      <c r="R239" s="90"/>
      <c r="S239" s="90"/>
      <c r="T239" s="90"/>
      <c r="U239" s="90"/>
      <c r="V239" s="90"/>
      <c r="W239" s="90"/>
      <c r="X239" s="45"/>
      <c r="Y239" s="7"/>
      <c r="Z239" s="7"/>
      <c r="AA239" s="7"/>
      <c r="AB239" s="7"/>
      <c r="AC239" s="7"/>
      <c r="AD239" s="7"/>
      <c r="AE239" s="7"/>
      <c r="AF239" s="4"/>
      <c r="AG239" s="4"/>
      <c r="AH239" s="4"/>
      <c r="AI239" s="4"/>
      <c r="AJ239" s="4"/>
      <c r="AK239" s="4"/>
      <c r="AL239" s="4"/>
      <c r="AM239" s="4"/>
      <c r="AN239" s="4"/>
    </row>
    <row r="240" spans="1:40" ht="14.25" customHeight="1" x14ac:dyDescent="0.3">
      <c r="A240" s="4"/>
      <c r="B240" s="4"/>
      <c r="C240" s="90"/>
      <c r="D240" s="90"/>
      <c r="E240" s="90"/>
      <c r="F240" s="90"/>
      <c r="G240" s="90"/>
      <c r="H240" s="90"/>
      <c r="I240" s="90"/>
      <c r="J240" s="90"/>
      <c r="K240" s="90"/>
      <c r="L240" s="90"/>
      <c r="M240" s="90"/>
      <c r="N240" s="90"/>
      <c r="O240" s="90"/>
      <c r="P240" s="90"/>
      <c r="Q240" s="90"/>
      <c r="R240" s="90"/>
      <c r="S240" s="90"/>
      <c r="T240" s="90"/>
      <c r="U240" s="90"/>
      <c r="V240" s="90"/>
      <c r="W240" s="90"/>
      <c r="X240" s="45"/>
      <c r="Y240" s="7"/>
      <c r="Z240" s="7"/>
      <c r="AA240" s="7"/>
      <c r="AB240" s="7"/>
      <c r="AC240" s="7"/>
      <c r="AD240" s="7"/>
      <c r="AE240" s="7"/>
      <c r="AF240" s="4"/>
      <c r="AG240" s="4"/>
      <c r="AH240" s="4"/>
      <c r="AI240" s="4"/>
      <c r="AJ240" s="4"/>
      <c r="AK240" s="4"/>
      <c r="AL240" s="4"/>
      <c r="AM240" s="4"/>
      <c r="AN240" s="4"/>
    </row>
    <row r="241" spans="1:40" ht="14.25" customHeight="1" x14ac:dyDescent="0.3">
      <c r="A241" s="4"/>
      <c r="B241" s="4"/>
      <c r="C241" s="90"/>
      <c r="D241" s="90"/>
      <c r="E241" s="90"/>
      <c r="F241" s="90"/>
      <c r="G241" s="90"/>
      <c r="H241" s="90"/>
      <c r="I241" s="90"/>
      <c r="J241" s="90"/>
      <c r="K241" s="90"/>
      <c r="L241" s="90"/>
      <c r="M241" s="90"/>
      <c r="N241" s="90"/>
      <c r="O241" s="90"/>
      <c r="P241" s="90"/>
      <c r="Q241" s="90"/>
      <c r="R241" s="90"/>
      <c r="S241" s="90"/>
      <c r="T241" s="90"/>
      <c r="U241" s="90"/>
      <c r="V241" s="90"/>
      <c r="W241" s="90"/>
      <c r="X241" s="45"/>
      <c r="Y241" s="7"/>
      <c r="Z241" s="7"/>
      <c r="AA241" s="7"/>
      <c r="AB241" s="7"/>
      <c r="AC241" s="7"/>
      <c r="AD241" s="7"/>
      <c r="AE241" s="7"/>
      <c r="AF241" s="4"/>
      <c r="AG241" s="4"/>
      <c r="AH241" s="4"/>
      <c r="AI241" s="4"/>
      <c r="AJ241" s="4"/>
      <c r="AK241" s="4"/>
      <c r="AL241" s="4"/>
      <c r="AM241" s="4"/>
      <c r="AN241" s="4"/>
    </row>
    <row r="242" spans="1:40" ht="14.25" customHeight="1" x14ac:dyDescent="0.3">
      <c r="A242" s="4"/>
      <c r="B242" s="4"/>
      <c r="C242" s="90"/>
      <c r="D242" s="90"/>
      <c r="E242" s="90"/>
      <c r="F242" s="90"/>
      <c r="G242" s="90"/>
      <c r="H242" s="90"/>
      <c r="I242" s="90"/>
      <c r="J242" s="90"/>
      <c r="K242" s="90"/>
      <c r="L242" s="90"/>
      <c r="M242" s="90"/>
      <c r="N242" s="90"/>
      <c r="O242" s="90"/>
      <c r="P242" s="90"/>
      <c r="Q242" s="90"/>
      <c r="R242" s="90"/>
      <c r="S242" s="90"/>
      <c r="T242" s="90"/>
      <c r="U242" s="90"/>
      <c r="V242" s="90"/>
      <c r="W242" s="90"/>
      <c r="X242" s="45"/>
      <c r="Y242" s="7"/>
      <c r="Z242" s="7"/>
      <c r="AA242" s="7"/>
      <c r="AB242" s="7"/>
      <c r="AC242" s="7"/>
      <c r="AD242" s="7"/>
      <c r="AE242" s="7"/>
      <c r="AF242" s="4"/>
      <c r="AG242" s="4"/>
      <c r="AH242" s="4"/>
      <c r="AI242" s="4"/>
      <c r="AJ242" s="4"/>
      <c r="AK242" s="4"/>
      <c r="AL242" s="4"/>
      <c r="AM242" s="4"/>
      <c r="AN242" s="4"/>
    </row>
    <row r="243" spans="1:40" ht="14.25" customHeight="1" x14ac:dyDescent="0.3">
      <c r="A243" s="4"/>
      <c r="B243" s="4"/>
      <c r="C243" s="90"/>
      <c r="D243" s="90"/>
      <c r="E243" s="90"/>
      <c r="F243" s="90"/>
      <c r="G243" s="90"/>
      <c r="H243" s="90"/>
      <c r="I243" s="90"/>
      <c r="J243" s="90"/>
      <c r="K243" s="90"/>
      <c r="L243" s="90"/>
      <c r="M243" s="90"/>
      <c r="N243" s="90"/>
      <c r="O243" s="90"/>
      <c r="P243" s="90"/>
      <c r="Q243" s="90"/>
      <c r="R243" s="90"/>
      <c r="S243" s="90"/>
      <c r="T243" s="90"/>
      <c r="U243" s="90"/>
      <c r="V243" s="90"/>
      <c r="W243" s="90"/>
      <c r="X243" s="45"/>
      <c r="Y243" s="7"/>
      <c r="Z243" s="7"/>
      <c r="AA243" s="7"/>
      <c r="AB243" s="7"/>
      <c r="AC243" s="7"/>
      <c r="AD243" s="7"/>
      <c r="AE243" s="7"/>
      <c r="AF243" s="4"/>
      <c r="AG243" s="4"/>
      <c r="AH243" s="4"/>
      <c r="AI243" s="4"/>
      <c r="AJ243" s="4"/>
      <c r="AK243" s="4"/>
      <c r="AL243" s="4"/>
      <c r="AM243" s="4"/>
      <c r="AN243" s="4"/>
    </row>
    <row r="244" spans="1:40" ht="14.25" customHeight="1" x14ac:dyDescent="0.3">
      <c r="A244" s="4"/>
      <c r="B244" s="4"/>
      <c r="C244" s="90"/>
      <c r="D244" s="90"/>
      <c r="E244" s="90"/>
      <c r="F244" s="90"/>
      <c r="G244" s="90"/>
      <c r="H244" s="90"/>
      <c r="I244" s="90"/>
      <c r="J244" s="90"/>
      <c r="K244" s="90"/>
      <c r="L244" s="90"/>
      <c r="M244" s="90"/>
      <c r="N244" s="90"/>
      <c r="O244" s="90"/>
      <c r="P244" s="90"/>
      <c r="Q244" s="90"/>
      <c r="R244" s="90"/>
      <c r="S244" s="90"/>
      <c r="T244" s="90"/>
      <c r="U244" s="90"/>
      <c r="V244" s="90"/>
      <c r="W244" s="90"/>
      <c r="X244" s="45"/>
      <c r="Y244" s="7"/>
      <c r="Z244" s="7"/>
      <c r="AA244" s="7"/>
      <c r="AB244" s="7"/>
      <c r="AC244" s="7"/>
      <c r="AD244" s="7"/>
      <c r="AE244" s="7"/>
      <c r="AF244" s="4"/>
      <c r="AG244" s="4"/>
      <c r="AH244" s="4"/>
      <c r="AI244" s="4"/>
      <c r="AJ244" s="4"/>
      <c r="AK244" s="4"/>
      <c r="AL244" s="4"/>
      <c r="AM244" s="4"/>
      <c r="AN244" s="4"/>
    </row>
    <row r="245" spans="1:40" ht="14.25" customHeight="1" x14ac:dyDescent="0.3">
      <c r="A245" s="4"/>
      <c r="B245" s="4"/>
      <c r="C245" s="90"/>
      <c r="D245" s="90"/>
      <c r="E245" s="90"/>
      <c r="F245" s="90"/>
      <c r="G245" s="90"/>
      <c r="H245" s="90"/>
      <c r="I245" s="90"/>
      <c r="J245" s="90"/>
      <c r="K245" s="90"/>
      <c r="L245" s="90"/>
      <c r="M245" s="90"/>
      <c r="N245" s="90"/>
      <c r="O245" s="90"/>
      <c r="P245" s="90"/>
      <c r="Q245" s="90"/>
      <c r="R245" s="90"/>
      <c r="S245" s="90"/>
      <c r="T245" s="90"/>
      <c r="U245" s="90"/>
      <c r="V245" s="90"/>
      <c r="W245" s="90"/>
      <c r="X245" s="45"/>
      <c r="Y245" s="7"/>
      <c r="Z245" s="7"/>
      <c r="AA245" s="7"/>
      <c r="AB245" s="7"/>
      <c r="AC245" s="7"/>
      <c r="AD245" s="7"/>
      <c r="AE245" s="7"/>
      <c r="AF245" s="4"/>
      <c r="AG245" s="4"/>
      <c r="AH245" s="4"/>
      <c r="AI245" s="4"/>
      <c r="AJ245" s="4"/>
      <c r="AK245" s="4"/>
      <c r="AL245" s="4"/>
      <c r="AM245" s="4"/>
      <c r="AN245" s="4"/>
    </row>
    <row r="246" spans="1:40" ht="14.25" customHeight="1" x14ac:dyDescent="0.3">
      <c r="A246" s="4"/>
      <c r="B246" s="4"/>
      <c r="C246" s="90"/>
      <c r="D246" s="90"/>
      <c r="E246" s="90"/>
      <c r="F246" s="90"/>
      <c r="G246" s="90"/>
      <c r="H246" s="90"/>
      <c r="I246" s="90"/>
      <c r="J246" s="90"/>
      <c r="K246" s="90"/>
      <c r="L246" s="90"/>
      <c r="M246" s="90"/>
      <c r="N246" s="90"/>
      <c r="O246" s="90"/>
      <c r="P246" s="90"/>
      <c r="Q246" s="90"/>
      <c r="R246" s="90"/>
      <c r="S246" s="90"/>
      <c r="T246" s="90"/>
      <c r="U246" s="90"/>
      <c r="V246" s="90"/>
      <c r="W246" s="90"/>
      <c r="X246" s="45"/>
      <c r="Y246" s="7"/>
      <c r="Z246" s="7"/>
      <c r="AA246" s="7"/>
      <c r="AB246" s="7"/>
      <c r="AC246" s="7"/>
      <c r="AD246" s="7"/>
      <c r="AE246" s="7"/>
      <c r="AF246" s="4"/>
      <c r="AG246" s="4"/>
      <c r="AH246" s="4"/>
      <c r="AI246" s="4"/>
      <c r="AJ246" s="4"/>
      <c r="AK246" s="4"/>
      <c r="AL246" s="4"/>
      <c r="AM246" s="4"/>
      <c r="AN246" s="4"/>
    </row>
    <row r="247" spans="1:40" ht="14.25" customHeight="1" x14ac:dyDescent="0.3">
      <c r="A247" s="4"/>
      <c r="B247" s="4"/>
      <c r="C247" s="90"/>
      <c r="D247" s="90"/>
      <c r="E247" s="90"/>
      <c r="F247" s="90"/>
      <c r="G247" s="90"/>
      <c r="H247" s="90"/>
      <c r="I247" s="90"/>
      <c r="J247" s="90"/>
      <c r="K247" s="90"/>
      <c r="L247" s="90"/>
      <c r="M247" s="90"/>
      <c r="N247" s="90"/>
      <c r="O247" s="90"/>
      <c r="P247" s="90"/>
      <c r="Q247" s="90"/>
      <c r="R247" s="90"/>
      <c r="S247" s="90"/>
      <c r="T247" s="90"/>
      <c r="U247" s="90"/>
      <c r="V247" s="90"/>
      <c r="W247" s="90"/>
      <c r="X247" s="45"/>
      <c r="Y247" s="7"/>
      <c r="Z247" s="7"/>
      <c r="AA247" s="7"/>
      <c r="AB247" s="7"/>
      <c r="AC247" s="7"/>
      <c r="AD247" s="7"/>
      <c r="AE247" s="7"/>
      <c r="AF247" s="4"/>
      <c r="AG247" s="4"/>
      <c r="AH247" s="4"/>
      <c r="AI247" s="4"/>
      <c r="AJ247" s="4"/>
      <c r="AK247" s="4"/>
      <c r="AL247" s="4"/>
      <c r="AM247" s="4"/>
      <c r="AN247" s="4"/>
    </row>
    <row r="248" spans="1:40" ht="14.25" customHeight="1" x14ac:dyDescent="0.3">
      <c r="A248" s="4"/>
      <c r="B248" s="4"/>
      <c r="C248" s="90"/>
      <c r="D248" s="90"/>
      <c r="E248" s="90"/>
      <c r="F248" s="90"/>
      <c r="G248" s="90"/>
      <c r="H248" s="90"/>
      <c r="I248" s="90"/>
      <c r="J248" s="90"/>
      <c r="K248" s="90"/>
      <c r="L248" s="90"/>
      <c r="M248" s="90"/>
      <c r="N248" s="90"/>
      <c r="O248" s="90"/>
      <c r="P248" s="90"/>
      <c r="Q248" s="90"/>
      <c r="R248" s="90"/>
      <c r="S248" s="90"/>
      <c r="T248" s="90"/>
      <c r="U248" s="90"/>
      <c r="V248" s="90"/>
      <c r="W248" s="90"/>
      <c r="X248" s="45"/>
      <c r="Y248" s="7"/>
      <c r="Z248" s="7"/>
      <c r="AA248" s="7"/>
      <c r="AB248" s="7"/>
      <c r="AC248" s="7"/>
      <c r="AD248" s="7"/>
      <c r="AE248" s="7"/>
      <c r="AF248" s="4"/>
      <c r="AG248" s="4"/>
      <c r="AH248" s="4"/>
      <c r="AI248" s="4"/>
      <c r="AJ248" s="4"/>
      <c r="AK248" s="4"/>
      <c r="AL248" s="4"/>
      <c r="AM248" s="4"/>
      <c r="AN248" s="4"/>
    </row>
    <row r="249" spans="1:40" ht="14.25" customHeight="1" x14ac:dyDescent="0.3">
      <c r="A249" s="4"/>
      <c r="B249" s="4"/>
      <c r="C249" s="90"/>
      <c r="D249" s="90"/>
      <c r="E249" s="90"/>
      <c r="F249" s="90"/>
      <c r="G249" s="90"/>
      <c r="H249" s="90"/>
      <c r="I249" s="90"/>
      <c r="J249" s="90"/>
      <c r="K249" s="90"/>
      <c r="L249" s="90"/>
      <c r="M249" s="90"/>
      <c r="N249" s="90"/>
      <c r="O249" s="90"/>
      <c r="P249" s="90"/>
      <c r="Q249" s="90"/>
      <c r="R249" s="90"/>
      <c r="S249" s="90"/>
      <c r="T249" s="90"/>
      <c r="U249" s="90"/>
      <c r="V249" s="90"/>
      <c r="W249" s="90"/>
      <c r="X249" s="45"/>
      <c r="Y249" s="7"/>
      <c r="Z249" s="7"/>
      <c r="AA249" s="7"/>
      <c r="AB249" s="7"/>
      <c r="AC249" s="7"/>
      <c r="AD249" s="7"/>
      <c r="AE249" s="7"/>
      <c r="AF249" s="4"/>
      <c r="AG249" s="4"/>
      <c r="AH249" s="4"/>
      <c r="AI249" s="4"/>
      <c r="AJ249" s="4"/>
      <c r="AK249" s="4"/>
      <c r="AL249" s="4"/>
      <c r="AM249" s="4"/>
      <c r="AN249" s="4"/>
    </row>
    <row r="250" spans="1:40" ht="14.25" customHeight="1" x14ac:dyDescent="0.3">
      <c r="A250" s="4"/>
      <c r="B250" s="4"/>
      <c r="C250" s="90"/>
      <c r="D250" s="90"/>
      <c r="E250" s="90"/>
      <c r="F250" s="90"/>
      <c r="G250" s="90"/>
      <c r="H250" s="90"/>
      <c r="I250" s="90"/>
      <c r="J250" s="90"/>
      <c r="K250" s="90"/>
      <c r="L250" s="90"/>
      <c r="M250" s="90"/>
      <c r="N250" s="90"/>
      <c r="O250" s="90"/>
      <c r="P250" s="90"/>
      <c r="Q250" s="90"/>
      <c r="R250" s="90"/>
      <c r="S250" s="90"/>
      <c r="T250" s="90"/>
      <c r="U250" s="90"/>
      <c r="V250" s="90"/>
      <c r="W250" s="90"/>
      <c r="X250" s="45"/>
      <c r="Y250" s="7"/>
      <c r="Z250" s="7"/>
      <c r="AA250" s="7"/>
      <c r="AB250" s="7"/>
      <c r="AC250" s="7"/>
      <c r="AD250" s="7"/>
      <c r="AE250" s="7"/>
      <c r="AF250" s="4"/>
      <c r="AG250" s="4"/>
      <c r="AH250" s="4"/>
      <c r="AI250" s="4"/>
      <c r="AJ250" s="4"/>
      <c r="AK250" s="4"/>
      <c r="AL250" s="4"/>
      <c r="AM250" s="4"/>
      <c r="AN250" s="4"/>
    </row>
    <row r="251" spans="1:40" ht="14.25" customHeight="1" x14ac:dyDescent="0.3">
      <c r="A251" s="4"/>
      <c r="B251" s="4"/>
      <c r="C251" s="90"/>
      <c r="D251" s="90"/>
      <c r="E251" s="90"/>
      <c r="F251" s="90"/>
      <c r="G251" s="90"/>
      <c r="H251" s="90"/>
      <c r="I251" s="90"/>
      <c r="J251" s="90"/>
      <c r="K251" s="90"/>
      <c r="L251" s="90"/>
      <c r="M251" s="90"/>
      <c r="N251" s="90"/>
      <c r="O251" s="90"/>
      <c r="P251" s="90"/>
      <c r="Q251" s="90"/>
      <c r="R251" s="90"/>
      <c r="S251" s="90"/>
      <c r="T251" s="90"/>
      <c r="U251" s="90"/>
      <c r="V251" s="90"/>
      <c r="W251" s="90"/>
      <c r="X251" s="45"/>
      <c r="Y251" s="7"/>
      <c r="Z251" s="7"/>
      <c r="AA251" s="7"/>
      <c r="AB251" s="7"/>
      <c r="AC251" s="7"/>
      <c r="AD251" s="7"/>
      <c r="AE251" s="7"/>
      <c r="AF251" s="4"/>
      <c r="AG251" s="4"/>
      <c r="AH251" s="4"/>
      <c r="AI251" s="4"/>
      <c r="AJ251" s="4"/>
      <c r="AK251" s="4"/>
      <c r="AL251" s="4"/>
      <c r="AM251" s="4"/>
      <c r="AN251" s="4"/>
    </row>
    <row r="252" spans="1:40" ht="14.25" customHeight="1" x14ac:dyDescent="0.3">
      <c r="A252" s="4"/>
      <c r="B252" s="4"/>
      <c r="C252" s="90"/>
      <c r="D252" s="90"/>
      <c r="E252" s="90"/>
      <c r="F252" s="90"/>
      <c r="G252" s="90"/>
      <c r="H252" s="90"/>
      <c r="I252" s="90"/>
      <c r="J252" s="90"/>
      <c r="K252" s="90"/>
      <c r="L252" s="90"/>
      <c r="M252" s="90"/>
      <c r="N252" s="90"/>
      <c r="O252" s="90"/>
      <c r="P252" s="90"/>
      <c r="Q252" s="90"/>
      <c r="R252" s="90"/>
      <c r="S252" s="90"/>
      <c r="T252" s="90"/>
      <c r="U252" s="90"/>
      <c r="V252" s="90"/>
      <c r="W252" s="90"/>
      <c r="X252" s="45"/>
      <c r="Y252" s="7"/>
      <c r="Z252" s="7"/>
      <c r="AA252" s="7"/>
      <c r="AB252" s="7"/>
      <c r="AC252" s="7"/>
      <c r="AD252" s="7"/>
      <c r="AE252" s="7"/>
      <c r="AF252" s="4"/>
      <c r="AG252" s="4"/>
      <c r="AH252" s="4"/>
      <c r="AI252" s="4"/>
      <c r="AJ252" s="4"/>
      <c r="AK252" s="4"/>
      <c r="AL252" s="4"/>
      <c r="AM252" s="4"/>
      <c r="AN252" s="4"/>
    </row>
    <row r="253" spans="1:40" ht="14.25" customHeight="1" x14ac:dyDescent="0.3">
      <c r="A253" s="4"/>
      <c r="B253" s="4"/>
      <c r="C253" s="90"/>
      <c r="D253" s="90"/>
      <c r="E253" s="90"/>
      <c r="F253" s="90"/>
      <c r="G253" s="90"/>
      <c r="H253" s="90"/>
      <c r="I253" s="90"/>
      <c r="J253" s="90"/>
      <c r="K253" s="90"/>
      <c r="L253" s="90"/>
      <c r="M253" s="90"/>
      <c r="N253" s="90"/>
      <c r="O253" s="90"/>
      <c r="P253" s="90"/>
      <c r="Q253" s="90"/>
      <c r="R253" s="90"/>
      <c r="S253" s="90"/>
      <c r="T253" s="90"/>
      <c r="U253" s="90"/>
      <c r="V253" s="90"/>
      <c r="W253" s="90"/>
      <c r="X253" s="45"/>
      <c r="Y253" s="7"/>
      <c r="Z253" s="7"/>
      <c r="AA253" s="7"/>
      <c r="AB253" s="7"/>
      <c r="AC253" s="7"/>
      <c r="AD253" s="7"/>
      <c r="AE253" s="7"/>
      <c r="AF253" s="4"/>
      <c r="AG253" s="4"/>
      <c r="AH253" s="4"/>
      <c r="AI253" s="4"/>
      <c r="AJ253" s="4"/>
      <c r="AK253" s="4"/>
      <c r="AL253" s="4"/>
      <c r="AM253" s="4"/>
      <c r="AN253" s="4"/>
    </row>
    <row r="254" spans="1:40" ht="14.25" customHeight="1" x14ac:dyDescent="0.3">
      <c r="A254" s="4"/>
      <c r="B254" s="4"/>
      <c r="C254" s="90"/>
      <c r="D254" s="90"/>
      <c r="E254" s="90"/>
      <c r="F254" s="90"/>
      <c r="G254" s="90"/>
      <c r="H254" s="90"/>
      <c r="I254" s="90"/>
      <c r="J254" s="90"/>
      <c r="K254" s="90"/>
      <c r="L254" s="90"/>
      <c r="M254" s="90"/>
      <c r="N254" s="90"/>
      <c r="O254" s="90"/>
      <c r="P254" s="90"/>
      <c r="Q254" s="90"/>
      <c r="R254" s="90"/>
      <c r="S254" s="90"/>
      <c r="T254" s="90"/>
      <c r="U254" s="90"/>
      <c r="V254" s="90"/>
      <c r="W254" s="90"/>
      <c r="X254" s="45"/>
      <c r="Y254" s="7"/>
      <c r="Z254" s="7"/>
      <c r="AA254" s="7"/>
      <c r="AB254" s="7"/>
      <c r="AC254" s="7"/>
      <c r="AD254" s="7"/>
      <c r="AE254" s="7"/>
      <c r="AF254" s="4"/>
      <c r="AG254" s="4"/>
      <c r="AH254" s="4"/>
      <c r="AI254" s="4"/>
      <c r="AJ254" s="4"/>
      <c r="AK254" s="4"/>
      <c r="AL254" s="4"/>
      <c r="AM254" s="4"/>
      <c r="AN254" s="4"/>
    </row>
    <row r="255" spans="1:40" ht="14.25" customHeight="1" x14ac:dyDescent="0.3">
      <c r="A255" s="4"/>
      <c r="B255" s="4"/>
      <c r="C255" s="90"/>
      <c r="D255" s="90"/>
      <c r="E255" s="90"/>
      <c r="F255" s="90"/>
      <c r="G255" s="90"/>
      <c r="H255" s="90"/>
      <c r="I255" s="90"/>
      <c r="J255" s="90"/>
      <c r="K255" s="90"/>
      <c r="L255" s="90"/>
      <c r="M255" s="90"/>
      <c r="N255" s="90"/>
      <c r="O255" s="90"/>
      <c r="P255" s="90"/>
      <c r="Q255" s="90"/>
      <c r="R255" s="90"/>
      <c r="S255" s="90"/>
      <c r="T255" s="90"/>
      <c r="U255" s="90"/>
      <c r="V255" s="90"/>
      <c r="W255" s="90"/>
      <c r="X255" s="45"/>
      <c r="Y255" s="7"/>
      <c r="Z255" s="7"/>
      <c r="AA255" s="7"/>
      <c r="AB255" s="7"/>
      <c r="AC255" s="7"/>
      <c r="AD255" s="7"/>
      <c r="AE255" s="7"/>
      <c r="AF255" s="4"/>
      <c r="AG255" s="4"/>
      <c r="AH255" s="4"/>
      <c r="AI255" s="4"/>
      <c r="AJ255" s="4"/>
      <c r="AK255" s="4"/>
      <c r="AL255" s="4"/>
      <c r="AM255" s="4"/>
      <c r="AN255" s="4"/>
    </row>
    <row r="256" spans="1:40" ht="14.25" customHeight="1" x14ac:dyDescent="0.3">
      <c r="A256" s="4"/>
      <c r="B256" s="4"/>
      <c r="C256" s="90"/>
      <c r="D256" s="90"/>
      <c r="E256" s="90"/>
      <c r="F256" s="90"/>
      <c r="G256" s="90"/>
      <c r="H256" s="90"/>
      <c r="I256" s="90"/>
      <c r="J256" s="90"/>
      <c r="K256" s="90"/>
      <c r="L256" s="90"/>
      <c r="M256" s="90"/>
      <c r="N256" s="90"/>
      <c r="O256" s="90"/>
      <c r="P256" s="90"/>
      <c r="Q256" s="90"/>
      <c r="R256" s="90"/>
      <c r="S256" s="90"/>
      <c r="T256" s="90"/>
      <c r="U256" s="90"/>
      <c r="V256" s="90"/>
      <c r="W256" s="90"/>
      <c r="X256" s="45"/>
      <c r="Y256" s="7"/>
      <c r="Z256" s="7"/>
      <c r="AA256" s="7"/>
      <c r="AB256" s="7"/>
      <c r="AC256" s="7"/>
      <c r="AD256" s="7"/>
      <c r="AE256" s="7"/>
      <c r="AF256" s="4"/>
      <c r="AG256" s="4"/>
      <c r="AH256" s="4"/>
      <c r="AI256" s="4"/>
      <c r="AJ256" s="4"/>
      <c r="AK256" s="4"/>
      <c r="AL256" s="4"/>
      <c r="AM256" s="4"/>
      <c r="AN256" s="4"/>
    </row>
    <row r="257" spans="1:40" ht="14.25" customHeight="1" x14ac:dyDescent="0.3">
      <c r="A257" s="4"/>
      <c r="B257" s="4"/>
      <c r="C257" s="90"/>
      <c r="D257" s="90"/>
      <c r="E257" s="90"/>
      <c r="F257" s="90"/>
      <c r="G257" s="90"/>
      <c r="H257" s="90"/>
      <c r="I257" s="90"/>
      <c r="J257" s="90"/>
      <c r="K257" s="90"/>
      <c r="L257" s="90"/>
      <c r="M257" s="90"/>
      <c r="N257" s="90"/>
      <c r="O257" s="90"/>
      <c r="P257" s="90"/>
      <c r="Q257" s="90"/>
      <c r="R257" s="90"/>
      <c r="S257" s="90"/>
      <c r="T257" s="90"/>
      <c r="U257" s="90"/>
      <c r="V257" s="90"/>
      <c r="W257" s="90"/>
      <c r="X257" s="45"/>
      <c r="Y257" s="7"/>
      <c r="Z257" s="7"/>
      <c r="AA257" s="7"/>
      <c r="AB257" s="7"/>
      <c r="AC257" s="7"/>
      <c r="AD257" s="7"/>
      <c r="AE257" s="7"/>
      <c r="AF257" s="4"/>
      <c r="AG257" s="4"/>
      <c r="AH257" s="4"/>
      <c r="AI257" s="4"/>
      <c r="AJ257" s="4"/>
      <c r="AK257" s="4"/>
      <c r="AL257" s="4"/>
      <c r="AM257" s="4"/>
      <c r="AN257" s="4"/>
    </row>
    <row r="258" spans="1:40" ht="14.25" customHeight="1" x14ac:dyDescent="0.3">
      <c r="A258" s="4"/>
      <c r="B258" s="4"/>
      <c r="C258" s="90"/>
      <c r="D258" s="90"/>
      <c r="E258" s="90"/>
      <c r="F258" s="90"/>
      <c r="G258" s="90"/>
      <c r="H258" s="90"/>
      <c r="I258" s="90"/>
      <c r="J258" s="90"/>
      <c r="K258" s="90"/>
      <c r="L258" s="90"/>
      <c r="M258" s="90"/>
      <c r="N258" s="90"/>
      <c r="O258" s="90"/>
      <c r="P258" s="90"/>
      <c r="Q258" s="90"/>
      <c r="R258" s="90"/>
      <c r="S258" s="90"/>
      <c r="T258" s="90"/>
      <c r="U258" s="90"/>
      <c r="V258" s="90"/>
      <c r="W258" s="90"/>
      <c r="X258" s="45"/>
      <c r="Y258" s="7"/>
      <c r="Z258" s="7"/>
      <c r="AA258" s="7"/>
      <c r="AB258" s="7"/>
      <c r="AC258" s="7"/>
      <c r="AD258" s="7"/>
      <c r="AE258" s="7"/>
      <c r="AF258" s="4"/>
      <c r="AG258" s="4"/>
      <c r="AH258" s="4"/>
      <c r="AI258" s="4"/>
      <c r="AJ258" s="4"/>
      <c r="AK258" s="4"/>
      <c r="AL258" s="4"/>
      <c r="AM258" s="4"/>
      <c r="AN258" s="4"/>
    </row>
    <row r="259" spans="1:40" ht="14.25" customHeight="1" x14ac:dyDescent="0.3">
      <c r="A259" s="4"/>
      <c r="B259" s="4"/>
      <c r="C259" s="90"/>
      <c r="D259" s="90"/>
      <c r="E259" s="90"/>
      <c r="F259" s="90"/>
      <c r="G259" s="90"/>
      <c r="H259" s="90"/>
      <c r="I259" s="90"/>
      <c r="J259" s="90"/>
      <c r="K259" s="90"/>
      <c r="L259" s="90"/>
      <c r="M259" s="90"/>
      <c r="N259" s="90"/>
      <c r="O259" s="90"/>
      <c r="P259" s="90"/>
      <c r="Q259" s="90"/>
      <c r="R259" s="90"/>
      <c r="S259" s="90"/>
      <c r="T259" s="90"/>
      <c r="U259" s="90"/>
      <c r="V259" s="90"/>
      <c r="W259" s="90"/>
      <c r="X259" s="45"/>
      <c r="Y259" s="7"/>
      <c r="Z259" s="7"/>
      <c r="AA259" s="7"/>
      <c r="AB259" s="7"/>
      <c r="AC259" s="7"/>
      <c r="AD259" s="7"/>
      <c r="AE259" s="7"/>
      <c r="AF259" s="4"/>
      <c r="AG259" s="4"/>
      <c r="AH259" s="4"/>
      <c r="AI259" s="4"/>
      <c r="AJ259" s="4"/>
      <c r="AK259" s="4"/>
      <c r="AL259" s="4"/>
      <c r="AM259" s="4"/>
      <c r="AN259" s="4"/>
    </row>
    <row r="260" spans="1:40" ht="14.25" customHeight="1" x14ac:dyDescent="0.3">
      <c r="A260" s="4"/>
      <c r="B260" s="4"/>
      <c r="C260" s="90"/>
      <c r="D260" s="90"/>
      <c r="E260" s="90"/>
      <c r="F260" s="90"/>
      <c r="G260" s="90"/>
      <c r="H260" s="90"/>
      <c r="I260" s="90"/>
      <c r="J260" s="90"/>
      <c r="K260" s="90"/>
      <c r="L260" s="90"/>
      <c r="M260" s="90"/>
      <c r="N260" s="90"/>
      <c r="O260" s="90"/>
      <c r="P260" s="90"/>
      <c r="Q260" s="90"/>
      <c r="R260" s="90"/>
      <c r="S260" s="90"/>
      <c r="T260" s="90"/>
      <c r="U260" s="90"/>
      <c r="V260" s="90"/>
      <c r="W260" s="90"/>
      <c r="X260" s="45"/>
      <c r="Y260" s="7"/>
      <c r="Z260" s="7"/>
      <c r="AA260" s="7"/>
      <c r="AB260" s="7"/>
      <c r="AC260" s="7"/>
      <c r="AD260" s="7"/>
      <c r="AE260" s="7"/>
      <c r="AF260" s="4"/>
      <c r="AG260" s="4"/>
      <c r="AH260" s="4"/>
      <c r="AI260" s="4"/>
      <c r="AJ260" s="4"/>
      <c r="AK260" s="4"/>
      <c r="AL260" s="4"/>
      <c r="AM260" s="4"/>
      <c r="AN260" s="4"/>
    </row>
    <row r="261" spans="1:40" ht="14.25" customHeight="1" x14ac:dyDescent="0.3">
      <c r="A261" s="4"/>
      <c r="B261" s="4"/>
      <c r="C261" s="90"/>
      <c r="D261" s="90"/>
      <c r="E261" s="90"/>
      <c r="F261" s="90"/>
      <c r="G261" s="90"/>
      <c r="H261" s="90"/>
      <c r="I261" s="90"/>
      <c r="J261" s="90"/>
      <c r="K261" s="90"/>
      <c r="L261" s="90"/>
      <c r="M261" s="90"/>
      <c r="N261" s="90"/>
      <c r="O261" s="90"/>
      <c r="P261" s="90"/>
      <c r="Q261" s="90"/>
      <c r="R261" s="90"/>
      <c r="S261" s="90"/>
      <c r="T261" s="90"/>
      <c r="U261" s="90"/>
      <c r="V261" s="90"/>
      <c r="W261" s="90"/>
      <c r="X261" s="45"/>
      <c r="Y261" s="7"/>
      <c r="Z261" s="7"/>
      <c r="AA261" s="7"/>
      <c r="AB261" s="7"/>
      <c r="AC261" s="7"/>
      <c r="AD261" s="7"/>
      <c r="AE261" s="7"/>
      <c r="AF261" s="4"/>
      <c r="AG261" s="4"/>
      <c r="AH261" s="4"/>
      <c r="AI261" s="4"/>
      <c r="AJ261" s="4"/>
      <c r="AK261" s="4"/>
      <c r="AL261" s="4"/>
      <c r="AM261" s="4"/>
      <c r="AN261" s="4"/>
    </row>
    <row r="262" spans="1:40" ht="14.25" customHeight="1" x14ac:dyDescent="0.3">
      <c r="A262" s="4"/>
      <c r="B262" s="4"/>
      <c r="C262" s="90"/>
      <c r="D262" s="90"/>
      <c r="E262" s="90"/>
      <c r="F262" s="90"/>
      <c r="G262" s="90"/>
      <c r="H262" s="90"/>
      <c r="I262" s="90"/>
      <c r="J262" s="90"/>
      <c r="K262" s="90"/>
      <c r="L262" s="90"/>
      <c r="M262" s="90"/>
      <c r="N262" s="90"/>
      <c r="O262" s="90"/>
      <c r="P262" s="90"/>
      <c r="Q262" s="90"/>
      <c r="R262" s="90"/>
      <c r="S262" s="90"/>
      <c r="T262" s="90"/>
      <c r="U262" s="90"/>
      <c r="V262" s="90"/>
      <c r="W262" s="90"/>
      <c r="X262" s="45"/>
      <c r="Y262" s="7"/>
      <c r="Z262" s="7"/>
      <c r="AA262" s="7"/>
      <c r="AB262" s="7"/>
      <c r="AC262" s="7"/>
      <c r="AD262" s="7"/>
      <c r="AE262" s="7"/>
      <c r="AF262" s="4"/>
      <c r="AG262" s="4"/>
      <c r="AH262" s="4"/>
      <c r="AI262" s="4"/>
      <c r="AJ262" s="4"/>
      <c r="AK262" s="4"/>
      <c r="AL262" s="4"/>
      <c r="AM262" s="4"/>
      <c r="AN262" s="4"/>
    </row>
    <row r="263" spans="1:40" ht="14.25" customHeight="1" x14ac:dyDescent="0.3">
      <c r="A263" s="4"/>
      <c r="B263" s="4"/>
      <c r="C263" s="90"/>
      <c r="D263" s="90"/>
      <c r="E263" s="90"/>
      <c r="F263" s="90"/>
      <c r="G263" s="90"/>
      <c r="H263" s="90"/>
      <c r="I263" s="90"/>
      <c r="J263" s="90"/>
      <c r="K263" s="90"/>
      <c r="L263" s="90"/>
      <c r="M263" s="90"/>
      <c r="N263" s="90"/>
      <c r="O263" s="90"/>
      <c r="P263" s="90"/>
      <c r="Q263" s="90"/>
      <c r="R263" s="90"/>
      <c r="S263" s="90"/>
      <c r="T263" s="90"/>
      <c r="U263" s="90"/>
      <c r="V263" s="90"/>
      <c r="W263" s="90"/>
      <c r="X263" s="45"/>
      <c r="Y263" s="7"/>
      <c r="Z263" s="7"/>
      <c r="AA263" s="7"/>
      <c r="AB263" s="7"/>
      <c r="AC263" s="7"/>
      <c r="AD263" s="7"/>
      <c r="AE263" s="7"/>
      <c r="AF263" s="4"/>
      <c r="AG263" s="4"/>
      <c r="AH263" s="4"/>
      <c r="AI263" s="4"/>
      <c r="AJ263" s="4"/>
      <c r="AK263" s="4"/>
      <c r="AL263" s="4"/>
      <c r="AM263" s="4"/>
      <c r="AN263" s="4"/>
    </row>
    <row r="264" spans="1:40" ht="14.25" customHeight="1" x14ac:dyDescent="0.3">
      <c r="A264" s="4"/>
      <c r="B264" s="4"/>
      <c r="C264" s="90"/>
      <c r="D264" s="90"/>
      <c r="E264" s="90"/>
      <c r="F264" s="90"/>
      <c r="G264" s="90"/>
      <c r="H264" s="90"/>
      <c r="I264" s="90"/>
      <c r="J264" s="90"/>
      <c r="K264" s="90"/>
      <c r="L264" s="90"/>
      <c r="M264" s="90"/>
      <c r="N264" s="90"/>
      <c r="O264" s="90"/>
      <c r="P264" s="90"/>
      <c r="Q264" s="90"/>
      <c r="R264" s="90"/>
      <c r="S264" s="90"/>
      <c r="T264" s="90"/>
      <c r="U264" s="90"/>
      <c r="V264" s="90"/>
      <c r="W264" s="90"/>
      <c r="X264" s="45"/>
      <c r="Y264" s="7"/>
      <c r="Z264" s="7"/>
      <c r="AA264" s="7"/>
      <c r="AB264" s="7"/>
      <c r="AC264" s="7"/>
      <c r="AD264" s="7"/>
      <c r="AE264" s="7"/>
      <c r="AF264" s="4"/>
      <c r="AG264" s="4"/>
      <c r="AH264" s="4"/>
      <c r="AI264" s="4"/>
      <c r="AJ264" s="4"/>
      <c r="AK264" s="4"/>
      <c r="AL264" s="4"/>
      <c r="AM264" s="4"/>
      <c r="AN264" s="4"/>
    </row>
    <row r="265" spans="1:40" ht="14.25" customHeight="1" x14ac:dyDescent="0.3">
      <c r="A265" s="4"/>
      <c r="B265" s="4"/>
      <c r="C265" s="90"/>
      <c r="D265" s="90"/>
      <c r="E265" s="90"/>
      <c r="F265" s="90"/>
      <c r="G265" s="90"/>
      <c r="H265" s="90"/>
      <c r="I265" s="90"/>
      <c r="J265" s="90"/>
      <c r="K265" s="90"/>
      <c r="L265" s="90"/>
      <c r="M265" s="90"/>
      <c r="N265" s="90"/>
      <c r="O265" s="90"/>
      <c r="P265" s="90"/>
      <c r="Q265" s="90"/>
      <c r="R265" s="90"/>
      <c r="S265" s="90"/>
      <c r="T265" s="90"/>
      <c r="U265" s="90"/>
      <c r="V265" s="90"/>
      <c r="W265" s="90"/>
      <c r="X265" s="45"/>
      <c r="Y265" s="7"/>
      <c r="Z265" s="7"/>
      <c r="AA265" s="7"/>
      <c r="AB265" s="7"/>
      <c r="AC265" s="7"/>
      <c r="AD265" s="7"/>
      <c r="AE265" s="7"/>
      <c r="AF265" s="4"/>
      <c r="AG265" s="4"/>
      <c r="AH265" s="4"/>
      <c r="AI265" s="4"/>
      <c r="AJ265" s="4"/>
      <c r="AK265" s="4"/>
      <c r="AL265" s="4"/>
      <c r="AM265" s="4"/>
      <c r="AN265" s="4"/>
    </row>
    <row r="266" spans="1:40" ht="14.25" customHeight="1" x14ac:dyDescent="0.3">
      <c r="A266" s="4"/>
      <c r="B266" s="4"/>
      <c r="C266" s="90"/>
      <c r="D266" s="90"/>
      <c r="E266" s="90"/>
      <c r="F266" s="90"/>
      <c r="G266" s="90"/>
      <c r="H266" s="90"/>
      <c r="I266" s="90"/>
      <c r="J266" s="90"/>
      <c r="K266" s="90"/>
      <c r="L266" s="90"/>
      <c r="M266" s="90"/>
      <c r="N266" s="90"/>
      <c r="O266" s="90"/>
      <c r="P266" s="90"/>
      <c r="Q266" s="90"/>
      <c r="R266" s="90"/>
      <c r="S266" s="90"/>
      <c r="T266" s="90"/>
      <c r="U266" s="90"/>
      <c r="V266" s="90"/>
      <c r="W266" s="90"/>
      <c r="X266" s="45"/>
      <c r="Y266" s="7"/>
      <c r="Z266" s="7"/>
      <c r="AA266" s="7"/>
      <c r="AB266" s="7"/>
      <c r="AC266" s="7"/>
      <c r="AD266" s="7"/>
      <c r="AE266" s="7"/>
      <c r="AF266" s="4"/>
      <c r="AG266" s="4"/>
      <c r="AH266" s="4"/>
      <c r="AI266" s="4"/>
      <c r="AJ266" s="4"/>
      <c r="AK266" s="4"/>
      <c r="AL266" s="4"/>
      <c r="AM266" s="4"/>
      <c r="AN266" s="4"/>
    </row>
    <row r="267" spans="1:40" ht="14.25" customHeight="1" x14ac:dyDescent="0.3">
      <c r="A267" s="4"/>
      <c r="B267" s="4"/>
      <c r="C267" s="90"/>
      <c r="D267" s="90"/>
      <c r="E267" s="90"/>
      <c r="F267" s="90"/>
      <c r="G267" s="90"/>
      <c r="H267" s="90"/>
      <c r="I267" s="90"/>
      <c r="J267" s="90"/>
      <c r="K267" s="90"/>
      <c r="L267" s="90"/>
      <c r="M267" s="90"/>
      <c r="N267" s="90"/>
      <c r="O267" s="90"/>
      <c r="P267" s="90"/>
      <c r="Q267" s="90"/>
      <c r="R267" s="90"/>
      <c r="S267" s="90"/>
      <c r="T267" s="90"/>
      <c r="U267" s="90"/>
      <c r="V267" s="90"/>
      <c r="W267" s="90"/>
      <c r="X267" s="45"/>
      <c r="Y267" s="7"/>
      <c r="Z267" s="7"/>
      <c r="AA267" s="7"/>
      <c r="AB267" s="7"/>
      <c r="AC267" s="7"/>
      <c r="AD267" s="7"/>
      <c r="AE267" s="7"/>
      <c r="AF267" s="4"/>
      <c r="AG267" s="4"/>
      <c r="AH267" s="4"/>
      <c r="AI267" s="4"/>
      <c r="AJ267" s="4"/>
      <c r="AK267" s="4"/>
      <c r="AL267" s="4"/>
      <c r="AM267" s="4"/>
      <c r="AN267" s="4"/>
    </row>
    <row r="268" spans="1:40" ht="14.25" customHeight="1" x14ac:dyDescent="0.3">
      <c r="A268" s="4"/>
      <c r="B268" s="4"/>
      <c r="C268" s="90"/>
      <c r="D268" s="90"/>
      <c r="E268" s="90"/>
      <c r="F268" s="90"/>
      <c r="G268" s="90"/>
      <c r="H268" s="90"/>
      <c r="I268" s="90"/>
      <c r="J268" s="90"/>
      <c r="K268" s="90"/>
      <c r="L268" s="90"/>
      <c r="M268" s="90"/>
      <c r="N268" s="90"/>
      <c r="O268" s="90"/>
      <c r="P268" s="90"/>
      <c r="Q268" s="90"/>
      <c r="R268" s="90"/>
      <c r="S268" s="90"/>
      <c r="T268" s="90"/>
      <c r="U268" s="90"/>
      <c r="V268" s="90"/>
      <c r="W268" s="90"/>
      <c r="X268" s="45"/>
      <c r="Y268" s="7"/>
      <c r="Z268" s="7"/>
      <c r="AA268" s="7"/>
      <c r="AB268" s="7"/>
      <c r="AC268" s="7"/>
      <c r="AD268" s="7"/>
      <c r="AE268" s="7"/>
      <c r="AF268" s="4"/>
      <c r="AG268" s="4"/>
      <c r="AH268" s="4"/>
      <c r="AI268" s="4"/>
      <c r="AJ268" s="4"/>
      <c r="AK268" s="4"/>
      <c r="AL268" s="4"/>
      <c r="AM268" s="4"/>
      <c r="AN268" s="4"/>
    </row>
    <row r="269" spans="1:40" ht="14.25" customHeight="1" x14ac:dyDescent="0.3">
      <c r="A269" s="4"/>
      <c r="B269" s="4"/>
      <c r="C269" s="90"/>
      <c r="D269" s="90"/>
      <c r="E269" s="90"/>
      <c r="F269" s="90"/>
      <c r="G269" s="90"/>
      <c r="H269" s="90"/>
      <c r="I269" s="90"/>
      <c r="J269" s="90"/>
      <c r="K269" s="90"/>
      <c r="L269" s="90"/>
      <c r="M269" s="90"/>
      <c r="N269" s="90"/>
      <c r="O269" s="90"/>
      <c r="P269" s="90"/>
      <c r="Q269" s="90"/>
      <c r="R269" s="90"/>
      <c r="S269" s="90"/>
      <c r="T269" s="90"/>
      <c r="U269" s="90"/>
      <c r="V269" s="90"/>
      <c r="W269" s="90"/>
      <c r="X269" s="45"/>
      <c r="Y269" s="7"/>
      <c r="Z269" s="7"/>
      <c r="AA269" s="7"/>
      <c r="AB269" s="7"/>
      <c r="AC269" s="7"/>
      <c r="AD269" s="7"/>
      <c r="AE269" s="7"/>
      <c r="AF269" s="4"/>
      <c r="AG269" s="4"/>
      <c r="AH269" s="4"/>
      <c r="AI269" s="4"/>
      <c r="AJ269" s="4"/>
      <c r="AK269" s="4"/>
      <c r="AL269" s="4"/>
      <c r="AM269" s="4"/>
      <c r="AN269" s="4"/>
    </row>
    <row r="270" spans="1:40" ht="14.25" customHeight="1" x14ac:dyDescent="0.3">
      <c r="A270" s="4"/>
      <c r="B270" s="4"/>
      <c r="C270" s="90"/>
      <c r="D270" s="90"/>
      <c r="E270" s="90"/>
      <c r="F270" s="90"/>
      <c r="G270" s="90"/>
      <c r="H270" s="90"/>
      <c r="I270" s="90"/>
      <c r="J270" s="90"/>
      <c r="K270" s="90"/>
      <c r="L270" s="90"/>
      <c r="M270" s="90"/>
      <c r="N270" s="90"/>
      <c r="O270" s="90"/>
      <c r="P270" s="90"/>
      <c r="Q270" s="90"/>
      <c r="R270" s="90"/>
      <c r="S270" s="90"/>
      <c r="T270" s="90"/>
      <c r="U270" s="90"/>
      <c r="V270" s="90"/>
      <c r="W270" s="90"/>
      <c r="X270" s="45"/>
      <c r="Y270" s="7"/>
      <c r="Z270" s="7"/>
      <c r="AA270" s="7"/>
      <c r="AB270" s="7"/>
      <c r="AC270" s="7"/>
      <c r="AD270" s="7"/>
      <c r="AE270" s="7"/>
      <c r="AF270" s="4"/>
      <c r="AG270" s="4"/>
      <c r="AH270" s="4"/>
      <c r="AI270" s="4"/>
      <c r="AJ270" s="4"/>
      <c r="AK270" s="4"/>
      <c r="AL270" s="4"/>
      <c r="AM270" s="4"/>
      <c r="AN270" s="4"/>
    </row>
    <row r="271" spans="1:40" ht="14.25" customHeight="1" x14ac:dyDescent="0.3">
      <c r="A271" s="4"/>
      <c r="B271" s="4"/>
      <c r="C271" s="90"/>
      <c r="D271" s="90"/>
      <c r="E271" s="90"/>
      <c r="F271" s="90"/>
      <c r="G271" s="90"/>
      <c r="H271" s="90"/>
      <c r="I271" s="90"/>
      <c r="J271" s="90"/>
      <c r="K271" s="90"/>
      <c r="L271" s="90"/>
      <c r="M271" s="90"/>
      <c r="N271" s="90"/>
      <c r="O271" s="90"/>
      <c r="P271" s="90"/>
      <c r="Q271" s="90"/>
      <c r="R271" s="90"/>
      <c r="S271" s="90"/>
      <c r="T271" s="90"/>
      <c r="U271" s="90"/>
      <c r="V271" s="90"/>
      <c r="W271" s="90"/>
      <c r="X271" s="45"/>
      <c r="Y271" s="7"/>
      <c r="Z271" s="7"/>
      <c r="AA271" s="7"/>
      <c r="AB271" s="7"/>
      <c r="AC271" s="7"/>
      <c r="AD271" s="7"/>
      <c r="AE271" s="7"/>
      <c r="AF271" s="4"/>
      <c r="AG271" s="4"/>
      <c r="AH271" s="4"/>
      <c r="AI271" s="4"/>
      <c r="AJ271" s="4"/>
      <c r="AK271" s="4"/>
      <c r="AL271" s="4"/>
      <c r="AM271" s="4"/>
      <c r="AN271" s="4"/>
    </row>
    <row r="272" spans="1:40" ht="14.25" customHeight="1" x14ac:dyDescent="0.3">
      <c r="A272" s="4"/>
      <c r="B272" s="4"/>
      <c r="C272" s="90"/>
      <c r="D272" s="90"/>
      <c r="E272" s="90"/>
      <c r="F272" s="90"/>
      <c r="G272" s="90"/>
      <c r="H272" s="90"/>
      <c r="I272" s="90"/>
      <c r="J272" s="90"/>
      <c r="K272" s="90"/>
      <c r="L272" s="90"/>
      <c r="M272" s="90"/>
      <c r="N272" s="90"/>
      <c r="O272" s="90"/>
      <c r="P272" s="90"/>
      <c r="Q272" s="90"/>
      <c r="R272" s="90"/>
      <c r="S272" s="90"/>
      <c r="T272" s="90"/>
      <c r="U272" s="90"/>
      <c r="V272" s="90"/>
      <c r="W272" s="90"/>
      <c r="X272" s="45"/>
      <c r="Y272" s="7"/>
      <c r="Z272" s="7"/>
      <c r="AA272" s="7"/>
      <c r="AB272" s="7"/>
      <c r="AC272" s="7"/>
      <c r="AD272" s="7"/>
      <c r="AE272" s="7"/>
      <c r="AF272" s="4"/>
      <c r="AG272" s="4"/>
      <c r="AH272" s="4"/>
      <c r="AI272" s="4"/>
      <c r="AJ272" s="4"/>
      <c r="AK272" s="4"/>
      <c r="AL272" s="4"/>
      <c r="AM272" s="4"/>
      <c r="AN272" s="4"/>
    </row>
    <row r="273" spans="1:40" ht="14.25" customHeight="1" x14ac:dyDescent="0.3">
      <c r="A273" s="4"/>
      <c r="B273" s="4"/>
      <c r="C273" s="90"/>
      <c r="D273" s="90"/>
      <c r="E273" s="90"/>
      <c r="F273" s="90"/>
      <c r="G273" s="90"/>
      <c r="H273" s="90"/>
      <c r="I273" s="90"/>
      <c r="J273" s="90"/>
      <c r="K273" s="90"/>
      <c r="L273" s="90"/>
      <c r="M273" s="90"/>
      <c r="N273" s="90"/>
      <c r="O273" s="90"/>
      <c r="P273" s="90"/>
      <c r="Q273" s="90"/>
      <c r="R273" s="90"/>
      <c r="S273" s="90"/>
      <c r="T273" s="90"/>
      <c r="U273" s="90"/>
      <c r="V273" s="90"/>
      <c r="W273" s="90"/>
      <c r="X273" s="45"/>
      <c r="Y273" s="7"/>
      <c r="Z273" s="7"/>
      <c r="AA273" s="7"/>
      <c r="AB273" s="7"/>
      <c r="AC273" s="7"/>
      <c r="AD273" s="7"/>
      <c r="AE273" s="7"/>
      <c r="AF273" s="4"/>
      <c r="AG273" s="4"/>
      <c r="AH273" s="4"/>
      <c r="AI273" s="4"/>
      <c r="AJ273" s="4"/>
      <c r="AK273" s="4"/>
      <c r="AL273" s="4"/>
      <c r="AM273" s="4"/>
      <c r="AN273" s="4"/>
    </row>
    <row r="274" spans="1:40" ht="14.25" customHeight="1" x14ac:dyDescent="0.3">
      <c r="A274" s="4"/>
      <c r="B274" s="4"/>
      <c r="C274" s="90"/>
      <c r="D274" s="90"/>
      <c r="E274" s="90"/>
      <c r="F274" s="90"/>
      <c r="G274" s="90"/>
      <c r="H274" s="90"/>
      <c r="I274" s="90"/>
      <c r="J274" s="90"/>
      <c r="K274" s="90"/>
      <c r="L274" s="90"/>
      <c r="M274" s="90"/>
      <c r="N274" s="90"/>
      <c r="O274" s="90"/>
      <c r="P274" s="90"/>
      <c r="Q274" s="90"/>
      <c r="R274" s="90"/>
      <c r="S274" s="90"/>
      <c r="T274" s="90"/>
      <c r="U274" s="90"/>
      <c r="V274" s="90"/>
      <c r="W274" s="90"/>
      <c r="X274" s="45"/>
      <c r="Y274" s="7"/>
      <c r="Z274" s="7"/>
      <c r="AA274" s="7"/>
      <c r="AB274" s="7"/>
      <c r="AC274" s="7"/>
      <c r="AD274" s="7"/>
      <c r="AE274" s="7"/>
      <c r="AF274" s="4"/>
      <c r="AG274" s="4"/>
      <c r="AH274" s="4"/>
      <c r="AI274" s="4"/>
      <c r="AJ274" s="4"/>
      <c r="AK274" s="4"/>
      <c r="AL274" s="4"/>
      <c r="AM274" s="4"/>
      <c r="AN274" s="4"/>
    </row>
    <row r="275" spans="1:40" ht="14.25" customHeight="1" x14ac:dyDescent="0.3">
      <c r="A275" s="4"/>
      <c r="B275" s="4"/>
      <c r="C275" s="90"/>
      <c r="D275" s="90"/>
      <c r="E275" s="90"/>
      <c r="F275" s="90"/>
      <c r="G275" s="90"/>
      <c r="H275" s="90"/>
      <c r="I275" s="90"/>
      <c r="J275" s="90"/>
      <c r="K275" s="90"/>
      <c r="L275" s="90"/>
      <c r="M275" s="90"/>
      <c r="N275" s="90"/>
      <c r="O275" s="90"/>
      <c r="P275" s="90"/>
      <c r="Q275" s="90"/>
      <c r="R275" s="90"/>
      <c r="S275" s="90"/>
      <c r="T275" s="90"/>
      <c r="U275" s="90"/>
      <c r="V275" s="90"/>
      <c r="W275" s="90"/>
      <c r="X275" s="45"/>
      <c r="Y275" s="7"/>
      <c r="Z275" s="7"/>
      <c r="AA275" s="7"/>
      <c r="AB275" s="7"/>
      <c r="AC275" s="7"/>
      <c r="AD275" s="7"/>
      <c r="AE275" s="7"/>
      <c r="AF275" s="4"/>
      <c r="AG275" s="4"/>
      <c r="AH275" s="4"/>
      <c r="AI275" s="4"/>
      <c r="AJ275" s="4"/>
      <c r="AK275" s="4"/>
      <c r="AL275" s="4"/>
      <c r="AM275" s="4"/>
      <c r="AN275" s="4"/>
    </row>
    <row r="276" spans="1:40" ht="14.25" customHeight="1" x14ac:dyDescent="0.3">
      <c r="A276" s="4"/>
      <c r="B276" s="4"/>
      <c r="C276" s="90"/>
      <c r="D276" s="90"/>
      <c r="E276" s="90"/>
      <c r="F276" s="90"/>
      <c r="G276" s="90"/>
      <c r="H276" s="90"/>
      <c r="I276" s="90"/>
      <c r="J276" s="90"/>
      <c r="K276" s="90"/>
      <c r="L276" s="90"/>
      <c r="M276" s="90"/>
      <c r="N276" s="90"/>
      <c r="O276" s="90"/>
      <c r="P276" s="90"/>
      <c r="Q276" s="90"/>
      <c r="R276" s="90"/>
      <c r="S276" s="90"/>
      <c r="T276" s="90"/>
      <c r="U276" s="90"/>
      <c r="V276" s="90"/>
      <c r="W276" s="90"/>
      <c r="X276" s="45"/>
      <c r="Y276" s="7"/>
      <c r="Z276" s="7"/>
      <c r="AA276" s="7"/>
      <c r="AB276" s="7"/>
      <c r="AC276" s="7"/>
      <c r="AD276" s="7"/>
      <c r="AE276" s="7"/>
      <c r="AF276" s="4"/>
      <c r="AG276" s="4"/>
      <c r="AH276" s="4"/>
      <c r="AI276" s="4"/>
      <c r="AJ276" s="4"/>
      <c r="AK276" s="4"/>
      <c r="AL276" s="4"/>
      <c r="AM276" s="4"/>
      <c r="AN276" s="4"/>
    </row>
    <row r="277" spans="1:40" ht="14.25" customHeight="1" x14ac:dyDescent="0.3">
      <c r="A277" s="4"/>
      <c r="B277" s="4"/>
      <c r="C277" s="90"/>
      <c r="D277" s="90"/>
      <c r="E277" s="90"/>
      <c r="F277" s="90"/>
      <c r="G277" s="90"/>
      <c r="H277" s="90"/>
      <c r="I277" s="90"/>
      <c r="J277" s="90"/>
      <c r="K277" s="90"/>
      <c r="L277" s="90"/>
      <c r="M277" s="90"/>
      <c r="N277" s="90"/>
      <c r="O277" s="90"/>
      <c r="P277" s="90"/>
      <c r="Q277" s="90"/>
      <c r="R277" s="90"/>
      <c r="S277" s="90"/>
      <c r="T277" s="90"/>
      <c r="U277" s="90"/>
      <c r="V277" s="90"/>
      <c r="W277" s="90"/>
      <c r="X277" s="45"/>
      <c r="Y277" s="7"/>
      <c r="Z277" s="7"/>
      <c r="AA277" s="7"/>
      <c r="AB277" s="7"/>
      <c r="AC277" s="7"/>
      <c r="AD277" s="7"/>
      <c r="AE277" s="7"/>
      <c r="AF277" s="4"/>
      <c r="AG277" s="4"/>
      <c r="AH277" s="4"/>
      <c r="AI277" s="4"/>
      <c r="AJ277" s="4"/>
      <c r="AK277" s="4"/>
      <c r="AL277" s="4"/>
      <c r="AM277" s="4"/>
      <c r="AN277" s="4"/>
    </row>
    <row r="278" spans="1:40" ht="14.25" customHeight="1" x14ac:dyDescent="0.3">
      <c r="A278" s="4"/>
      <c r="B278" s="4"/>
      <c r="C278" s="90"/>
      <c r="D278" s="90"/>
      <c r="E278" s="90"/>
      <c r="F278" s="90"/>
      <c r="G278" s="90"/>
      <c r="H278" s="90"/>
      <c r="I278" s="90"/>
      <c r="J278" s="90"/>
      <c r="K278" s="90"/>
      <c r="L278" s="90"/>
      <c r="M278" s="90"/>
      <c r="N278" s="90"/>
      <c r="O278" s="90"/>
      <c r="P278" s="90"/>
      <c r="Q278" s="90"/>
      <c r="R278" s="90"/>
      <c r="S278" s="90"/>
      <c r="T278" s="90"/>
      <c r="U278" s="90"/>
      <c r="V278" s="90"/>
      <c r="W278" s="90"/>
      <c r="X278" s="45"/>
      <c r="Y278" s="7"/>
      <c r="Z278" s="7"/>
      <c r="AA278" s="7"/>
      <c r="AB278" s="7"/>
      <c r="AC278" s="7"/>
      <c r="AD278" s="7"/>
      <c r="AE278" s="7"/>
      <c r="AF278" s="4"/>
      <c r="AG278" s="4"/>
      <c r="AH278" s="4"/>
      <c r="AI278" s="4"/>
      <c r="AJ278" s="4"/>
      <c r="AK278" s="4"/>
      <c r="AL278" s="4"/>
      <c r="AM278" s="4"/>
      <c r="AN278" s="4"/>
    </row>
    <row r="279" spans="1:40" ht="14.25" customHeight="1" x14ac:dyDescent="0.3">
      <c r="A279" s="4"/>
      <c r="B279" s="4"/>
      <c r="C279" s="90"/>
      <c r="D279" s="90"/>
      <c r="E279" s="90"/>
      <c r="F279" s="90"/>
      <c r="G279" s="90"/>
      <c r="H279" s="90"/>
      <c r="I279" s="90"/>
      <c r="J279" s="90"/>
      <c r="K279" s="90"/>
      <c r="L279" s="90"/>
      <c r="M279" s="90"/>
      <c r="N279" s="90"/>
      <c r="O279" s="90"/>
      <c r="P279" s="90"/>
      <c r="Q279" s="90"/>
      <c r="R279" s="90"/>
      <c r="S279" s="90"/>
      <c r="T279" s="90"/>
      <c r="U279" s="90"/>
      <c r="V279" s="90"/>
      <c r="W279" s="90"/>
      <c r="X279" s="45"/>
      <c r="Y279" s="7"/>
      <c r="Z279" s="7"/>
      <c r="AA279" s="7"/>
      <c r="AB279" s="7"/>
      <c r="AC279" s="7"/>
      <c r="AD279" s="7"/>
      <c r="AE279" s="7"/>
      <c r="AF279" s="4"/>
      <c r="AG279" s="4"/>
      <c r="AH279" s="4"/>
      <c r="AI279" s="4"/>
      <c r="AJ279" s="4"/>
      <c r="AK279" s="4"/>
      <c r="AL279" s="4"/>
      <c r="AM279" s="4"/>
      <c r="AN279" s="4"/>
    </row>
    <row r="280" spans="1:40" ht="14.25" customHeight="1" x14ac:dyDescent="0.3">
      <c r="A280" s="4"/>
      <c r="B280" s="4"/>
      <c r="C280" s="90"/>
      <c r="D280" s="90"/>
      <c r="E280" s="90"/>
      <c r="F280" s="90"/>
      <c r="G280" s="90"/>
      <c r="H280" s="90"/>
      <c r="I280" s="90"/>
      <c r="J280" s="90"/>
      <c r="K280" s="90"/>
      <c r="L280" s="90"/>
      <c r="M280" s="90"/>
      <c r="N280" s="90"/>
      <c r="O280" s="90"/>
      <c r="P280" s="90"/>
      <c r="Q280" s="90"/>
      <c r="R280" s="90"/>
      <c r="S280" s="90"/>
      <c r="T280" s="90"/>
      <c r="U280" s="90"/>
      <c r="V280" s="90"/>
      <c r="W280" s="90"/>
      <c r="X280" s="45"/>
      <c r="Y280" s="7"/>
      <c r="Z280" s="7"/>
      <c r="AA280" s="7"/>
      <c r="AB280" s="7"/>
      <c r="AC280" s="7"/>
      <c r="AD280" s="7"/>
      <c r="AE280" s="7"/>
      <c r="AF280" s="4"/>
      <c r="AG280" s="4"/>
      <c r="AH280" s="4"/>
      <c r="AI280" s="4"/>
      <c r="AJ280" s="4"/>
      <c r="AK280" s="4"/>
      <c r="AL280" s="4"/>
      <c r="AM280" s="4"/>
      <c r="AN280" s="4"/>
    </row>
    <row r="281" spans="1:40" ht="14.25" customHeight="1" x14ac:dyDescent="0.3">
      <c r="A281" s="4"/>
      <c r="B281" s="4"/>
      <c r="C281" s="90"/>
      <c r="D281" s="90"/>
      <c r="E281" s="90"/>
      <c r="F281" s="90"/>
      <c r="G281" s="90"/>
      <c r="H281" s="90"/>
      <c r="I281" s="90"/>
      <c r="J281" s="90"/>
      <c r="K281" s="90"/>
      <c r="L281" s="90"/>
      <c r="M281" s="90"/>
      <c r="N281" s="90"/>
      <c r="O281" s="90"/>
      <c r="P281" s="90"/>
      <c r="Q281" s="90"/>
      <c r="R281" s="90"/>
      <c r="S281" s="90"/>
      <c r="T281" s="90"/>
      <c r="U281" s="90"/>
      <c r="V281" s="90"/>
      <c r="W281" s="90"/>
      <c r="X281" s="45"/>
      <c r="Y281" s="7"/>
      <c r="Z281" s="7"/>
      <c r="AA281" s="7"/>
      <c r="AB281" s="7"/>
      <c r="AC281" s="7"/>
      <c r="AD281" s="7"/>
      <c r="AE281" s="7"/>
      <c r="AF281" s="4"/>
      <c r="AG281" s="4"/>
      <c r="AH281" s="4"/>
      <c r="AI281" s="4"/>
      <c r="AJ281" s="4"/>
      <c r="AK281" s="4"/>
      <c r="AL281" s="4"/>
      <c r="AM281" s="4"/>
      <c r="AN281" s="4"/>
    </row>
    <row r="282" spans="1:40" ht="14.25" customHeight="1" x14ac:dyDescent="0.3">
      <c r="A282" s="4"/>
      <c r="B282" s="4"/>
      <c r="C282" s="90"/>
      <c r="D282" s="90"/>
      <c r="E282" s="90"/>
      <c r="F282" s="90"/>
      <c r="G282" s="90"/>
      <c r="H282" s="90"/>
      <c r="I282" s="90"/>
      <c r="J282" s="90"/>
      <c r="K282" s="90"/>
      <c r="L282" s="90"/>
      <c r="M282" s="90"/>
      <c r="N282" s="90"/>
      <c r="O282" s="90"/>
      <c r="P282" s="90"/>
      <c r="Q282" s="90"/>
      <c r="R282" s="90"/>
      <c r="S282" s="90"/>
      <c r="T282" s="90"/>
      <c r="U282" s="90"/>
      <c r="V282" s="90"/>
      <c r="W282" s="90"/>
      <c r="X282" s="45"/>
      <c r="Y282" s="7"/>
      <c r="Z282" s="7"/>
      <c r="AA282" s="7"/>
      <c r="AB282" s="7"/>
      <c r="AC282" s="7"/>
      <c r="AD282" s="7"/>
      <c r="AE282" s="7"/>
      <c r="AF282" s="4"/>
      <c r="AG282" s="4"/>
      <c r="AH282" s="4"/>
      <c r="AI282" s="4"/>
      <c r="AJ282" s="4"/>
      <c r="AK282" s="4"/>
      <c r="AL282" s="4"/>
      <c r="AM282" s="4"/>
      <c r="AN282" s="4"/>
    </row>
    <row r="283" spans="1:40" ht="14.25" customHeight="1" x14ac:dyDescent="0.3">
      <c r="A283" s="4"/>
      <c r="B283" s="4"/>
      <c r="C283" s="90"/>
      <c r="D283" s="90"/>
      <c r="E283" s="90"/>
      <c r="F283" s="90"/>
      <c r="G283" s="90"/>
      <c r="H283" s="90"/>
      <c r="I283" s="90"/>
      <c r="J283" s="90"/>
      <c r="K283" s="90"/>
      <c r="L283" s="90"/>
      <c r="M283" s="90"/>
      <c r="N283" s="90"/>
      <c r="O283" s="90"/>
      <c r="P283" s="90"/>
      <c r="Q283" s="90"/>
      <c r="R283" s="90"/>
      <c r="S283" s="90"/>
      <c r="T283" s="90"/>
      <c r="U283" s="90"/>
      <c r="V283" s="90"/>
      <c r="W283" s="90"/>
      <c r="X283" s="45"/>
      <c r="Y283" s="7"/>
      <c r="Z283" s="7"/>
      <c r="AA283" s="7"/>
      <c r="AB283" s="7"/>
      <c r="AC283" s="7"/>
      <c r="AD283" s="7"/>
      <c r="AE283" s="7"/>
      <c r="AF283" s="4"/>
      <c r="AG283" s="4"/>
      <c r="AH283" s="4"/>
      <c r="AI283" s="4"/>
      <c r="AJ283" s="4"/>
      <c r="AK283" s="4"/>
      <c r="AL283" s="4"/>
      <c r="AM283" s="4"/>
      <c r="AN283" s="4"/>
    </row>
    <row r="284" spans="1:40" ht="14.25" customHeight="1" x14ac:dyDescent="0.3">
      <c r="A284" s="4"/>
      <c r="B284" s="4"/>
      <c r="C284" s="90"/>
      <c r="D284" s="90"/>
      <c r="E284" s="90"/>
      <c r="F284" s="90"/>
      <c r="G284" s="90"/>
      <c r="H284" s="90"/>
      <c r="I284" s="90"/>
      <c r="J284" s="90"/>
      <c r="K284" s="90"/>
      <c r="L284" s="90"/>
      <c r="M284" s="90"/>
      <c r="N284" s="90"/>
      <c r="O284" s="90"/>
      <c r="P284" s="90"/>
      <c r="Q284" s="90"/>
      <c r="R284" s="90"/>
      <c r="S284" s="90"/>
      <c r="T284" s="90"/>
      <c r="U284" s="90"/>
      <c r="V284" s="90"/>
      <c r="W284" s="90"/>
      <c r="X284" s="45"/>
      <c r="Y284" s="7"/>
      <c r="Z284" s="7"/>
      <c r="AA284" s="7"/>
      <c r="AB284" s="7"/>
      <c r="AC284" s="7"/>
      <c r="AD284" s="7"/>
      <c r="AE284" s="7"/>
      <c r="AF284" s="4"/>
      <c r="AG284" s="4"/>
      <c r="AH284" s="4"/>
      <c r="AI284" s="4"/>
      <c r="AJ284" s="4"/>
      <c r="AK284" s="4"/>
      <c r="AL284" s="4"/>
      <c r="AM284" s="4"/>
      <c r="AN284" s="4"/>
    </row>
    <row r="285" spans="1:40" ht="14.25" customHeight="1" x14ac:dyDescent="0.3">
      <c r="A285" s="4"/>
      <c r="B285" s="4"/>
      <c r="C285" s="90"/>
      <c r="D285" s="90"/>
      <c r="E285" s="90"/>
      <c r="F285" s="90"/>
      <c r="G285" s="90"/>
      <c r="H285" s="90"/>
      <c r="I285" s="90"/>
      <c r="J285" s="90"/>
      <c r="K285" s="90"/>
      <c r="L285" s="90"/>
      <c r="M285" s="90"/>
      <c r="N285" s="90"/>
      <c r="O285" s="90"/>
      <c r="P285" s="90"/>
      <c r="Q285" s="90"/>
      <c r="R285" s="90"/>
      <c r="S285" s="90"/>
      <c r="T285" s="90"/>
      <c r="U285" s="90"/>
      <c r="V285" s="90"/>
      <c r="W285" s="90"/>
      <c r="X285" s="45"/>
      <c r="Y285" s="7"/>
      <c r="Z285" s="7"/>
      <c r="AA285" s="7"/>
      <c r="AB285" s="7"/>
      <c r="AC285" s="7"/>
      <c r="AD285" s="7"/>
      <c r="AE285" s="7"/>
      <c r="AF285" s="4"/>
      <c r="AG285" s="4"/>
      <c r="AH285" s="4"/>
      <c r="AI285" s="4"/>
      <c r="AJ285" s="4"/>
      <c r="AK285" s="4"/>
      <c r="AL285" s="4"/>
      <c r="AM285" s="4"/>
      <c r="AN285" s="4"/>
    </row>
    <row r="286" spans="1:40" ht="14.25" customHeight="1" x14ac:dyDescent="0.3">
      <c r="A286" s="4"/>
      <c r="B286" s="4"/>
      <c r="C286" s="90"/>
      <c r="D286" s="90"/>
      <c r="E286" s="90"/>
      <c r="F286" s="90"/>
      <c r="G286" s="90"/>
      <c r="H286" s="90"/>
      <c r="I286" s="90"/>
      <c r="J286" s="90"/>
      <c r="K286" s="90"/>
      <c r="L286" s="90"/>
      <c r="M286" s="90"/>
      <c r="N286" s="90"/>
      <c r="O286" s="90"/>
      <c r="P286" s="90"/>
      <c r="Q286" s="90"/>
      <c r="R286" s="90"/>
      <c r="S286" s="90"/>
      <c r="T286" s="90"/>
      <c r="U286" s="90"/>
      <c r="V286" s="90"/>
      <c r="W286" s="90"/>
      <c r="X286" s="45"/>
      <c r="Y286" s="7"/>
      <c r="Z286" s="7"/>
      <c r="AA286" s="7"/>
      <c r="AB286" s="7"/>
      <c r="AC286" s="7"/>
      <c r="AD286" s="7"/>
      <c r="AE286" s="7"/>
      <c r="AF286" s="4"/>
      <c r="AG286" s="4"/>
      <c r="AH286" s="4"/>
      <c r="AI286" s="4"/>
      <c r="AJ286" s="4"/>
      <c r="AK286" s="4"/>
      <c r="AL286" s="4"/>
      <c r="AM286" s="4"/>
      <c r="AN286" s="4"/>
    </row>
    <row r="287" spans="1:40" ht="14.25" customHeight="1" x14ac:dyDescent="0.3">
      <c r="A287" s="4"/>
      <c r="B287" s="4"/>
      <c r="C287" s="90"/>
      <c r="D287" s="90"/>
      <c r="E287" s="90"/>
      <c r="F287" s="90"/>
      <c r="G287" s="90"/>
      <c r="H287" s="90"/>
      <c r="I287" s="90"/>
      <c r="J287" s="90"/>
      <c r="K287" s="90"/>
      <c r="L287" s="90"/>
      <c r="M287" s="90"/>
      <c r="N287" s="90"/>
      <c r="O287" s="90"/>
      <c r="P287" s="90"/>
      <c r="Q287" s="90"/>
      <c r="R287" s="90"/>
      <c r="S287" s="90"/>
      <c r="T287" s="90"/>
      <c r="U287" s="90"/>
      <c r="V287" s="90"/>
      <c r="W287" s="90"/>
      <c r="X287" s="45"/>
      <c r="Y287" s="7"/>
      <c r="Z287" s="7"/>
      <c r="AA287" s="7"/>
      <c r="AB287" s="7"/>
      <c r="AC287" s="7"/>
      <c r="AD287" s="7"/>
      <c r="AE287" s="7"/>
      <c r="AF287" s="4"/>
      <c r="AG287" s="4"/>
      <c r="AH287" s="4"/>
      <c r="AI287" s="4"/>
      <c r="AJ287" s="4"/>
      <c r="AK287" s="4"/>
      <c r="AL287" s="4"/>
      <c r="AM287" s="4"/>
      <c r="AN287" s="4"/>
    </row>
    <row r="288" spans="1:40" ht="14.25" customHeight="1" x14ac:dyDescent="0.3">
      <c r="A288" s="4"/>
      <c r="B288" s="4"/>
      <c r="C288" s="90"/>
      <c r="D288" s="90"/>
      <c r="E288" s="90"/>
      <c r="F288" s="90"/>
      <c r="G288" s="90"/>
      <c r="H288" s="90"/>
      <c r="I288" s="90"/>
      <c r="J288" s="90"/>
      <c r="K288" s="90"/>
      <c r="L288" s="90"/>
      <c r="M288" s="90"/>
      <c r="N288" s="90"/>
      <c r="O288" s="90"/>
      <c r="P288" s="90"/>
      <c r="Q288" s="90"/>
      <c r="R288" s="90"/>
      <c r="S288" s="90"/>
      <c r="T288" s="90"/>
      <c r="U288" s="90"/>
      <c r="V288" s="90"/>
      <c r="W288" s="90"/>
      <c r="X288" s="45"/>
      <c r="Y288" s="7"/>
      <c r="Z288" s="7"/>
      <c r="AA288" s="7"/>
      <c r="AB288" s="7"/>
      <c r="AC288" s="7"/>
      <c r="AD288" s="7"/>
      <c r="AE288" s="7"/>
      <c r="AF288" s="4"/>
      <c r="AG288" s="4"/>
      <c r="AH288" s="4"/>
      <c r="AI288" s="4"/>
      <c r="AJ288" s="4"/>
      <c r="AK288" s="4"/>
      <c r="AL288" s="4"/>
      <c r="AM288" s="4"/>
      <c r="AN288" s="4"/>
    </row>
    <row r="289" spans="1:40" ht="14.25" customHeight="1" x14ac:dyDescent="0.3">
      <c r="A289" s="4"/>
      <c r="B289" s="4"/>
      <c r="C289" s="90"/>
      <c r="D289" s="90"/>
      <c r="E289" s="90"/>
      <c r="F289" s="90"/>
      <c r="G289" s="90"/>
      <c r="H289" s="90"/>
      <c r="I289" s="90"/>
      <c r="J289" s="90"/>
      <c r="K289" s="90"/>
      <c r="L289" s="90"/>
      <c r="M289" s="90"/>
      <c r="N289" s="90"/>
      <c r="O289" s="90"/>
      <c r="P289" s="90"/>
      <c r="Q289" s="90"/>
      <c r="R289" s="90"/>
      <c r="S289" s="90"/>
      <c r="T289" s="90"/>
      <c r="U289" s="90"/>
      <c r="V289" s="90"/>
      <c r="W289" s="90"/>
      <c r="X289" s="45"/>
      <c r="Y289" s="7"/>
      <c r="Z289" s="7"/>
      <c r="AA289" s="7"/>
      <c r="AB289" s="7"/>
      <c r="AC289" s="7"/>
      <c r="AD289" s="7"/>
      <c r="AE289" s="7"/>
      <c r="AF289" s="4"/>
      <c r="AG289" s="4"/>
      <c r="AH289" s="4"/>
      <c r="AI289" s="4"/>
      <c r="AJ289" s="4"/>
      <c r="AK289" s="4"/>
      <c r="AL289" s="4"/>
      <c r="AM289" s="4"/>
      <c r="AN289" s="4"/>
    </row>
    <row r="290" spans="1:40" ht="14.25" customHeight="1" x14ac:dyDescent="0.3">
      <c r="A290" s="4"/>
      <c r="B290" s="4"/>
      <c r="C290" s="90"/>
      <c r="D290" s="90"/>
      <c r="E290" s="90"/>
      <c r="F290" s="90"/>
      <c r="G290" s="90"/>
      <c r="H290" s="90"/>
      <c r="I290" s="90"/>
      <c r="J290" s="90"/>
      <c r="K290" s="90"/>
      <c r="L290" s="90"/>
      <c r="M290" s="90"/>
      <c r="N290" s="90"/>
      <c r="O290" s="90"/>
      <c r="P290" s="90"/>
      <c r="Q290" s="90"/>
      <c r="R290" s="90"/>
      <c r="S290" s="90"/>
      <c r="T290" s="90"/>
      <c r="U290" s="90"/>
      <c r="V290" s="90"/>
      <c r="W290" s="90"/>
      <c r="X290" s="45"/>
      <c r="Y290" s="7"/>
      <c r="Z290" s="7"/>
      <c r="AA290" s="7"/>
      <c r="AB290" s="7"/>
      <c r="AC290" s="7"/>
      <c r="AD290" s="7"/>
      <c r="AE290" s="7"/>
      <c r="AF290" s="4"/>
      <c r="AG290" s="4"/>
      <c r="AH290" s="4"/>
      <c r="AI290" s="4"/>
      <c r="AJ290" s="4"/>
      <c r="AK290" s="4"/>
      <c r="AL290" s="4"/>
      <c r="AM290" s="4"/>
      <c r="AN290" s="4"/>
    </row>
    <row r="291" spans="1:40" ht="14.25" customHeight="1" x14ac:dyDescent="0.3">
      <c r="A291" s="4"/>
      <c r="B291" s="4"/>
      <c r="C291" s="90"/>
      <c r="D291" s="90"/>
      <c r="E291" s="90"/>
      <c r="F291" s="90"/>
      <c r="G291" s="90"/>
      <c r="H291" s="90"/>
      <c r="I291" s="90"/>
      <c r="J291" s="90"/>
      <c r="K291" s="90"/>
      <c r="L291" s="90"/>
      <c r="M291" s="90"/>
      <c r="N291" s="90"/>
      <c r="O291" s="90"/>
      <c r="P291" s="90"/>
      <c r="Q291" s="90"/>
      <c r="R291" s="90"/>
      <c r="S291" s="90"/>
      <c r="T291" s="90"/>
      <c r="U291" s="90"/>
      <c r="V291" s="90"/>
      <c r="W291" s="90"/>
      <c r="X291" s="45"/>
      <c r="Y291" s="7"/>
      <c r="Z291" s="7"/>
      <c r="AA291" s="7"/>
      <c r="AB291" s="7"/>
      <c r="AC291" s="7"/>
      <c r="AD291" s="7"/>
      <c r="AE291" s="7"/>
      <c r="AF291" s="4"/>
      <c r="AG291" s="4"/>
      <c r="AH291" s="4"/>
      <c r="AI291" s="4"/>
      <c r="AJ291" s="4"/>
      <c r="AK291" s="4"/>
      <c r="AL291" s="4"/>
      <c r="AM291" s="4"/>
      <c r="AN291" s="4"/>
    </row>
    <row r="292" spans="1:40" ht="14.25" customHeight="1" x14ac:dyDescent="0.3">
      <c r="A292" s="4"/>
      <c r="B292" s="4"/>
      <c r="C292" s="90"/>
      <c r="D292" s="90"/>
      <c r="E292" s="90"/>
      <c r="F292" s="90"/>
      <c r="G292" s="90"/>
      <c r="H292" s="90"/>
      <c r="I292" s="90"/>
      <c r="J292" s="90"/>
      <c r="K292" s="90"/>
      <c r="L292" s="90"/>
      <c r="M292" s="90"/>
      <c r="N292" s="90"/>
      <c r="O292" s="90"/>
      <c r="P292" s="90"/>
      <c r="Q292" s="90"/>
      <c r="R292" s="90"/>
      <c r="S292" s="90"/>
      <c r="T292" s="90"/>
      <c r="U292" s="90"/>
      <c r="V292" s="90"/>
      <c r="W292" s="90"/>
      <c r="X292" s="45"/>
      <c r="Y292" s="7"/>
      <c r="Z292" s="7"/>
      <c r="AA292" s="7"/>
      <c r="AB292" s="7"/>
      <c r="AC292" s="7"/>
      <c r="AD292" s="7"/>
      <c r="AE292" s="7"/>
      <c r="AF292" s="4"/>
      <c r="AG292" s="4"/>
      <c r="AH292" s="4"/>
      <c r="AI292" s="4"/>
      <c r="AJ292" s="4"/>
      <c r="AK292" s="4"/>
      <c r="AL292" s="4"/>
      <c r="AM292" s="4"/>
      <c r="AN292" s="4"/>
    </row>
    <row r="293" spans="1:40" ht="14.25" customHeight="1" x14ac:dyDescent="0.3">
      <c r="A293" s="4"/>
      <c r="B293" s="4"/>
      <c r="C293" s="90"/>
      <c r="D293" s="90"/>
      <c r="E293" s="90"/>
      <c r="F293" s="90"/>
      <c r="G293" s="90"/>
      <c r="H293" s="90"/>
      <c r="I293" s="90"/>
      <c r="J293" s="90"/>
      <c r="K293" s="90"/>
      <c r="L293" s="90"/>
      <c r="M293" s="90"/>
      <c r="N293" s="90"/>
      <c r="O293" s="90"/>
      <c r="P293" s="90"/>
      <c r="Q293" s="90"/>
      <c r="R293" s="90"/>
      <c r="S293" s="90"/>
      <c r="T293" s="90"/>
      <c r="U293" s="90"/>
      <c r="V293" s="90"/>
      <c r="W293" s="90"/>
      <c r="X293" s="45"/>
      <c r="Y293" s="7"/>
      <c r="Z293" s="7"/>
      <c r="AA293" s="7"/>
      <c r="AB293" s="7"/>
      <c r="AC293" s="7"/>
      <c r="AD293" s="7"/>
      <c r="AE293" s="7"/>
      <c r="AF293" s="4"/>
      <c r="AG293" s="4"/>
      <c r="AH293" s="4"/>
      <c r="AI293" s="4"/>
      <c r="AJ293" s="4"/>
      <c r="AK293" s="4"/>
      <c r="AL293" s="4"/>
      <c r="AM293" s="4"/>
      <c r="AN293" s="4"/>
    </row>
    <row r="294" spans="1:40" ht="14.25" customHeight="1" x14ac:dyDescent="0.3">
      <c r="A294" s="4"/>
      <c r="B294" s="4"/>
      <c r="C294" s="90"/>
      <c r="D294" s="90"/>
      <c r="E294" s="90"/>
      <c r="F294" s="90"/>
      <c r="G294" s="90"/>
      <c r="H294" s="90"/>
      <c r="I294" s="90"/>
      <c r="J294" s="90"/>
      <c r="K294" s="90"/>
      <c r="L294" s="90"/>
      <c r="M294" s="90"/>
      <c r="N294" s="90"/>
      <c r="O294" s="90"/>
      <c r="P294" s="90"/>
      <c r="Q294" s="90"/>
      <c r="R294" s="90"/>
      <c r="S294" s="90"/>
      <c r="T294" s="90"/>
      <c r="U294" s="90"/>
      <c r="V294" s="90"/>
      <c r="W294" s="90"/>
      <c r="X294" s="45"/>
      <c r="Y294" s="7"/>
      <c r="Z294" s="7"/>
      <c r="AA294" s="7"/>
      <c r="AB294" s="7"/>
      <c r="AC294" s="7"/>
      <c r="AD294" s="7"/>
      <c r="AE294" s="7"/>
      <c r="AF294" s="4"/>
      <c r="AG294" s="4"/>
      <c r="AH294" s="4"/>
      <c r="AI294" s="4"/>
      <c r="AJ294" s="4"/>
      <c r="AK294" s="4"/>
      <c r="AL294" s="4"/>
      <c r="AM294" s="4"/>
      <c r="AN294" s="4"/>
    </row>
    <row r="295" spans="1:40" ht="14.25" customHeight="1" x14ac:dyDescent="0.3">
      <c r="A295" s="4"/>
      <c r="B295" s="4"/>
      <c r="C295" s="90"/>
      <c r="D295" s="90"/>
      <c r="E295" s="90"/>
      <c r="F295" s="90"/>
      <c r="G295" s="90"/>
      <c r="H295" s="90"/>
      <c r="I295" s="90"/>
      <c r="J295" s="90"/>
      <c r="K295" s="90"/>
      <c r="L295" s="90"/>
      <c r="M295" s="90"/>
      <c r="N295" s="90"/>
      <c r="O295" s="90"/>
      <c r="P295" s="90"/>
      <c r="Q295" s="90"/>
      <c r="R295" s="90"/>
      <c r="S295" s="90"/>
      <c r="T295" s="90"/>
      <c r="U295" s="90"/>
      <c r="V295" s="90"/>
      <c r="W295" s="90"/>
      <c r="X295" s="45"/>
      <c r="Y295" s="7"/>
      <c r="Z295" s="7"/>
      <c r="AA295" s="7"/>
      <c r="AB295" s="7"/>
      <c r="AC295" s="7"/>
      <c r="AD295" s="7"/>
      <c r="AE295" s="7"/>
      <c r="AF295" s="4"/>
      <c r="AG295" s="4"/>
      <c r="AH295" s="4"/>
      <c r="AI295" s="4"/>
      <c r="AJ295" s="4"/>
      <c r="AK295" s="4"/>
      <c r="AL295" s="4"/>
      <c r="AM295" s="4"/>
      <c r="AN295" s="4"/>
    </row>
    <row r="296" spans="1:40" ht="14.25" customHeight="1" x14ac:dyDescent="0.3">
      <c r="A296" s="4"/>
      <c r="B296" s="4"/>
      <c r="C296" s="90"/>
      <c r="D296" s="90"/>
      <c r="E296" s="90"/>
      <c r="F296" s="90"/>
      <c r="G296" s="90"/>
      <c r="H296" s="90"/>
      <c r="I296" s="90"/>
      <c r="J296" s="90"/>
      <c r="K296" s="90"/>
      <c r="L296" s="90"/>
      <c r="M296" s="90"/>
      <c r="N296" s="90"/>
      <c r="O296" s="90"/>
      <c r="P296" s="90"/>
      <c r="Q296" s="90"/>
      <c r="R296" s="90"/>
      <c r="S296" s="90"/>
      <c r="T296" s="90"/>
      <c r="U296" s="90"/>
      <c r="V296" s="90"/>
      <c r="W296" s="90"/>
      <c r="X296" s="45"/>
      <c r="Y296" s="7"/>
      <c r="Z296" s="7"/>
      <c r="AA296" s="7"/>
      <c r="AB296" s="7"/>
      <c r="AC296" s="7"/>
      <c r="AD296" s="7"/>
      <c r="AE296" s="7"/>
      <c r="AF296" s="4"/>
      <c r="AG296" s="4"/>
      <c r="AH296" s="4"/>
      <c r="AI296" s="4"/>
      <c r="AJ296" s="4"/>
      <c r="AK296" s="4"/>
      <c r="AL296" s="4"/>
      <c r="AM296" s="4"/>
      <c r="AN296" s="4"/>
    </row>
    <row r="297" spans="1:40" ht="14.25" customHeight="1" x14ac:dyDescent="0.3">
      <c r="A297" s="4"/>
      <c r="B297" s="4"/>
      <c r="C297" s="90"/>
      <c r="D297" s="90"/>
      <c r="E297" s="90"/>
      <c r="F297" s="90"/>
      <c r="G297" s="90"/>
      <c r="H297" s="90"/>
      <c r="I297" s="90"/>
      <c r="J297" s="90"/>
      <c r="K297" s="90"/>
      <c r="L297" s="90"/>
      <c r="M297" s="90"/>
      <c r="N297" s="90"/>
      <c r="O297" s="90"/>
      <c r="P297" s="90"/>
      <c r="Q297" s="90"/>
      <c r="R297" s="90"/>
      <c r="S297" s="90"/>
      <c r="T297" s="90"/>
      <c r="U297" s="90"/>
      <c r="V297" s="90"/>
      <c r="W297" s="90"/>
      <c r="X297" s="45"/>
      <c r="Y297" s="7"/>
      <c r="Z297" s="7"/>
      <c r="AA297" s="7"/>
      <c r="AB297" s="7"/>
      <c r="AC297" s="7"/>
      <c r="AD297" s="7"/>
      <c r="AE297" s="7"/>
      <c r="AF297" s="4"/>
      <c r="AG297" s="4"/>
      <c r="AH297" s="4"/>
      <c r="AI297" s="4"/>
      <c r="AJ297" s="4"/>
      <c r="AK297" s="4"/>
      <c r="AL297" s="4"/>
      <c r="AM297" s="4"/>
      <c r="AN297" s="4"/>
    </row>
    <row r="298" spans="1:40" ht="14.25" customHeight="1" x14ac:dyDescent="0.3">
      <c r="A298" s="4"/>
      <c r="B298" s="4"/>
      <c r="C298" s="90"/>
      <c r="D298" s="90"/>
      <c r="E298" s="90"/>
      <c r="F298" s="90"/>
      <c r="G298" s="90"/>
      <c r="H298" s="90"/>
      <c r="I298" s="90"/>
      <c r="J298" s="90"/>
      <c r="K298" s="90"/>
      <c r="L298" s="90"/>
      <c r="M298" s="90"/>
      <c r="N298" s="90"/>
      <c r="O298" s="90"/>
      <c r="P298" s="90"/>
      <c r="Q298" s="90"/>
      <c r="R298" s="90"/>
      <c r="S298" s="90"/>
      <c r="T298" s="90"/>
      <c r="U298" s="90"/>
      <c r="V298" s="90"/>
      <c r="W298" s="90"/>
      <c r="X298" s="45"/>
      <c r="Y298" s="7"/>
      <c r="Z298" s="7"/>
      <c r="AA298" s="7"/>
      <c r="AB298" s="7"/>
      <c r="AC298" s="7"/>
      <c r="AD298" s="7"/>
      <c r="AE298" s="7"/>
      <c r="AF298" s="4"/>
      <c r="AG298" s="4"/>
      <c r="AH298" s="4"/>
      <c r="AI298" s="4"/>
      <c r="AJ298" s="4"/>
      <c r="AK298" s="4"/>
      <c r="AL298" s="4"/>
      <c r="AM298" s="4"/>
      <c r="AN298" s="4"/>
    </row>
    <row r="299" spans="1:40" ht="14.25" customHeight="1" x14ac:dyDescent="0.3">
      <c r="A299" s="4"/>
      <c r="B299" s="4"/>
      <c r="C299" s="90"/>
      <c r="D299" s="90"/>
      <c r="E299" s="90"/>
      <c r="F299" s="90"/>
      <c r="G299" s="90"/>
      <c r="H299" s="90"/>
      <c r="I299" s="90"/>
      <c r="J299" s="90"/>
      <c r="K299" s="90"/>
      <c r="L299" s="90"/>
      <c r="M299" s="90"/>
      <c r="N299" s="90"/>
      <c r="O299" s="90"/>
      <c r="P299" s="90"/>
      <c r="Q299" s="90"/>
      <c r="R299" s="90"/>
      <c r="S299" s="90"/>
      <c r="T299" s="90"/>
      <c r="U299" s="90"/>
      <c r="V299" s="90"/>
      <c r="W299" s="90"/>
      <c r="X299" s="45"/>
      <c r="Y299" s="7"/>
      <c r="Z299" s="7"/>
      <c r="AA299" s="7"/>
      <c r="AB299" s="7"/>
      <c r="AC299" s="7"/>
      <c r="AD299" s="7"/>
      <c r="AE299" s="7"/>
      <c r="AF299" s="4"/>
      <c r="AG299" s="4"/>
      <c r="AH299" s="4"/>
      <c r="AI299" s="4"/>
      <c r="AJ299" s="4"/>
      <c r="AK299" s="4"/>
      <c r="AL299" s="4"/>
      <c r="AM299" s="4"/>
      <c r="AN299" s="4"/>
    </row>
    <row r="300" spans="1:40" ht="14.25" customHeight="1" x14ac:dyDescent="0.3">
      <c r="A300" s="4"/>
      <c r="B300" s="4"/>
      <c r="C300" s="90"/>
      <c r="D300" s="90"/>
      <c r="E300" s="90"/>
      <c r="F300" s="90"/>
      <c r="G300" s="90"/>
      <c r="H300" s="90"/>
      <c r="I300" s="90"/>
      <c r="J300" s="90"/>
      <c r="K300" s="90"/>
      <c r="L300" s="90"/>
      <c r="M300" s="90"/>
      <c r="N300" s="90"/>
      <c r="O300" s="90"/>
      <c r="P300" s="90"/>
      <c r="Q300" s="90"/>
      <c r="R300" s="90"/>
      <c r="S300" s="90"/>
      <c r="T300" s="90"/>
      <c r="U300" s="90"/>
      <c r="V300" s="90"/>
      <c r="W300" s="90"/>
      <c r="X300" s="45"/>
      <c r="Y300" s="7"/>
      <c r="Z300" s="7"/>
      <c r="AA300" s="7"/>
      <c r="AB300" s="7"/>
      <c r="AC300" s="7"/>
      <c r="AD300" s="7"/>
      <c r="AE300" s="7"/>
      <c r="AF300" s="4"/>
      <c r="AG300" s="4"/>
      <c r="AH300" s="4"/>
      <c r="AI300" s="4"/>
      <c r="AJ300" s="4"/>
      <c r="AK300" s="4"/>
      <c r="AL300" s="4"/>
      <c r="AM300" s="4"/>
      <c r="AN300" s="4"/>
    </row>
    <row r="301" spans="1:40" ht="14.25" customHeight="1" x14ac:dyDescent="0.3">
      <c r="A301" s="4"/>
      <c r="B301" s="4"/>
      <c r="C301" s="90"/>
      <c r="D301" s="90"/>
      <c r="E301" s="90"/>
      <c r="F301" s="90"/>
      <c r="G301" s="90"/>
      <c r="H301" s="90"/>
      <c r="I301" s="90"/>
      <c r="J301" s="90"/>
      <c r="K301" s="90"/>
      <c r="L301" s="90"/>
      <c r="M301" s="90"/>
      <c r="N301" s="90"/>
      <c r="O301" s="90"/>
      <c r="P301" s="90"/>
      <c r="Q301" s="90"/>
      <c r="R301" s="90"/>
      <c r="S301" s="90"/>
      <c r="T301" s="90"/>
      <c r="U301" s="90"/>
      <c r="V301" s="90"/>
      <c r="W301" s="90"/>
      <c r="X301" s="45"/>
      <c r="Y301" s="7"/>
      <c r="Z301" s="7"/>
      <c r="AA301" s="7"/>
      <c r="AB301" s="7"/>
      <c r="AC301" s="7"/>
      <c r="AD301" s="7"/>
      <c r="AE301" s="7"/>
      <c r="AF301" s="4"/>
      <c r="AG301" s="4"/>
      <c r="AH301" s="4"/>
      <c r="AI301" s="4"/>
      <c r="AJ301" s="4"/>
      <c r="AK301" s="4"/>
      <c r="AL301" s="4"/>
      <c r="AM301" s="4"/>
      <c r="AN301" s="4"/>
    </row>
    <row r="302" spans="1:40" ht="14.25" customHeight="1" x14ac:dyDescent="0.3">
      <c r="A302" s="4"/>
      <c r="B302" s="4"/>
      <c r="C302" s="90"/>
      <c r="D302" s="90"/>
      <c r="E302" s="90"/>
      <c r="F302" s="90"/>
      <c r="G302" s="90"/>
      <c r="H302" s="90"/>
      <c r="I302" s="90"/>
      <c r="J302" s="90"/>
      <c r="K302" s="90"/>
      <c r="L302" s="90"/>
      <c r="M302" s="90"/>
      <c r="N302" s="90"/>
      <c r="O302" s="90"/>
      <c r="P302" s="90"/>
      <c r="Q302" s="90"/>
      <c r="R302" s="90"/>
      <c r="S302" s="90"/>
      <c r="T302" s="90"/>
      <c r="U302" s="90"/>
      <c r="V302" s="90"/>
      <c r="W302" s="90"/>
      <c r="X302" s="45"/>
      <c r="Y302" s="7"/>
      <c r="Z302" s="7"/>
      <c r="AA302" s="7"/>
      <c r="AB302" s="7"/>
      <c r="AC302" s="7"/>
      <c r="AD302" s="7"/>
      <c r="AE302" s="7"/>
      <c r="AF302" s="4"/>
      <c r="AG302" s="4"/>
      <c r="AH302" s="4"/>
      <c r="AI302" s="4"/>
      <c r="AJ302" s="4"/>
      <c r="AK302" s="4"/>
      <c r="AL302" s="4"/>
      <c r="AM302" s="4"/>
      <c r="AN302" s="4"/>
    </row>
    <row r="303" spans="1:40" ht="14.25" customHeight="1" x14ac:dyDescent="0.3">
      <c r="A303" s="4"/>
      <c r="B303" s="4"/>
      <c r="C303" s="90"/>
      <c r="D303" s="90"/>
      <c r="E303" s="90"/>
      <c r="F303" s="90"/>
      <c r="G303" s="90"/>
      <c r="H303" s="90"/>
      <c r="I303" s="90"/>
      <c r="J303" s="90"/>
      <c r="K303" s="90"/>
      <c r="L303" s="90"/>
      <c r="M303" s="90"/>
      <c r="N303" s="90"/>
      <c r="O303" s="90"/>
      <c r="P303" s="90"/>
      <c r="Q303" s="90"/>
      <c r="R303" s="90"/>
      <c r="S303" s="90"/>
      <c r="T303" s="90"/>
      <c r="U303" s="90"/>
      <c r="V303" s="90"/>
      <c r="W303" s="90"/>
      <c r="X303" s="45"/>
      <c r="Y303" s="7"/>
      <c r="Z303" s="7"/>
      <c r="AA303" s="7"/>
      <c r="AB303" s="7"/>
      <c r="AC303" s="7"/>
      <c r="AD303" s="7"/>
      <c r="AE303" s="7"/>
      <c r="AF303" s="4"/>
      <c r="AG303" s="4"/>
      <c r="AH303" s="4"/>
      <c r="AI303" s="4"/>
      <c r="AJ303" s="4"/>
      <c r="AK303" s="4"/>
      <c r="AL303" s="4"/>
      <c r="AM303" s="4"/>
      <c r="AN303" s="4"/>
    </row>
    <row r="304" spans="1:40" ht="14.25" customHeight="1" x14ac:dyDescent="0.3">
      <c r="A304" s="4"/>
      <c r="B304" s="4"/>
      <c r="C304" s="90"/>
      <c r="D304" s="90"/>
      <c r="E304" s="90"/>
      <c r="F304" s="90"/>
      <c r="G304" s="90"/>
      <c r="H304" s="90"/>
      <c r="I304" s="90"/>
      <c r="J304" s="90"/>
      <c r="K304" s="90"/>
      <c r="L304" s="90"/>
      <c r="M304" s="90"/>
      <c r="N304" s="90"/>
      <c r="O304" s="90"/>
      <c r="P304" s="90"/>
      <c r="Q304" s="90"/>
      <c r="R304" s="90"/>
      <c r="S304" s="90"/>
      <c r="T304" s="90"/>
      <c r="U304" s="90"/>
      <c r="V304" s="90"/>
      <c r="W304" s="90"/>
      <c r="X304" s="45"/>
      <c r="Y304" s="7"/>
      <c r="Z304" s="7"/>
      <c r="AA304" s="7"/>
      <c r="AB304" s="7"/>
      <c r="AC304" s="7"/>
      <c r="AD304" s="7"/>
      <c r="AE304" s="7"/>
      <c r="AF304" s="4"/>
      <c r="AG304" s="4"/>
      <c r="AH304" s="4"/>
      <c r="AI304" s="4"/>
      <c r="AJ304" s="4"/>
      <c r="AK304" s="4"/>
      <c r="AL304" s="4"/>
      <c r="AM304" s="4"/>
      <c r="AN304" s="4"/>
    </row>
    <row r="305" spans="1:40" ht="14.25" customHeight="1" x14ac:dyDescent="0.3">
      <c r="A305" s="4"/>
      <c r="B305" s="4"/>
      <c r="C305" s="90"/>
      <c r="D305" s="90"/>
      <c r="E305" s="90"/>
      <c r="F305" s="90"/>
      <c r="G305" s="90"/>
      <c r="H305" s="90"/>
      <c r="I305" s="90"/>
      <c r="J305" s="90"/>
      <c r="K305" s="90"/>
      <c r="L305" s="90"/>
      <c r="M305" s="90"/>
      <c r="N305" s="90"/>
      <c r="O305" s="90"/>
      <c r="P305" s="90"/>
      <c r="Q305" s="90"/>
      <c r="R305" s="90"/>
      <c r="S305" s="90"/>
      <c r="T305" s="90"/>
      <c r="U305" s="90"/>
      <c r="V305" s="90"/>
      <c r="W305" s="90"/>
      <c r="X305" s="45"/>
      <c r="Y305" s="7"/>
      <c r="Z305" s="7"/>
      <c r="AA305" s="7"/>
      <c r="AB305" s="7"/>
      <c r="AC305" s="7"/>
      <c r="AD305" s="7"/>
      <c r="AE305" s="7"/>
      <c r="AF305" s="4"/>
      <c r="AG305" s="4"/>
      <c r="AH305" s="4"/>
      <c r="AI305" s="4"/>
      <c r="AJ305" s="4"/>
      <c r="AK305" s="4"/>
      <c r="AL305" s="4"/>
      <c r="AM305" s="4"/>
      <c r="AN305" s="4"/>
    </row>
    <row r="306" spans="1:40" ht="14.25" customHeight="1" x14ac:dyDescent="0.3">
      <c r="A306" s="4"/>
      <c r="B306" s="4"/>
      <c r="C306" s="90"/>
      <c r="D306" s="90"/>
      <c r="E306" s="90"/>
      <c r="F306" s="90"/>
      <c r="G306" s="90"/>
      <c r="H306" s="90"/>
      <c r="I306" s="90"/>
      <c r="J306" s="90"/>
      <c r="K306" s="90"/>
      <c r="L306" s="90"/>
      <c r="M306" s="90"/>
      <c r="N306" s="90"/>
      <c r="O306" s="90"/>
      <c r="P306" s="90"/>
      <c r="Q306" s="90"/>
      <c r="R306" s="90"/>
      <c r="S306" s="90"/>
      <c r="T306" s="90"/>
      <c r="U306" s="90"/>
      <c r="V306" s="90"/>
      <c r="W306" s="90"/>
      <c r="X306" s="45"/>
      <c r="Y306" s="7"/>
      <c r="Z306" s="7"/>
      <c r="AA306" s="7"/>
      <c r="AB306" s="7"/>
      <c r="AC306" s="7"/>
      <c r="AD306" s="7"/>
      <c r="AE306" s="7"/>
      <c r="AF306" s="4"/>
      <c r="AG306" s="4"/>
      <c r="AH306" s="4"/>
      <c r="AI306" s="4"/>
      <c r="AJ306" s="4"/>
      <c r="AK306" s="4"/>
      <c r="AL306" s="4"/>
      <c r="AM306" s="4"/>
      <c r="AN306" s="4"/>
    </row>
    <row r="307" spans="1:40" ht="14.25" customHeight="1" x14ac:dyDescent="0.3">
      <c r="A307" s="4"/>
      <c r="B307" s="4"/>
      <c r="C307" s="90"/>
      <c r="D307" s="90"/>
      <c r="E307" s="90"/>
      <c r="F307" s="90"/>
      <c r="G307" s="90"/>
      <c r="H307" s="90"/>
      <c r="I307" s="90"/>
      <c r="J307" s="90"/>
      <c r="K307" s="90"/>
      <c r="L307" s="90"/>
      <c r="M307" s="90"/>
      <c r="N307" s="90"/>
      <c r="O307" s="90"/>
      <c r="P307" s="90"/>
      <c r="Q307" s="90"/>
      <c r="R307" s="90"/>
      <c r="S307" s="90"/>
      <c r="T307" s="90"/>
      <c r="U307" s="90"/>
      <c r="V307" s="90"/>
      <c r="W307" s="90"/>
      <c r="X307" s="45"/>
      <c r="Y307" s="7"/>
      <c r="Z307" s="7"/>
      <c r="AA307" s="7"/>
      <c r="AB307" s="7"/>
      <c r="AC307" s="7"/>
      <c r="AD307" s="7"/>
      <c r="AE307" s="7"/>
      <c r="AF307" s="4"/>
      <c r="AG307" s="4"/>
      <c r="AH307" s="4"/>
      <c r="AI307" s="4"/>
      <c r="AJ307" s="4"/>
      <c r="AK307" s="4"/>
      <c r="AL307" s="4"/>
      <c r="AM307" s="4"/>
      <c r="AN307" s="4"/>
    </row>
    <row r="308" spans="1:40" ht="14.25" customHeight="1" x14ac:dyDescent="0.3">
      <c r="A308" s="4"/>
      <c r="B308" s="4"/>
      <c r="C308" s="90"/>
      <c r="D308" s="90"/>
      <c r="E308" s="90"/>
      <c r="F308" s="90"/>
      <c r="G308" s="90"/>
      <c r="H308" s="90"/>
      <c r="I308" s="90"/>
      <c r="J308" s="90"/>
      <c r="K308" s="90"/>
      <c r="L308" s="90"/>
      <c r="M308" s="90"/>
      <c r="N308" s="90"/>
      <c r="O308" s="90"/>
      <c r="P308" s="90"/>
      <c r="Q308" s="90"/>
      <c r="R308" s="90"/>
      <c r="S308" s="90"/>
      <c r="T308" s="90"/>
      <c r="U308" s="90"/>
      <c r="V308" s="90"/>
      <c r="W308" s="90"/>
      <c r="X308" s="45"/>
      <c r="Y308" s="7"/>
      <c r="Z308" s="7"/>
      <c r="AA308" s="7"/>
      <c r="AB308" s="7"/>
      <c r="AC308" s="7"/>
      <c r="AD308" s="7"/>
      <c r="AE308" s="7"/>
      <c r="AF308" s="4"/>
      <c r="AG308" s="4"/>
      <c r="AH308" s="4"/>
      <c r="AI308" s="4"/>
      <c r="AJ308" s="4"/>
      <c r="AK308" s="4"/>
      <c r="AL308" s="4"/>
      <c r="AM308" s="4"/>
      <c r="AN308" s="4"/>
    </row>
    <row r="309" spans="1:40" ht="14.25" customHeight="1" x14ac:dyDescent="0.3">
      <c r="A309" s="4"/>
      <c r="B309" s="4"/>
      <c r="C309" s="90"/>
      <c r="D309" s="90"/>
      <c r="E309" s="90"/>
      <c r="F309" s="90"/>
      <c r="G309" s="90"/>
      <c r="H309" s="90"/>
      <c r="I309" s="90"/>
      <c r="J309" s="90"/>
      <c r="K309" s="90"/>
      <c r="L309" s="90"/>
      <c r="M309" s="90"/>
      <c r="N309" s="90"/>
      <c r="O309" s="90"/>
      <c r="P309" s="90"/>
      <c r="Q309" s="90"/>
      <c r="R309" s="90"/>
      <c r="S309" s="90"/>
      <c r="T309" s="90"/>
      <c r="U309" s="90"/>
      <c r="V309" s="90"/>
      <c r="W309" s="90"/>
      <c r="X309" s="45"/>
      <c r="Y309" s="7"/>
      <c r="Z309" s="7"/>
      <c r="AA309" s="7"/>
      <c r="AB309" s="7"/>
      <c r="AC309" s="7"/>
      <c r="AD309" s="7"/>
      <c r="AE309" s="7"/>
      <c r="AF309" s="4"/>
      <c r="AG309" s="4"/>
      <c r="AH309" s="4"/>
      <c r="AI309" s="4"/>
      <c r="AJ309" s="4"/>
      <c r="AK309" s="4"/>
      <c r="AL309" s="4"/>
      <c r="AM309" s="4"/>
      <c r="AN309" s="4"/>
    </row>
    <row r="310" spans="1:40" ht="14.25" customHeight="1" x14ac:dyDescent="0.3">
      <c r="A310" s="4"/>
      <c r="B310" s="4"/>
      <c r="C310" s="90"/>
      <c r="D310" s="90"/>
      <c r="E310" s="90"/>
      <c r="F310" s="90"/>
      <c r="G310" s="90"/>
      <c r="H310" s="90"/>
      <c r="I310" s="90"/>
      <c r="J310" s="90"/>
      <c r="K310" s="90"/>
      <c r="L310" s="90"/>
      <c r="M310" s="90"/>
      <c r="N310" s="90"/>
      <c r="O310" s="90"/>
      <c r="P310" s="90"/>
      <c r="Q310" s="90"/>
      <c r="R310" s="90"/>
      <c r="S310" s="90"/>
      <c r="T310" s="90"/>
      <c r="U310" s="90"/>
      <c r="V310" s="90"/>
      <c r="W310" s="90"/>
      <c r="X310" s="45"/>
      <c r="Y310" s="7"/>
      <c r="Z310" s="7"/>
      <c r="AA310" s="7"/>
      <c r="AB310" s="7"/>
      <c r="AC310" s="7"/>
      <c r="AD310" s="7"/>
      <c r="AE310" s="7"/>
      <c r="AF310" s="4"/>
      <c r="AG310" s="4"/>
      <c r="AH310" s="4"/>
      <c r="AI310" s="4"/>
      <c r="AJ310" s="4"/>
      <c r="AK310" s="4"/>
      <c r="AL310" s="4"/>
      <c r="AM310" s="4"/>
      <c r="AN310" s="4"/>
    </row>
    <row r="311" spans="1:40" ht="14.25" customHeight="1" x14ac:dyDescent="0.3">
      <c r="A311" s="4"/>
      <c r="B311" s="4"/>
      <c r="C311" s="90"/>
      <c r="D311" s="90"/>
      <c r="E311" s="90"/>
      <c r="F311" s="90"/>
      <c r="G311" s="90"/>
      <c r="H311" s="90"/>
      <c r="I311" s="90"/>
      <c r="J311" s="90"/>
      <c r="K311" s="90"/>
      <c r="L311" s="90"/>
      <c r="M311" s="90"/>
      <c r="N311" s="90"/>
      <c r="O311" s="90"/>
      <c r="P311" s="90"/>
      <c r="Q311" s="90"/>
      <c r="R311" s="90"/>
      <c r="S311" s="90"/>
      <c r="T311" s="90"/>
      <c r="U311" s="90"/>
      <c r="V311" s="90"/>
      <c r="W311" s="90"/>
      <c r="X311" s="45"/>
      <c r="Y311" s="7"/>
      <c r="Z311" s="7"/>
      <c r="AA311" s="7"/>
      <c r="AB311" s="7"/>
      <c r="AC311" s="7"/>
      <c r="AD311" s="7"/>
      <c r="AE311" s="7"/>
      <c r="AF311" s="4"/>
      <c r="AG311" s="4"/>
      <c r="AH311" s="4"/>
      <c r="AI311" s="4"/>
      <c r="AJ311" s="4"/>
      <c r="AK311" s="4"/>
      <c r="AL311" s="4"/>
      <c r="AM311" s="4"/>
      <c r="AN311" s="4"/>
    </row>
    <row r="312" spans="1:40" ht="14.25" customHeight="1" x14ac:dyDescent="0.3">
      <c r="A312" s="4"/>
      <c r="B312" s="4"/>
      <c r="C312" s="90"/>
      <c r="D312" s="90"/>
      <c r="E312" s="90"/>
      <c r="F312" s="90"/>
      <c r="G312" s="90"/>
      <c r="H312" s="90"/>
      <c r="I312" s="90"/>
      <c r="J312" s="90"/>
      <c r="K312" s="90"/>
      <c r="L312" s="90"/>
      <c r="M312" s="90"/>
      <c r="N312" s="90"/>
      <c r="O312" s="90"/>
      <c r="P312" s="90"/>
      <c r="Q312" s="90"/>
      <c r="R312" s="90"/>
      <c r="S312" s="90"/>
      <c r="T312" s="90"/>
      <c r="U312" s="90"/>
      <c r="V312" s="90"/>
      <c r="W312" s="90"/>
      <c r="X312" s="45"/>
      <c r="Y312" s="7"/>
      <c r="Z312" s="7"/>
      <c r="AA312" s="7"/>
      <c r="AB312" s="7"/>
      <c r="AC312" s="7"/>
      <c r="AD312" s="7"/>
      <c r="AE312" s="7"/>
      <c r="AF312" s="4"/>
      <c r="AG312" s="4"/>
      <c r="AH312" s="4"/>
      <c r="AI312" s="4"/>
      <c r="AJ312" s="4"/>
      <c r="AK312" s="4"/>
      <c r="AL312" s="4"/>
      <c r="AM312" s="4"/>
      <c r="AN312" s="4"/>
    </row>
    <row r="313" spans="1:40" ht="14.25" customHeight="1" x14ac:dyDescent="0.3">
      <c r="A313" s="4"/>
      <c r="B313" s="4"/>
      <c r="C313" s="90"/>
      <c r="D313" s="90"/>
      <c r="E313" s="90"/>
      <c r="F313" s="90"/>
      <c r="G313" s="90"/>
      <c r="H313" s="90"/>
      <c r="I313" s="90"/>
      <c r="J313" s="90"/>
      <c r="K313" s="90"/>
      <c r="L313" s="90"/>
      <c r="M313" s="90"/>
      <c r="N313" s="90"/>
      <c r="O313" s="90"/>
      <c r="P313" s="90"/>
      <c r="Q313" s="90"/>
      <c r="R313" s="90"/>
      <c r="S313" s="90"/>
      <c r="T313" s="90"/>
      <c r="U313" s="90"/>
      <c r="V313" s="90"/>
      <c r="W313" s="90"/>
      <c r="X313" s="45"/>
      <c r="Y313" s="7"/>
      <c r="Z313" s="7"/>
      <c r="AA313" s="7"/>
      <c r="AB313" s="7"/>
      <c r="AC313" s="7"/>
      <c r="AD313" s="7"/>
      <c r="AE313" s="7"/>
      <c r="AF313" s="4"/>
      <c r="AG313" s="4"/>
      <c r="AH313" s="4"/>
      <c r="AI313" s="4"/>
      <c r="AJ313" s="4"/>
      <c r="AK313" s="4"/>
      <c r="AL313" s="4"/>
      <c r="AM313" s="4"/>
      <c r="AN313" s="4"/>
    </row>
    <row r="314" spans="1:40" ht="14.25" customHeight="1" x14ac:dyDescent="0.3">
      <c r="A314" s="4"/>
      <c r="B314" s="4"/>
      <c r="C314" s="90"/>
      <c r="D314" s="90"/>
      <c r="E314" s="90"/>
      <c r="F314" s="90"/>
      <c r="G314" s="90"/>
      <c r="H314" s="90"/>
      <c r="I314" s="90"/>
      <c r="J314" s="90"/>
      <c r="K314" s="90"/>
      <c r="L314" s="90"/>
      <c r="M314" s="90"/>
      <c r="N314" s="90"/>
      <c r="O314" s="90"/>
      <c r="P314" s="90"/>
      <c r="Q314" s="90"/>
      <c r="R314" s="90"/>
      <c r="S314" s="90"/>
      <c r="T314" s="90"/>
      <c r="U314" s="90"/>
      <c r="V314" s="90"/>
      <c r="W314" s="90"/>
      <c r="X314" s="45"/>
      <c r="Y314" s="7"/>
      <c r="Z314" s="7"/>
      <c r="AA314" s="7"/>
      <c r="AB314" s="7"/>
      <c r="AC314" s="7"/>
      <c r="AD314" s="7"/>
      <c r="AE314" s="7"/>
      <c r="AF314" s="4"/>
      <c r="AG314" s="4"/>
      <c r="AH314" s="4"/>
      <c r="AI314" s="4"/>
      <c r="AJ314" s="4"/>
      <c r="AK314" s="4"/>
      <c r="AL314" s="4"/>
      <c r="AM314" s="4"/>
      <c r="AN314" s="4"/>
    </row>
    <row r="315" spans="1:40" ht="15.75" customHeight="1" x14ac:dyDescent="0.3"/>
    <row r="316" spans="1:40" ht="15.75" customHeight="1" x14ac:dyDescent="0.3"/>
    <row r="317" spans="1:40" ht="15.75" customHeight="1" x14ac:dyDescent="0.3"/>
    <row r="318" spans="1:40" ht="15.75" customHeight="1" x14ac:dyDescent="0.3"/>
    <row r="319" spans="1:40" ht="15.75" customHeight="1" x14ac:dyDescent="0.3"/>
    <row r="320" spans="1:4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8">
    <mergeCell ref="X2:X4"/>
    <mergeCell ref="Y2:Y4"/>
    <mergeCell ref="AE2:AE4"/>
    <mergeCell ref="A2:A4"/>
    <mergeCell ref="B2:B4"/>
    <mergeCell ref="C2:I2"/>
    <mergeCell ref="J2:P2"/>
    <mergeCell ref="Q2:W2"/>
  </mergeCells>
  <pageMargins left="0.31496062992125984" right="0.31496062992125984" top="0.39370078740157483" bottom="0.39370078740157483" header="0" footer="0"/>
  <pageSetup paperSize="9" scale="80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FFFF"/>
  </sheetPr>
  <dimension ref="A1:AN1000"/>
  <sheetViews>
    <sheetView workbookViewId="0"/>
  </sheetViews>
  <sheetFormatPr defaultColWidth="14.44140625" defaultRowHeight="15" customHeight="1" x14ac:dyDescent="0.3"/>
  <cols>
    <col min="1" max="1" width="4.109375" customWidth="1"/>
    <col min="2" max="2" width="45.88671875" customWidth="1"/>
    <col min="3" max="3" width="5.5546875" customWidth="1"/>
    <col min="4" max="4" width="6.109375" customWidth="1"/>
    <col min="5" max="5" width="6.5546875" customWidth="1"/>
    <col min="6" max="6" width="5.5546875" customWidth="1"/>
    <col min="7" max="9" width="5.44140625" customWidth="1"/>
    <col min="10" max="10" width="5.5546875" customWidth="1"/>
    <col min="11" max="16" width="5.109375" customWidth="1"/>
    <col min="17" max="17" width="5.5546875" customWidth="1"/>
    <col min="18" max="18" width="4.88671875" customWidth="1"/>
    <col min="19" max="19" width="5.6640625" customWidth="1"/>
    <col min="20" max="23" width="5.5546875" customWidth="1"/>
    <col min="24" max="24" width="7.5546875" customWidth="1"/>
    <col min="25" max="25" width="7.5546875" hidden="1" customWidth="1"/>
    <col min="26" max="26" width="6.44140625" hidden="1" customWidth="1"/>
    <col min="27" max="27" width="7.5546875" hidden="1" customWidth="1"/>
    <col min="28" max="28" width="9.109375" hidden="1" customWidth="1"/>
    <col min="29" max="29" width="18.6640625" hidden="1" customWidth="1"/>
    <col min="30" max="30" width="7.5546875" hidden="1" customWidth="1"/>
    <col min="31" max="31" width="7.5546875" customWidth="1"/>
    <col min="32" max="32" width="14.44140625" hidden="1" customWidth="1"/>
  </cols>
  <sheetData>
    <row r="1" spans="1:40" ht="17.25" customHeight="1" x14ac:dyDescent="0.35">
      <c r="A1" s="22" t="s">
        <v>288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</row>
    <row r="2" spans="1:40" ht="15" customHeight="1" x14ac:dyDescent="0.3">
      <c r="A2" s="107" t="s">
        <v>289</v>
      </c>
      <c r="B2" s="107" t="s">
        <v>290</v>
      </c>
      <c r="C2" s="119" t="s">
        <v>291</v>
      </c>
      <c r="D2" s="109"/>
      <c r="E2" s="109"/>
      <c r="F2" s="109"/>
      <c r="G2" s="109"/>
      <c r="H2" s="109"/>
      <c r="I2" s="110"/>
      <c r="J2" s="119" t="s">
        <v>292</v>
      </c>
      <c r="K2" s="109"/>
      <c r="L2" s="109"/>
      <c r="M2" s="109"/>
      <c r="N2" s="109"/>
      <c r="O2" s="109"/>
      <c r="P2" s="110"/>
      <c r="Q2" s="119" t="s">
        <v>293</v>
      </c>
      <c r="R2" s="109"/>
      <c r="S2" s="109"/>
      <c r="T2" s="109"/>
      <c r="U2" s="109"/>
      <c r="V2" s="109"/>
      <c r="W2" s="110"/>
      <c r="X2" s="115" t="s">
        <v>294</v>
      </c>
      <c r="Y2" s="118" t="s">
        <v>295</v>
      </c>
      <c r="Z2" s="23"/>
      <c r="AA2" s="23"/>
      <c r="AB2" s="23"/>
      <c r="AC2" s="23"/>
      <c r="AD2" s="24"/>
      <c r="AE2" s="115" t="s">
        <v>296</v>
      </c>
      <c r="AF2" s="4"/>
      <c r="AG2" s="4"/>
      <c r="AH2" s="4"/>
      <c r="AI2" s="4"/>
      <c r="AJ2" s="4"/>
      <c r="AK2" s="4"/>
      <c r="AL2" s="4"/>
      <c r="AM2" s="4"/>
      <c r="AN2" s="4"/>
    </row>
    <row r="3" spans="1:40" ht="28.5" customHeight="1" x14ac:dyDescent="0.3">
      <c r="A3" s="105"/>
      <c r="B3" s="105"/>
      <c r="C3" s="25" t="s">
        <v>297</v>
      </c>
      <c r="D3" s="25" t="s">
        <v>298</v>
      </c>
      <c r="E3" s="25" t="s">
        <v>299</v>
      </c>
      <c r="F3" s="25" t="s">
        <v>300</v>
      </c>
      <c r="G3" s="25" t="s">
        <v>301</v>
      </c>
      <c r="H3" s="25" t="s">
        <v>302</v>
      </c>
      <c r="I3" s="25" t="s">
        <v>303</v>
      </c>
      <c r="J3" s="25" t="s">
        <v>297</v>
      </c>
      <c r="K3" s="25" t="s">
        <v>298</v>
      </c>
      <c r="L3" s="25" t="s">
        <v>299</v>
      </c>
      <c r="M3" s="25" t="s">
        <v>300</v>
      </c>
      <c r="N3" s="25" t="s">
        <v>301</v>
      </c>
      <c r="O3" s="25" t="s">
        <v>302</v>
      </c>
      <c r="P3" s="25" t="s">
        <v>303</v>
      </c>
      <c r="Q3" s="25" t="s">
        <v>297</v>
      </c>
      <c r="R3" s="25" t="s">
        <v>298</v>
      </c>
      <c r="S3" s="25" t="s">
        <v>299</v>
      </c>
      <c r="T3" s="25" t="s">
        <v>300</v>
      </c>
      <c r="U3" s="25" t="s">
        <v>301</v>
      </c>
      <c r="V3" s="25" t="s">
        <v>302</v>
      </c>
      <c r="W3" s="25" t="s">
        <v>303</v>
      </c>
      <c r="X3" s="116"/>
      <c r="Y3" s="105"/>
      <c r="Z3" s="23"/>
      <c r="AA3" s="23"/>
      <c r="AB3" s="23"/>
      <c r="AC3" s="23"/>
      <c r="AD3" s="24"/>
      <c r="AE3" s="116"/>
      <c r="AF3" s="4"/>
      <c r="AG3" s="4"/>
      <c r="AH3" s="4"/>
      <c r="AI3" s="4"/>
      <c r="AJ3" s="4"/>
      <c r="AK3" s="4"/>
      <c r="AL3" s="4"/>
      <c r="AM3" s="4"/>
      <c r="AN3" s="4"/>
    </row>
    <row r="4" spans="1:40" ht="14.25" customHeight="1" x14ac:dyDescent="0.3">
      <c r="A4" s="106"/>
      <c r="B4" s="106"/>
      <c r="C4" s="25">
        <v>2</v>
      </c>
      <c r="D4" s="25">
        <v>5</v>
      </c>
      <c r="E4" s="25">
        <v>2</v>
      </c>
      <c r="F4" s="25">
        <v>3</v>
      </c>
      <c r="G4" s="25">
        <v>2</v>
      </c>
      <c r="H4" s="25">
        <v>2</v>
      </c>
      <c r="I4" s="25">
        <v>2</v>
      </c>
      <c r="J4" s="25">
        <v>2</v>
      </c>
      <c r="K4" s="25">
        <v>6</v>
      </c>
      <c r="L4" s="25">
        <v>3</v>
      </c>
      <c r="M4" s="25">
        <v>3</v>
      </c>
      <c r="N4" s="25">
        <v>2</v>
      </c>
      <c r="O4" s="25">
        <v>1</v>
      </c>
      <c r="P4" s="25">
        <v>1</v>
      </c>
      <c r="Q4" s="25">
        <v>2</v>
      </c>
      <c r="R4" s="25">
        <v>5</v>
      </c>
      <c r="S4" s="25">
        <v>4</v>
      </c>
      <c r="T4" s="25">
        <v>2</v>
      </c>
      <c r="U4" s="25">
        <v>2</v>
      </c>
      <c r="V4" s="25">
        <v>1</v>
      </c>
      <c r="W4" s="25">
        <v>1</v>
      </c>
      <c r="X4" s="117"/>
      <c r="Y4" s="106"/>
      <c r="Z4" s="26" t="s">
        <v>304</v>
      </c>
      <c r="AA4" s="23" t="s">
        <v>305</v>
      </c>
      <c r="AB4" s="23" t="s">
        <v>304</v>
      </c>
      <c r="AC4" s="23" t="s">
        <v>306</v>
      </c>
      <c r="AD4" s="24" t="s">
        <v>307</v>
      </c>
      <c r="AE4" s="117"/>
      <c r="AF4" s="4"/>
      <c r="AG4" s="4" t="s">
        <v>308</v>
      </c>
      <c r="AH4" s="4"/>
      <c r="AI4" s="4"/>
      <c r="AJ4" s="4"/>
      <c r="AK4" s="4"/>
      <c r="AL4" s="4"/>
      <c r="AM4" s="4"/>
      <c r="AN4" s="4"/>
    </row>
    <row r="5" spans="1:40" ht="14.25" customHeight="1" x14ac:dyDescent="0.3">
      <c r="A5" s="27"/>
      <c r="B5" s="28" t="s">
        <v>309</v>
      </c>
      <c r="C5" s="25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30" t="s">
        <v>310</v>
      </c>
      <c r="Y5" s="31"/>
      <c r="Z5" s="32"/>
      <c r="AA5" s="32"/>
      <c r="AB5" s="32"/>
      <c r="AC5" s="32"/>
      <c r="AD5" s="31"/>
      <c r="AE5" s="33" t="s">
        <v>311</v>
      </c>
      <c r="AF5" s="4"/>
      <c r="AG5" s="4"/>
      <c r="AH5" s="4" t="s">
        <v>312</v>
      </c>
      <c r="AI5" s="4"/>
      <c r="AJ5" s="4"/>
      <c r="AK5" s="4"/>
      <c r="AL5" s="4"/>
      <c r="AM5" s="4"/>
      <c r="AN5" s="4"/>
    </row>
    <row r="6" spans="1:40" ht="14.25" customHeight="1" x14ac:dyDescent="0.3">
      <c r="A6" s="34"/>
      <c r="B6" s="35" t="s">
        <v>313</v>
      </c>
      <c r="C6" s="36">
        <v>2</v>
      </c>
      <c r="D6" s="36">
        <v>2</v>
      </c>
      <c r="E6" s="36">
        <v>2</v>
      </c>
      <c r="F6" s="36">
        <v>2</v>
      </c>
      <c r="G6" s="36">
        <v>2</v>
      </c>
      <c r="H6" s="36">
        <v>2</v>
      </c>
      <c r="I6" s="36">
        <v>2</v>
      </c>
      <c r="J6" s="36">
        <v>2</v>
      </c>
      <c r="K6" s="36">
        <v>2</v>
      </c>
      <c r="L6" s="36">
        <v>2</v>
      </c>
      <c r="M6" s="36">
        <v>2</v>
      </c>
      <c r="N6" s="36">
        <v>2</v>
      </c>
      <c r="O6" s="36">
        <v>2</v>
      </c>
      <c r="P6" s="36">
        <v>2</v>
      </c>
      <c r="Q6" s="36">
        <v>2</v>
      </c>
      <c r="R6" s="36">
        <v>2</v>
      </c>
      <c r="S6" s="36">
        <v>2</v>
      </c>
      <c r="T6" s="36">
        <v>2</v>
      </c>
      <c r="U6" s="36">
        <v>2</v>
      </c>
      <c r="V6" s="36">
        <v>2</v>
      </c>
      <c r="W6" s="36">
        <v>2</v>
      </c>
      <c r="X6" s="37">
        <f t="shared" ref="X6:X10" si="0">C6*$C$4+D6*$D$4+E6*$E$4+F6*$F$4+G6*$G$4+H6*$H$4+I6*$I$4+J6*$J$4+K6*$K$4+L6*$L$4+M6*$M$4+N6*$N$4+O6*$O$4+P6*$P$4+Q6*$Q$4+R6*$R$4+S6*$S$4+T6*$T$4+U6*$U$4+V6*$V$4+W6*$W$4</f>
        <v>106</v>
      </c>
      <c r="Y6" s="38">
        <f>X6</f>
        <v>106</v>
      </c>
      <c r="Z6" s="39">
        <f>SUM(Z7:Z10)</f>
        <v>106</v>
      </c>
      <c r="AA6" s="39"/>
      <c r="AB6" s="39"/>
      <c r="AC6" s="39"/>
      <c r="AD6" s="38"/>
      <c r="AE6" s="40"/>
      <c r="AF6" s="4">
        <f>SUM(AF7:AF10)</f>
        <v>106</v>
      </c>
      <c r="AG6" s="4"/>
      <c r="AH6" s="4"/>
      <c r="AI6" s="4"/>
      <c r="AJ6" s="4"/>
      <c r="AK6" s="4"/>
      <c r="AL6" s="4"/>
      <c r="AM6" s="4"/>
      <c r="AN6" s="4"/>
    </row>
    <row r="7" spans="1:40" ht="14.25" customHeight="1" x14ac:dyDescent="0.3">
      <c r="A7" s="3"/>
      <c r="B7" s="3" t="s">
        <v>314</v>
      </c>
      <c r="C7" s="41">
        <v>2</v>
      </c>
      <c r="D7" s="42"/>
      <c r="E7" s="42"/>
      <c r="F7" s="42">
        <v>2</v>
      </c>
      <c r="G7" s="42">
        <v>2</v>
      </c>
      <c r="H7" s="42"/>
      <c r="I7" s="42"/>
      <c r="J7" s="42">
        <v>2</v>
      </c>
      <c r="K7" s="42"/>
      <c r="L7" s="42"/>
      <c r="M7" s="42">
        <v>2</v>
      </c>
      <c r="N7" s="42">
        <v>2</v>
      </c>
      <c r="O7" s="42"/>
      <c r="P7" s="42"/>
      <c r="Q7" s="42"/>
      <c r="R7" s="42"/>
      <c r="S7" s="42"/>
      <c r="T7" s="42"/>
      <c r="U7" s="42"/>
      <c r="V7" s="42"/>
      <c r="W7" s="42"/>
      <c r="X7" s="43">
        <f t="shared" si="0"/>
        <v>28</v>
      </c>
      <c r="Y7" s="10"/>
      <c r="Z7" s="44">
        <v>30</v>
      </c>
      <c r="AA7" s="44">
        <v>2</v>
      </c>
      <c r="AB7" s="44">
        <f t="shared" ref="AB7:AB10" si="1">X7+AA7</f>
        <v>30</v>
      </c>
      <c r="AC7" s="44"/>
      <c r="AD7" s="43">
        <f t="shared" ref="AD7:AD10" si="2">Z7+AA7</f>
        <v>32</v>
      </c>
      <c r="AE7" s="45">
        <v>8</v>
      </c>
      <c r="AF7" s="4">
        <v>24</v>
      </c>
      <c r="AG7" s="4">
        <f t="shared" ref="AG7:AG108" si="3">X7+AE7</f>
        <v>36</v>
      </c>
      <c r="AH7" s="4" t="s">
        <v>315</v>
      </c>
      <c r="AI7" s="4" t="s">
        <v>87</v>
      </c>
      <c r="AJ7" s="4">
        <v>320</v>
      </c>
      <c r="AK7" s="4"/>
      <c r="AL7" s="4"/>
      <c r="AM7" s="4"/>
      <c r="AN7" s="4"/>
    </row>
    <row r="8" spans="1:40" ht="14.25" customHeight="1" x14ac:dyDescent="0.3">
      <c r="A8" s="3"/>
      <c r="B8" s="3" t="s">
        <v>316</v>
      </c>
      <c r="C8" s="46"/>
      <c r="D8" s="47">
        <v>2</v>
      </c>
      <c r="E8" s="47">
        <v>2</v>
      </c>
      <c r="F8" s="47"/>
      <c r="G8" s="47"/>
      <c r="H8" s="47"/>
      <c r="I8" s="47"/>
      <c r="J8" s="47"/>
      <c r="K8" s="47">
        <v>2</v>
      </c>
      <c r="L8" s="47">
        <v>2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3">
        <f t="shared" si="0"/>
        <v>32</v>
      </c>
      <c r="Y8" s="10"/>
      <c r="Z8" s="44">
        <v>32</v>
      </c>
      <c r="AA8" s="44"/>
      <c r="AB8" s="44">
        <f t="shared" si="1"/>
        <v>32</v>
      </c>
      <c r="AC8" s="44"/>
      <c r="AD8" s="43">
        <f t="shared" si="2"/>
        <v>32</v>
      </c>
      <c r="AE8" s="45">
        <v>6</v>
      </c>
      <c r="AF8" s="4">
        <v>26</v>
      </c>
      <c r="AG8" s="4">
        <f t="shared" si="3"/>
        <v>38</v>
      </c>
      <c r="AH8" s="4" t="s">
        <v>317</v>
      </c>
      <c r="AI8" s="4" t="s">
        <v>7</v>
      </c>
      <c r="AJ8" s="4">
        <v>130</v>
      </c>
      <c r="AK8" s="4"/>
      <c r="AL8" s="4"/>
      <c r="AM8" s="4"/>
      <c r="AN8" s="4"/>
    </row>
    <row r="9" spans="1:40" ht="14.25" customHeight="1" x14ac:dyDescent="0.3">
      <c r="A9" s="3"/>
      <c r="B9" s="3" t="s">
        <v>318</v>
      </c>
      <c r="C9" s="46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>
        <v>2</v>
      </c>
      <c r="R9" s="47">
        <v>2</v>
      </c>
      <c r="S9" s="47">
        <v>2</v>
      </c>
      <c r="T9" s="47">
        <v>2</v>
      </c>
      <c r="U9" s="47">
        <v>2</v>
      </c>
      <c r="V9" s="47">
        <v>2</v>
      </c>
      <c r="W9" s="47">
        <v>2</v>
      </c>
      <c r="X9" s="43">
        <f t="shared" si="0"/>
        <v>34</v>
      </c>
      <c r="Y9" s="10"/>
      <c r="Z9" s="44">
        <v>22</v>
      </c>
      <c r="AA9" s="44">
        <v>6</v>
      </c>
      <c r="AB9" s="44">
        <f t="shared" si="1"/>
        <v>40</v>
      </c>
      <c r="AC9" s="44" t="s">
        <v>315</v>
      </c>
      <c r="AD9" s="43">
        <f t="shared" si="2"/>
        <v>28</v>
      </c>
      <c r="AE9" s="45">
        <v>4</v>
      </c>
      <c r="AF9" s="4">
        <v>28</v>
      </c>
      <c r="AG9" s="4">
        <f t="shared" si="3"/>
        <v>38</v>
      </c>
      <c r="AH9" s="4" t="s">
        <v>319</v>
      </c>
      <c r="AI9" s="4"/>
      <c r="AJ9" s="4">
        <v>316</v>
      </c>
      <c r="AK9" s="4"/>
      <c r="AL9" s="4"/>
      <c r="AM9" s="4"/>
      <c r="AN9" s="4"/>
    </row>
    <row r="10" spans="1:40" ht="14.25" customHeight="1" x14ac:dyDescent="0.3">
      <c r="A10" s="3"/>
      <c r="B10" s="3" t="s">
        <v>320</v>
      </c>
      <c r="C10" s="46"/>
      <c r="D10" s="47"/>
      <c r="E10" s="47"/>
      <c r="F10" s="47"/>
      <c r="G10" s="47"/>
      <c r="H10" s="47">
        <v>2</v>
      </c>
      <c r="I10" s="47">
        <v>2</v>
      </c>
      <c r="J10" s="47"/>
      <c r="K10" s="47"/>
      <c r="L10" s="47"/>
      <c r="M10" s="47"/>
      <c r="N10" s="47"/>
      <c r="O10" s="47">
        <v>2</v>
      </c>
      <c r="P10" s="47">
        <v>2</v>
      </c>
      <c r="Q10" s="47"/>
      <c r="R10" s="47"/>
      <c r="S10" s="47"/>
      <c r="T10" s="47"/>
      <c r="U10" s="47"/>
      <c r="V10" s="47"/>
      <c r="W10" s="47"/>
      <c r="X10" s="43">
        <f t="shared" si="0"/>
        <v>12</v>
      </c>
      <c r="Y10" s="10"/>
      <c r="Z10" s="44">
        <v>22</v>
      </c>
      <c r="AA10" s="44">
        <v>6</v>
      </c>
      <c r="AB10" s="44">
        <f t="shared" si="1"/>
        <v>18</v>
      </c>
      <c r="AC10" s="44" t="s">
        <v>317</v>
      </c>
      <c r="AD10" s="43">
        <f t="shared" si="2"/>
        <v>28</v>
      </c>
      <c r="AE10" s="45"/>
      <c r="AF10" s="4">
        <v>28</v>
      </c>
      <c r="AG10" s="4">
        <f t="shared" si="3"/>
        <v>12</v>
      </c>
      <c r="AH10" s="4"/>
      <c r="AI10" s="4"/>
      <c r="AJ10" s="4"/>
      <c r="AK10" s="4"/>
      <c r="AL10" s="4"/>
      <c r="AM10" s="4"/>
      <c r="AN10" s="4"/>
    </row>
    <row r="11" spans="1:40" ht="14.25" customHeight="1" x14ac:dyDescent="0.3">
      <c r="A11" s="3"/>
      <c r="B11" s="48" t="s">
        <v>321</v>
      </c>
      <c r="C11" s="49">
        <f t="shared" ref="C11:W11" si="4">2*C4</f>
        <v>4</v>
      </c>
      <c r="D11" s="49">
        <f t="shared" si="4"/>
        <v>10</v>
      </c>
      <c r="E11" s="49">
        <f t="shared" si="4"/>
        <v>4</v>
      </c>
      <c r="F11" s="49">
        <f t="shared" si="4"/>
        <v>6</v>
      </c>
      <c r="G11" s="49">
        <f t="shared" si="4"/>
        <v>4</v>
      </c>
      <c r="H11" s="49">
        <f t="shared" si="4"/>
        <v>4</v>
      </c>
      <c r="I11" s="49">
        <f t="shared" si="4"/>
        <v>4</v>
      </c>
      <c r="J11" s="49">
        <f t="shared" si="4"/>
        <v>4</v>
      </c>
      <c r="K11" s="49">
        <f t="shared" si="4"/>
        <v>12</v>
      </c>
      <c r="L11" s="49">
        <f t="shared" si="4"/>
        <v>6</v>
      </c>
      <c r="M11" s="49">
        <f t="shared" si="4"/>
        <v>6</v>
      </c>
      <c r="N11" s="49">
        <f t="shared" si="4"/>
        <v>4</v>
      </c>
      <c r="O11" s="49">
        <f t="shared" si="4"/>
        <v>2</v>
      </c>
      <c r="P11" s="49">
        <f t="shared" si="4"/>
        <v>2</v>
      </c>
      <c r="Q11" s="49">
        <f t="shared" si="4"/>
        <v>4</v>
      </c>
      <c r="R11" s="49">
        <f t="shared" si="4"/>
        <v>10</v>
      </c>
      <c r="S11" s="49">
        <f t="shared" si="4"/>
        <v>8</v>
      </c>
      <c r="T11" s="49">
        <f t="shared" si="4"/>
        <v>4</v>
      </c>
      <c r="U11" s="49">
        <f t="shared" si="4"/>
        <v>4</v>
      </c>
      <c r="V11" s="49">
        <f t="shared" si="4"/>
        <v>2</v>
      </c>
      <c r="W11" s="49">
        <f t="shared" si="4"/>
        <v>2</v>
      </c>
      <c r="X11" s="43"/>
      <c r="Y11" s="10"/>
      <c r="Z11" s="44"/>
      <c r="AA11" s="44"/>
      <c r="AB11" s="44"/>
      <c r="AC11" s="44"/>
      <c r="AD11" s="43"/>
      <c r="AE11" s="45"/>
      <c r="AF11" s="4"/>
      <c r="AG11" s="4">
        <f t="shared" si="3"/>
        <v>0</v>
      </c>
      <c r="AH11" s="4"/>
      <c r="AI11" s="4"/>
      <c r="AJ11" s="4"/>
      <c r="AK11" s="4"/>
      <c r="AL11" s="4"/>
      <c r="AM11" s="4"/>
      <c r="AN11" s="4"/>
    </row>
    <row r="12" spans="1:40" ht="14.25" customHeight="1" x14ac:dyDescent="0.3">
      <c r="A12" s="16"/>
      <c r="B12" s="50" t="s">
        <v>322</v>
      </c>
      <c r="C12" s="51">
        <f t="shared" ref="C12:I12" si="5">C11+J11+Q11</f>
        <v>12</v>
      </c>
      <c r="D12" s="51">
        <f t="shared" si="5"/>
        <v>32</v>
      </c>
      <c r="E12" s="51">
        <f t="shared" si="5"/>
        <v>18</v>
      </c>
      <c r="F12" s="51">
        <f t="shared" si="5"/>
        <v>16</v>
      </c>
      <c r="G12" s="51">
        <f t="shared" si="5"/>
        <v>12</v>
      </c>
      <c r="H12" s="51">
        <f t="shared" si="5"/>
        <v>8</v>
      </c>
      <c r="I12" s="51">
        <f t="shared" si="5"/>
        <v>8</v>
      </c>
      <c r="J12" s="52">
        <f>SUM(C12:I12)</f>
        <v>106</v>
      </c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43"/>
      <c r="Y12" s="10"/>
      <c r="Z12" s="44"/>
      <c r="AA12" s="44"/>
      <c r="AB12" s="44"/>
      <c r="AC12" s="44"/>
      <c r="AD12" s="43"/>
      <c r="AE12" s="45"/>
      <c r="AF12" s="4"/>
      <c r="AG12" s="4">
        <f t="shared" si="3"/>
        <v>0</v>
      </c>
      <c r="AH12" s="4"/>
      <c r="AI12" s="4"/>
      <c r="AJ12" s="4"/>
      <c r="AK12" s="4"/>
      <c r="AL12" s="4"/>
      <c r="AM12" s="4"/>
      <c r="AN12" s="4"/>
    </row>
    <row r="13" spans="1:40" ht="14.25" customHeight="1" x14ac:dyDescent="0.3">
      <c r="A13" s="16"/>
      <c r="B13" s="50" t="s">
        <v>323</v>
      </c>
      <c r="C13" s="53">
        <f>J12/48</f>
        <v>2.2083333333333335</v>
      </c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43"/>
      <c r="Y13" s="10"/>
      <c r="Z13" s="44"/>
      <c r="AA13" s="44"/>
      <c r="AB13" s="44"/>
      <c r="AC13" s="44"/>
      <c r="AD13" s="43"/>
      <c r="AE13" s="45"/>
      <c r="AF13" s="4"/>
      <c r="AG13" s="4">
        <f t="shared" si="3"/>
        <v>0</v>
      </c>
      <c r="AH13" s="4"/>
      <c r="AI13" s="4"/>
      <c r="AJ13" s="4"/>
      <c r="AK13" s="4"/>
      <c r="AL13" s="4"/>
      <c r="AM13" s="4"/>
      <c r="AN13" s="4"/>
    </row>
    <row r="14" spans="1:40" ht="14.25" customHeight="1" x14ac:dyDescent="0.3">
      <c r="A14" s="34"/>
      <c r="B14" s="54" t="s">
        <v>324</v>
      </c>
      <c r="C14" s="36">
        <v>2</v>
      </c>
      <c r="D14" s="36">
        <v>2</v>
      </c>
      <c r="E14" s="36">
        <v>2</v>
      </c>
      <c r="F14" s="36">
        <v>2</v>
      </c>
      <c r="G14" s="36">
        <v>2</v>
      </c>
      <c r="H14" s="36">
        <v>2</v>
      </c>
      <c r="I14" s="36">
        <v>2</v>
      </c>
      <c r="J14" s="36">
        <v>2</v>
      </c>
      <c r="K14" s="36">
        <v>2</v>
      </c>
      <c r="L14" s="36">
        <v>2</v>
      </c>
      <c r="M14" s="36">
        <v>2</v>
      </c>
      <c r="N14" s="36">
        <v>2</v>
      </c>
      <c r="O14" s="36">
        <v>2</v>
      </c>
      <c r="P14" s="36">
        <v>2</v>
      </c>
      <c r="Q14" s="36">
        <v>2</v>
      </c>
      <c r="R14" s="36">
        <v>2</v>
      </c>
      <c r="S14" s="36">
        <v>2</v>
      </c>
      <c r="T14" s="36">
        <v>2</v>
      </c>
      <c r="U14" s="36">
        <v>2</v>
      </c>
      <c r="V14" s="36">
        <v>2</v>
      </c>
      <c r="W14" s="36">
        <v>2</v>
      </c>
      <c r="X14" s="37">
        <f t="shared" ref="X14:X18" si="6">C14*$C$4+D14*$D$4+E14*$E$4+F14*$F$4+G14*$G$4+H14*$H$4+I14*$I$4+J14*$J$4+K14*$K$4+L14*$L$4+M14*$M$4+N14*$N$4+O14*$O$4+P14*$P$4+Q14*$Q$4+R14*$R$4+S14*$S$4+T14*$T$4+U14*$U$4+V14*$V$4+W14*$W$4</f>
        <v>106</v>
      </c>
      <c r="Y14" s="38">
        <f>X14+X22</f>
        <v>282</v>
      </c>
      <c r="Z14" s="39">
        <f>SUM(Z15:Z18)</f>
        <v>96</v>
      </c>
      <c r="AA14" s="39"/>
      <c r="AB14" s="55"/>
      <c r="AC14" s="55"/>
      <c r="AD14" s="37">
        <f t="shared" ref="AD14:AD18" si="7">Z14+AA14</f>
        <v>96</v>
      </c>
      <c r="AE14" s="56"/>
      <c r="AF14" s="4">
        <f>SUM(AF15:AF18)</f>
        <v>106</v>
      </c>
      <c r="AG14" s="4">
        <f t="shared" si="3"/>
        <v>106</v>
      </c>
      <c r="AH14" s="4"/>
      <c r="AI14" s="4"/>
      <c r="AJ14" s="4"/>
      <c r="AK14" s="4"/>
      <c r="AL14" s="4"/>
      <c r="AM14" s="4"/>
      <c r="AN14" s="4"/>
    </row>
    <row r="15" spans="1:40" ht="14.25" customHeight="1" x14ac:dyDescent="0.3">
      <c r="A15" s="3"/>
      <c r="B15" s="3" t="s">
        <v>325</v>
      </c>
      <c r="C15" s="41"/>
      <c r="D15" s="42"/>
      <c r="E15" s="42"/>
      <c r="F15" s="42">
        <v>2</v>
      </c>
      <c r="G15" s="42"/>
      <c r="H15" s="42"/>
      <c r="I15" s="42"/>
      <c r="J15" s="42"/>
      <c r="K15" s="42"/>
      <c r="L15" s="42"/>
      <c r="M15" s="42">
        <v>2</v>
      </c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3">
        <f t="shared" si="6"/>
        <v>12</v>
      </c>
      <c r="Y15" s="10"/>
      <c r="Z15" s="57">
        <v>16</v>
      </c>
      <c r="AA15" s="57"/>
      <c r="AB15" s="44">
        <f t="shared" ref="AB15:AB18" si="8">X15+AA15</f>
        <v>12</v>
      </c>
      <c r="AC15" s="44"/>
      <c r="AD15" s="43">
        <f t="shared" si="7"/>
        <v>16</v>
      </c>
      <c r="AE15" s="45"/>
      <c r="AF15" s="4">
        <v>24</v>
      </c>
      <c r="AG15" s="4">
        <f t="shared" si="3"/>
        <v>12</v>
      </c>
      <c r="AH15" s="4"/>
      <c r="AI15" s="4"/>
      <c r="AJ15" s="4">
        <v>224</v>
      </c>
      <c r="AK15" s="4"/>
      <c r="AL15" s="4"/>
      <c r="AM15" s="4"/>
      <c r="AN15" s="4"/>
    </row>
    <row r="16" spans="1:40" ht="14.25" customHeight="1" x14ac:dyDescent="0.3">
      <c r="A16" s="3"/>
      <c r="B16" s="3" t="s">
        <v>326</v>
      </c>
      <c r="C16" s="46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>
        <v>2</v>
      </c>
      <c r="R16" s="47">
        <v>2</v>
      </c>
      <c r="S16" s="47">
        <v>2</v>
      </c>
      <c r="T16" s="47">
        <v>2</v>
      </c>
      <c r="U16" s="47">
        <v>2</v>
      </c>
      <c r="V16" s="47">
        <v>2</v>
      </c>
      <c r="W16" s="47">
        <v>2</v>
      </c>
      <c r="X16" s="43">
        <f t="shared" si="6"/>
        <v>34</v>
      </c>
      <c r="Y16" s="10"/>
      <c r="Z16" s="57">
        <v>36</v>
      </c>
      <c r="AA16" s="57"/>
      <c r="AB16" s="44">
        <f t="shared" si="8"/>
        <v>34</v>
      </c>
      <c r="AC16" s="44"/>
      <c r="AD16" s="43">
        <f t="shared" si="7"/>
        <v>36</v>
      </c>
      <c r="AE16" s="45">
        <v>4</v>
      </c>
      <c r="AF16" s="4">
        <v>34</v>
      </c>
      <c r="AG16" s="4">
        <f t="shared" si="3"/>
        <v>38</v>
      </c>
      <c r="AH16" s="4" t="s">
        <v>319</v>
      </c>
      <c r="AI16" s="4"/>
      <c r="AJ16" s="4">
        <v>220</v>
      </c>
      <c r="AK16" s="4"/>
      <c r="AL16" s="4"/>
      <c r="AM16" s="4"/>
      <c r="AN16" s="4"/>
    </row>
    <row r="17" spans="1:40" ht="14.25" customHeight="1" x14ac:dyDescent="0.3">
      <c r="A17" s="3"/>
      <c r="B17" s="3" t="s">
        <v>327</v>
      </c>
      <c r="C17" s="46"/>
      <c r="D17" s="47">
        <v>2</v>
      </c>
      <c r="E17" s="47">
        <v>2</v>
      </c>
      <c r="F17" s="47"/>
      <c r="G17" s="47"/>
      <c r="H17" s="47"/>
      <c r="I17" s="47"/>
      <c r="J17" s="47"/>
      <c r="K17" s="47">
        <v>2</v>
      </c>
      <c r="L17" s="47">
        <v>2</v>
      </c>
      <c r="M17" s="47"/>
      <c r="N17" s="47"/>
      <c r="O17" s="47">
        <v>2</v>
      </c>
      <c r="P17" s="47"/>
      <c r="Q17" s="47"/>
      <c r="R17" s="47"/>
      <c r="S17" s="47"/>
      <c r="T17" s="47"/>
      <c r="U17" s="47"/>
      <c r="V17" s="47"/>
      <c r="W17" s="47"/>
      <c r="X17" s="43">
        <f t="shared" si="6"/>
        <v>34</v>
      </c>
      <c r="Y17" s="10"/>
      <c r="Z17" s="57">
        <v>36</v>
      </c>
      <c r="AA17" s="57"/>
      <c r="AB17" s="44">
        <f t="shared" si="8"/>
        <v>34</v>
      </c>
      <c r="AC17" s="44"/>
      <c r="AD17" s="43">
        <f t="shared" si="7"/>
        <v>36</v>
      </c>
      <c r="AE17" s="45"/>
      <c r="AF17" s="4">
        <v>32</v>
      </c>
      <c r="AG17" s="4">
        <f t="shared" si="3"/>
        <v>34</v>
      </c>
      <c r="AH17" s="4"/>
      <c r="AI17" s="4"/>
      <c r="AJ17" s="4">
        <v>316</v>
      </c>
      <c r="AK17" s="4"/>
      <c r="AL17" s="4"/>
      <c r="AM17" s="4"/>
      <c r="AN17" s="4"/>
    </row>
    <row r="18" spans="1:40" ht="14.25" customHeight="1" x14ac:dyDescent="0.3">
      <c r="A18" s="3"/>
      <c r="B18" s="3" t="s">
        <v>320</v>
      </c>
      <c r="C18" s="46">
        <v>2</v>
      </c>
      <c r="D18" s="47"/>
      <c r="E18" s="47"/>
      <c r="F18" s="47"/>
      <c r="G18" s="47">
        <v>2</v>
      </c>
      <c r="H18" s="47">
        <v>2</v>
      </c>
      <c r="I18" s="47">
        <v>2</v>
      </c>
      <c r="J18" s="47">
        <v>2</v>
      </c>
      <c r="K18" s="58"/>
      <c r="L18" s="47"/>
      <c r="M18" s="47"/>
      <c r="N18" s="47">
        <v>2</v>
      </c>
      <c r="O18" s="47"/>
      <c r="P18" s="47">
        <v>2</v>
      </c>
      <c r="Q18" s="47"/>
      <c r="R18" s="47"/>
      <c r="S18" s="47"/>
      <c r="T18" s="47"/>
      <c r="U18" s="47"/>
      <c r="V18" s="47"/>
      <c r="W18" s="47"/>
      <c r="X18" s="43">
        <f t="shared" si="6"/>
        <v>26</v>
      </c>
      <c r="Y18" s="10"/>
      <c r="Z18" s="57">
        <v>8</v>
      </c>
      <c r="AA18" s="57"/>
      <c r="AB18" s="44">
        <f t="shared" si="8"/>
        <v>26</v>
      </c>
      <c r="AC18" s="44"/>
      <c r="AD18" s="43">
        <f t="shared" si="7"/>
        <v>8</v>
      </c>
      <c r="AE18" s="45"/>
      <c r="AF18" s="4">
        <v>16</v>
      </c>
      <c r="AG18" s="4">
        <f t="shared" si="3"/>
        <v>26</v>
      </c>
      <c r="AH18" s="4"/>
      <c r="AI18" s="4"/>
      <c r="AJ18" s="4"/>
      <c r="AK18" s="4"/>
      <c r="AL18" s="4"/>
      <c r="AM18" s="4"/>
      <c r="AN18" s="4"/>
    </row>
    <row r="19" spans="1:40" ht="14.25" customHeight="1" x14ac:dyDescent="0.3">
      <c r="A19" s="3"/>
      <c r="B19" s="48" t="s">
        <v>321</v>
      </c>
      <c r="C19" s="49">
        <f t="shared" ref="C19:W19" si="9">2*C4</f>
        <v>4</v>
      </c>
      <c r="D19" s="49">
        <f t="shared" si="9"/>
        <v>10</v>
      </c>
      <c r="E19" s="49">
        <f t="shared" si="9"/>
        <v>4</v>
      </c>
      <c r="F19" s="49">
        <f t="shared" si="9"/>
        <v>6</v>
      </c>
      <c r="G19" s="49">
        <f t="shared" si="9"/>
        <v>4</v>
      </c>
      <c r="H19" s="49">
        <f t="shared" si="9"/>
        <v>4</v>
      </c>
      <c r="I19" s="49">
        <f t="shared" si="9"/>
        <v>4</v>
      </c>
      <c r="J19" s="49">
        <f t="shared" si="9"/>
        <v>4</v>
      </c>
      <c r="K19" s="49">
        <f t="shared" si="9"/>
        <v>12</v>
      </c>
      <c r="L19" s="49">
        <f t="shared" si="9"/>
        <v>6</v>
      </c>
      <c r="M19" s="49">
        <f t="shared" si="9"/>
        <v>6</v>
      </c>
      <c r="N19" s="49">
        <f t="shared" si="9"/>
        <v>4</v>
      </c>
      <c r="O19" s="49">
        <f t="shared" si="9"/>
        <v>2</v>
      </c>
      <c r="P19" s="49">
        <f t="shared" si="9"/>
        <v>2</v>
      </c>
      <c r="Q19" s="49">
        <f t="shared" si="9"/>
        <v>4</v>
      </c>
      <c r="R19" s="49">
        <f t="shared" si="9"/>
        <v>10</v>
      </c>
      <c r="S19" s="49">
        <f t="shared" si="9"/>
        <v>8</v>
      </c>
      <c r="T19" s="49">
        <f t="shared" si="9"/>
        <v>4</v>
      </c>
      <c r="U19" s="49">
        <f t="shared" si="9"/>
        <v>4</v>
      </c>
      <c r="V19" s="49">
        <f t="shared" si="9"/>
        <v>2</v>
      </c>
      <c r="W19" s="49">
        <f t="shared" si="9"/>
        <v>2</v>
      </c>
      <c r="X19" s="43"/>
      <c r="Y19" s="10"/>
      <c r="Z19" s="57"/>
      <c r="AA19" s="57"/>
      <c r="AB19" s="44"/>
      <c r="AC19" s="44"/>
      <c r="AD19" s="43"/>
      <c r="AE19" s="45"/>
      <c r="AF19" s="4"/>
      <c r="AG19" s="4">
        <f t="shared" si="3"/>
        <v>0</v>
      </c>
      <c r="AH19" s="4"/>
      <c r="AI19" s="4"/>
      <c r="AJ19" s="4"/>
      <c r="AK19" s="4"/>
      <c r="AL19" s="4"/>
      <c r="AM19" s="4"/>
      <c r="AN19" s="4"/>
    </row>
    <row r="20" spans="1:40" ht="14.25" customHeight="1" x14ac:dyDescent="0.3">
      <c r="A20" s="3"/>
      <c r="B20" s="50" t="s">
        <v>322</v>
      </c>
      <c r="C20" s="49">
        <f t="shared" ref="C20:I20" si="10">C19+J19+Q19</f>
        <v>12</v>
      </c>
      <c r="D20" s="49">
        <f t="shared" si="10"/>
        <v>32</v>
      </c>
      <c r="E20" s="49">
        <f t="shared" si="10"/>
        <v>18</v>
      </c>
      <c r="F20" s="49">
        <f t="shared" si="10"/>
        <v>16</v>
      </c>
      <c r="G20" s="49">
        <f t="shared" si="10"/>
        <v>12</v>
      </c>
      <c r="H20" s="49">
        <f t="shared" si="10"/>
        <v>8</v>
      </c>
      <c r="I20" s="49">
        <f t="shared" si="10"/>
        <v>8</v>
      </c>
      <c r="J20" s="52">
        <f>SUM(C20:I20)</f>
        <v>106</v>
      </c>
      <c r="K20" s="59"/>
      <c r="L20" s="53"/>
      <c r="M20" s="53"/>
      <c r="N20" s="53"/>
      <c r="O20" s="53"/>
      <c r="P20" s="53"/>
      <c r="Q20" s="47"/>
      <c r="R20" s="47"/>
      <c r="S20" s="47"/>
      <c r="T20" s="47"/>
      <c r="U20" s="47"/>
      <c r="V20" s="47"/>
      <c r="W20" s="47"/>
      <c r="X20" s="43"/>
      <c r="Y20" s="10"/>
      <c r="Z20" s="57"/>
      <c r="AA20" s="57"/>
      <c r="AB20" s="44"/>
      <c r="AC20" s="44"/>
      <c r="AD20" s="43"/>
      <c r="AE20" s="45"/>
      <c r="AF20" s="4"/>
      <c r="AG20" s="4">
        <f t="shared" si="3"/>
        <v>0</v>
      </c>
      <c r="AH20" s="4"/>
      <c r="AI20" s="4"/>
      <c r="AJ20" s="4"/>
      <c r="AK20" s="4"/>
      <c r="AL20" s="4"/>
      <c r="AM20" s="4"/>
      <c r="AN20" s="4"/>
    </row>
    <row r="21" spans="1:40" ht="14.25" customHeight="1" x14ac:dyDescent="0.3">
      <c r="A21" s="3"/>
      <c r="B21" s="50" t="s">
        <v>323</v>
      </c>
      <c r="C21" s="60">
        <f>J20/48</f>
        <v>2.2083333333333335</v>
      </c>
      <c r="D21" s="53"/>
      <c r="E21" s="53"/>
      <c r="F21" s="53"/>
      <c r="G21" s="53"/>
      <c r="H21" s="53"/>
      <c r="I21" s="53"/>
      <c r="J21" s="53"/>
      <c r="K21" s="59"/>
      <c r="L21" s="53"/>
      <c r="M21" s="53"/>
      <c r="N21" s="53"/>
      <c r="O21" s="53"/>
      <c r="P21" s="53"/>
      <c r="Q21" s="47"/>
      <c r="R21" s="47"/>
      <c r="S21" s="47"/>
      <c r="T21" s="47"/>
      <c r="U21" s="47"/>
      <c r="V21" s="47"/>
      <c r="W21" s="47"/>
      <c r="X21" s="43"/>
      <c r="Y21" s="10"/>
      <c r="Z21" s="57"/>
      <c r="AA21" s="57"/>
      <c r="AB21" s="44"/>
      <c r="AC21" s="44"/>
      <c r="AD21" s="43"/>
      <c r="AE21" s="45"/>
      <c r="AF21" s="4"/>
      <c r="AG21" s="4">
        <f t="shared" si="3"/>
        <v>0</v>
      </c>
      <c r="AH21" s="4"/>
      <c r="AI21" s="4"/>
      <c r="AJ21" s="4"/>
      <c r="AK21" s="4"/>
      <c r="AL21" s="4"/>
      <c r="AM21" s="4"/>
      <c r="AN21" s="4"/>
    </row>
    <row r="22" spans="1:40" ht="14.25" customHeight="1" x14ac:dyDescent="0.3">
      <c r="A22" s="61"/>
      <c r="B22" s="35" t="s">
        <v>328</v>
      </c>
      <c r="C22" s="36">
        <v>3</v>
      </c>
      <c r="D22" s="36">
        <v>3</v>
      </c>
      <c r="E22" s="36">
        <v>3</v>
      </c>
      <c r="F22" s="36">
        <v>3</v>
      </c>
      <c r="G22" s="36">
        <v>3</v>
      </c>
      <c r="H22" s="36">
        <v>3</v>
      </c>
      <c r="I22" s="36">
        <v>3</v>
      </c>
      <c r="J22" s="36">
        <v>3</v>
      </c>
      <c r="K22" s="36">
        <v>3</v>
      </c>
      <c r="L22" s="36">
        <v>3</v>
      </c>
      <c r="M22" s="36">
        <v>3</v>
      </c>
      <c r="N22" s="36">
        <v>3</v>
      </c>
      <c r="O22" s="36">
        <v>3</v>
      </c>
      <c r="P22" s="36">
        <v>3</v>
      </c>
      <c r="Q22" s="36">
        <v>4</v>
      </c>
      <c r="R22" s="36">
        <v>4</v>
      </c>
      <c r="S22" s="36">
        <v>4</v>
      </c>
      <c r="T22" s="36">
        <v>4</v>
      </c>
      <c r="U22" s="36">
        <v>4</v>
      </c>
      <c r="V22" s="36">
        <v>4</v>
      </c>
      <c r="W22" s="36">
        <v>4</v>
      </c>
      <c r="X22" s="37">
        <f t="shared" ref="X22:X28" si="11">C22*$C$4+D22*$D$4+E22*$E$4+F22*$F$4+G22*$G$4+H22*$H$4+I22*$I$4+J22*$J$4+K22*$K$4+L22*$L$4+M22*$M$4+N22*$N$4+O22*$O$4+P22*$P$4+Q22*$Q$4+R22*$R$4+S22*$S$4+T22*$T$4+U22*$U$4+V22*$V$4+W22*$W$4</f>
        <v>176</v>
      </c>
      <c r="Y22" s="38"/>
      <c r="Z22" s="39">
        <f>SUM(Z23:Z28)</f>
        <v>158</v>
      </c>
      <c r="AA22" s="39"/>
      <c r="AB22" s="44">
        <f t="shared" ref="AB22:AB28" si="12">X22+AA22</f>
        <v>176</v>
      </c>
      <c r="AC22" s="55"/>
      <c r="AD22" s="37">
        <f t="shared" ref="AD22:AD28" si="13">Z22+AA22</f>
        <v>158</v>
      </c>
      <c r="AE22" s="56"/>
      <c r="AF22" s="4">
        <f>SUM(AF23:AF28)</f>
        <v>159</v>
      </c>
      <c r="AG22" s="4">
        <f t="shared" si="3"/>
        <v>176</v>
      </c>
      <c r="AH22" s="4"/>
      <c r="AI22" s="4"/>
      <c r="AJ22" s="4"/>
      <c r="AK22" s="4"/>
      <c r="AL22" s="4"/>
      <c r="AM22" s="4"/>
      <c r="AN22" s="4"/>
    </row>
    <row r="23" spans="1:40" ht="14.25" customHeight="1" x14ac:dyDescent="0.3">
      <c r="A23" s="27"/>
      <c r="B23" s="3" t="s">
        <v>329</v>
      </c>
      <c r="C23" s="41"/>
      <c r="D23" s="42"/>
      <c r="E23" s="42">
        <v>3</v>
      </c>
      <c r="F23" s="42"/>
      <c r="G23" s="42">
        <v>3</v>
      </c>
      <c r="H23" s="42"/>
      <c r="I23" s="42"/>
      <c r="J23" s="42"/>
      <c r="K23" s="42"/>
      <c r="L23" s="42">
        <v>3</v>
      </c>
      <c r="M23" s="42"/>
      <c r="N23" s="42"/>
      <c r="O23" s="42"/>
      <c r="P23" s="42">
        <v>3</v>
      </c>
      <c r="Q23" s="42"/>
      <c r="R23" s="42"/>
      <c r="S23" s="42">
        <v>1</v>
      </c>
      <c r="T23" s="42"/>
      <c r="U23" s="42"/>
      <c r="V23" s="42"/>
      <c r="W23" s="42"/>
      <c r="X23" s="43">
        <f t="shared" si="11"/>
        <v>28</v>
      </c>
      <c r="Y23" s="10"/>
      <c r="Z23" s="57">
        <v>24</v>
      </c>
      <c r="AA23" s="57">
        <v>6</v>
      </c>
      <c r="AB23" s="44">
        <f t="shared" si="12"/>
        <v>34</v>
      </c>
      <c r="AC23" s="44" t="s">
        <v>315</v>
      </c>
      <c r="AD23" s="43">
        <f t="shared" si="13"/>
        <v>30</v>
      </c>
      <c r="AE23" s="45"/>
      <c r="AF23" s="4">
        <v>24</v>
      </c>
      <c r="AG23" s="4">
        <f t="shared" si="3"/>
        <v>28</v>
      </c>
      <c r="AH23" s="4"/>
      <c r="AI23" s="4"/>
      <c r="AJ23" s="4">
        <v>222</v>
      </c>
      <c r="AK23" s="4"/>
      <c r="AL23" s="4"/>
      <c r="AM23" s="4"/>
      <c r="AN23" s="4"/>
    </row>
    <row r="24" spans="1:40" ht="14.25" customHeight="1" x14ac:dyDescent="0.3">
      <c r="A24" s="27"/>
      <c r="B24" s="3" t="s">
        <v>330</v>
      </c>
      <c r="C24" s="46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62"/>
      <c r="P24" s="58"/>
      <c r="Q24" s="47"/>
      <c r="R24" s="47">
        <v>4</v>
      </c>
      <c r="S24" s="47">
        <v>3</v>
      </c>
      <c r="T24" s="47"/>
      <c r="U24" s="47"/>
      <c r="V24" s="47"/>
      <c r="W24" s="47"/>
      <c r="X24" s="43">
        <f t="shared" si="11"/>
        <v>32</v>
      </c>
      <c r="Y24" s="10"/>
      <c r="Z24" s="57">
        <v>26</v>
      </c>
      <c r="AA24" s="57">
        <v>6</v>
      </c>
      <c r="AB24" s="44">
        <f t="shared" si="12"/>
        <v>38</v>
      </c>
      <c r="AC24" s="44" t="s">
        <v>317</v>
      </c>
      <c r="AD24" s="43">
        <f t="shared" si="13"/>
        <v>32</v>
      </c>
      <c r="AE24" s="45">
        <v>4</v>
      </c>
      <c r="AF24" s="4">
        <v>26</v>
      </c>
      <c r="AG24" s="4">
        <f t="shared" si="3"/>
        <v>36</v>
      </c>
      <c r="AH24" s="4" t="s">
        <v>319</v>
      </c>
      <c r="AI24" s="4"/>
      <c r="AJ24" s="4">
        <v>128</v>
      </c>
      <c r="AK24" s="4"/>
      <c r="AL24" s="4"/>
      <c r="AM24" s="4"/>
      <c r="AN24" s="4"/>
    </row>
    <row r="25" spans="1:40" ht="14.25" customHeight="1" x14ac:dyDescent="0.3">
      <c r="A25" s="27"/>
      <c r="B25" s="3" t="s">
        <v>331</v>
      </c>
      <c r="C25" s="46"/>
      <c r="D25" s="47"/>
      <c r="E25" s="47"/>
      <c r="F25" s="47">
        <v>3</v>
      </c>
      <c r="G25" s="47"/>
      <c r="H25" s="47">
        <v>3</v>
      </c>
      <c r="I25" s="47"/>
      <c r="J25" s="47"/>
      <c r="K25" s="58"/>
      <c r="L25" s="47"/>
      <c r="M25" s="47">
        <v>3</v>
      </c>
      <c r="N25" s="47"/>
      <c r="O25" s="58">
        <v>3</v>
      </c>
      <c r="P25" s="58"/>
      <c r="Q25" s="47"/>
      <c r="R25" s="47"/>
      <c r="S25" s="47"/>
      <c r="T25" s="47"/>
      <c r="U25" s="47"/>
      <c r="V25" s="47"/>
      <c r="W25" s="47"/>
      <c r="X25" s="43">
        <f t="shared" si="11"/>
        <v>27</v>
      </c>
      <c r="Y25" s="10"/>
      <c r="Z25" s="57">
        <v>26</v>
      </c>
      <c r="AA25" s="57">
        <v>6</v>
      </c>
      <c r="AB25" s="44">
        <f t="shared" si="12"/>
        <v>33</v>
      </c>
      <c r="AC25" s="44" t="s">
        <v>317</v>
      </c>
      <c r="AD25" s="43">
        <f t="shared" si="13"/>
        <v>32</v>
      </c>
      <c r="AE25" s="45">
        <v>6</v>
      </c>
      <c r="AF25" s="4">
        <v>27</v>
      </c>
      <c r="AG25" s="4">
        <f t="shared" si="3"/>
        <v>33</v>
      </c>
      <c r="AH25" s="4" t="s">
        <v>317</v>
      </c>
      <c r="AI25" s="4" t="s">
        <v>47</v>
      </c>
      <c r="AJ25" s="4">
        <v>219</v>
      </c>
      <c r="AK25" s="4"/>
      <c r="AL25" s="4"/>
      <c r="AM25" s="4"/>
      <c r="AN25" s="4"/>
    </row>
    <row r="26" spans="1:40" ht="14.25" customHeight="1" x14ac:dyDescent="0.3">
      <c r="A26" s="27"/>
      <c r="B26" s="3" t="s">
        <v>332</v>
      </c>
      <c r="C26" s="46"/>
      <c r="D26" s="47"/>
      <c r="E26" s="47"/>
      <c r="F26" s="47"/>
      <c r="G26" s="47"/>
      <c r="H26" s="47"/>
      <c r="I26" s="47"/>
      <c r="J26" s="47"/>
      <c r="K26" s="58"/>
      <c r="L26" s="47"/>
      <c r="M26" s="47"/>
      <c r="N26" s="47"/>
      <c r="O26" s="58"/>
      <c r="P26" s="62"/>
      <c r="Q26" s="47">
        <v>4</v>
      </c>
      <c r="R26" s="47"/>
      <c r="S26" s="47"/>
      <c r="T26" s="47">
        <v>4</v>
      </c>
      <c r="U26" s="47">
        <v>4</v>
      </c>
      <c r="V26" s="47">
        <v>4</v>
      </c>
      <c r="W26" s="47">
        <v>4</v>
      </c>
      <c r="X26" s="43">
        <f t="shared" si="11"/>
        <v>32</v>
      </c>
      <c r="Y26" s="10"/>
      <c r="Z26" s="57">
        <v>26</v>
      </c>
      <c r="AA26" s="57">
        <v>6</v>
      </c>
      <c r="AB26" s="44">
        <f t="shared" si="12"/>
        <v>38</v>
      </c>
      <c r="AC26" s="44" t="s">
        <v>315</v>
      </c>
      <c r="AD26" s="43">
        <f t="shared" si="13"/>
        <v>32</v>
      </c>
      <c r="AE26" s="4">
        <v>4</v>
      </c>
      <c r="AF26" s="4">
        <v>28</v>
      </c>
      <c r="AG26" s="4">
        <f t="shared" si="3"/>
        <v>36</v>
      </c>
      <c r="AH26" s="4" t="s">
        <v>319</v>
      </c>
      <c r="AI26" s="45" t="s">
        <v>333</v>
      </c>
      <c r="AJ26" s="4">
        <v>131</v>
      </c>
      <c r="AK26" s="4"/>
      <c r="AL26" s="4"/>
      <c r="AM26" s="4"/>
      <c r="AN26" s="4"/>
    </row>
    <row r="27" spans="1:40" ht="14.25" customHeight="1" x14ac:dyDescent="0.3">
      <c r="A27" s="27"/>
      <c r="B27" s="3" t="s">
        <v>334</v>
      </c>
      <c r="C27" s="46"/>
      <c r="D27" s="47">
        <v>3</v>
      </c>
      <c r="E27" s="47"/>
      <c r="F27" s="47"/>
      <c r="G27" s="47"/>
      <c r="H27" s="47"/>
      <c r="I27" s="47">
        <v>3</v>
      </c>
      <c r="J27" s="47"/>
      <c r="K27" s="47">
        <v>1</v>
      </c>
      <c r="L27" s="47"/>
      <c r="M27" s="47"/>
      <c r="N27" s="47"/>
      <c r="O27" s="58"/>
      <c r="P27" s="58"/>
      <c r="Q27" s="47"/>
      <c r="R27" s="47"/>
      <c r="S27" s="47"/>
      <c r="T27" s="47"/>
      <c r="U27" s="47"/>
      <c r="V27" s="47"/>
      <c r="W27" s="47"/>
      <c r="X27" s="43">
        <f t="shared" si="11"/>
        <v>27</v>
      </c>
      <c r="Y27" s="10"/>
      <c r="Z27" s="57">
        <v>28</v>
      </c>
      <c r="AA27" s="57">
        <v>6</v>
      </c>
      <c r="AB27" s="44">
        <f t="shared" si="12"/>
        <v>33</v>
      </c>
      <c r="AC27" s="44" t="s">
        <v>315</v>
      </c>
      <c r="AD27" s="43">
        <f t="shared" si="13"/>
        <v>34</v>
      </c>
      <c r="AE27" s="45">
        <v>8</v>
      </c>
      <c r="AF27" s="4">
        <v>26</v>
      </c>
      <c r="AG27" s="4">
        <f t="shared" si="3"/>
        <v>35</v>
      </c>
      <c r="AH27" s="4" t="s">
        <v>315</v>
      </c>
      <c r="AI27" s="4" t="s">
        <v>5</v>
      </c>
      <c r="AJ27" s="4"/>
      <c r="AK27" s="4"/>
      <c r="AL27" s="4"/>
      <c r="AM27" s="4"/>
      <c r="AN27" s="4"/>
    </row>
    <row r="28" spans="1:40" ht="14.25" customHeight="1" x14ac:dyDescent="0.3">
      <c r="A28" s="27"/>
      <c r="B28" s="3" t="s">
        <v>335</v>
      </c>
      <c r="C28" s="46">
        <v>3</v>
      </c>
      <c r="D28" s="47"/>
      <c r="E28" s="47"/>
      <c r="F28" s="47"/>
      <c r="G28" s="47"/>
      <c r="H28" s="47"/>
      <c r="I28" s="47"/>
      <c r="J28" s="47">
        <v>3</v>
      </c>
      <c r="K28" s="47">
        <v>2</v>
      </c>
      <c r="L28" s="47"/>
      <c r="M28" s="47"/>
      <c r="N28" s="47">
        <v>3</v>
      </c>
      <c r="O28" s="58"/>
      <c r="P28" s="58"/>
      <c r="Q28" s="47"/>
      <c r="R28" s="47"/>
      <c r="S28" s="47"/>
      <c r="T28" s="47"/>
      <c r="U28" s="47"/>
      <c r="V28" s="47"/>
      <c r="W28" s="47"/>
      <c r="X28" s="43">
        <f t="shared" si="11"/>
        <v>30</v>
      </c>
      <c r="Y28" s="10"/>
      <c r="Z28" s="57">
        <v>28</v>
      </c>
      <c r="AA28" s="57">
        <v>6</v>
      </c>
      <c r="AB28" s="44">
        <f t="shared" si="12"/>
        <v>36</v>
      </c>
      <c r="AC28" s="44" t="s">
        <v>315</v>
      </c>
      <c r="AD28" s="43">
        <f t="shared" si="13"/>
        <v>34</v>
      </c>
      <c r="AE28" s="45">
        <v>6</v>
      </c>
      <c r="AF28" s="4">
        <v>28</v>
      </c>
      <c r="AG28" s="4">
        <f t="shared" si="3"/>
        <v>36</v>
      </c>
      <c r="AH28" s="4" t="s">
        <v>317</v>
      </c>
      <c r="AI28" s="4" t="s">
        <v>103</v>
      </c>
      <c r="AJ28" s="4"/>
      <c r="AK28" s="4"/>
      <c r="AL28" s="4"/>
      <c r="AM28" s="4"/>
      <c r="AN28" s="4"/>
    </row>
    <row r="29" spans="1:40" ht="14.25" customHeight="1" x14ac:dyDescent="0.3">
      <c r="A29" s="27"/>
      <c r="B29" s="48" t="s">
        <v>321</v>
      </c>
      <c r="C29" s="49">
        <f t="shared" ref="C29:I29" si="14">3*C4</f>
        <v>6</v>
      </c>
      <c r="D29" s="49">
        <f t="shared" si="14"/>
        <v>15</v>
      </c>
      <c r="E29" s="49">
        <f t="shared" si="14"/>
        <v>6</v>
      </c>
      <c r="F29" s="49">
        <f t="shared" si="14"/>
        <v>9</v>
      </c>
      <c r="G29" s="49">
        <f t="shared" si="14"/>
        <v>6</v>
      </c>
      <c r="H29" s="49">
        <f t="shared" si="14"/>
        <v>6</v>
      </c>
      <c r="I29" s="49">
        <f t="shared" si="14"/>
        <v>6</v>
      </c>
      <c r="J29" s="49">
        <f t="shared" ref="J29:P29" si="15">4*J4</f>
        <v>8</v>
      </c>
      <c r="K29" s="49">
        <f t="shared" si="15"/>
        <v>24</v>
      </c>
      <c r="L29" s="49">
        <f t="shared" si="15"/>
        <v>12</v>
      </c>
      <c r="M29" s="49">
        <f t="shared" si="15"/>
        <v>12</v>
      </c>
      <c r="N29" s="49">
        <f t="shared" si="15"/>
        <v>8</v>
      </c>
      <c r="O29" s="49">
        <f t="shared" si="15"/>
        <v>4</v>
      </c>
      <c r="P29" s="49">
        <f t="shared" si="15"/>
        <v>4</v>
      </c>
      <c r="Q29" s="51">
        <f t="shared" ref="Q29:W29" si="16">2*Q4</f>
        <v>4</v>
      </c>
      <c r="R29" s="51">
        <f t="shared" si="16"/>
        <v>10</v>
      </c>
      <c r="S29" s="51">
        <f t="shared" si="16"/>
        <v>8</v>
      </c>
      <c r="T29" s="51">
        <f t="shared" si="16"/>
        <v>4</v>
      </c>
      <c r="U29" s="51">
        <f t="shared" si="16"/>
        <v>4</v>
      </c>
      <c r="V29" s="51">
        <f t="shared" si="16"/>
        <v>2</v>
      </c>
      <c r="W29" s="51">
        <f t="shared" si="16"/>
        <v>2</v>
      </c>
      <c r="X29" s="43"/>
      <c r="Y29" s="10"/>
      <c r="Z29" s="57"/>
      <c r="AA29" s="57"/>
      <c r="AB29" s="44"/>
      <c r="AC29" s="44"/>
      <c r="AD29" s="43"/>
      <c r="AE29" s="45"/>
      <c r="AF29" s="4"/>
      <c r="AG29" s="4">
        <f t="shared" si="3"/>
        <v>0</v>
      </c>
      <c r="AH29" s="4"/>
      <c r="AI29" s="4"/>
      <c r="AJ29" s="4"/>
      <c r="AK29" s="4"/>
      <c r="AL29" s="4"/>
      <c r="AM29" s="4"/>
      <c r="AN29" s="4"/>
    </row>
    <row r="30" spans="1:40" ht="14.25" customHeight="1" x14ac:dyDescent="0.3">
      <c r="A30" s="27"/>
      <c r="B30" s="50" t="s">
        <v>322</v>
      </c>
      <c r="C30" s="49">
        <f t="shared" ref="C30:I30" si="17">C29+J29+Q29</f>
        <v>18</v>
      </c>
      <c r="D30" s="49">
        <f t="shared" si="17"/>
        <v>49</v>
      </c>
      <c r="E30" s="49">
        <f t="shared" si="17"/>
        <v>26</v>
      </c>
      <c r="F30" s="49">
        <f t="shared" si="17"/>
        <v>25</v>
      </c>
      <c r="G30" s="49">
        <f t="shared" si="17"/>
        <v>18</v>
      </c>
      <c r="H30" s="49">
        <f t="shared" si="17"/>
        <v>12</v>
      </c>
      <c r="I30" s="49">
        <f t="shared" si="17"/>
        <v>12</v>
      </c>
      <c r="J30" s="51">
        <f>SUM(C30:I30)</f>
        <v>160</v>
      </c>
      <c r="K30" s="51"/>
      <c r="L30" s="51"/>
      <c r="M30" s="51"/>
      <c r="N30" s="51"/>
      <c r="O30" s="63"/>
      <c r="P30" s="63"/>
      <c r="Q30" s="47"/>
      <c r="R30" s="47"/>
      <c r="S30" s="47"/>
      <c r="T30" s="47"/>
      <c r="U30" s="47"/>
      <c r="V30" s="47"/>
      <c r="W30" s="47"/>
      <c r="X30" s="43"/>
      <c r="Y30" s="10"/>
      <c r="Z30" s="57"/>
      <c r="AA30" s="57"/>
      <c r="AB30" s="44"/>
      <c r="AC30" s="44"/>
      <c r="AD30" s="43"/>
      <c r="AE30" s="45"/>
      <c r="AF30" s="4"/>
      <c r="AG30" s="4">
        <f t="shared" si="3"/>
        <v>0</v>
      </c>
      <c r="AH30" s="4"/>
      <c r="AI30" s="4"/>
      <c r="AJ30" s="4"/>
      <c r="AK30" s="4"/>
      <c r="AL30" s="4"/>
      <c r="AM30" s="4"/>
      <c r="AN30" s="4"/>
    </row>
    <row r="31" spans="1:40" ht="14.25" customHeight="1" x14ac:dyDescent="0.3">
      <c r="A31" s="27"/>
      <c r="B31" s="50" t="s">
        <v>323</v>
      </c>
      <c r="C31" s="49">
        <f>J30/48</f>
        <v>3.3333333333333335</v>
      </c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63"/>
      <c r="P31" s="63"/>
      <c r="Q31" s="47"/>
      <c r="R31" s="47"/>
      <c r="S31" s="47"/>
      <c r="T31" s="47"/>
      <c r="U31" s="47"/>
      <c r="V31" s="47"/>
      <c r="W31" s="47"/>
      <c r="X31" s="43"/>
      <c r="Y31" s="10"/>
      <c r="Z31" s="57"/>
      <c r="AA31" s="57"/>
      <c r="AB31" s="44"/>
      <c r="AC31" s="44"/>
      <c r="AD31" s="43"/>
      <c r="AE31" s="45"/>
      <c r="AF31" s="4"/>
      <c r="AG31" s="4">
        <f t="shared" si="3"/>
        <v>0</v>
      </c>
      <c r="AH31" s="4"/>
      <c r="AI31" s="4"/>
      <c r="AJ31" s="4"/>
      <c r="AK31" s="4"/>
      <c r="AL31" s="4"/>
      <c r="AM31" s="4"/>
      <c r="AN31" s="4"/>
    </row>
    <row r="32" spans="1:40" ht="14.25" customHeight="1" x14ac:dyDescent="0.3">
      <c r="A32" s="34"/>
      <c r="B32" s="35" t="s">
        <v>336</v>
      </c>
      <c r="C32" s="36">
        <v>2</v>
      </c>
      <c r="D32" s="36">
        <v>2</v>
      </c>
      <c r="E32" s="36">
        <v>2</v>
      </c>
      <c r="F32" s="36">
        <v>2</v>
      </c>
      <c r="G32" s="36">
        <v>2</v>
      </c>
      <c r="H32" s="36">
        <v>2</v>
      </c>
      <c r="I32" s="36">
        <v>2</v>
      </c>
      <c r="J32" s="36">
        <v>2</v>
      </c>
      <c r="K32" s="36">
        <v>2</v>
      </c>
      <c r="L32" s="36">
        <v>2</v>
      </c>
      <c r="M32" s="36">
        <v>2</v>
      </c>
      <c r="N32" s="36">
        <v>2</v>
      </c>
      <c r="O32" s="36">
        <v>2</v>
      </c>
      <c r="P32" s="36">
        <v>2</v>
      </c>
      <c r="Q32" s="64">
        <v>2</v>
      </c>
      <c r="R32" s="64">
        <v>2</v>
      </c>
      <c r="S32" s="64">
        <v>2</v>
      </c>
      <c r="T32" s="64">
        <v>2</v>
      </c>
      <c r="U32" s="64">
        <v>2</v>
      </c>
      <c r="V32" s="64">
        <v>2</v>
      </c>
      <c r="W32" s="64">
        <v>2</v>
      </c>
      <c r="X32" s="37">
        <f t="shared" ref="X32:X38" si="18">C32*$C$4+D32*$D$4+E32*$E$4+F32*$F$4+G32*$G$4+H32*$H$4+I32*$I$4+J32*$J$4+K32*$K$4+L32*$L$4+M32*$M$4+N32*$N$4+O32*$O$4+P32*$P$4+Q32*$Q$4+R32*$R$4+S32*$S$4+T32*$T$4+U32*$U$4+V32*$V$4+W32*$W$4</f>
        <v>106</v>
      </c>
      <c r="Y32" s="38">
        <f>X32</f>
        <v>106</v>
      </c>
      <c r="Z32" s="39">
        <f>SUM(Z33:Z35)</f>
        <v>106</v>
      </c>
      <c r="AA32" s="39"/>
      <c r="AB32" s="44">
        <f t="shared" ref="AB32:AB38" si="19">X32+AA32</f>
        <v>106</v>
      </c>
      <c r="AC32" s="55"/>
      <c r="AD32" s="37">
        <f t="shared" ref="AD32:AD38" si="20">Z32+AA32</f>
        <v>106</v>
      </c>
      <c r="AE32" s="56"/>
      <c r="AF32" s="4">
        <f>SUM(AF33:AF35)</f>
        <v>106</v>
      </c>
      <c r="AG32" s="4">
        <f t="shared" si="3"/>
        <v>106</v>
      </c>
      <c r="AH32" s="4"/>
      <c r="AI32" s="4"/>
      <c r="AJ32" s="4"/>
      <c r="AK32" s="4"/>
      <c r="AL32" s="4"/>
      <c r="AM32" s="4"/>
      <c r="AN32" s="4"/>
    </row>
    <row r="33" spans="1:40" ht="14.25" customHeight="1" x14ac:dyDescent="0.3">
      <c r="A33" s="3"/>
      <c r="B33" s="3" t="s">
        <v>337</v>
      </c>
      <c r="C33" s="41"/>
      <c r="D33" s="42">
        <v>2</v>
      </c>
      <c r="E33" s="42"/>
      <c r="F33" s="42"/>
      <c r="G33" s="42"/>
      <c r="H33" s="42"/>
      <c r="I33" s="42">
        <v>2</v>
      </c>
      <c r="J33" s="42"/>
      <c r="K33" s="42">
        <v>2</v>
      </c>
      <c r="L33" s="42"/>
      <c r="M33" s="42"/>
      <c r="N33" s="42"/>
      <c r="O33" s="42"/>
      <c r="P33" s="42"/>
      <c r="Q33" s="42"/>
      <c r="R33" s="42"/>
      <c r="S33" s="42"/>
      <c r="T33" s="42">
        <v>2</v>
      </c>
      <c r="U33" s="42"/>
      <c r="V33" s="42">
        <v>2</v>
      </c>
      <c r="W33" s="42">
        <v>2</v>
      </c>
      <c r="X33" s="43">
        <f t="shared" si="18"/>
        <v>34</v>
      </c>
      <c r="Y33" s="65"/>
      <c r="Z33" s="57">
        <v>34</v>
      </c>
      <c r="AA33" s="57">
        <v>2</v>
      </c>
      <c r="AB33" s="44">
        <f t="shared" si="19"/>
        <v>36</v>
      </c>
      <c r="AC33" s="44"/>
      <c r="AD33" s="43">
        <f t="shared" si="20"/>
        <v>36</v>
      </c>
      <c r="AE33" s="45" t="s">
        <v>387</v>
      </c>
      <c r="AF33" s="4">
        <v>34</v>
      </c>
      <c r="AG33" s="4" t="e">
        <f t="shared" si="3"/>
        <v>#VALUE!</v>
      </c>
      <c r="AH33" s="4"/>
      <c r="AI33" s="4"/>
      <c r="AJ33" s="4"/>
      <c r="AK33" s="4"/>
      <c r="AL33" s="4"/>
      <c r="AM33" s="4"/>
      <c r="AN33" s="4"/>
    </row>
    <row r="34" spans="1:40" ht="14.25" customHeight="1" x14ac:dyDescent="0.3">
      <c r="A34" s="3"/>
      <c r="B34" s="3" t="s">
        <v>338</v>
      </c>
      <c r="C34" s="46"/>
      <c r="D34" s="47"/>
      <c r="E34" s="47">
        <v>2</v>
      </c>
      <c r="F34" s="47">
        <v>2</v>
      </c>
      <c r="G34" s="47"/>
      <c r="H34" s="47"/>
      <c r="I34" s="47"/>
      <c r="J34" s="47"/>
      <c r="K34" s="47"/>
      <c r="L34" s="47">
        <v>2</v>
      </c>
      <c r="M34" s="47">
        <v>2</v>
      </c>
      <c r="N34" s="47"/>
      <c r="O34" s="47"/>
      <c r="P34" s="47">
        <v>2</v>
      </c>
      <c r="Q34" s="47"/>
      <c r="R34" s="47"/>
      <c r="S34" s="47">
        <v>2</v>
      </c>
      <c r="T34" s="47"/>
      <c r="U34" s="47">
        <v>2</v>
      </c>
      <c r="V34" s="47"/>
      <c r="W34" s="47"/>
      <c r="X34" s="43">
        <f t="shared" si="18"/>
        <v>36</v>
      </c>
      <c r="Y34" s="65"/>
      <c r="Z34" s="57">
        <v>34</v>
      </c>
      <c r="AA34" s="57">
        <v>2</v>
      </c>
      <c r="AB34" s="44">
        <f t="shared" si="19"/>
        <v>38</v>
      </c>
      <c r="AC34" s="44"/>
      <c r="AD34" s="43">
        <f t="shared" si="20"/>
        <v>36</v>
      </c>
      <c r="AE34" s="45" t="s">
        <v>388</v>
      </c>
      <c r="AF34" s="4">
        <v>36</v>
      </c>
      <c r="AG34" s="4" t="e">
        <f t="shared" si="3"/>
        <v>#VALUE!</v>
      </c>
      <c r="AH34" s="4"/>
      <c r="AI34" s="4"/>
      <c r="AJ34" s="4"/>
      <c r="AK34" s="4"/>
      <c r="AL34" s="4"/>
      <c r="AM34" s="4"/>
      <c r="AN34" s="4"/>
    </row>
    <row r="35" spans="1:40" ht="14.25" customHeight="1" x14ac:dyDescent="0.3">
      <c r="A35" s="3"/>
      <c r="B35" s="3" t="s">
        <v>339</v>
      </c>
      <c r="C35" s="46">
        <v>2</v>
      </c>
      <c r="D35" s="47"/>
      <c r="E35" s="47"/>
      <c r="F35" s="47"/>
      <c r="G35" s="47">
        <v>2</v>
      </c>
      <c r="H35" s="47">
        <v>2</v>
      </c>
      <c r="I35" s="47"/>
      <c r="J35" s="47">
        <v>2</v>
      </c>
      <c r="K35" s="47"/>
      <c r="L35" s="47"/>
      <c r="M35" s="47"/>
      <c r="N35" s="47">
        <v>2</v>
      </c>
      <c r="O35" s="47">
        <v>2</v>
      </c>
      <c r="P35" s="47"/>
      <c r="Q35" s="47">
        <v>2</v>
      </c>
      <c r="R35" s="47">
        <v>2</v>
      </c>
      <c r="S35" s="47"/>
      <c r="T35" s="47"/>
      <c r="U35" s="47"/>
      <c r="V35" s="47"/>
      <c r="W35" s="47"/>
      <c r="X35" s="43">
        <f t="shared" si="18"/>
        <v>36</v>
      </c>
      <c r="Y35" s="65"/>
      <c r="Z35" s="57">
        <v>38</v>
      </c>
      <c r="AA35" s="57"/>
      <c r="AB35" s="44">
        <f t="shared" si="19"/>
        <v>36</v>
      </c>
      <c r="AC35" s="44"/>
      <c r="AD35" s="43">
        <f t="shared" si="20"/>
        <v>38</v>
      </c>
      <c r="AE35" s="45" t="s">
        <v>389</v>
      </c>
      <c r="AF35" s="4">
        <v>36</v>
      </c>
      <c r="AG35" s="4" t="e">
        <f t="shared" si="3"/>
        <v>#VALUE!</v>
      </c>
      <c r="AH35" s="4"/>
      <c r="AI35" s="4"/>
      <c r="AJ35" s="4"/>
      <c r="AK35" s="4"/>
      <c r="AL35" s="4"/>
      <c r="AM35" s="4"/>
      <c r="AN35" s="4"/>
    </row>
    <row r="36" spans="1:40" ht="14.25" customHeight="1" x14ac:dyDescent="0.3">
      <c r="A36" s="34"/>
      <c r="B36" s="35" t="s">
        <v>340</v>
      </c>
      <c r="C36" s="36">
        <v>2</v>
      </c>
      <c r="D36" s="36">
        <v>2</v>
      </c>
      <c r="E36" s="36">
        <v>2</v>
      </c>
      <c r="F36" s="36">
        <v>2</v>
      </c>
      <c r="G36" s="36">
        <v>2</v>
      </c>
      <c r="H36" s="36">
        <v>2</v>
      </c>
      <c r="I36" s="36">
        <v>2</v>
      </c>
      <c r="J36" s="36">
        <v>2</v>
      </c>
      <c r="K36" s="36">
        <v>2</v>
      </c>
      <c r="L36" s="36">
        <v>2</v>
      </c>
      <c r="M36" s="36">
        <v>2</v>
      </c>
      <c r="N36" s="36">
        <v>2</v>
      </c>
      <c r="O36" s="36">
        <v>2</v>
      </c>
      <c r="P36" s="36">
        <v>2</v>
      </c>
      <c r="Q36" s="36"/>
      <c r="R36" s="36"/>
      <c r="S36" s="36"/>
      <c r="T36" s="36"/>
      <c r="U36" s="36"/>
      <c r="V36" s="36"/>
      <c r="W36" s="36"/>
      <c r="X36" s="37">
        <f t="shared" si="18"/>
        <v>72</v>
      </c>
      <c r="Y36" s="66" t="e">
        <f>X36+#REF!</f>
        <v>#REF!</v>
      </c>
      <c r="Z36" s="39">
        <f>SUM(Z37:Z38)</f>
        <v>70</v>
      </c>
      <c r="AA36" s="39"/>
      <c r="AB36" s="44">
        <f t="shared" si="19"/>
        <v>72</v>
      </c>
      <c r="AC36" s="55"/>
      <c r="AD36" s="37">
        <f t="shared" si="20"/>
        <v>70</v>
      </c>
      <c r="AE36" s="56"/>
      <c r="AF36" s="4">
        <f>SUM(AF37:AF38)</f>
        <v>72</v>
      </c>
      <c r="AG36" s="4">
        <f t="shared" si="3"/>
        <v>72</v>
      </c>
      <c r="AH36" s="4"/>
      <c r="AI36" s="4"/>
      <c r="AJ36" s="4">
        <f>X36/48</f>
        <v>1.5</v>
      </c>
      <c r="AK36" s="4"/>
      <c r="AL36" s="4"/>
      <c r="AM36" s="4"/>
      <c r="AN36" s="4"/>
    </row>
    <row r="37" spans="1:40" ht="14.25" customHeight="1" x14ac:dyDescent="0.3">
      <c r="A37" s="3"/>
      <c r="B37" s="3" t="s">
        <v>341</v>
      </c>
      <c r="C37" s="41"/>
      <c r="D37" s="42"/>
      <c r="E37" s="42"/>
      <c r="F37" s="42"/>
      <c r="G37" s="42"/>
      <c r="H37" s="42"/>
      <c r="I37" s="42"/>
      <c r="J37" s="41">
        <v>2</v>
      </c>
      <c r="K37" s="42">
        <v>2</v>
      </c>
      <c r="L37" s="42">
        <v>2</v>
      </c>
      <c r="M37" s="42">
        <v>2</v>
      </c>
      <c r="N37" s="42">
        <v>2</v>
      </c>
      <c r="O37" s="42">
        <v>2</v>
      </c>
      <c r="P37" s="42">
        <v>2</v>
      </c>
      <c r="Q37" s="25"/>
      <c r="R37" s="25"/>
      <c r="S37" s="25"/>
      <c r="T37" s="25"/>
      <c r="U37" s="25"/>
      <c r="V37" s="25"/>
      <c r="W37" s="25"/>
      <c r="X37" s="43">
        <f t="shared" si="18"/>
        <v>36</v>
      </c>
      <c r="Y37" s="65"/>
      <c r="Z37" s="57">
        <v>34</v>
      </c>
      <c r="AA37" s="57"/>
      <c r="AB37" s="44">
        <f t="shared" si="19"/>
        <v>36</v>
      </c>
      <c r="AC37" s="44"/>
      <c r="AD37" s="43">
        <f t="shared" si="20"/>
        <v>34</v>
      </c>
      <c r="AE37" s="45"/>
      <c r="AF37" s="4">
        <v>36</v>
      </c>
      <c r="AG37" s="4">
        <f t="shared" si="3"/>
        <v>36</v>
      </c>
      <c r="AH37" s="4"/>
      <c r="AI37" s="4"/>
      <c r="AJ37" s="4">
        <v>402</v>
      </c>
      <c r="AK37" s="4"/>
      <c r="AL37" s="4"/>
      <c r="AM37" s="4"/>
      <c r="AN37" s="4"/>
    </row>
    <row r="38" spans="1:40" ht="14.25" customHeight="1" x14ac:dyDescent="0.3">
      <c r="A38" s="3"/>
      <c r="B38" s="3" t="s">
        <v>342</v>
      </c>
      <c r="C38" s="41">
        <v>2</v>
      </c>
      <c r="D38" s="42">
        <v>2</v>
      </c>
      <c r="E38" s="42">
        <v>2</v>
      </c>
      <c r="F38" s="42">
        <v>2</v>
      </c>
      <c r="G38" s="42">
        <v>2</v>
      </c>
      <c r="H38" s="42">
        <v>2</v>
      </c>
      <c r="I38" s="42">
        <v>2</v>
      </c>
      <c r="J38" s="47"/>
      <c r="K38" s="47"/>
      <c r="L38" s="47"/>
      <c r="M38" s="47"/>
      <c r="N38" s="47"/>
      <c r="O38" s="47"/>
      <c r="P38" s="47"/>
      <c r="Q38" s="25"/>
      <c r="R38" s="25"/>
      <c r="S38" s="25"/>
      <c r="T38" s="25"/>
      <c r="U38" s="25"/>
      <c r="V38" s="25"/>
      <c r="W38" s="25"/>
      <c r="X38" s="43">
        <f t="shared" si="18"/>
        <v>36</v>
      </c>
      <c r="Y38" s="65"/>
      <c r="Z38" s="57">
        <v>36</v>
      </c>
      <c r="AA38" s="57">
        <v>2</v>
      </c>
      <c r="AB38" s="44">
        <f t="shared" si="19"/>
        <v>38</v>
      </c>
      <c r="AC38" s="44"/>
      <c r="AD38" s="43">
        <f t="shared" si="20"/>
        <v>38</v>
      </c>
      <c r="AE38" s="45"/>
      <c r="AF38" s="4">
        <v>36</v>
      </c>
      <c r="AG38" s="4">
        <f t="shared" si="3"/>
        <v>36</v>
      </c>
      <c r="AH38" s="4"/>
      <c r="AI38" s="4"/>
      <c r="AJ38" s="4">
        <v>403</v>
      </c>
      <c r="AK38" s="4"/>
      <c r="AL38" s="4"/>
      <c r="AM38" s="4"/>
      <c r="AN38" s="4"/>
    </row>
    <row r="39" spans="1:40" ht="14.25" customHeight="1" x14ac:dyDescent="0.3">
      <c r="A39" s="3"/>
      <c r="B39" s="48" t="s">
        <v>321</v>
      </c>
      <c r="C39" s="49">
        <f t="shared" ref="C39:P39" si="21">2*C4</f>
        <v>4</v>
      </c>
      <c r="D39" s="49">
        <f t="shared" si="21"/>
        <v>10</v>
      </c>
      <c r="E39" s="49">
        <f t="shared" si="21"/>
        <v>4</v>
      </c>
      <c r="F39" s="49">
        <f t="shared" si="21"/>
        <v>6</v>
      </c>
      <c r="G39" s="49">
        <f t="shared" si="21"/>
        <v>4</v>
      </c>
      <c r="H39" s="49">
        <f t="shared" si="21"/>
        <v>4</v>
      </c>
      <c r="I39" s="49">
        <f t="shared" si="21"/>
        <v>4</v>
      </c>
      <c r="J39" s="49">
        <f t="shared" si="21"/>
        <v>4</v>
      </c>
      <c r="K39" s="49">
        <f t="shared" si="21"/>
        <v>12</v>
      </c>
      <c r="L39" s="49">
        <f t="shared" si="21"/>
        <v>6</v>
      </c>
      <c r="M39" s="49">
        <f t="shared" si="21"/>
        <v>6</v>
      </c>
      <c r="N39" s="49">
        <f t="shared" si="21"/>
        <v>4</v>
      </c>
      <c r="O39" s="49">
        <f t="shared" si="21"/>
        <v>2</v>
      </c>
      <c r="P39" s="49">
        <f t="shared" si="21"/>
        <v>2</v>
      </c>
      <c r="Q39" s="25"/>
      <c r="R39" s="25"/>
      <c r="S39" s="25"/>
      <c r="T39" s="25"/>
      <c r="U39" s="25"/>
      <c r="V39" s="25"/>
      <c r="W39" s="25"/>
      <c r="X39" s="43"/>
      <c r="Y39" s="65"/>
      <c r="Z39" s="57"/>
      <c r="AA39" s="57"/>
      <c r="AB39" s="44"/>
      <c r="AC39" s="44"/>
      <c r="AD39" s="43"/>
      <c r="AE39" s="45"/>
      <c r="AF39" s="4"/>
      <c r="AG39" s="4">
        <f t="shared" si="3"/>
        <v>0</v>
      </c>
      <c r="AH39" s="4"/>
      <c r="AI39" s="4"/>
      <c r="AJ39" s="4"/>
      <c r="AK39" s="4"/>
      <c r="AL39" s="4"/>
      <c r="AM39" s="4"/>
      <c r="AN39" s="4"/>
    </row>
    <row r="40" spans="1:40" ht="14.25" customHeight="1" x14ac:dyDescent="0.3">
      <c r="A40" s="3"/>
      <c r="B40" s="50" t="s">
        <v>322</v>
      </c>
      <c r="C40" s="49">
        <v>8</v>
      </c>
      <c r="D40" s="51">
        <v>22</v>
      </c>
      <c r="E40" s="51">
        <v>14</v>
      </c>
      <c r="F40" s="51">
        <v>10</v>
      </c>
      <c r="G40" s="51">
        <v>8</v>
      </c>
      <c r="H40" s="51">
        <v>4</v>
      </c>
      <c r="I40" s="51">
        <v>4</v>
      </c>
      <c r="J40" s="52">
        <f>SUM(C40:I40)</f>
        <v>70</v>
      </c>
      <c r="K40" s="51"/>
      <c r="L40" s="51"/>
      <c r="M40" s="51"/>
      <c r="N40" s="51"/>
      <c r="O40" s="51"/>
      <c r="P40" s="51"/>
      <c r="Q40" s="25"/>
      <c r="R40" s="25"/>
      <c r="S40" s="25"/>
      <c r="T40" s="25"/>
      <c r="U40" s="25"/>
      <c r="V40" s="25"/>
      <c r="W40" s="25"/>
      <c r="X40" s="43"/>
      <c r="Y40" s="65"/>
      <c r="Z40" s="57"/>
      <c r="AA40" s="57"/>
      <c r="AB40" s="44"/>
      <c r="AC40" s="44"/>
      <c r="AD40" s="43"/>
      <c r="AE40" s="45"/>
      <c r="AF40" s="4"/>
      <c r="AG40" s="4">
        <f t="shared" si="3"/>
        <v>0</v>
      </c>
      <c r="AH40" s="4"/>
      <c r="AI40" s="4"/>
      <c r="AJ40" s="4"/>
      <c r="AK40" s="4"/>
      <c r="AL40" s="4"/>
      <c r="AM40" s="4"/>
      <c r="AN40" s="4"/>
    </row>
    <row r="41" spans="1:40" ht="14.25" customHeight="1" x14ac:dyDescent="0.3">
      <c r="A41" s="3"/>
      <c r="B41" s="50" t="s">
        <v>323</v>
      </c>
      <c r="C41" s="49">
        <f>J40/48</f>
        <v>1.4583333333333333</v>
      </c>
      <c r="D41" s="53"/>
      <c r="E41" s="53"/>
      <c r="F41" s="53"/>
      <c r="G41" s="53"/>
      <c r="H41" s="53"/>
      <c r="I41" s="53"/>
      <c r="J41" s="53"/>
      <c r="K41" s="51"/>
      <c r="L41" s="51"/>
      <c r="M41" s="51"/>
      <c r="N41" s="51"/>
      <c r="O41" s="51"/>
      <c r="P41" s="51"/>
      <c r="Q41" s="25"/>
      <c r="R41" s="25"/>
      <c r="S41" s="25"/>
      <c r="T41" s="25"/>
      <c r="U41" s="25"/>
      <c r="V41" s="25"/>
      <c r="W41" s="25"/>
      <c r="X41" s="43"/>
      <c r="Y41" s="65"/>
      <c r="Z41" s="57"/>
      <c r="AA41" s="57"/>
      <c r="AB41" s="44"/>
      <c r="AC41" s="44"/>
      <c r="AD41" s="43"/>
      <c r="AE41" s="45"/>
      <c r="AF41" s="4"/>
      <c r="AG41" s="4">
        <f t="shared" si="3"/>
        <v>0</v>
      </c>
      <c r="AH41" s="4"/>
      <c r="AI41" s="4"/>
      <c r="AJ41" s="4"/>
      <c r="AK41" s="4"/>
      <c r="AL41" s="4"/>
      <c r="AM41" s="4"/>
      <c r="AN41" s="4"/>
    </row>
    <row r="42" spans="1:40" ht="14.25" customHeight="1" x14ac:dyDescent="0.3">
      <c r="A42" s="34"/>
      <c r="B42" s="35" t="s">
        <v>343</v>
      </c>
      <c r="C42" s="36">
        <v>2</v>
      </c>
      <c r="D42" s="36">
        <v>2</v>
      </c>
      <c r="E42" s="36">
        <v>2</v>
      </c>
      <c r="F42" s="36">
        <v>2</v>
      </c>
      <c r="G42" s="36">
        <v>2</v>
      </c>
      <c r="H42" s="36">
        <v>2</v>
      </c>
      <c r="I42" s="36">
        <v>2</v>
      </c>
      <c r="J42" s="36">
        <v>2</v>
      </c>
      <c r="K42" s="36">
        <v>2</v>
      </c>
      <c r="L42" s="36">
        <v>2</v>
      </c>
      <c r="M42" s="36">
        <v>2</v>
      </c>
      <c r="N42" s="36">
        <v>2</v>
      </c>
      <c r="O42" s="36">
        <v>2</v>
      </c>
      <c r="P42" s="36">
        <v>2</v>
      </c>
      <c r="Q42" s="36"/>
      <c r="R42" s="36"/>
      <c r="S42" s="36"/>
      <c r="T42" s="36"/>
      <c r="U42" s="36"/>
      <c r="V42" s="36"/>
      <c r="W42" s="36"/>
      <c r="X42" s="37">
        <f t="shared" ref="X42:X43" si="22">C42*$C$4+D42*$D$4+E42*$E$4+F42*$F$4+G42*$G$4+H42*$H$4+I42*$I$4+J42*$J$4+K42*$K$4+L42*$L$4+M42*$M$4+N42*$N$4+O42*$O$4+P42*$P$4+Q42*$Q$4+R42*$R$4+S42*$S$4+T42*$T$4+U42*$U$4+V42*$V$4+W42*$W$4</f>
        <v>72</v>
      </c>
      <c r="Y42" s="66">
        <f>X42+X43</f>
        <v>108</v>
      </c>
      <c r="Z42" s="39">
        <f>SUM(Z43)</f>
        <v>36</v>
      </c>
      <c r="AA42" s="39"/>
      <c r="AB42" s="44">
        <f t="shared" ref="AB42:AB43" si="23">X42+AA42</f>
        <v>72</v>
      </c>
      <c r="AC42" s="55"/>
      <c r="AD42" s="37">
        <f t="shared" ref="AD42:AD43" si="24">Z42+AA42</f>
        <v>36</v>
      </c>
      <c r="AE42" s="56"/>
      <c r="AF42" s="4"/>
      <c r="AG42" s="4">
        <f t="shared" si="3"/>
        <v>72</v>
      </c>
      <c r="AH42" s="4"/>
      <c r="AI42" s="4"/>
      <c r="AJ42" s="4"/>
      <c r="AK42" s="4"/>
      <c r="AL42" s="4"/>
      <c r="AM42" s="4"/>
      <c r="AN42" s="4"/>
    </row>
    <row r="43" spans="1:40" ht="14.25" customHeight="1" x14ac:dyDescent="0.3">
      <c r="A43" s="3"/>
      <c r="B43" s="67" t="s">
        <v>390</v>
      </c>
      <c r="C43" s="25">
        <v>2</v>
      </c>
      <c r="D43" s="25">
        <v>2</v>
      </c>
      <c r="E43" s="25">
        <v>2</v>
      </c>
      <c r="F43" s="25">
        <v>2</v>
      </c>
      <c r="G43" s="25">
        <v>2</v>
      </c>
      <c r="H43" s="25">
        <v>2</v>
      </c>
      <c r="I43" s="25">
        <v>2</v>
      </c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43">
        <f t="shared" si="22"/>
        <v>36</v>
      </c>
      <c r="Y43" s="69"/>
      <c r="Z43" s="57">
        <v>36</v>
      </c>
      <c r="AA43" s="57"/>
      <c r="AB43" s="44">
        <f t="shared" si="23"/>
        <v>36</v>
      </c>
      <c r="AC43" s="44"/>
      <c r="AD43" s="43">
        <f t="shared" si="24"/>
        <v>36</v>
      </c>
      <c r="AE43" s="45"/>
      <c r="AF43" s="4"/>
      <c r="AG43" s="4">
        <f t="shared" si="3"/>
        <v>36</v>
      </c>
      <c r="AH43" s="4"/>
      <c r="AI43" s="4"/>
      <c r="AJ43" s="4">
        <v>125</v>
      </c>
      <c r="AK43" s="4"/>
      <c r="AL43" s="4"/>
      <c r="AM43" s="4"/>
      <c r="AN43" s="4"/>
    </row>
    <row r="44" spans="1:40" ht="14.25" customHeight="1" x14ac:dyDescent="0.3">
      <c r="A44" s="3"/>
      <c r="B44" s="50" t="s">
        <v>344</v>
      </c>
      <c r="C44" s="70"/>
      <c r="D44" s="71"/>
      <c r="E44" s="71"/>
      <c r="F44" s="71"/>
      <c r="G44" s="71"/>
      <c r="H44" s="71"/>
      <c r="I44" s="71"/>
      <c r="J44" s="72"/>
      <c r="K44" s="72"/>
      <c r="L44" s="72"/>
      <c r="M44" s="72"/>
      <c r="N44" s="72"/>
      <c r="O44" s="72"/>
      <c r="P44" s="72"/>
      <c r="Q44" s="68"/>
      <c r="R44" s="68"/>
      <c r="S44" s="68"/>
      <c r="T44" s="68"/>
      <c r="U44" s="68"/>
      <c r="V44" s="68"/>
      <c r="W44" s="68"/>
      <c r="X44" s="43"/>
      <c r="Y44" s="69"/>
      <c r="Z44" s="57"/>
      <c r="AA44" s="57"/>
      <c r="AB44" s="44"/>
      <c r="AC44" s="44"/>
      <c r="AD44" s="43"/>
      <c r="AE44" s="45"/>
      <c r="AF44" s="4"/>
      <c r="AG44" s="4">
        <f t="shared" si="3"/>
        <v>0</v>
      </c>
      <c r="AH44" s="4"/>
      <c r="AI44" s="4"/>
      <c r="AJ44" s="4">
        <v>403</v>
      </c>
      <c r="AK44" s="4"/>
      <c r="AL44" s="4"/>
      <c r="AM44" s="4"/>
      <c r="AN44" s="4"/>
    </row>
    <row r="45" spans="1:40" ht="14.25" customHeight="1" x14ac:dyDescent="0.3">
      <c r="A45" s="3"/>
      <c r="B45" s="50" t="s">
        <v>323</v>
      </c>
      <c r="C45" s="71"/>
      <c r="D45" s="71"/>
      <c r="E45" s="71"/>
      <c r="F45" s="71"/>
      <c r="G45" s="71"/>
      <c r="H45" s="71"/>
      <c r="I45" s="71"/>
      <c r="J45" s="72"/>
      <c r="K45" s="72"/>
      <c r="L45" s="72"/>
      <c r="M45" s="72"/>
      <c r="N45" s="72"/>
      <c r="O45" s="72"/>
      <c r="P45" s="72"/>
      <c r="Q45" s="68"/>
      <c r="R45" s="68"/>
      <c r="S45" s="68"/>
      <c r="T45" s="68"/>
      <c r="U45" s="68"/>
      <c r="V45" s="68"/>
      <c r="W45" s="68"/>
      <c r="X45" s="43"/>
      <c r="Y45" s="69"/>
      <c r="Z45" s="57"/>
      <c r="AA45" s="57"/>
      <c r="AB45" s="44"/>
      <c r="AC45" s="44"/>
      <c r="AD45" s="43"/>
      <c r="AE45" s="45"/>
      <c r="AF45" s="4"/>
      <c r="AG45" s="4">
        <f t="shared" si="3"/>
        <v>0</v>
      </c>
      <c r="AH45" s="4"/>
      <c r="AI45" s="4"/>
      <c r="AJ45" s="4"/>
      <c r="AK45" s="4"/>
      <c r="AL45" s="4"/>
      <c r="AM45" s="4">
        <v>11</v>
      </c>
      <c r="AN45" s="4">
        <v>7</v>
      </c>
    </row>
    <row r="46" spans="1:40" ht="14.25" customHeight="1" x14ac:dyDescent="0.3">
      <c r="A46" s="3"/>
      <c r="B46" s="73" t="s">
        <v>345</v>
      </c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74"/>
      <c r="R46" s="74"/>
      <c r="S46" s="74"/>
      <c r="T46" s="74"/>
      <c r="U46" s="74"/>
      <c r="V46" s="74"/>
      <c r="W46" s="74"/>
      <c r="X46" s="43">
        <f t="shared" ref="X46:X55" si="25">C46*$C$4+D46*$D$4+E46*$E$4+F46*$F$4+G46*$G$4+H46*$H$4+I46*$I$4+J46*$J$4+K46*$K$4+L46*$L$4+M46*$M$4+N46*$N$4+O46*$O$4+P46*$P$4+Q46*$Q$4+R46*$R$4+S46*$S$4+T46*$T$4+U46*$U$4+V46*$V$4+W46*$W$4</f>
        <v>0</v>
      </c>
      <c r="Y46" s="10">
        <f t="shared" ref="Y46:Y47" si="26">X46</f>
        <v>0</v>
      </c>
      <c r="Z46" s="9"/>
      <c r="AA46" s="9"/>
      <c r="AB46" s="44">
        <f t="shared" ref="AB46:AB55" si="27">X46+AA46</f>
        <v>0</v>
      </c>
      <c r="AC46" s="44"/>
      <c r="AD46" s="43">
        <f t="shared" ref="AD46:AD55" si="28">Z46+AA46</f>
        <v>0</v>
      </c>
      <c r="AE46" s="45"/>
      <c r="AF46" s="4"/>
      <c r="AG46" s="4">
        <f t="shared" si="3"/>
        <v>0</v>
      </c>
      <c r="AH46" s="4"/>
      <c r="AI46" s="4"/>
      <c r="AJ46" s="4"/>
      <c r="AK46" s="4"/>
      <c r="AL46" s="4"/>
      <c r="AM46" s="4"/>
      <c r="AN46" s="4"/>
    </row>
    <row r="47" spans="1:40" ht="14.25" customHeight="1" x14ac:dyDescent="0.3">
      <c r="A47" s="34"/>
      <c r="B47" s="35" t="s">
        <v>346</v>
      </c>
      <c r="C47" s="36">
        <v>4</v>
      </c>
      <c r="D47" s="36">
        <v>4</v>
      </c>
      <c r="E47" s="36">
        <v>4</v>
      </c>
      <c r="F47" s="36">
        <v>4</v>
      </c>
      <c r="G47" s="36">
        <v>4</v>
      </c>
      <c r="H47" s="36">
        <v>4</v>
      </c>
      <c r="I47" s="36">
        <v>4</v>
      </c>
      <c r="J47" s="36">
        <v>4</v>
      </c>
      <c r="K47" s="36">
        <v>4</v>
      </c>
      <c r="L47" s="36">
        <v>4</v>
      </c>
      <c r="M47" s="36">
        <v>4</v>
      </c>
      <c r="N47" s="36">
        <v>4</v>
      </c>
      <c r="O47" s="36">
        <v>4</v>
      </c>
      <c r="P47" s="36">
        <v>4</v>
      </c>
      <c r="Q47" s="36">
        <v>5</v>
      </c>
      <c r="R47" s="36">
        <v>5</v>
      </c>
      <c r="S47" s="36">
        <v>5</v>
      </c>
      <c r="T47" s="36">
        <v>5</v>
      </c>
      <c r="U47" s="36">
        <v>5</v>
      </c>
      <c r="V47" s="36">
        <v>5</v>
      </c>
      <c r="W47" s="36">
        <v>5</v>
      </c>
      <c r="X47" s="37">
        <f t="shared" si="25"/>
        <v>229</v>
      </c>
      <c r="Y47" s="38">
        <f t="shared" si="26"/>
        <v>229</v>
      </c>
      <c r="Z47" s="39">
        <f>SUM(Z48:Z55)</f>
        <v>212</v>
      </c>
      <c r="AA47" s="39"/>
      <c r="AB47" s="44">
        <f t="shared" si="27"/>
        <v>229</v>
      </c>
      <c r="AC47" s="55"/>
      <c r="AD47" s="37">
        <f t="shared" si="28"/>
        <v>212</v>
      </c>
      <c r="AE47" s="56">
        <f>X47/8</f>
        <v>28.625</v>
      </c>
      <c r="AF47" s="4">
        <f>SUM(AF48:AF55)</f>
        <v>212</v>
      </c>
      <c r="AG47" s="4">
        <f t="shared" si="3"/>
        <v>257.625</v>
      </c>
      <c r="AH47" s="4"/>
      <c r="AI47" s="4"/>
      <c r="AJ47" s="4"/>
      <c r="AK47" s="4"/>
      <c r="AL47" s="4"/>
      <c r="AM47" s="4"/>
      <c r="AN47" s="4"/>
    </row>
    <row r="48" spans="1:40" ht="14.25" customHeight="1" x14ac:dyDescent="0.3">
      <c r="A48" s="3"/>
      <c r="B48" s="3" t="s">
        <v>347</v>
      </c>
      <c r="C48" s="41">
        <v>2</v>
      </c>
      <c r="D48" s="42"/>
      <c r="E48" s="42">
        <v>4</v>
      </c>
      <c r="F48" s="42"/>
      <c r="G48" s="42"/>
      <c r="H48" s="42"/>
      <c r="I48" s="42"/>
      <c r="J48" s="42"/>
      <c r="K48" s="42"/>
      <c r="L48" s="42">
        <v>4</v>
      </c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4">
        <f t="shared" si="25"/>
        <v>24</v>
      </c>
      <c r="Y48" s="75"/>
      <c r="Z48" s="76">
        <v>24</v>
      </c>
      <c r="AA48" s="76">
        <v>6</v>
      </c>
      <c r="AB48" s="77">
        <f t="shared" si="27"/>
        <v>30</v>
      </c>
      <c r="AC48" s="77" t="s">
        <v>315</v>
      </c>
      <c r="AD48" s="78">
        <f t="shared" si="28"/>
        <v>30</v>
      </c>
      <c r="AE48" s="79">
        <v>8</v>
      </c>
      <c r="AF48" s="4">
        <v>24</v>
      </c>
      <c r="AG48" s="4">
        <f t="shared" si="3"/>
        <v>32</v>
      </c>
      <c r="AH48" s="4" t="s">
        <v>315</v>
      </c>
      <c r="AI48" s="4" t="s">
        <v>73</v>
      </c>
      <c r="AJ48" s="4">
        <v>132</v>
      </c>
      <c r="AK48" s="4"/>
      <c r="AL48" s="4"/>
      <c r="AM48" s="4"/>
      <c r="AN48" s="4"/>
    </row>
    <row r="49" spans="1:40" ht="14.25" customHeight="1" x14ac:dyDescent="0.3">
      <c r="A49" s="3"/>
      <c r="B49" s="3" t="s">
        <v>348</v>
      </c>
      <c r="C49" s="46"/>
      <c r="D49" s="47"/>
      <c r="E49" s="47"/>
      <c r="F49" s="47">
        <v>4</v>
      </c>
      <c r="G49" s="47"/>
      <c r="H49" s="47"/>
      <c r="I49" s="47"/>
      <c r="J49" s="47"/>
      <c r="K49" s="47"/>
      <c r="L49" s="47"/>
      <c r="M49" s="47">
        <v>4</v>
      </c>
      <c r="N49" s="47"/>
      <c r="O49" s="47"/>
      <c r="P49" s="47"/>
      <c r="Q49" s="47"/>
      <c r="R49" s="47"/>
      <c r="S49" s="47">
        <v>2</v>
      </c>
      <c r="T49" s="47"/>
      <c r="U49" s="47"/>
      <c r="V49" s="47"/>
      <c r="W49" s="47"/>
      <c r="X49" s="43">
        <f t="shared" si="25"/>
        <v>32</v>
      </c>
      <c r="Y49" s="10"/>
      <c r="Z49" s="57">
        <v>28</v>
      </c>
      <c r="AA49" s="57">
        <v>6</v>
      </c>
      <c r="AB49" s="44">
        <f t="shared" si="27"/>
        <v>38</v>
      </c>
      <c r="AC49" s="44" t="s">
        <v>315</v>
      </c>
      <c r="AD49" s="43">
        <f t="shared" si="28"/>
        <v>34</v>
      </c>
      <c r="AE49" s="45">
        <v>6</v>
      </c>
      <c r="AF49" s="4">
        <v>28</v>
      </c>
      <c r="AG49" s="4">
        <f t="shared" si="3"/>
        <v>38</v>
      </c>
      <c r="AH49" s="4" t="s">
        <v>317</v>
      </c>
      <c r="AI49" s="4" t="s">
        <v>54</v>
      </c>
      <c r="AJ49" s="4">
        <v>221</v>
      </c>
      <c r="AK49" s="4"/>
      <c r="AL49" s="4"/>
      <c r="AM49" s="4"/>
      <c r="AN49" s="4"/>
    </row>
    <row r="50" spans="1:40" ht="14.25" customHeight="1" x14ac:dyDescent="0.3">
      <c r="A50" s="3"/>
      <c r="B50" s="3" t="s">
        <v>349</v>
      </c>
      <c r="C50" s="46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>
        <v>5</v>
      </c>
      <c r="R50" s="47"/>
      <c r="S50" s="47">
        <v>3</v>
      </c>
      <c r="T50" s="47"/>
      <c r="U50" s="47">
        <v>5</v>
      </c>
      <c r="V50" s="47"/>
      <c r="W50" s="47"/>
      <c r="X50" s="43">
        <f t="shared" si="25"/>
        <v>32</v>
      </c>
      <c r="Y50" s="10"/>
      <c r="Z50" s="57">
        <v>28</v>
      </c>
      <c r="AA50" s="57">
        <v>6</v>
      </c>
      <c r="AB50" s="44">
        <f t="shared" si="27"/>
        <v>38</v>
      </c>
      <c r="AC50" s="44" t="s">
        <v>317</v>
      </c>
      <c r="AD50" s="43">
        <f t="shared" si="28"/>
        <v>34</v>
      </c>
      <c r="AE50" s="45">
        <v>4</v>
      </c>
      <c r="AF50" s="4">
        <v>28</v>
      </c>
      <c r="AG50" s="4">
        <f t="shared" si="3"/>
        <v>36</v>
      </c>
      <c r="AH50" s="4" t="s">
        <v>319</v>
      </c>
      <c r="AI50" s="4"/>
      <c r="AJ50" s="4">
        <v>317</v>
      </c>
      <c r="AK50" s="4"/>
      <c r="AL50" s="4"/>
      <c r="AM50" s="4"/>
      <c r="AN50" s="4"/>
    </row>
    <row r="51" spans="1:40" ht="14.25" customHeight="1" x14ac:dyDescent="0.3">
      <c r="A51" s="3"/>
      <c r="B51" s="3" t="s">
        <v>350</v>
      </c>
      <c r="C51" s="46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>
        <v>5</v>
      </c>
      <c r="S51" s="47"/>
      <c r="T51" s="47"/>
      <c r="U51" s="47"/>
      <c r="V51" s="47"/>
      <c r="W51" s="47"/>
      <c r="X51" s="43">
        <f t="shared" si="25"/>
        <v>25</v>
      </c>
      <c r="Y51" s="10"/>
      <c r="Z51" s="57">
        <v>16</v>
      </c>
      <c r="AA51" s="57"/>
      <c r="AB51" s="44">
        <f t="shared" si="27"/>
        <v>25</v>
      </c>
      <c r="AC51" s="44"/>
      <c r="AD51" s="43">
        <f t="shared" si="28"/>
        <v>16</v>
      </c>
      <c r="AE51" s="45">
        <v>4</v>
      </c>
      <c r="AF51" s="4">
        <v>24</v>
      </c>
      <c r="AG51" s="4">
        <f t="shared" si="3"/>
        <v>29</v>
      </c>
      <c r="AH51" s="4" t="s">
        <v>319</v>
      </c>
      <c r="AI51" s="4"/>
      <c r="AJ51" s="4">
        <v>318</v>
      </c>
      <c r="AK51" s="4"/>
      <c r="AL51" s="4"/>
      <c r="AM51" s="4"/>
      <c r="AN51" s="4"/>
    </row>
    <row r="52" spans="1:40" ht="14.25" customHeight="1" x14ac:dyDescent="0.3">
      <c r="A52" s="3"/>
      <c r="B52" s="3" t="s">
        <v>351</v>
      </c>
      <c r="C52" s="46">
        <v>2</v>
      </c>
      <c r="D52" s="47"/>
      <c r="E52" s="47"/>
      <c r="F52" s="47"/>
      <c r="G52" s="47">
        <v>4</v>
      </c>
      <c r="H52" s="47"/>
      <c r="I52" s="47"/>
      <c r="J52" s="47">
        <v>4</v>
      </c>
      <c r="K52" s="47"/>
      <c r="L52" s="47"/>
      <c r="M52" s="47"/>
      <c r="N52" s="58">
        <v>4</v>
      </c>
      <c r="O52" s="47"/>
      <c r="P52" s="47"/>
      <c r="Q52" s="47"/>
      <c r="R52" s="47"/>
      <c r="S52" s="47"/>
      <c r="T52" s="47"/>
      <c r="U52" s="47"/>
      <c r="V52" s="47"/>
      <c r="W52" s="47"/>
      <c r="X52" s="43">
        <f t="shared" si="25"/>
        <v>28</v>
      </c>
      <c r="Y52" s="10"/>
      <c r="Z52" s="57">
        <v>30</v>
      </c>
      <c r="AA52" s="57">
        <v>6</v>
      </c>
      <c r="AB52" s="44">
        <f t="shared" si="27"/>
        <v>34</v>
      </c>
      <c r="AC52" s="44" t="s">
        <v>315</v>
      </c>
      <c r="AD52" s="43">
        <f t="shared" si="28"/>
        <v>36</v>
      </c>
      <c r="AE52" s="45">
        <v>6</v>
      </c>
      <c r="AF52" s="4">
        <v>28</v>
      </c>
      <c r="AG52" s="4">
        <f t="shared" si="3"/>
        <v>34</v>
      </c>
      <c r="AH52" s="4" t="s">
        <v>317</v>
      </c>
      <c r="AI52" s="4" t="s">
        <v>68</v>
      </c>
      <c r="AJ52" s="4">
        <v>125</v>
      </c>
      <c r="AK52" s="4"/>
      <c r="AL52" s="4"/>
      <c r="AM52" s="4"/>
      <c r="AN52" s="4"/>
    </row>
    <row r="53" spans="1:40" ht="14.25" customHeight="1" x14ac:dyDescent="0.3">
      <c r="A53" s="3"/>
      <c r="B53" s="3" t="s">
        <v>352</v>
      </c>
      <c r="C53" s="46"/>
      <c r="D53" s="47"/>
      <c r="E53" s="47"/>
      <c r="F53" s="47"/>
      <c r="G53" s="47"/>
      <c r="H53" s="47"/>
      <c r="I53" s="47"/>
      <c r="J53" s="47"/>
      <c r="K53" s="47">
        <v>4</v>
      </c>
      <c r="L53" s="47"/>
      <c r="M53" s="47"/>
      <c r="N53" s="58"/>
      <c r="O53" s="47"/>
      <c r="P53" s="47"/>
      <c r="Q53" s="47"/>
      <c r="R53" s="58"/>
      <c r="S53" s="47"/>
      <c r="T53" s="47"/>
      <c r="U53" s="47"/>
      <c r="V53" s="47"/>
      <c r="W53" s="47">
        <v>5</v>
      </c>
      <c r="X53" s="43">
        <f t="shared" si="25"/>
        <v>29</v>
      </c>
      <c r="Y53" s="10"/>
      <c r="Z53" s="57">
        <v>30</v>
      </c>
      <c r="AA53" s="57">
        <v>6</v>
      </c>
      <c r="AB53" s="44">
        <f t="shared" si="27"/>
        <v>35</v>
      </c>
      <c r="AC53" s="44" t="s">
        <v>315</v>
      </c>
      <c r="AD53" s="43">
        <f t="shared" si="28"/>
        <v>36</v>
      </c>
      <c r="AE53" s="45">
        <v>6</v>
      </c>
      <c r="AF53" s="4">
        <v>28</v>
      </c>
      <c r="AG53" s="4">
        <f t="shared" si="3"/>
        <v>35</v>
      </c>
      <c r="AH53" s="4" t="s">
        <v>317</v>
      </c>
      <c r="AI53" s="4" t="s">
        <v>13</v>
      </c>
      <c r="AJ53" s="4"/>
      <c r="AK53" s="4"/>
      <c r="AL53" s="4"/>
      <c r="AM53" s="4"/>
      <c r="AN53" s="4"/>
    </row>
    <row r="54" spans="1:40" ht="14.25" customHeight="1" x14ac:dyDescent="0.3">
      <c r="A54" s="3"/>
      <c r="B54" s="3" t="s">
        <v>353</v>
      </c>
      <c r="C54" s="46"/>
      <c r="D54" s="47">
        <v>4</v>
      </c>
      <c r="E54" s="47"/>
      <c r="F54" s="47"/>
      <c r="G54" s="47"/>
      <c r="H54" s="47"/>
      <c r="I54" s="47"/>
      <c r="J54" s="47"/>
      <c r="K54" s="47"/>
      <c r="L54" s="47"/>
      <c r="M54" s="47"/>
      <c r="N54" s="58"/>
      <c r="O54" s="47"/>
      <c r="P54" s="47"/>
      <c r="Q54" s="47"/>
      <c r="R54" s="58"/>
      <c r="S54" s="47"/>
      <c r="T54" s="47">
        <v>5</v>
      </c>
      <c r="U54" s="47"/>
      <c r="V54" s="47"/>
      <c r="W54" s="47"/>
      <c r="X54" s="43">
        <f t="shared" si="25"/>
        <v>30</v>
      </c>
      <c r="Y54" s="10"/>
      <c r="Z54" s="57">
        <v>30</v>
      </c>
      <c r="AA54" s="57">
        <v>6</v>
      </c>
      <c r="AB54" s="44">
        <f t="shared" si="27"/>
        <v>36</v>
      </c>
      <c r="AC54" s="44" t="s">
        <v>317</v>
      </c>
      <c r="AD54" s="43">
        <f t="shared" si="28"/>
        <v>36</v>
      </c>
      <c r="AE54" s="45">
        <v>8</v>
      </c>
      <c r="AF54" s="4">
        <v>28</v>
      </c>
      <c r="AG54" s="4">
        <f t="shared" si="3"/>
        <v>38</v>
      </c>
      <c r="AH54" s="4" t="s">
        <v>315</v>
      </c>
      <c r="AI54" s="4" t="s">
        <v>11</v>
      </c>
      <c r="AJ54" s="4"/>
      <c r="AK54" s="4"/>
      <c r="AL54" s="4"/>
      <c r="AM54" s="4"/>
      <c r="AN54" s="4"/>
    </row>
    <row r="55" spans="1:40" ht="14.25" customHeight="1" x14ac:dyDescent="0.3">
      <c r="A55" s="3"/>
      <c r="B55" s="3" t="s">
        <v>354</v>
      </c>
      <c r="C55" s="46"/>
      <c r="D55" s="47"/>
      <c r="E55" s="47"/>
      <c r="F55" s="47"/>
      <c r="G55" s="47"/>
      <c r="H55" s="47">
        <v>4</v>
      </c>
      <c r="I55" s="47">
        <v>4</v>
      </c>
      <c r="J55" s="47"/>
      <c r="K55" s="47"/>
      <c r="L55" s="47"/>
      <c r="M55" s="47"/>
      <c r="N55" s="58"/>
      <c r="O55" s="47">
        <v>4</v>
      </c>
      <c r="P55" s="47">
        <v>4</v>
      </c>
      <c r="Q55" s="47"/>
      <c r="R55" s="47"/>
      <c r="S55" s="47"/>
      <c r="T55" s="47"/>
      <c r="U55" s="47"/>
      <c r="V55" s="47">
        <v>5</v>
      </c>
      <c r="W55" s="47"/>
      <c r="X55" s="43">
        <f t="shared" si="25"/>
        <v>29</v>
      </c>
      <c r="Y55" s="10"/>
      <c r="Z55" s="57">
        <v>26</v>
      </c>
      <c r="AA55" s="57">
        <v>6</v>
      </c>
      <c r="AB55" s="44">
        <f t="shared" si="27"/>
        <v>35</v>
      </c>
      <c r="AC55" s="44" t="s">
        <v>317</v>
      </c>
      <c r="AD55" s="43">
        <f t="shared" si="28"/>
        <v>32</v>
      </c>
      <c r="AE55" s="45"/>
      <c r="AF55" s="4">
        <v>24</v>
      </c>
      <c r="AG55" s="4">
        <f t="shared" si="3"/>
        <v>29</v>
      </c>
      <c r="AH55" s="4"/>
      <c r="AI55" s="4"/>
      <c r="AJ55" s="4"/>
      <c r="AK55" s="4"/>
      <c r="AL55" s="4"/>
      <c r="AM55" s="4"/>
      <c r="AN55" s="4"/>
    </row>
    <row r="56" spans="1:40" ht="14.25" customHeight="1" x14ac:dyDescent="0.3">
      <c r="A56" s="3"/>
      <c r="B56" s="48" t="s">
        <v>321</v>
      </c>
      <c r="C56" s="49">
        <f t="shared" ref="C56:I56" si="29">4*C4</f>
        <v>8</v>
      </c>
      <c r="D56" s="49">
        <f t="shared" si="29"/>
        <v>20</v>
      </c>
      <c r="E56" s="49">
        <f t="shared" si="29"/>
        <v>8</v>
      </c>
      <c r="F56" s="49">
        <f t="shared" si="29"/>
        <v>12</v>
      </c>
      <c r="G56" s="49">
        <f t="shared" si="29"/>
        <v>8</v>
      </c>
      <c r="H56" s="49">
        <f t="shared" si="29"/>
        <v>8</v>
      </c>
      <c r="I56" s="49">
        <f t="shared" si="29"/>
        <v>8</v>
      </c>
      <c r="J56" s="49">
        <f t="shared" ref="J56:P56" si="30">J47*J4</f>
        <v>8</v>
      </c>
      <c r="K56" s="49">
        <f t="shared" si="30"/>
        <v>24</v>
      </c>
      <c r="L56" s="49">
        <f t="shared" si="30"/>
        <v>12</v>
      </c>
      <c r="M56" s="49">
        <f t="shared" si="30"/>
        <v>12</v>
      </c>
      <c r="N56" s="49">
        <f t="shared" si="30"/>
        <v>8</v>
      </c>
      <c r="O56" s="49">
        <f t="shared" si="30"/>
        <v>4</v>
      </c>
      <c r="P56" s="49">
        <f t="shared" si="30"/>
        <v>4</v>
      </c>
      <c r="Q56" s="51">
        <f t="shared" ref="Q56:W56" si="31">4*Q4</f>
        <v>8</v>
      </c>
      <c r="R56" s="51">
        <f t="shared" si="31"/>
        <v>20</v>
      </c>
      <c r="S56" s="51">
        <f t="shared" si="31"/>
        <v>16</v>
      </c>
      <c r="T56" s="51">
        <f t="shared" si="31"/>
        <v>8</v>
      </c>
      <c r="U56" s="51">
        <f t="shared" si="31"/>
        <v>8</v>
      </c>
      <c r="V56" s="51">
        <f t="shared" si="31"/>
        <v>4</v>
      </c>
      <c r="W56" s="51">
        <f t="shared" si="31"/>
        <v>4</v>
      </c>
      <c r="X56" s="43"/>
      <c r="Y56" s="10"/>
      <c r="Z56" s="57"/>
      <c r="AA56" s="57"/>
      <c r="AB56" s="44"/>
      <c r="AC56" s="44"/>
      <c r="AD56" s="43"/>
      <c r="AE56" s="45"/>
      <c r="AF56" s="4"/>
      <c r="AG56" s="4">
        <f t="shared" si="3"/>
        <v>0</v>
      </c>
      <c r="AH56" s="4"/>
      <c r="AI56" s="4"/>
      <c r="AJ56" s="4"/>
      <c r="AK56" s="4"/>
      <c r="AL56" s="4"/>
      <c r="AM56" s="4"/>
      <c r="AN56" s="4"/>
    </row>
    <row r="57" spans="1:40" ht="14.25" customHeight="1" x14ac:dyDescent="0.3">
      <c r="A57" s="3"/>
      <c r="B57" s="50" t="s">
        <v>322</v>
      </c>
      <c r="C57" s="49">
        <f t="shared" ref="C57:I57" si="32">C56+J56+Q56</f>
        <v>24</v>
      </c>
      <c r="D57" s="49">
        <f t="shared" si="32"/>
        <v>64</v>
      </c>
      <c r="E57" s="49">
        <f t="shared" si="32"/>
        <v>36</v>
      </c>
      <c r="F57" s="49">
        <f t="shared" si="32"/>
        <v>32</v>
      </c>
      <c r="G57" s="49">
        <f t="shared" si="32"/>
        <v>24</v>
      </c>
      <c r="H57" s="49">
        <f t="shared" si="32"/>
        <v>16</v>
      </c>
      <c r="I57" s="49">
        <f t="shared" si="32"/>
        <v>16</v>
      </c>
      <c r="J57" s="49">
        <f>SUM(C57:I57)</f>
        <v>212</v>
      </c>
      <c r="K57" s="49"/>
      <c r="L57" s="49"/>
      <c r="M57" s="49"/>
      <c r="N57" s="49"/>
      <c r="O57" s="49"/>
      <c r="P57" s="49"/>
      <c r="Q57" s="47"/>
      <c r="R57" s="47"/>
      <c r="S57" s="47"/>
      <c r="T57" s="47"/>
      <c r="U57" s="47"/>
      <c r="V57" s="47"/>
      <c r="W57" s="47"/>
      <c r="X57" s="43"/>
      <c r="Y57" s="10"/>
      <c r="Z57" s="57"/>
      <c r="AA57" s="57"/>
      <c r="AB57" s="44"/>
      <c r="AC57" s="44"/>
      <c r="AD57" s="43"/>
      <c r="AE57" s="45"/>
      <c r="AF57" s="4"/>
      <c r="AG57" s="4">
        <f t="shared" si="3"/>
        <v>0</v>
      </c>
      <c r="AH57" s="4"/>
      <c r="AI57" s="4"/>
      <c r="AJ57" s="4"/>
      <c r="AK57" s="4"/>
      <c r="AL57" s="4"/>
      <c r="AM57" s="4"/>
      <c r="AN57" s="4"/>
    </row>
    <row r="58" spans="1:40" ht="14.25" customHeight="1" x14ac:dyDescent="0.3">
      <c r="A58" s="3"/>
      <c r="B58" s="50" t="s">
        <v>323</v>
      </c>
      <c r="C58" s="49">
        <f>J57/48</f>
        <v>4.416666666666667</v>
      </c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63"/>
      <c r="O58" s="51"/>
      <c r="P58" s="51"/>
      <c r="Q58" s="47"/>
      <c r="R58" s="47"/>
      <c r="S58" s="47"/>
      <c r="T58" s="47"/>
      <c r="U58" s="47"/>
      <c r="V58" s="47"/>
      <c r="W58" s="47"/>
      <c r="X58" s="43"/>
      <c r="Y58" s="10"/>
      <c r="Z58" s="57"/>
      <c r="AA58" s="57"/>
      <c r="AB58" s="44"/>
      <c r="AC58" s="44"/>
      <c r="AD58" s="43"/>
      <c r="AE58" s="45"/>
      <c r="AF58" s="4"/>
      <c r="AG58" s="4">
        <f t="shared" si="3"/>
        <v>0</v>
      </c>
      <c r="AH58" s="4"/>
      <c r="AI58" s="4"/>
      <c r="AJ58" s="4"/>
      <c r="AK58" s="4"/>
      <c r="AL58" s="4"/>
      <c r="AM58" s="4"/>
      <c r="AN58" s="4"/>
    </row>
    <row r="59" spans="1:40" ht="14.25" customHeight="1" x14ac:dyDescent="0.3">
      <c r="A59" s="34"/>
      <c r="B59" s="35" t="s">
        <v>355</v>
      </c>
      <c r="C59" s="36">
        <v>4</v>
      </c>
      <c r="D59" s="36">
        <v>4</v>
      </c>
      <c r="E59" s="36">
        <v>4</v>
      </c>
      <c r="F59" s="36">
        <v>4</v>
      </c>
      <c r="G59" s="36">
        <v>4</v>
      </c>
      <c r="H59" s="36">
        <v>4</v>
      </c>
      <c r="I59" s="36">
        <v>4</v>
      </c>
      <c r="J59" s="36">
        <v>3</v>
      </c>
      <c r="K59" s="36">
        <v>3</v>
      </c>
      <c r="L59" s="36">
        <v>3</v>
      </c>
      <c r="M59" s="36">
        <v>3</v>
      </c>
      <c r="N59" s="36">
        <v>3</v>
      </c>
      <c r="O59" s="36">
        <v>3</v>
      </c>
      <c r="P59" s="36">
        <v>3</v>
      </c>
      <c r="Q59" s="36">
        <v>4</v>
      </c>
      <c r="R59" s="36">
        <v>4</v>
      </c>
      <c r="S59" s="36">
        <v>4</v>
      </c>
      <c r="T59" s="36">
        <v>4</v>
      </c>
      <c r="U59" s="36">
        <v>4</v>
      </c>
      <c r="V59" s="36">
        <v>4</v>
      </c>
      <c r="W59" s="36">
        <v>4</v>
      </c>
      <c r="X59" s="37">
        <f t="shared" ref="X59:X66" si="33">C59*$C$4+D59*$D$4+E59*$E$4+F59*$F$4+G59*$G$4+H59*$H$4+I59*$I$4+J59*$J$4+K59*$K$4+L59*$L$4+M59*$M$4+N59*$N$4+O59*$O$4+P59*$P$4+Q59*$Q$4+R59*$R$4+S59*$S$4+T59*$T$4+U59*$U$4+V59*$V$4+W59*$W$4</f>
        <v>194</v>
      </c>
      <c r="Y59" s="38">
        <f>X59</f>
        <v>194</v>
      </c>
      <c r="Z59" s="39">
        <f>SUM(Z60:Z65)</f>
        <v>160</v>
      </c>
      <c r="AA59" s="39"/>
      <c r="AB59" s="44">
        <f t="shared" ref="AB59:AB65" si="34">X59+AA59</f>
        <v>194</v>
      </c>
      <c r="AC59" s="55"/>
      <c r="AD59" s="37">
        <f t="shared" ref="AD59:AD65" si="35">Z59+AA59</f>
        <v>160</v>
      </c>
      <c r="AE59" s="56">
        <f>X59/7</f>
        <v>27.714285714285715</v>
      </c>
      <c r="AF59" s="4"/>
      <c r="AG59" s="4">
        <f t="shared" si="3"/>
        <v>221.71428571428572</v>
      </c>
      <c r="AH59" s="4"/>
      <c r="AI59" s="4"/>
      <c r="AJ59" s="4"/>
      <c r="AK59" s="4"/>
      <c r="AL59" s="4"/>
      <c r="AM59" s="4"/>
      <c r="AN59" s="4"/>
    </row>
    <row r="60" spans="1:40" ht="14.25" customHeight="1" x14ac:dyDescent="0.3">
      <c r="A60" s="3"/>
      <c r="B60" s="3" t="s">
        <v>356</v>
      </c>
      <c r="C60" s="25">
        <v>4</v>
      </c>
      <c r="D60" s="25"/>
      <c r="E60" s="25"/>
      <c r="F60" s="25"/>
      <c r="G60" s="25">
        <v>4</v>
      </c>
      <c r="H60" s="25">
        <v>4</v>
      </c>
      <c r="I60" s="25"/>
      <c r="J60" s="25">
        <v>3</v>
      </c>
      <c r="K60" s="25"/>
      <c r="L60" s="25"/>
      <c r="M60" s="25"/>
      <c r="N60" s="25"/>
      <c r="O60" s="25">
        <v>3</v>
      </c>
      <c r="P60" s="25"/>
      <c r="Q60" s="25"/>
      <c r="R60" s="25"/>
      <c r="S60" s="25"/>
      <c r="T60" s="25"/>
      <c r="U60" s="25"/>
      <c r="V60" s="25"/>
      <c r="W60" s="25"/>
      <c r="X60" s="43">
        <f t="shared" si="33"/>
        <v>33</v>
      </c>
      <c r="Y60" s="10"/>
      <c r="Z60" s="57">
        <v>32</v>
      </c>
      <c r="AA60" s="57">
        <v>4</v>
      </c>
      <c r="AB60" s="44">
        <f t="shared" si="34"/>
        <v>37</v>
      </c>
      <c r="AC60" s="44" t="s">
        <v>317</v>
      </c>
      <c r="AD60" s="43">
        <f t="shared" si="35"/>
        <v>36</v>
      </c>
      <c r="AE60" s="45">
        <v>6</v>
      </c>
      <c r="AF60" s="4">
        <v>30</v>
      </c>
      <c r="AG60" s="4">
        <f t="shared" si="3"/>
        <v>39</v>
      </c>
      <c r="AH60" s="4" t="s">
        <v>317</v>
      </c>
      <c r="AI60" s="4" t="s">
        <v>357</v>
      </c>
      <c r="AJ60" s="4">
        <v>133</v>
      </c>
      <c r="AK60" s="4"/>
      <c r="AL60" s="4"/>
      <c r="AM60" s="4"/>
      <c r="AN60" s="4"/>
    </row>
    <row r="61" spans="1:40" ht="14.25" customHeight="1" x14ac:dyDescent="0.3">
      <c r="A61" s="3"/>
      <c r="B61" s="3" t="s">
        <v>358</v>
      </c>
      <c r="C61" s="25"/>
      <c r="D61" s="25"/>
      <c r="E61" s="25">
        <v>4</v>
      </c>
      <c r="F61" s="25"/>
      <c r="G61" s="25"/>
      <c r="H61" s="25"/>
      <c r="I61" s="25"/>
      <c r="J61" s="25"/>
      <c r="K61" s="25"/>
      <c r="L61" s="25">
        <v>3</v>
      </c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43">
        <f t="shared" si="33"/>
        <v>17</v>
      </c>
      <c r="Y61" s="10"/>
      <c r="Z61" s="57">
        <v>16</v>
      </c>
      <c r="AA61" s="57"/>
      <c r="AB61" s="44">
        <f t="shared" si="34"/>
        <v>17</v>
      </c>
      <c r="AC61" s="44"/>
      <c r="AD61" s="43">
        <f t="shared" si="35"/>
        <v>16</v>
      </c>
      <c r="AE61" s="45"/>
      <c r="AF61" s="4"/>
      <c r="AG61" s="4">
        <f t="shared" si="3"/>
        <v>17</v>
      </c>
      <c r="AH61" s="4"/>
      <c r="AI61" s="4" t="s">
        <v>82</v>
      </c>
      <c r="AJ61" s="4">
        <v>223</v>
      </c>
      <c r="AK61" s="4"/>
      <c r="AL61" s="4"/>
      <c r="AM61" s="4"/>
      <c r="AN61" s="4"/>
    </row>
    <row r="62" spans="1:40" ht="14.25" customHeight="1" x14ac:dyDescent="0.3">
      <c r="A62" s="3"/>
      <c r="B62" s="3" t="s">
        <v>359</v>
      </c>
      <c r="C62" s="25"/>
      <c r="D62" s="25"/>
      <c r="E62" s="25"/>
      <c r="F62" s="25"/>
      <c r="G62" s="25"/>
      <c r="H62" s="25"/>
      <c r="I62" s="25"/>
      <c r="J62" s="25"/>
      <c r="K62" s="25">
        <v>0.5</v>
      </c>
      <c r="L62" s="25"/>
      <c r="M62" s="25"/>
      <c r="N62" s="25"/>
      <c r="O62" s="25"/>
      <c r="P62" s="25"/>
      <c r="Q62" s="25">
        <v>4</v>
      </c>
      <c r="R62" s="68"/>
      <c r="S62" s="25">
        <v>4</v>
      </c>
      <c r="T62" s="25"/>
      <c r="U62" s="25"/>
      <c r="V62" s="80">
        <v>4</v>
      </c>
      <c r="W62" s="25"/>
      <c r="X62" s="43">
        <f t="shared" si="33"/>
        <v>31</v>
      </c>
      <c r="Y62" s="10"/>
      <c r="Z62" s="57">
        <v>34</v>
      </c>
      <c r="AA62" s="57">
        <v>2</v>
      </c>
      <c r="AB62" s="44">
        <f t="shared" si="34"/>
        <v>33</v>
      </c>
      <c r="AC62" s="44" t="s">
        <v>315</v>
      </c>
      <c r="AD62" s="43">
        <f t="shared" si="35"/>
        <v>36</v>
      </c>
      <c r="AE62" s="45">
        <v>4</v>
      </c>
      <c r="AF62" s="4">
        <v>26</v>
      </c>
      <c r="AG62" s="4">
        <f t="shared" si="3"/>
        <v>35</v>
      </c>
      <c r="AH62" s="4" t="s">
        <v>319</v>
      </c>
      <c r="AI62" s="4"/>
      <c r="AJ62" s="4">
        <v>405</v>
      </c>
      <c r="AK62" s="4"/>
      <c r="AL62" s="4"/>
      <c r="AM62" s="4"/>
      <c r="AN62" s="4"/>
    </row>
    <row r="63" spans="1:40" ht="14.25" customHeight="1" x14ac:dyDescent="0.3">
      <c r="A63" s="3"/>
      <c r="B63" s="3" t="s">
        <v>360</v>
      </c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68">
        <v>4</v>
      </c>
      <c r="S63" s="25"/>
      <c r="T63" s="25">
        <v>4</v>
      </c>
      <c r="U63" s="25">
        <v>4</v>
      </c>
      <c r="V63" s="25"/>
      <c r="W63" s="25"/>
      <c r="X63" s="43">
        <f t="shared" si="33"/>
        <v>36</v>
      </c>
      <c r="Y63" s="10"/>
      <c r="Z63" s="57">
        <v>32</v>
      </c>
      <c r="AA63" s="57">
        <v>4</v>
      </c>
      <c r="AB63" s="44">
        <f t="shared" si="34"/>
        <v>40</v>
      </c>
      <c r="AC63" s="44" t="s">
        <v>317</v>
      </c>
      <c r="AD63" s="43">
        <f t="shared" si="35"/>
        <v>36</v>
      </c>
      <c r="AE63" s="45">
        <v>4</v>
      </c>
      <c r="AF63" s="4">
        <v>26</v>
      </c>
      <c r="AG63" s="4">
        <f t="shared" si="3"/>
        <v>40</v>
      </c>
      <c r="AH63" s="4" t="s">
        <v>319</v>
      </c>
      <c r="AI63" s="4"/>
      <c r="AJ63" s="4">
        <v>129</v>
      </c>
      <c r="AK63" s="4"/>
      <c r="AL63" s="4"/>
      <c r="AM63" s="4"/>
      <c r="AN63" s="4"/>
    </row>
    <row r="64" spans="1:40" ht="14.25" customHeight="1" x14ac:dyDescent="0.3">
      <c r="A64" s="3"/>
      <c r="B64" s="3" t="s">
        <v>361</v>
      </c>
      <c r="C64" s="25"/>
      <c r="D64" s="25"/>
      <c r="E64" s="25"/>
      <c r="F64" s="25">
        <v>4</v>
      </c>
      <c r="G64" s="25"/>
      <c r="H64" s="25"/>
      <c r="I64" s="25"/>
      <c r="J64" s="25"/>
      <c r="K64" s="25">
        <v>1.5</v>
      </c>
      <c r="L64" s="25"/>
      <c r="M64" s="25">
        <v>3</v>
      </c>
      <c r="N64" s="25"/>
      <c r="O64" s="25"/>
      <c r="P64" s="25"/>
      <c r="Q64" s="25"/>
      <c r="R64" s="68"/>
      <c r="S64" s="25"/>
      <c r="T64" s="25"/>
      <c r="U64" s="25"/>
      <c r="V64" s="25"/>
      <c r="W64" s="25">
        <v>4</v>
      </c>
      <c r="X64" s="43">
        <f t="shared" si="33"/>
        <v>34</v>
      </c>
      <c r="Y64" s="10"/>
      <c r="Z64" s="57">
        <v>32</v>
      </c>
      <c r="AA64" s="57">
        <v>4</v>
      </c>
      <c r="AB64" s="44">
        <f t="shared" si="34"/>
        <v>38</v>
      </c>
      <c r="AC64" s="44" t="s">
        <v>315</v>
      </c>
      <c r="AD64" s="43">
        <f t="shared" si="35"/>
        <v>36</v>
      </c>
      <c r="AE64" s="45">
        <v>6</v>
      </c>
      <c r="AF64" s="4">
        <v>30</v>
      </c>
      <c r="AG64" s="4">
        <f t="shared" si="3"/>
        <v>40</v>
      </c>
      <c r="AH64" s="4" t="s">
        <v>317</v>
      </c>
      <c r="AI64" s="4" t="s">
        <v>19</v>
      </c>
      <c r="AJ64" s="4"/>
      <c r="AK64" s="4"/>
      <c r="AL64" s="4"/>
      <c r="AM64" s="4"/>
      <c r="AN64" s="4"/>
    </row>
    <row r="65" spans="1:40" ht="14.25" customHeight="1" x14ac:dyDescent="0.3">
      <c r="A65" s="3"/>
      <c r="B65" s="3" t="s">
        <v>206</v>
      </c>
      <c r="C65" s="25"/>
      <c r="D65" s="25"/>
      <c r="E65" s="25"/>
      <c r="F65" s="25"/>
      <c r="G65" s="25"/>
      <c r="H65" s="25"/>
      <c r="I65" s="68">
        <v>4</v>
      </c>
      <c r="J65" s="25"/>
      <c r="K65" s="25"/>
      <c r="L65" s="25"/>
      <c r="M65" s="25"/>
      <c r="N65" s="25"/>
      <c r="O65" s="25"/>
      <c r="P65" s="25">
        <v>3</v>
      </c>
      <c r="Q65" s="25"/>
      <c r="R65" s="25"/>
      <c r="S65" s="25"/>
      <c r="T65" s="25"/>
      <c r="U65" s="25"/>
      <c r="V65" s="25"/>
      <c r="W65" s="25"/>
      <c r="X65" s="43">
        <f t="shared" si="33"/>
        <v>11</v>
      </c>
      <c r="Y65" s="10"/>
      <c r="Z65" s="57">
        <v>14</v>
      </c>
      <c r="AA65" s="57"/>
      <c r="AB65" s="44">
        <f t="shared" si="34"/>
        <v>11</v>
      </c>
      <c r="AC65" s="44"/>
      <c r="AD65" s="43">
        <f t="shared" si="35"/>
        <v>14</v>
      </c>
      <c r="AE65" s="45">
        <v>4</v>
      </c>
      <c r="AF65" s="4"/>
      <c r="AG65" s="4">
        <f t="shared" si="3"/>
        <v>15</v>
      </c>
      <c r="AH65" s="4" t="s">
        <v>319</v>
      </c>
      <c r="AI65" s="4"/>
      <c r="AJ65" s="4"/>
      <c r="AK65" s="4"/>
      <c r="AL65" s="4"/>
      <c r="AM65" s="4"/>
      <c r="AN65" s="4"/>
    </row>
    <row r="66" spans="1:40" ht="14.25" customHeight="1" x14ac:dyDescent="0.3">
      <c r="A66" s="3"/>
      <c r="B66" s="15" t="s">
        <v>362</v>
      </c>
      <c r="C66" s="25"/>
      <c r="D66" s="25">
        <v>4</v>
      </c>
      <c r="E66" s="25"/>
      <c r="F66" s="25"/>
      <c r="G66" s="25"/>
      <c r="H66" s="25"/>
      <c r="I66" s="68"/>
      <c r="J66" s="25"/>
      <c r="K66" s="25">
        <v>1</v>
      </c>
      <c r="L66" s="25"/>
      <c r="M66" s="25"/>
      <c r="N66" s="25">
        <v>3</v>
      </c>
      <c r="O66" s="25"/>
      <c r="P66" s="25"/>
      <c r="Q66" s="25"/>
      <c r="R66" s="25"/>
      <c r="S66" s="25"/>
      <c r="T66" s="25"/>
      <c r="U66" s="25"/>
      <c r="V66" s="25"/>
      <c r="W66" s="25"/>
      <c r="X66" s="43">
        <f t="shared" si="33"/>
        <v>32</v>
      </c>
      <c r="Y66" s="10"/>
      <c r="Z66" s="57"/>
      <c r="AA66" s="57"/>
      <c r="AB66" s="44"/>
      <c r="AC66" s="44"/>
      <c r="AD66" s="43"/>
      <c r="AE66" s="45">
        <v>6</v>
      </c>
      <c r="AF66" s="4">
        <v>26</v>
      </c>
      <c r="AG66" s="4">
        <f t="shared" si="3"/>
        <v>38</v>
      </c>
      <c r="AH66" s="4" t="s">
        <v>317</v>
      </c>
      <c r="AI66" s="4" t="s">
        <v>26</v>
      </c>
      <c r="AJ66" s="4"/>
      <c r="AK66" s="4"/>
      <c r="AL66" s="4"/>
      <c r="AM66" s="4"/>
      <c r="AN66" s="4"/>
    </row>
    <row r="67" spans="1:40" ht="14.25" customHeight="1" x14ac:dyDescent="0.3">
      <c r="A67" s="3"/>
      <c r="B67" s="48" t="s">
        <v>321</v>
      </c>
      <c r="C67" s="70">
        <f t="shared" ref="C67:I67" si="36">3*C4</f>
        <v>6</v>
      </c>
      <c r="D67" s="70">
        <f t="shared" si="36"/>
        <v>15</v>
      </c>
      <c r="E67" s="70">
        <f t="shared" si="36"/>
        <v>6</v>
      </c>
      <c r="F67" s="70">
        <f t="shared" si="36"/>
        <v>9</v>
      </c>
      <c r="G67" s="70">
        <f t="shared" si="36"/>
        <v>6</v>
      </c>
      <c r="H67" s="70">
        <f t="shared" si="36"/>
        <v>6</v>
      </c>
      <c r="I67" s="70">
        <f t="shared" si="36"/>
        <v>6</v>
      </c>
      <c r="J67" s="70">
        <f t="shared" ref="J67:W67" si="37">4*J4</f>
        <v>8</v>
      </c>
      <c r="K67" s="70">
        <f t="shared" si="37"/>
        <v>24</v>
      </c>
      <c r="L67" s="70">
        <f t="shared" si="37"/>
        <v>12</v>
      </c>
      <c r="M67" s="70">
        <f t="shared" si="37"/>
        <v>12</v>
      </c>
      <c r="N67" s="70">
        <f t="shared" si="37"/>
        <v>8</v>
      </c>
      <c r="O67" s="70">
        <f t="shared" si="37"/>
        <v>4</v>
      </c>
      <c r="P67" s="70">
        <f t="shared" si="37"/>
        <v>4</v>
      </c>
      <c r="Q67" s="70">
        <f t="shared" si="37"/>
        <v>8</v>
      </c>
      <c r="R67" s="70">
        <f t="shared" si="37"/>
        <v>20</v>
      </c>
      <c r="S67" s="70">
        <f t="shared" si="37"/>
        <v>16</v>
      </c>
      <c r="T67" s="70">
        <f t="shared" si="37"/>
        <v>8</v>
      </c>
      <c r="U67" s="70">
        <f t="shared" si="37"/>
        <v>8</v>
      </c>
      <c r="V67" s="70">
        <f t="shared" si="37"/>
        <v>4</v>
      </c>
      <c r="W67" s="70">
        <f t="shared" si="37"/>
        <v>4</v>
      </c>
      <c r="X67" s="43"/>
      <c r="Y67" s="10"/>
      <c r="Z67" s="57"/>
      <c r="AA67" s="57"/>
      <c r="AB67" s="44"/>
      <c r="AC67" s="44"/>
      <c r="AD67" s="43"/>
      <c r="AE67" s="45"/>
      <c r="AF67" s="4"/>
      <c r="AG67" s="4">
        <f t="shared" si="3"/>
        <v>0</v>
      </c>
      <c r="AH67" s="4"/>
      <c r="AI67" s="4"/>
      <c r="AJ67" s="4"/>
      <c r="AK67" s="4"/>
      <c r="AL67" s="4"/>
      <c r="AM67" s="4"/>
      <c r="AN67" s="4"/>
    </row>
    <row r="68" spans="1:40" ht="14.25" customHeight="1" x14ac:dyDescent="0.3">
      <c r="A68" s="3"/>
      <c r="B68" s="50" t="s">
        <v>322</v>
      </c>
      <c r="C68" s="70">
        <f t="shared" ref="C68:I68" si="38">C67+J67+Q67</f>
        <v>22</v>
      </c>
      <c r="D68" s="70">
        <f t="shared" si="38"/>
        <v>59</v>
      </c>
      <c r="E68" s="70">
        <f t="shared" si="38"/>
        <v>34</v>
      </c>
      <c r="F68" s="70">
        <f t="shared" si="38"/>
        <v>29</v>
      </c>
      <c r="G68" s="70">
        <f t="shared" si="38"/>
        <v>22</v>
      </c>
      <c r="H68" s="70">
        <f t="shared" si="38"/>
        <v>14</v>
      </c>
      <c r="I68" s="70">
        <f t="shared" si="38"/>
        <v>14</v>
      </c>
      <c r="J68" s="70">
        <f>SUM(C68:I68)</f>
        <v>194</v>
      </c>
      <c r="K68" s="71"/>
      <c r="L68" s="71"/>
      <c r="M68" s="71"/>
      <c r="N68" s="71"/>
      <c r="O68" s="71"/>
      <c r="P68" s="71"/>
      <c r="Q68" s="25"/>
      <c r="R68" s="25"/>
      <c r="S68" s="25"/>
      <c r="T68" s="25"/>
      <c r="U68" s="25"/>
      <c r="V68" s="25"/>
      <c r="W68" s="25"/>
      <c r="X68" s="43"/>
      <c r="Y68" s="10"/>
      <c r="Z68" s="57"/>
      <c r="AA68" s="57"/>
      <c r="AB68" s="44"/>
      <c r="AC68" s="44"/>
      <c r="AD68" s="43"/>
      <c r="AE68" s="45"/>
      <c r="AF68" s="4"/>
      <c r="AG68" s="4">
        <f t="shared" si="3"/>
        <v>0</v>
      </c>
      <c r="AH68" s="4"/>
      <c r="AI68" s="4"/>
      <c r="AJ68" s="4"/>
      <c r="AK68" s="4"/>
      <c r="AL68" s="4"/>
      <c r="AM68" s="4"/>
      <c r="AN68" s="4"/>
    </row>
    <row r="69" spans="1:40" ht="14.25" customHeight="1" x14ac:dyDescent="0.3">
      <c r="A69" s="3"/>
      <c r="B69" s="50" t="s">
        <v>323</v>
      </c>
      <c r="C69" s="71">
        <f>J68/48</f>
        <v>4.041666666666667</v>
      </c>
      <c r="D69" s="71"/>
      <c r="E69" s="71"/>
      <c r="F69" s="71"/>
      <c r="G69" s="71"/>
      <c r="H69" s="71"/>
      <c r="I69" s="72"/>
      <c r="J69" s="71"/>
      <c r="K69" s="71"/>
      <c r="L69" s="71"/>
      <c r="M69" s="71"/>
      <c r="N69" s="71"/>
      <c r="O69" s="71"/>
      <c r="P69" s="71"/>
      <c r="Q69" s="25"/>
      <c r="R69" s="25"/>
      <c r="S69" s="25"/>
      <c r="T69" s="25"/>
      <c r="U69" s="25"/>
      <c r="V69" s="25"/>
      <c r="W69" s="25"/>
      <c r="X69" s="43"/>
      <c r="Y69" s="10"/>
      <c r="Z69" s="57"/>
      <c r="AA69" s="57"/>
      <c r="AB69" s="44"/>
      <c r="AC69" s="44"/>
      <c r="AD69" s="43"/>
      <c r="AE69" s="45"/>
      <c r="AF69" s="4"/>
      <c r="AG69" s="4">
        <f t="shared" si="3"/>
        <v>0</v>
      </c>
      <c r="AH69" s="4"/>
      <c r="AI69" s="4"/>
      <c r="AJ69" s="4"/>
      <c r="AK69" s="4"/>
      <c r="AL69" s="4"/>
      <c r="AM69" s="4"/>
      <c r="AN69" s="4"/>
    </row>
    <row r="70" spans="1:40" ht="14.25" customHeight="1" x14ac:dyDescent="0.3">
      <c r="A70" s="34"/>
      <c r="B70" s="35" t="s">
        <v>199</v>
      </c>
      <c r="C70" s="36">
        <v>3</v>
      </c>
      <c r="D70" s="36">
        <v>3</v>
      </c>
      <c r="E70" s="36">
        <v>3</v>
      </c>
      <c r="F70" s="36">
        <v>3</v>
      </c>
      <c r="G70" s="36">
        <v>3</v>
      </c>
      <c r="H70" s="36">
        <v>3</v>
      </c>
      <c r="I70" s="36">
        <v>3</v>
      </c>
      <c r="J70" s="36">
        <v>0</v>
      </c>
      <c r="K70" s="36">
        <v>0</v>
      </c>
      <c r="L70" s="36">
        <v>0</v>
      </c>
      <c r="M70" s="36">
        <v>0</v>
      </c>
      <c r="N70" s="36">
        <v>0</v>
      </c>
      <c r="O70" s="36">
        <v>0</v>
      </c>
      <c r="P70" s="36">
        <v>0</v>
      </c>
      <c r="Q70" s="36">
        <v>0</v>
      </c>
      <c r="R70" s="36">
        <v>0</v>
      </c>
      <c r="S70" s="36">
        <v>0</v>
      </c>
      <c r="T70" s="36">
        <v>0</v>
      </c>
      <c r="U70" s="36">
        <v>0</v>
      </c>
      <c r="V70" s="36">
        <v>0</v>
      </c>
      <c r="W70" s="36">
        <v>0</v>
      </c>
      <c r="X70" s="37">
        <f t="shared" ref="X70:X72" si="39">C70*$C$4+D70*$D$4+E70*$E$4+F70*$F$4+G70*$G$4+H70*$H$4+I70*$I$4+J70*$J$4+K70*$K$4+L70*$L$4+M70*$M$4+N70*$N$4+O70*$O$4+P70*$P$4+Q70*$Q$4+R70*$R$4+S70*$S$4+T70*$T$4+U70*$U$4+V70*$V$4+W70*$W$4</f>
        <v>54</v>
      </c>
      <c r="Y70" s="38">
        <f>X70</f>
        <v>54</v>
      </c>
      <c r="Z70" s="81">
        <f>SUM(Z71:Z72)</f>
        <v>60</v>
      </c>
      <c r="AA70" s="39"/>
      <c r="AB70" s="44">
        <f t="shared" ref="AB70:AB72" si="40">X70+AA70</f>
        <v>54</v>
      </c>
      <c r="AC70" s="55"/>
      <c r="AD70" s="37">
        <f t="shared" ref="AD70:AD72" si="41">Z70+AA70</f>
        <v>60</v>
      </c>
      <c r="AE70" s="56"/>
      <c r="AF70" s="4">
        <f>SUM(AF71:AF72)</f>
        <v>60</v>
      </c>
      <c r="AG70" s="4">
        <f t="shared" si="3"/>
        <v>54</v>
      </c>
      <c r="AH70" s="4"/>
      <c r="AI70" s="4"/>
      <c r="AJ70" s="4"/>
      <c r="AK70" s="4"/>
      <c r="AL70" s="4"/>
      <c r="AM70" s="4"/>
      <c r="AN70" s="4"/>
    </row>
    <row r="71" spans="1:40" ht="14.25" customHeight="1" x14ac:dyDescent="0.3">
      <c r="A71" s="3"/>
      <c r="B71" s="3" t="s">
        <v>60</v>
      </c>
      <c r="C71" s="25">
        <v>3</v>
      </c>
      <c r="D71" s="25"/>
      <c r="E71" s="25"/>
      <c r="F71" s="25"/>
      <c r="G71" s="25">
        <v>3</v>
      </c>
      <c r="H71" s="25">
        <v>3</v>
      </c>
      <c r="I71" s="25">
        <v>3</v>
      </c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43">
        <f t="shared" si="39"/>
        <v>24</v>
      </c>
      <c r="Y71" s="10"/>
      <c r="Z71" s="57">
        <v>28</v>
      </c>
      <c r="AA71" s="57">
        <v>6</v>
      </c>
      <c r="AB71" s="44">
        <f t="shared" si="40"/>
        <v>30</v>
      </c>
      <c r="AC71" s="44" t="s">
        <v>315</v>
      </c>
      <c r="AD71" s="43">
        <f t="shared" si="41"/>
        <v>34</v>
      </c>
      <c r="AE71" s="45">
        <v>8</v>
      </c>
      <c r="AF71" s="4">
        <v>28</v>
      </c>
      <c r="AG71" s="4">
        <f t="shared" si="3"/>
        <v>32</v>
      </c>
      <c r="AH71" s="4" t="s">
        <v>315</v>
      </c>
      <c r="AI71" s="4" t="s">
        <v>59</v>
      </c>
      <c r="AJ71" s="4">
        <v>210</v>
      </c>
      <c r="AK71" s="4"/>
      <c r="AL71" s="4"/>
      <c r="AM71" s="4"/>
      <c r="AN71" s="4"/>
    </row>
    <row r="72" spans="1:40" ht="14.25" customHeight="1" x14ac:dyDescent="0.3">
      <c r="A72" s="3"/>
      <c r="B72" s="3" t="s">
        <v>363</v>
      </c>
      <c r="C72" s="25"/>
      <c r="D72" s="25">
        <v>3</v>
      </c>
      <c r="E72" s="25">
        <v>3</v>
      </c>
      <c r="F72" s="25">
        <v>3</v>
      </c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43">
        <f t="shared" si="39"/>
        <v>30</v>
      </c>
      <c r="Y72" s="10"/>
      <c r="Z72" s="57">
        <v>32</v>
      </c>
      <c r="AA72" s="57">
        <v>6</v>
      </c>
      <c r="AB72" s="44">
        <f t="shared" si="40"/>
        <v>36</v>
      </c>
      <c r="AC72" s="44" t="s">
        <v>315</v>
      </c>
      <c r="AD72" s="43">
        <f t="shared" si="41"/>
        <v>38</v>
      </c>
      <c r="AE72" s="45">
        <v>8</v>
      </c>
      <c r="AF72" s="4">
        <v>32</v>
      </c>
      <c r="AG72" s="4">
        <f t="shared" si="3"/>
        <v>38</v>
      </c>
      <c r="AH72" s="4" t="s">
        <v>315</v>
      </c>
      <c r="AI72" s="4" t="s">
        <v>38</v>
      </c>
      <c r="AJ72" s="4"/>
      <c r="AK72" s="4"/>
      <c r="AL72" s="4"/>
      <c r="AM72" s="4"/>
      <c r="AN72" s="4"/>
    </row>
    <row r="73" spans="1:40" ht="14.25" customHeight="1" x14ac:dyDescent="0.3">
      <c r="A73" s="3"/>
      <c r="B73" s="48" t="s">
        <v>321</v>
      </c>
      <c r="C73" s="70">
        <f t="shared" ref="C73:I73" si="42">4*C4</f>
        <v>8</v>
      </c>
      <c r="D73" s="70">
        <f t="shared" si="42"/>
        <v>20</v>
      </c>
      <c r="E73" s="70">
        <f t="shared" si="42"/>
        <v>8</v>
      </c>
      <c r="F73" s="70">
        <f t="shared" si="42"/>
        <v>12</v>
      </c>
      <c r="G73" s="70">
        <f t="shared" si="42"/>
        <v>8</v>
      </c>
      <c r="H73" s="70">
        <f t="shared" si="42"/>
        <v>8</v>
      </c>
      <c r="I73" s="70">
        <f t="shared" si="42"/>
        <v>8</v>
      </c>
      <c r="J73" s="70"/>
      <c r="K73" s="70"/>
      <c r="L73" s="70"/>
      <c r="M73" s="70"/>
      <c r="N73" s="70"/>
      <c r="O73" s="70"/>
      <c r="P73" s="70"/>
      <c r="Q73" s="25"/>
      <c r="R73" s="25"/>
      <c r="S73" s="25"/>
      <c r="T73" s="25"/>
      <c r="U73" s="25"/>
      <c r="V73" s="25"/>
      <c r="W73" s="25"/>
      <c r="X73" s="43"/>
      <c r="Y73" s="10"/>
      <c r="Z73" s="57"/>
      <c r="AA73" s="9"/>
      <c r="AB73" s="44"/>
      <c r="AC73" s="44"/>
      <c r="AD73" s="43"/>
      <c r="AE73" s="45"/>
      <c r="AF73" s="4"/>
      <c r="AG73" s="4">
        <f t="shared" si="3"/>
        <v>0</v>
      </c>
      <c r="AH73" s="4"/>
      <c r="AI73" s="4"/>
      <c r="AJ73" s="4"/>
      <c r="AK73" s="4"/>
      <c r="AL73" s="4"/>
      <c r="AM73" s="4"/>
      <c r="AN73" s="4"/>
    </row>
    <row r="74" spans="1:40" ht="14.25" customHeight="1" x14ac:dyDescent="0.3">
      <c r="A74" s="3"/>
      <c r="B74" s="50" t="s">
        <v>364</v>
      </c>
      <c r="C74" s="70">
        <f t="shared" ref="C74:I74" si="43">C73+J73</f>
        <v>8</v>
      </c>
      <c r="D74" s="70">
        <f t="shared" si="43"/>
        <v>20</v>
      </c>
      <c r="E74" s="70">
        <f t="shared" si="43"/>
        <v>8</v>
      </c>
      <c r="F74" s="70">
        <f t="shared" si="43"/>
        <v>12</v>
      </c>
      <c r="G74" s="70">
        <f t="shared" si="43"/>
        <v>8</v>
      </c>
      <c r="H74" s="70">
        <f t="shared" si="43"/>
        <v>8</v>
      </c>
      <c r="I74" s="70">
        <f t="shared" si="43"/>
        <v>8</v>
      </c>
      <c r="J74" s="70">
        <f>SUM(C74:I74)</f>
        <v>72</v>
      </c>
      <c r="K74" s="71"/>
      <c r="L74" s="71"/>
      <c r="M74" s="71"/>
      <c r="N74" s="71"/>
      <c r="O74" s="71"/>
      <c r="P74" s="71"/>
      <c r="Q74" s="25"/>
      <c r="R74" s="25"/>
      <c r="S74" s="25"/>
      <c r="T74" s="25"/>
      <c r="U74" s="25"/>
      <c r="V74" s="25"/>
      <c r="W74" s="25"/>
      <c r="X74" s="43"/>
      <c r="Y74" s="10"/>
      <c r="Z74" s="57"/>
      <c r="AA74" s="9"/>
      <c r="AB74" s="44"/>
      <c r="AC74" s="44"/>
      <c r="AD74" s="43"/>
      <c r="AE74" s="45"/>
      <c r="AF74" s="4"/>
      <c r="AG74" s="4">
        <f t="shared" si="3"/>
        <v>0</v>
      </c>
      <c r="AH74" s="4"/>
      <c r="AI74" s="4"/>
      <c r="AJ74" s="4"/>
      <c r="AK74" s="4"/>
      <c r="AL74" s="4"/>
      <c r="AM74" s="4"/>
      <c r="AN74" s="4"/>
    </row>
    <row r="75" spans="1:40" ht="14.25" customHeight="1" x14ac:dyDescent="0.3">
      <c r="A75" s="3"/>
      <c r="B75" s="50" t="s">
        <v>323</v>
      </c>
      <c r="C75" s="71">
        <f>J74/48</f>
        <v>1.5</v>
      </c>
      <c r="D75" s="71"/>
      <c r="E75" s="71"/>
      <c r="F75" s="71"/>
      <c r="G75" s="71"/>
      <c r="H75" s="71"/>
      <c r="I75" s="72"/>
      <c r="J75" s="71"/>
      <c r="K75" s="71"/>
      <c r="L75" s="71"/>
      <c r="M75" s="71"/>
      <c r="N75" s="71"/>
      <c r="O75" s="71"/>
      <c r="P75" s="71"/>
      <c r="Q75" s="25"/>
      <c r="R75" s="25"/>
      <c r="S75" s="25"/>
      <c r="T75" s="25"/>
      <c r="U75" s="25"/>
      <c r="V75" s="25"/>
      <c r="W75" s="25"/>
      <c r="X75" s="43"/>
      <c r="Y75" s="10"/>
      <c r="Z75" s="57"/>
      <c r="AA75" s="9"/>
      <c r="AB75" s="44"/>
      <c r="AC75" s="44"/>
      <c r="AD75" s="43"/>
      <c r="AE75" s="45"/>
      <c r="AF75" s="4"/>
      <c r="AG75" s="4">
        <f t="shared" si="3"/>
        <v>0</v>
      </c>
      <c r="AH75" s="4"/>
      <c r="AI75" s="4"/>
      <c r="AJ75" s="4"/>
      <c r="AK75" s="4"/>
      <c r="AL75" s="4"/>
      <c r="AM75" s="4"/>
      <c r="AN75" s="4"/>
    </row>
    <row r="76" spans="1:40" ht="14.25" customHeight="1" x14ac:dyDescent="0.3">
      <c r="A76" s="34"/>
      <c r="B76" s="35" t="s">
        <v>365</v>
      </c>
      <c r="C76" s="36">
        <v>4</v>
      </c>
      <c r="D76" s="36">
        <v>4</v>
      </c>
      <c r="E76" s="36">
        <v>4</v>
      </c>
      <c r="F76" s="36">
        <v>4</v>
      </c>
      <c r="G76" s="36">
        <v>4</v>
      </c>
      <c r="H76" s="36">
        <v>4</v>
      </c>
      <c r="I76" s="36">
        <v>4</v>
      </c>
      <c r="J76" s="36">
        <v>0</v>
      </c>
      <c r="K76" s="36">
        <v>0</v>
      </c>
      <c r="L76" s="36">
        <v>0</v>
      </c>
      <c r="M76" s="36">
        <v>0</v>
      </c>
      <c r="N76" s="36">
        <v>0</v>
      </c>
      <c r="O76" s="36">
        <v>0</v>
      </c>
      <c r="P76" s="36">
        <v>0</v>
      </c>
      <c r="Q76" s="36">
        <v>0</v>
      </c>
      <c r="R76" s="36">
        <v>0</v>
      </c>
      <c r="S76" s="36">
        <v>0</v>
      </c>
      <c r="T76" s="36">
        <v>0</v>
      </c>
      <c r="U76" s="36">
        <v>0</v>
      </c>
      <c r="V76" s="36">
        <v>0</v>
      </c>
      <c r="W76" s="36">
        <v>0</v>
      </c>
      <c r="X76" s="37">
        <f t="shared" ref="X76:X79" si="44">C76*$C$4+D76*$D$4+E76*$E$4+F76*$F$4+G76*$G$4+H76*$H$4+I76*$I$4+J76*$J$4+K76*$K$4+L76*$L$4+M76*$M$4+N76*$N$4+O76*$O$4+P76*$P$4+Q76*$Q$4+R76*$R$4+S76*$S$4+T76*$T$4+U76*$U$4+V76*$V$4+W76*$W$4</f>
        <v>72</v>
      </c>
      <c r="Y76" s="38">
        <f>X76</f>
        <v>72</v>
      </c>
      <c r="Z76" s="39">
        <f>SUM(Z77:Z79)</f>
        <v>72</v>
      </c>
      <c r="AA76" s="39"/>
      <c r="AB76" s="44">
        <f t="shared" ref="AB76:AB79" si="45">X76+AA76</f>
        <v>72</v>
      </c>
      <c r="AC76" s="55"/>
      <c r="AD76" s="37">
        <f t="shared" ref="AD76:AD79" si="46">Z76+AA76</f>
        <v>72</v>
      </c>
      <c r="AE76" s="56"/>
      <c r="AF76" s="4">
        <f>SUM(AF77:AF79)</f>
        <v>72</v>
      </c>
      <c r="AG76" s="4">
        <f t="shared" si="3"/>
        <v>72</v>
      </c>
      <c r="AH76" s="4"/>
      <c r="AI76" s="4"/>
      <c r="AJ76" s="4"/>
      <c r="AK76" s="4"/>
      <c r="AL76" s="4"/>
      <c r="AM76" s="4"/>
      <c r="AN76" s="4"/>
    </row>
    <row r="77" spans="1:40" ht="14.25" customHeight="1" x14ac:dyDescent="0.3">
      <c r="A77" s="3"/>
      <c r="B77" s="3" t="s">
        <v>366</v>
      </c>
      <c r="C77" s="25"/>
      <c r="D77" s="25"/>
      <c r="E77" s="25">
        <v>4</v>
      </c>
      <c r="F77" s="25">
        <v>4</v>
      </c>
      <c r="G77" s="25"/>
      <c r="H77" s="25"/>
      <c r="I77" s="25">
        <v>2</v>
      </c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43">
        <f t="shared" si="44"/>
        <v>24</v>
      </c>
      <c r="Y77" s="10"/>
      <c r="Z77" s="57">
        <v>24</v>
      </c>
      <c r="AA77" s="57">
        <v>6</v>
      </c>
      <c r="AB77" s="44">
        <f t="shared" si="45"/>
        <v>30</v>
      </c>
      <c r="AC77" s="44" t="s">
        <v>315</v>
      </c>
      <c r="AD77" s="43">
        <f t="shared" si="46"/>
        <v>30</v>
      </c>
      <c r="AE77" s="45">
        <v>8</v>
      </c>
      <c r="AF77" s="4">
        <v>24</v>
      </c>
      <c r="AG77" s="4">
        <f t="shared" si="3"/>
        <v>32</v>
      </c>
      <c r="AH77" s="4" t="s">
        <v>315</v>
      </c>
      <c r="AI77" s="4" t="s">
        <v>367</v>
      </c>
      <c r="AJ77" s="4">
        <v>315</v>
      </c>
      <c r="AK77" s="4"/>
      <c r="AL77" s="4"/>
      <c r="AM77" s="4"/>
      <c r="AN77" s="4"/>
    </row>
    <row r="78" spans="1:40" ht="14.25" customHeight="1" x14ac:dyDescent="0.3">
      <c r="A78" s="3"/>
      <c r="B78" s="3" t="s">
        <v>368</v>
      </c>
      <c r="C78" s="25"/>
      <c r="D78" s="25">
        <v>4</v>
      </c>
      <c r="E78" s="25"/>
      <c r="F78" s="25"/>
      <c r="G78" s="25"/>
      <c r="H78" s="25"/>
      <c r="I78" s="25">
        <v>2</v>
      </c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43">
        <f t="shared" si="44"/>
        <v>24</v>
      </c>
      <c r="Y78" s="10"/>
      <c r="Z78" s="57">
        <v>24</v>
      </c>
      <c r="AA78" s="57">
        <v>6</v>
      </c>
      <c r="AB78" s="44">
        <f t="shared" si="45"/>
        <v>30</v>
      </c>
      <c r="AC78" s="44" t="s">
        <v>315</v>
      </c>
      <c r="AD78" s="43">
        <f t="shared" si="46"/>
        <v>30</v>
      </c>
      <c r="AE78" s="45">
        <v>8</v>
      </c>
      <c r="AF78" s="4">
        <v>24</v>
      </c>
      <c r="AG78" s="4">
        <f t="shared" si="3"/>
        <v>32</v>
      </c>
      <c r="AH78" s="4" t="s">
        <v>315</v>
      </c>
      <c r="AI78" s="4" t="s">
        <v>101</v>
      </c>
      <c r="AJ78" s="4">
        <v>125</v>
      </c>
      <c r="AK78" s="4"/>
      <c r="AL78" s="4"/>
      <c r="AM78" s="4"/>
      <c r="AN78" s="4"/>
    </row>
    <row r="79" spans="1:40" ht="14.25" customHeight="1" x14ac:dyDescent="0.3">
      <c r="A79" s="3"/>
      <c r="B79" s="5" t="s">
        <v>369</v>
      </c>
      <c r="C79" s="25">
        <v>4</v>
      </c>
      <c r="D79" s="25"/>
      <c r="E79" s="25"/>
      <c r="F79" s="25"/>
      <c r="G79" s="25">
        <v>4</v>
      </c>
      <c r="H79" s="25">
        <v>4</v>
      </c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43">
        <f t="shared" si="44"/>
        <v>24</v>
      </c>
      <c r="Y79" s="10"/>
      <c r="Z79" s="57">
        <v>24</v>
      </c>
      <c r="AA79" s="57">
        <v>6</v>
      </c>
      <c r="AB79" s="44">
        <f t="shared" si="45"/>
        <v>30</v>
      </c>
      <c r="AC79" s="44" t="s">
        <v>315</v>
      </c>
      <c r="AD79" s="43">
        <f t="shared" si="46"/>
        <v>30</v>
      </c>
      <c r="AE79" s="45">
        <v>8</v>
      </c>
      <c r="AF79" s="4">
        <v>24</v>
      </c>
      <c r="AG79" s="4">
        <f t="shared" si="3"/>
        <v>32</v>
      </c>
      <c r="AH79" s="4" t="s">
        <v>315</v>
      </c>
      <c r="AI79" s="4" t="s">
        <v>115</v>
      </c>
      <c r="AJ79" s="4"/>
      <c r="AK79" s="4"/>
      <c r="AL79" s="4"/>
      <c r="AM79" s="4"/>
      <c r="AN79" s="4"/>
    </row>
    <row r="80" spans="1:40" ht="14.25" customHeight="1" x14ac:dyDescent="0.3">
      <c r="A80" s="3"/>
      <c r="B80" s="48" t="s">
        <v>321</v>
      </c>
      <c r="C80" s="70">
        <f t="shared" ref="C80:I80" si="47">4*C4</f>
        <v>8</v>
      </c>
      <c r="D80" s="70">
        <f t="shared" si="47"/>
        <v>20</v>
      </c>
      <c r="E80" s="70">
        <f t="shared" si="47"/>
        <v>8</v>
      </c>
      <c r="F80" s="70">
        <f t="shared" si="47"/>
        <v>12</v>
      </c>
      <c r="G80" s="70">
        <f t="shared" si="47"/>
        <v>8</v>
      </c>
      <c r="H80" s="70">
        <f t="shared" si="47"/>
        <v>8</v>
      </c>
      <c r="I80" s="70">
        <f t="shared" si="47"/>
        <v>8</v>
      </c>
      <c r="J80" s="70"/>
      <c r="K80" s="70"/>
      <c r="L80" s="70"/>
      <c r="M80" s="70"/>
      <c r="N80" s="70"/>
      <c r="O80" s="70"/>
      <c r="P80" s="70"/>
      <c r="Q80" s="25"/>
      <c r="R80" s="25"/>
      <c r="S80" s="25"/>
      <c r="T80" s="25"/>
      <c r="U80" s="25"/>
      <c r="V80" s="25"/>
      <c r="W80" s="25"/>
      <c r="X80" s="43"/>
      <c r="Y80" s="10"/>
      <c r="Z80" s="57"/>
      <c r="AA80" s="57"/>
      <c r="AB80" s="44"/>
      <c r="AC80" s="44"/>
      <c r="AD80" s="43"/>
      <c r="AE80" s="45"/>
      <c r="AF80" s="4"/>
      <c r="AG80" s="4">
        <f t="shared" si="3"/>
        <v>0</v>
      </c>
      <c r="AH80" s="4"/>
      <c r="AI80" s="4"/>
      <c r="AJ80" s="4"/>
      <c r="AK80" s="4"/>
      <c r="AL80" s="4"/>
      <c r="AM80" s="4"/>
      <c r="AN80" s="4"/>
    </row>
    <row r="81" spans="1:40" ht="14.25" customHeight="1" x14ac:dyDescent="0.3">
      <c r="A81" s="3"/>
      <c r="B81" s="50" t="s">
        <v>364</v>
      </c>
      <c r="C81" s="70">
        <f t="shared" ref="C81:I81" si="48">C80+J80</f>
        <v>8</v>
      </c>
      <c r="D81" s="70">
        <f t="shared" si="48"/>
        <v>20</v>
      </c>
      <c r="E81" s="70">
        <f t="shared" si="48"/>
        <v>8</v>
      </c>
      <c r="F81" s="70">
        <f t="shared" si="48"/>
        <v>12</v>
      </c>
      <c r="G81" s="70">
        <f t="shared" si="48"/>
        <v>8</v>
      </c>
      <c r="H81" s="70">
        <f t="shared" si="48"/>
        <v>8</v>
      </c>
      <c r="I81" s="70">
        <f t="shared" si="48"/>
        <v>8</v>
      </c>
      <c r="J81" s="70">
        <f>SUM(C81:I81)</f>
        <v>72</v>
      </c>
      <c r="K81" s="71"/>
      <c r="L81" s="71"/>
      <c r="M81" s="71"/>
      <c r="N81" s="71"/>
      <c r="O81" s="71"/>
      <c r="P81" s="71"/>
      <c r="Q81" s="25"/>
      <c r="R81" s="25"/>
      <c r="S81" s="25"/>
      <c r="T81" s="25"/>
      <c r="U81" s="25"/>
      <c r="V81" s="25"/>
      <c r="W81" s="25"/>
      <c r="X81" s="43"/>
      <c r="Y81" s="10"/>
      <c r="Z81" s="57"/>
      <c r="AA81" s="57"/>
      <c r="AB81" s="44"/>
      <c r="AC81" s="44"/>
      <c r="AD81" s="43"/>
      <c r="AE81" s="45"/>
      <c r="AF81" s="4"/>
      <c r="AG81" s="4">
        <f t="shared" si="3"/>
        <v>0</v>
      </c>
      <c r="AH81" s="4"/>
      <c r="AI81" s="4"/>
      <c r="AJ81" s="4"/>
      <c r="AK81" s="4"/>
      <c r="AL81" s="4"/>
      <c r="AM81" s="4"/>
      <c r="AN81" s="4"/>
    </row>
    <row r="82" spans="1:40" ht="14.25" customHeight="1" x14ac:dyDescent="0.3">
      <c r="A82" s="3"/>
      <c r="B82" s="50" t="s">
        <v>323</v>
      </c>
      <c r="C82" s="71">
        <f>J81/48</f>
        <v>1.5</v>
      </c>
      <c r="D82" s="71"/>
      <c r="E82" s="71"/>
      <c r="F82" s="71"/>
      <c r="G82" s="71"/>
      <c r="H82" s="71"/>
      <c r="I82" s="72"/>
      <c r="J82" s="71"/>
      <c r="K82" s="71"/>
      <c r="L82" s="71"/>
      <c r="M82" s="71"/>
      <c r="N82" s="71"/>
      <c r="O82" s="71"/>
      <c r="P82" s="71"/>
      <c r="Q82" s="25"/>
      <c r="R82" s="25"/>
      <c r="S82" s="25"/>
      <c r="T82" s="25"/>
      <c r="U82" s="25"/>
      <c r="V82" s="25"/>
      <c r="W82" s="25"/>
      <c r="X82" s="43"/>
      <c r="Y82" s="10"/>
      <c r="Z82" s="57"/>
      <c r="AA82" s="57"/>
      <c r="AB82" s="44"/>
      <c r="AC82" s="44"/>
      <c r="AD82" s="43"/>
      <c r="AE82" s="45"/>
      <c r="AF82" s="4"/>
      <c r="AG82" s="4">
        <f t="shared" si="3"/>
        <v>0</v>
      </c>
      <c r="AH82" s="4"/>
      <c r="AI82" s="4"/>
      <c r="AJ82" s="4"/>
      <c r="AK82" s="4"/>
      <c r="AL82" s="4"/>
      <c r="AM82" s="4"/>
      <c r="AN82" s="4"/>
    </row>
    <row r="83" spans="1:40" ht="14.25" customHeight="1" x14ac:dyDescent="0.3">
      <c r="A83" s="34"/>
      <c r="B83" s="34" t="s">
        <v>370</v>
      </c>
      <c r="C83" s="36">
        <v>12</v>
      </c>
      <c r="D83" s="36">
        <v>12</v>
      </c>
      <c r="E83" s="36">
        <v>12</v>
      </c>
      <c r="F83" s="36">
        <v>12</v>
      </c>
      <c r="G83" s="36">
        <v>12</v>
      </c>
      <c r="H83" s="36">
        <v>12</v>
      </c>
      <c r="I83" s="36">
        <v>12</v>
      </c>
      <c r="J83" s="36">
        <v>22</v>
      </c>
      <c r="K83" s="36">
        <v>22</v>
      </c>
      <c r="L83" s="36">
        <v>22</v>
      </c>
      <c r="M83" s="36">
        <v>22</v>
      </c>
      <c r="N83" s="36">
        <v>22</v>
      </c>
      <c r="O83" s="36">
        <v>22</v>
      </c>
      <c r="P83" s="36">
        <v>22</v>
      </c>
      <c r="Q83" s="36">
        <v>24</v>
      </c>
      <c r="R83" s="36">
        <v>24</v>
      </c>
      <c r="S83" s="36">
        <v>24</v>
      </c>
      <c r="T83" s="36">
        <v>24</v>
      </c>
      <c r="U83" s="36">
        <v>24</v>
      </c>
      <c r="V83" s="36">
        <v>24</v>
      </c>
      <c r="W83" s="36">
        <v>24</v>
      </c>
      <c r="X83" s="37">
        <f t="shared" ref="X83:X90" si="49">C83*$C$4+D83*$D$4+E83*$E$4+F83*$F$4+G83*$G$4+H83*$H$4+I83*$I$4+J83*$J$4+K83*$K$4+L83*$L$4+M83*$M$4+N83*$N$4+O83*$O$4+P83*$P$4+Q83*$Q$4+R83*$R$4+S83*$S$4+T83*$T$4+U83*$U$4+V83*$V$4+W83*$W$4</f>
        <v>1020</v>
      </c>
      <c r="Y83" s="38">
        <f t="shared" ref="Y83:Y84" si="50">X83</f>
        <v>1020</v>
      </c>
      <c r="Z83" s="39"/>
      <c r="AA83" s="39"/>
      <c r="AB83" s="44">
        <f t="shared" ref="AB83:AB89" si="51">X83+AA83</f>
        <v>1020</v>
      </c>
      <c r="AC83" s="55"/>
      <c r="AD83" s="37">
        <f t="shared" ref="AD83:AD87" si="52">Z83+AA83</f>
        <v>0</v>
      </c>
      <c r="AE83" s="56" t="s">
        <v>371</v>
      </c>
      <c r="AF83" s="4"/>
      <c r="AG83" s="4" t="e">
        <f t="shared" si="3"/>
        <v>#VALUE!</v>
      </c>
      <c r="AH83" s="4"/>
      <c r="AI83" s="4"/>
      <c r="AJ83" s="4">
        <f>X83/48</f>
        <v>21.25</v>
      </c>
      <c r="AK83" s="4"/>
      <c r="AL83" s="4"/>
      <c r="AM83" s="4"/>
      <c r="AN83" s="4"/>
    </row>
    <row r="84" spans="1:40" ht="14.25" customHeight="1" x14ac:dyDescent="0.3">
      <c r="A84" s="3"/>
      <c r="B84" s="3" t="s">
        <v>372</v>
      </c>
      <c r="C84" s="25"/>
      <c r="D84" s="25"/>
      <c r="E84" s="25"/>
      <c r="F84" s="25"/>
      <c r="G84" s="25"/>
      <c r="H84" s="25"/>
      <c r="I84" s="25"/>
      <c r="J84" s="82"/>
      <c r="K84" s="82"/>
      <c r="L84" s="82"/>
      <c r="M84" s="82"/>
      <c r="N84" s="82"/>
      <c r="O84" s="82"/>
      <c r="P84" s="82"/>
      <c r="Q84" s="25"/>
      <c r="R84" s="25"/>
      <c r="S84" s="25"/>
      <c r="T84" s="25"/>
      <c r="U84" s="25"/>
      <c r="V84" s="25"/>
      <c r="W84" s="25"/>
      <c r="X84" s="43">
        <f t="shared" si="49"/>
        <v>0</v>
      </c>
      <c r="Y84" s="10">
        <f t="shared" si="50"/>
        <v>0</v>
      </c>
      <c r="Z84" s="9"/>
      <c r="AA84" s="9"/>
      <c r="AB84" s="44">
        <f t="shared" si="51"/>
        <v>0</v>
      </c>
      <c r="AC84" s="44"/>
      <c r="AD84" s="43">
        <f t="shared" si="52"/>
        <v>0</v>
      </c>
      <c r="AE84" s="45"/>
      <c r="AF84" s="4"/>
      <c r="AG84" s="4">
        <f t="shared" si="3"/>
        <v>0</v>
      </c>
      <c r="AH84" s="4"/>
      <c r="AI84" s="4"/>
      <c r="AJ84" s="4"/>
      <c r="AK84" s="4"/>
      <c r="AL84" s="4"/>
      <c r="AM84" s="4"/>
      <c r="AN84" s="4"/>
    </row>
    <row r="85" spans="1:40" ht="14.25" customHeight="1" x14ac:dyDescent="0.3">
      <c r="A85" s="3"/>
      <c r="B85" s="3" t="s">
        <v>373</v>
      </c>
      <c r="C85" s="25"/>
      <c r="D85" s="25"/>
      <c r="E85" s="25"/>
      <c r="F85" s="25"/>
      <c r="G85" s="25"/>
      <c r="H85" s="25"/>
      <c r="I85" s="25"/>
      <c r="J85" s="82"/>
      <c r="K85" s="82"/>
      <c r="L85" s="82"/>
      <c r="M85" s="82"/>
      <c r="N85" s="82"/>
      <c r="O85" s="82"/>
      <c r="P85" s="82"/>
      <c r="Q85" s="25"/>
      <c r="R85" s="25"/>
      <c r="S85" s="25"/>
      <c r="T85" s="25"/>
      <c r="U85" s="25"/>
      <c r="V85" s="25"/>
      <c r="W85" s="25"/>
      <c r="X85" s="43">
        <f t="shared" si="49"/>
        <v>0</v>
      </c>
      <c r="Y85" s="7"/>
      <c r="Z85" s="9"/>
      <c r="AA85" s="9"/>
      <c r="AB85" s="44">
        <f t="shared" si="51"/>
        <v>0</v>
      </c>
      <c r="AC85" s="44"/>
      <c r="AD85" s="43">
        <f t="shared" si="52"/>
        <v>0</v>
      </c>
      <c r="AE85" s="45"/>
      <c r="AF85" s="4"/>
      <c r="AG85" s="4">
        <f t="shared" si="3"/>
        <v>0</v>
      </c>
      <c r="AH85" s="4"/>
      <c r="AI85" s="4"/>
      <c r="AJ85" s="4"/>
      <c r="AK85" s="4"/>
      <c r="AL85" s="4"/>
      <c r="AM85" s="4"/>
      <c r="AN85" s="4"/>
    </row>
    <row r="86" spans="1:40" ht="14.25" customHeight="1" x14ac:dyDescent="0.3">
      <c r="A86" s="3"/>
      <c r="B86" s="3" t="s">
        <v>374</v>
      </c>
      <c r="C86" s="25"/>
      <c r="D86" s="25"/>
      <c r="E86" s="25"/>
      <c r="F86" s="25"/>
      <c r="G86" s="25"/>
      <c r="H86" s="25"/>
      <c r="I86" s="25"/>
      <c r="J86" s="82"/>
      <c r="K86" s="82"/>
      <c r="L86" s="82"/>
      <c r="M86" s="82"/>
      <c r="N86" s="82"/>
      <c r="O86" s="82"/>
      <c r="P86" s="82"/>
      <c r="Q86" s="25"/>
      <c r="R86" s="25"/>
      <c r="S86" s="25"/>
      <c r="T86" s="25"/>
      <c r="U86" s="25"/>
      <c r="V86" s="25"/>
      <c r="W86" s="25"/>
      <c r="X86" s="43">
        <f t="shared" si="49"/>
        <v>0</v>
      </c>
      <c r="Y86" s="7"/>
      <c r="Z86" s="9"/>
      <c r="AA86" s="9"/>
      <c r="AB86" s="44">
        <f t="shared" si="51"/>
        <v>0</v>
      </c>
      <c r="AC86" s="44"/>
      <c r="AD86" s="43">
        <f t="shared" si="52"/>
        <v>0</v>
      </c>
      <c r="AE86" s="45"/>
      <c r="AF86" s="4"/>
      <c r="AG86" s="4">
        <f t="shared" si="3"/>
        <v>0</v>
      </c>
      <c r="AH86" s="4"/>
      <c r="AI86" s="4"/>
      <c r="AJ86" s="4"/>
      <c r="AK86" s="4"/>
      <c r="AL86" s="4"/>
      <c r="AM86" s="4"/>
      <c r="AN86" s="4"/>
    </row>
    <row r="87" spans="1:40" ht="14.25" customHeight="1" x14ac:dyDescent="0.3">
      <c r="A87" s="34"/>
      <c r="B87" s="34" t="s">
        <v>375</v>
      </c>
      <c r="C87" s="36">
        <v>0</v>
      </c>
      <c r="D87" s="36">
        <v>0</v>
      </c>
      <c r="E87" s="36">
        <v>0</v>
      </c>
      <c r="F87" s="36">
        <v>0</v>
      </c>
      <c r="G87" s="36">
        <v>0</v>
      </c>
      <c r="H87" s="36">
        <v>0</v>
      </c>
      <c r="I87" s="36">
        <v>0</v>
      </c>
      <c r="J87" s="36">
        <v>2</v>
      </c>
      <c r="K87" s="36">
        <v>2</v>
      </c>
      <c r="L87" s="36">
        <v>2</v>
      </c>
      <c r="M87" s="36">
        <v>2</v>
      </c>
      <c r="N87" s="36">
        <v>2</v>
      </c>
      <c r="O87" s="36">
        <v>2</v>
      </c>
      <c r="P87" s="36">
        <v>2</v>
      </c>
      <c r="Q87" s="36">
        <v>5</v>
      </c>
      <c r="R87" s="36">
        <v>5</v>
      </c>
      <c r="S87" s="36">
        <v>5</v>
      </c>
      <c r="T87" s="36">
        <v>5</v>
      </c>
      <c r="U87" s="36">
        <v>5</v>
      </c>
      <c r="V87" s="36">
        <v>5</v>
      </c>
      <c r="W87" s="36">
        <v>5</v>
      </c>
      <c r="X87" s="37">
        <f t="shared" si="49"/>
        <v>121</v>
      </c>
      <c r="Y87" s="40"/>
      <c r="Z87" s="83"/>
      <c r="AA87" s="39"/>
      <c r="AB87" s="44">
        <f t="shared" si="51"/>
        <v>121</v>
      </c>
      <c r="AC87" s="55"/>
      <c r="AD87" s="84">
        <f t="shared" si="52"/>
        <v>0</v>
      </c>
      <c r="AE87" s="85"/>
      <c r="AF87" s="4">
        <f>SUM(AF88:AF89)</f>
        <v>70</v>
      </c>
      <c r="AG87" s="86">
        <f t="shared" si="3"/>
        <v>121</v>
      </c>
      <c r="AH87" s="4"/>
      <c r="AI87" s="4"/>
      <c r="AJ87" s="4">
        <f>X87/48</f>
        <v>2.5208333333333335</v>
      </c>
      <c r="AK87" s="4"/>
      <c r="AL87" s="4"/>
      <c r="AM87" s="4"/>
      <c r="AN87" s="4"/>
    </row>
    <row r="88" spans="1:40" ht="14.25" customHeight="1" x14ac:dyDescent="0.3">
      <c r="A88" s="3"/>
      <c r="B88" s="3" t="s">
        <v>156</v>
      </c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>
        <v>5</v>
      </c>
      <c r="S88" s="25">
        <v>4</v>
      </c>
      <c r="T88" s="25"/>
      <c r="U88" s="25"/>
      <c r="V88" s="25"/>
      <c r="W88" s="25"/>
      <c r="X88" s="43">
        <f t="shared" si="49"/>
        <v>41</v>
      </c>
      <c r="Y88" s="7"/>
      <c r="Z88" s="9">
        <v>38</v>
      </c>
      <c r="AA88" s="9">
        <v>2</v>
      </c>
      <c r="AB88" s="44">
        <f t="shared" si="51"/>
        <v>43</v>
      </c>
      <c r="AC88" s="44"/>
      <c r="AD88" s="43"/>
      <c r="AE88" s="45"/>
      <c r="AF88" s="4">
        <v>36</v>
      </c>
      <c r="AG88" s="4">
        <f t="shared" si="3"/>
        <v>41</v>
      </c>
      <c r="AH88" s="4"/>
      <c r="AI88" s="4"/>
      <c r="AJ88" s="4"/>
      <c r="AK88" s="4"/>
      <c r="AL88" s="4"/>
      <c r="AM88" s="4"/>
      <c r="AN88" s="4"/>
    </row>
    <row r="89" spans="1:40" ht="14.25" customHeight="1" x14ac:dyDescent="0.3">
      <c r="A89" s="3"/>
      <c r="B89" s="5" t="s">
        <v>175</v>
      </c>
      <c r="C89" s="25"/>
      <c r="D89" s="25"/>
      <c r="E89" s="25"/>
      <c r="F89" s="25"/>
      <c r="G89" s="25"/>
      <c r="H89" s="25"/>
      <c r="I89" s="25"/>
      <c r="J89" s="25">
        <v>2</v>
      </c>
      <c r="K89" s="25">
        <v>2</v>
      </c>
      <c r="L89" s="25">
        <v>2</v>
      </c>
      <c r="M89" s="25">
        <v>2</v>
      </c>
      <c r="N89" s="25">
        <v>2</v>
      </c>
      <c r="O89" s="25">
        <v>2</v>
      </c>
      <c r="P89" s="25">
        <v>2</v>
      </c>
      <c r="Q89" s="25"/>
      <c r="R89" s="25"/>
      <c r="S89" s="25">
        <v>1</v>
      </c>
      <c r="T89" s="25"/>
      <c r="U89" s="25"/>
      <c r="V89" s="25"/>
      <c r="W89" s="25"/>
      <c r="X89" s="43">
        <f t="shared" si="49"/>
        <v>40</v>
      </c>
      <c r="Y89" s="7"/>
      <c r="Z89" s="9">
        <v>38</v>
      </c>
      <c r="AA89" s="9">
        <v>4</v>
      </c>
      <c r="AB89" s="44">
        <f t="shared" si="51"/>
        <v>44</v>
      </c>
      <c r="AC89" s="44"/>
      <c r="AD89" s="43"/>
      <c r="AF89" s="4">
        <v>34</v>
      </c>
      <c r="AG89" s="4">
        <f t="shared" si="3"/>
        <v>40</v>
      </c>
      <c r="AH89" s="45" t="s">
        <v>376</v>
      </c>
      <c r="AI89" s="4"/>
      <c r="AJ89" s="4"/>
      <c r="AK89" s="4"/>
      <c r="AL89" s="4"/>
      <c r="AM89" s="4"/>
      <c r="AN89" s="4"/>
    </row>
    <row r="90" spans="1:40" ht="14.25" customHeight="1" x14ac:dyDescent="0.3">
      <c r="A90" s="3"/>
      <c r="B90" s="87" t="s">
        <v>113</v>
      </c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>
        <v>5</v>
      </c>
      <c r="R90" s="25"/>
      <c r="S90" s="25"/>
      <c r="T90" s="25">
        <v>5</v>
      </c>
      <c r="U90" s="25">
        <v>5</v>
      </c>
      <c r="V90" s="25">
        <v>5</v>
      </c>
      <c r="W90" s="25">
        <v>5</v>
      </c>
      <c r="X90" s="43">
        <f t="shared" si="49"/>
        <v>40</v>
      </c>
      <c r="Y90" s="7"/>
      <c r="Z90" s="9"/>
      <c r="AA90" s="9"/>
      <c r="AB90" s="44"/>
      <c r="AC90" s="44"/>
      <c r="AD90" s="43"/>
      <c r="AE90" s="45">
        <v>4</v>
      </c>
      <c r="AF90" s="4"/>
      <c r="AG90" s="4">
        <f t="shared" si="3"/>
        <v>44</v>
      </c>
      <c r="AH90" s="4" t="s">
        <v>319</v>
      </c>
      <c r="AI90" s="4"/>
      <c r="AJ90" s="4"/>
      <c r="AK90" s="4"/>
      <c r="AL90" s="4"/>
      <c r="AM90" s="4"/>
      <c r="AN90" s="4"/>
    </row>
    <row r="91" spans="1:40" ht="14.25" customHeight="1" x14ac:dyDescent="0.3">
      <c r="A91" s="3"/>
      <c r="B91" s="48" t="s">
        <v>321</v>
      </c>
      <c r="C91" s="70"/>
      <c r="D91" s="70"/>
      <c r="E91" s="70"/>
      <c r="F91" s="70"/>
      <c r="G91" s="70"/>
      <c r="H91" s="70"/>
      <c r="I91" s="70"/>
      <c r="J91" s="70">
        <f t="shared" ref="J91:W91" si="53">2*J4</f>
        <v>4</v>
      </c>
      <c r="K91" s="70">
        <f t="shared" si="53"/>
        <v>12</v>
      </c>
      <c r="L91" s="70">
        <f t="shared" si="53"/>
        <v>6</v>
      </c>
      <c r="M91" s="70">
        <f t="shared" si="53"/>
        <v>6</v>
      </c>
      <c r="N91" s="70">
        <f t="shared" si="53"/>
        <v>4</v>
      </c>
      <c r="O91" s="70">
        <f t="shared" si="53"/>
        <v>2</v>
      </c>
      <c r="P91" s="70">
        <f t="shared" si="53"/>
        <v>2</v>
      </c>
      <c r="Q91" s="70">
        <f t="shared" si="53"/>
        <v>4</v>
      </c>
      <c r="R91" s="70">
        <f t="shared" si="53"/>
        <v>10</v>
      </c>
      <c r="S91" s="70">
        <f t="shared" si="53"/>
        <v>8</v>
      </c>
      <c r="T91" s="70">
        <f t="shared" si="53"/>
        <v>4</v>
      </c>
      <c r="U91" s="70">
        <f t="shared" si="53"/>
        <v>4</v>
      </c>
      <c r="V91" s="70">
        <f t="shared" si="53"/>
        <v>2</v>
      </c>
      <c r="W91" s="70">
        <f t="shared" si="53"/>
        <v>2</v>
      </c>
      <c r="X91" s="43"/>
      <c r="Y91" s="7"/>
      <c r="Z91" s="9"/>
      <c r="AA91" s="9"/>
      <c r="AB91" s="44"/>
      <c r="AC91" s="44"/>
      <c r="AD91" s="43"/>
      <c r="AE91" s="45"/>
      <c r="AF91" s="4"/>
      <c r="AG91" s="4">
        <f t="shared" si="3"/>
        <v>0</v>
      </c>
      <c r="AH91" s="4"/>
      <c r="AI91" s="4"/>
      <c r="AJ91" s="4"/>
      <c r="AK91" s="4"/>
      <c r="AL91" s="4"/>
      <c r="AM91" s="4"/>
      <c r="AN91" s="4"/>
    </row>
    <row r="92" spans="1:40" ht="14.25" customHeight="1" x14ac:dyDescent="0.3">
      <c r="A92" s="3"/>
      <c r="B92" s="50" t="s">
        <v>377</v>
      </c>
      <c r="C92" s="70"/>
      <c r="D92" s="70"/>
      <c r="E92" s="70"/>
      <c r="F92" s="70"/>
      <c r="G92" s="70"/>
      <c r="H92" s="70"/>
      <c r="I92" s="70"/>
      <c r="J92" s="70">
        <f t="shared" ref="J92:Q92" si="54">J91+Q91</f>
        <v>8</v>
      </c>
      <c r="K92" s="70">
        <f t="shared" si="54"/>
        <v>22</v>
      </c>
      <c r="L92" s="70">
        <f t="shared" si="54"/>
        <v>14</v>
      </c>
      <c r="M92" s="70">
        <f t="shared" si="54"/>
        <v>10</v>
      </c>
      <c r="N92" s="70">
        <f t="shared" si="54"/>
        <v>8</v>
      </c>
      <c r="O92" s="70">
        <f t="shared" si="54"/>
        <v>4</v>
      </c>
      <c r="P92" s="70">
        <f t="shared" si="54"/>
        <v>4</v>
      </c>
      <c r="Q92" s="70">
        <f t="shared" si="54"/>
        <v>4</v>
      </c>
      <c r="R92" s="70">
        <f>SUM(J92:P92)</f>
        <v>70</v>
      </c>
      <c r="S92" s="25"/>
      <c r="T92" s="25"/>
      <c r="U92" s="25"/>
      <c r="V92" s="25"/>
      <c r="W92" s="25"/>
      <c r="X92" s="43"/>
      <c r="Y92" s="7"/>
      <c r="Z92" s="9"/>
      <c r="AA92" s="9"/>
      <c r="AB92" s="44"/>
      <c r="AC92" s="44"/>
      <c r="AD92" s="43"/>
      <c r="AE92" s="45"/>
      <c r="AF92" s="4"/>
      <c r="AG92" s="4">
        <f t="shared" si="3"/>
        <v>0</v>
      </c>
      <c r="AH92" s="4"/>
      <c r="AI92" s="4"/>
      <c r="AJ92" s="4"/>
      <c r="AK92" s="4"/>
      <c r="AL92" s="4"/>
      <c r="AM92" s="4"/>
      <c r="AN92" s="4"/>
    </row>
    <row r="93" spans="1:40" ht="14.25" customHeight="1" x14ac:dyDescent="0.3">
      <c r="A93" s="3"/>
      <c r="B93" s="50" t="s">
        <v>323</v>
      </c>
      <c r="C93" s="71"/>
      <c r="D93" s="71"/>
      <c r="E93" s="71"/>
      <c r="F93" s="71"/>
      <c r="G93" s="71"/>
      <c r="H93" s="71"/>
      <c r="I93" s="72"/>
      <c r="J93" s="70">
        <f>R92/48</f>
        <v>1.4583333333333333</v>
      </c>
      <c r="K93" s="71"/>
      <c r="L93" s="71"/>
      <c r="M93" s="71"/>
      <c r="N93" s="71"/>
      <c r="O93" s="71"/>
      <c r="P93" s="71"/>
      <c r="Q93" s="25"/>
      <c r="R93" s="25"/>
      <c r="S93" s="25"/>
      <c r="T93" s="25"/>
      <c r="U93" s="25"/>
      <c r="V93" s="25"/>
      <c r="W93" s="25"/>
      <c r="X93" s="43"/>
      <c r="Y93" s="7"/>
      <c r="Z93" s="9"/>
      <c r="AA93" s="9"/>
      <c r="AB93" s="44"/>
      <c r="AC93" s="44"/>
      <c r="AD93" s="43"/>
      <c r="AE93" s="45"/>
      <c r="AF93" s="4"/>
      <c r="AG93" s="4">
        <f t="shared" si="3"/>
        <v>0</v>
      </c>
      <c r="AH93" s="4"/>
      <c r="AI93" s="4"/>
      <c r="AJ93" s="4"/>
      <c r="AK93" s="4"/>
      <c r="AL93" s="4"/>
      <c r="AM93" s="4"/>
      <c r="AN93" s="4"/>
    </row>
    <row r="94" spans="1:40" ht="14.25" customHeight="1" x14ac:dyDescent="0.3">
      <c r="A94" s="34"/>
      <c r="B94" s="34" t="s">
        <v>378</v>
      </c>
      <c r="C94" s="25"/>
      <c r="D94" s="25"/>
      <c r="E94" s="25"/>
      <c r="F94" s="25"/>
      <c r="G94" s="25"/>
      <c r="H94" s="25"/>
      <c r="I94" s="25"/>
      <c r="J94" s="25">
        <v>4</v>
      </c>
      <c r="K94" s="25">
        <v>4</v>
      </c>
      <c r="L94" s="25">
        <v>4</v>
      </c>
      <c r="M94" s="25">
        <v>4</v>
      </c>
      <c r="N94" s="25">
        <v>4</v>
      </c>
      <c r="O94" s="25">
        <v>4</v>
      </c>
      <c r="P94" s="25">
        <v>4</v>
      </c>
      <c r="Q94" s="74">
        <v>6</v>
      </c>
      <c r="R94" s="74">
        <v>6</v>
      </c>
      <c r="S94" s="74">
        <v>6</v>
      </c>
      <c r="T94" s="74">
        <v>6</v>
      </c>
      <c r="U94" s="74">
        <v>6</v>
      </c>
      <c r="V94" s="74">
        <v>6</v>
      </c>
      <c r="W94" s="74">
        <v>6</v>
      </c>
      <c r="X94" s="37">
        <f t="shared" ref="X94:X96" si="55">C94*$C$4+D94*$D$4+E94*$E$4+F94*$F$4+G94*$G$4+H94*$H$4+I94*$I$4+J94*$J$4+K94*$K$4+L94*$L$4+M94*$M$4+N94*$N$4+O94*$O$4+P94*$P$4+Q94*$Q$4+R94*$R$4+S94*$S$4+T94*$T$4+U94*$U$4+V94*$V$4+W94*$W$4</f>
        <v>174</v>
      </c>
      <c r="Y94" s="40"/>
      <c r="Z94" s="39"/>
      <c r="AA94" s="39"/>
      <c r="AB94" s="44">
        <f t="shared" ref="AB94:AB99" si="56">X94+AA94</f>
        <v>174</v>
      </c>
      <c r="AC94" s="55"/>
      <c r="AD94" s="37">
        <f t="shared" ref="AD94:AD96" si="57">Z94+AA94</f>
        <v>0</v>
      </c>
      <c r="AE94" s="56"/>
      <c r="AF94" s="4"/>
      <c r="AG94" s="4">
        <f t="shared" si="3"/>
        <v>174</v>
      </c>
      <c r="AH94" s="4"/>
      <c r="AI94" s="4"/>
      <c r="AJ94" s="4">
        <f t="shared" ref="AJ94:AJ99" si="58">X94/48</f>
        <v>3.625</v>
      </c>
      <c r="AK94" s="4"/>
      <c r="AL94" s="4"/>
      <c r="AM94" s="4"/>
      <c r="AN94" s="4"/>
    </row>
    <row r="95" spans="1:40" ht="15.75" customHeight="1" x14ac:dyDescent="0.3">
      <c r="A95" s="34"/>
      <c r="B95" s="88" t="s">
        <v>379</v>
      </c>
      <c r="C95" s="25">
        <v>8</v>
      </c>
      <c r="D95" s="25">
        <v>8</v>
      </c>
      <c r="E95" s="25">
        <v>8</v>
      </c>
      <c r="F95" s="25">
        <v>8</v>
      </c>
      <c r="G95" s="25">
        <v>8</v>
      </c>
      <c r="H95" s="25">
        <v>8</v>
      </c>
      <c r="I95" s="25">
        <v>8</v>
      </c>
      <c r="J95" s="25">
        <v>4</v>
      </c>
      <c r="K95" s="25">
        <v>4</v>
      </c>
      <c r="L95" s="25">
        <v>4</v>
      </c>
      <c r="M95" s="25">
        <v>4</v>
      </c>
      <c r="N95" s="25">
        <v>4</v>
      </c>
      <c r="O95" s="25">
        <v>4</v>
      </c>
      <c r="P95" s="25">
        <v>4</v>
      </c>
      <c r="Q95" s="74">
        <v>4</v>
      </c>
      <c r="R95" s="74">
        <v>4</v>
      </c>
      <c r="S95" s="74">
        <v>4</v>
      </c>
      <c r="T95" s="74">
        <v>4</v>
      </c>
      <c r="U95" s="74">
        <v>4</v>
      </c>
      <c r="V95" s="74">
        <v>4</v>
      </c>
      <c r="W95" s="74">
        <v>4</v>
      </c>
      <c r="X95" s="37">
        <f t="shared" si="55"/>
        <v>284</v>
      </c>
      <c r="Y95" s="40"/>
      <c r="Z95" s="39"/>
      <c r="AA95" s="39"/>
      <c r="AB95" s="44">
        <f t="shared" si="56"/>
        <v>284</v>
      </c>
      <c r="AC95" s="55"/>
      <c r="AD95" s="37">
        <f t="shared" si="57"/>
        <v>0</v>
      </c>
      <c r="AE95" s="56"/>
      <c r="AF95" s="4"/>
      <c r="AG95" s="4">
        <f t="shared" si="3"/>
        <v>284</v>
      </c>
      <c r="AH95" s="4"/>
      <c r="AI95" s="4"/>
      <c r="AJ95" s="4">
        <f t="shared" si="58"/>
        <v>5.916666666666667</v>
      </c>
      <c r="AK95" s="4"/>
      <c r="AL95" s="4"/>
      <c r="AM95" s="4"/>
      <c r="AN95" s="4"/>
    </row>
    <row r="96" spans="1:40" ht="14.25" customHeight="1" x14ac:dyDescent="0.3">
      <c r="A96" s="34"/>
      <c r="B96" s="88" t="s">
        <v>380</v>
      </c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37">
        <f t="shared" si="55"/>
        <v>0</v>
      </c>
      <c r="Y96" s="7"/>
      <c r="Z96" s="9"/>
      <c r="AA96" s="9"/>
      <c r="AB96" s="44">
        <f t="shared" si="56"/>
        <v>0</v>
      </c>
      <c r="AC96" s="44"/>
      <c r="AD96" s="43">
        <f t="shared" si="57"/>
        <v>0</v>
      </c>
      <c r="AE96" s="45"/>
      <c r="AF96" s="4"/>
      <c r="AG96" s="4">
        <f t="shared" si="3"/>
        <v>0</v>
      </c>
      <c r="AH96" s="4"/>
      <c r="AI96" s="4"/>
      <c r="AJ96" s="4">
        <f t="shared" si="58"/>
        <v>0</v>
      </c>
      <c r="AK96" s="4"/>
      <c r="AL96" s="4"/>
      <c r="AM96" s="4"/>
      <c r="AN96" s="4"/>
    </row>
    <row r="97" spans="1:40" ht="14.25" customHeight="1" x14ac:dyDescent="0.3">
      <c r="A97" s="3"/>
      <c r="B97" s="3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37"/>
      <c r="Y97" s="40"/>
      <c r="Z97" s="39"/>
      <c r="AA97" s="39"/>
      <c r="AB97" s="44">
        <f t="shared" si="56"/>
        <v>0</v>
      </c>
      <c r="AC97" s="55"/>
      <c r="AD97" s="37"/>
      <c r="AE97" s="56"/>
      <c r="AF97" s="4"/>
      <c r="AG97" s="4">
        <f t="shared" si="3"/>
        <v>0</v>
      </c>
      <c r="AH97" s="4"/>
      <c r="AI97" s="4"/>
      <c r="AJ97" s="4">
        <f t="shared" si="58"/>
        <v>0</v>
      </c>
      <c r="AK97" s="4"/>
      <c r="AL97" s="4"/>
      <c r="AM97" s="4"/>
      <c r="AN97" s="4"/>
    </row>
    <row r="98" spans="1:40" ht="14.25" customHeight="1" x14ac:dyDescent="0.3">
      <c r="A98" s="3"/>
      <c r="B98" s="67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43"/>
      <c r="Y98" s="7"/>
      <c r="Z98" s="9"/>
      <c r="AA98" s="9"/>
      <c r="AB98" s="44">
        <f t="shared" si="56"/>
        <v>0</v>
      </c>
      <c r="AC98" s="44"/>
      <c r="AD98" s="43"/>
      <c r="AE98" s="45"/>
      <c r="AF98" s="4"/>
      <c r="AG98" s="4">
        <f t="shared" si="3"/>
        <v>0</v>
      </c>
      <c r="AH98" s="4"/>
      <c r="AI98" s="4"/>
      <c r="AJ98" s="4">
        <f t="shared" si="58"/>
        <v>0</v>
      </c>
      <c r="AK98" s="4"/>
      <c r="AL98" s="4"/>
      <c r="AM98" s="4"/>
      <c r="AN98" s="4"/>
    </row>
    <row r="99" spans="1:40" ht="14.25" customHeight="1" x14ac:dyDescent="0.3">
      <c r="A99" s="3"/>
      <c r="B99" s="67" t="s">
        <v>381</v>
      </c>
      <c r="C99" s="74">
        <f t="shared" ref="C99:I99" si="59">SUM(C6,C14,C22,C32,C36,C42,C47,C59,C70,C76,C83,C88,C89,C94,C95,C97)</f>
        <v>48</v>
      </c>
      <c r="D99" s="74">
        <f t="shared" si="59"/>
        <v>48</v>
      </c>
      <c r="E99" s="74">
        <f t="shared" si="59"/>
        <v>48</v>
      </c>
      <c r="F99" s="74">
        <f t="shared" si="59"/>
        <v>48</v>
      </c>
      <c r="G99" s="74">
        <f t="shared" si="59"/>
        <v>48</v>
      </c>
      <c r="H99" s="74">
        <f t="shared" si="59"/>
        <v>48</v>
      </c>
      <c r="I99" s="74">
        <f t="shared" si="59"/>
        <v>48</v>
      </c>
      <c r="J99" s="74">
        <f t="shared" ref="J99:P99" si="60">SUM(J6,J14,J22,J32,J36,J42,J47,J59,J70,J76,J83,J94,J95,J97,J87)</f>
        <v>52</v>
      </c>
      <c r="K99" s="74">
        <f t="shared" si="60"/>
        <v>52</v>
      </c>
      <c r="L99" s="74">
        <f t="shared" si="60"/>
        <v>52</v>
      </c>
      <c r="M99" s="74">
        <f t="shared" si="60"/>
        <v>52</v>
      </c>
      <c r="N99" s="74">
        <f t="shared" si="60"/>
        <v>52</v>
      </c>
      <c r="O99" s="74">
        <f t="shared" si="60"/>
        <v>52</v>
      </c>
      <c r="P99" s="74">
        <f t="shared" si="60"/>
        <v>52</v>
      </c>
      <c r="Q99" s="74">
        <f t="shared" ref="Q99:W99" si="61">SUM(Q6,Q14,Q22,Q32,Q36,Q42,Q47,Q59,Q70,Q76,Q83,Q94,Q95,Q87,Q96)</f>
        <v>58</v>
      </c>
      <c r="R99" s="74">
        <f t="shared" si="61"/>
        <v>58</v>
      </c>
      <c r="S99" s="74">
        <f t="shared" si="61"/>
        <v>58</v>
      </c>
      <c r="T99" s="74">
        <f t="shared" si="61"/>
        <v>58</v>
      </c>
      <c r="U99" s="74">
        <f t="shared" si="61"/>
        <v>58</v>
      </c>
      <c r="V99" s="74">
        <f t="shared" si="61"/>
        <v>58</v>
      </c>
      <c r="W99" s="74">
        <f t="shared" si="61"/>
        <v>58</v>
      </c>
      <c r="X99" s="44">
        <f>SUM(X6,X14,X22,X32,X36,X42,X47,X59,X70,X76,X83,X88,X89,X94,X95,X97)</f>
        <v>2746</v>
      </c>
      <c r="Y99" s="7">
        <f>X99/48</f>
        <v>57.208333333333336</v>
      </c>
      <c r="Z99" s="9"/>
      <c r="AA99" s="9"/>
      <c r="AB99" s="44">
        <f t="shared" si="56"/>
        <v>2746</v>
      </c>
      <c r="AC99" s="44"/>
      <c r="AD99" s="43">
        <f t="shared" ref="AD99:AD100" si="62">Z99+AA99</f>
        <v>0</v>
      </c>
      <c r="AE99" s="45"/>
      <c r="AF99" s="4"/>
      <c r="AG99" s="4">
        <f t="shared" si="3"/>
        <v>2746</v>
      </c>
      <c r="AH99" s="4"/>
      <c r="AI99" s="4"/>
      <c r="AJ99" s="4">
        <f t="shared" si="58"/>
        <v>57.208333333333336</v>
      </c>
      <c r="AK99" s="4"/>
      <c r="AL99" s="4"/>
      <c r="AM99" s="4"/>
      <c r="AN99" s="4"/>
    </row>
    <row r="100" spans="1:40" ht="14.25" customHeight="1" x14ac:dyDescent="0.3">
      <c r="A100" s="3"/>
      <c r="B100" s="3"/>
      <c r="C100" s="89">
        <f t="shared" ref="C100:W100" si="63">SUM(C99)</f>
        <v>48</v>
      </c>
      <c r="D100" s="89">
        <f t="shared" si="63"/>
        <v>48</v>
      </c>
      <c r="E100" s="89">
        <f t="shared" si="63"/>
        <v>48</v>
      </c>
      <c r="F100" s="89">
        <f t="shared" si="63"/>
        <v>48</v>
      </c>
      <c r="G100" s="89">
        <f t="shared" si="63"/>
        <v>48</v>
      </c>
      <c r="H100" s="89">
        <f t="shared" si="63"/>
        <v>48</v>
      </c>
      <c r="I100" s="89">
        <f t="shared" si="63"/>
        <v>48</v>
      </c>
      <c r="J100" s="89">
        <f t="shared" si="63"/>
        <v>52</v>
      </c>
      <c r="K100" s="89">
        <f t="shared" si="63"/>
        <v>52</v>
      </c>
      <c r="L100" s="89">
        <f t="shared" si="63"/>
        <v>52</v>
      </c>
      <c r="M100" s="89">
        <f t="shared" si="63"/>
        <v>52</v>
      </c>
      <c r="N100" s="89">
        <f t="shared" si="63"/>
        <v>52</v>
      </c>
      <c r="O100" s="89">
        <f t="shared" si="63"/>
        <v>52</v>
      </c>
      <c r="P100" s="89">
        <f t="shared" si="63"/>
        <v>52</v>
      </c>
      <c r="Q100" s="89">
        <f t="shared" si="63"/>
        <v>58</v>
      </c>
      <c r="R100" s="89">
        <f t="shared" si="63"/>
        <v>58</v>
      </c>
      <c r="S100" s="89">
        <f t="shared" si="63"/>
        <v>58</v>
      </c>
      <c r="T100" s="89">
        <f t="shared" si="63"/>
        <v>58</v>
      </c>
      <c r="U100" s="89">
        <f t="shared" si="63"/>
        <v>58</v>
      </c>
      <c r="V100" s="89">
        <f t="shared" si="63"/>
        <v>58</v>
      </c>
      <c r="W100" s="89">
        <f t="shared" si="63"/>
        <v>58</v>
      </c>
      <c r="X100" s="45"/>
      <c r="Y100" s="7"/>
      <c r="Z100" s="9"/>
      <c r="AA100" s="9">
        <f>SUM(AA7:AA99)</f>
        <v>148</v>
      </c>
      <c r="AB100" s="44"/>
      <c r="AC100" s="44"/>
      <c r="AD100" s="43">
        <f t="shared" si="62"/>
        <v>148</v>
      </c>
      <c r="AE100" s="45"/>
      <c r="AF100" s="4"/>
      <c r="AG100" s="4">
        <f t="shared" si="3"/>
        <v>0</v>
      </c>
      <c r="AH100" s="4"/>
      <c r="AI100" s="4"/>
      <c r="AJ100" s="4"/>
      <c r="AK100" s="4"/>
      <c r="AL100" s="4"/>
      <c r="AM100" s="4"/>
      <c r="AN100" s="4"/>
    </row>
    <row r="101" spans="1:40" ht="14.25" customHeight="1" x14ac:dyDescent="0.3">
      <c r="A101" s="4"/>
      <c r="B101" s="4"/>
      <c r="C101" s="90"/>
      <c r="D101" s="90"/>
      <c r="E101" s="90"/>
      <c r="F101" s="90"/>
      <c r="G101" s="90"/>
      <c r="H101" s="90"/>
      <c r="I101" s="90"/>
      <c r="J101" s="90"/>
      <c r="K101" s="90"/>
      <c r="L101" s="90"/>
      <c r="M101" s="90"/>
      <c r="N101" s="90"/>
      <c r="O101" s="90"/>
      <c r="P101" s="90"/>
      <c r="Q101" s="90"/>
      <c r="R101" s="90"/>
      <c r="S101" s="90"/>
      <c r="T101" s="90"/>
      <c r="U101" s="90"/>
      <c r="V101" s="90"/>
      <c r="W101" s="90"/>
      <c r="X101" s="45"/>
      <c r="Y101" s="7"/>
      <c r="Z101" s="7"/>
      <c r="AA101" s="7">
        <v>36</v>
      </c>
      <c r="AB101" s="7"/>
      <c r="AC101" s="7"/>
      <c r="AD101" s="7"/>
      <c r="AE101" s="7"/>
      <c r="AF101" s="4"/>
      <c r="AG101" s="4">
        <f t="shared" si="3"/>
        <v>0</v>
      </c>
      <c r="AH101" s="4"/>
      <c r="AI101" s="4"/>
      <c r="AJ101" s="4"/>
      <c r="AK101" s="4"/>
      <c r="AL101" s="4"/>
      <c r="AM101" s="4"/>
      <c r="AN101" s="4"/>
    </row>
    <row r="102" spans="1:40" ht="14.25" hidden="1" customHeight="1" x14ac:dyDescent="0.3">
      <c r="A102" s="4"/>
      <c r="B102" s="67" t="s">
        <v>382</v>
      </c>
      <c r="C102" s="74"/>
      <c r="D102" s="74"/>
      <c r="E102" s="74"/>
      <c r="F102" s="74"/>
      <c r="G102" s="74"/>
      <c r="H102" s="74"/>
      <c r="I102" s="74"/>
      <c r="J102" s="74">
        <v>2</v>
      </c>
      <c r="K102" s="74">
        <v>2</v>
      </c>
      <c r="L102" s="74">
        <v>2</v>
      </c>
      <c r="M102" s="74">
        <v>2</v>
      </c>
      <c r="N102" s="74">
        <v>2</v>
      </c>
      <c r="O102" s="74">
        <v>2</v>
      </c>
      <c r="P102" s="74">
        <v>2</v>
      </c>
      <c r="Q102" s="74">
        <v>2</v>
      </c>
      <c r="R102" s="74">
        <v>2</v>
      </c>
      <c r="S102" s="74">
        <v>2</v>
      </c>
      <c r="T102" s="74">
        <v>2</v>
      </c>
      <c r="U102" s="74">
        <v>2</v>
      </c>
      <c r="V102" s="74">
        <v>2</v>
      </c>
      <c r="W102" s="74">
        <v>2</v>
      </c>
      <c r="X102" s="43">
        <f t="shared" ref="X102:X106" si="64">C102*$C$4+D102*$D$4+J102*$J$4+K102*$K$4+Q102*$Q$4+R102*$R$4+E102*$E$4+F102*$F$4+L102*$L$4+M102*$M$4+S102*$S$4+T102*$T$4+G102*$G$4+N102*$N$4+$H$4*H102+$U$4*U102+I102*$I$4+O102*$O$4+P102*$P$4+V102*$V$4+W102*$W$4</f>
        <v>70</v>
      </c>
      <c r="Y102" s="9">
        <f t="shared" ref="Y102:Y106" si="65">X102</f>
        <v>70</v>
      </c>
      <c r="Z102" s="9"/>
      <c r="AA102" s="9"/>
      <c r="AB102" s="9"/>
      <c r="AC102" s="9"/>
      <c r="AD102" s="9"/>
      <c r="AE102" s="7"/>
      <c r="AF102" s="4"/>
      <c r="AG102" s="4">
        <f t="shared" si="3"/>
        <v>70</v>
      </c>
      <c r="AH102" s="4"/>
      <c r="AI102" s="4"/>
      <c r="AJ102" s="4"/>
      <c r="AK102" s="4"/>
      <c r="AL102" s="4"/>
      <c r="AM102" s="4"/>
      <c r="AN102" s="4"/>
    </row>
    <row r="103" spans="1:40" ht="14.25" hidden="1" customHeight="1" x14ac:dyDescent="0.3">
      <c r="A103" s="3"/>
      <c r="B103" s="3" t="s">
        <v>383</v>
      </c>
      <c r="C103" s="74">
        <v>3</v>
      </c>
      <c r="D103" s="74">
        <v>3</v>
      </c>
      <c r="E103" s="74">
        <v>3</v>
      </c>
      <c r="F103" s="74">
        <v>3</v>
      </c>
      <c r="G103" s="74">
        <v>3</v>
      </c>
      <c r="H103" s="74">
        <v>3</v>
      </c>
      <c r="I103" s="91">
        <v>3</v>
      </c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44">
        <f t="shared" si="64"/>
        <v>54</v>
      </c>
      <c r="Y103" s="9">
        <f t="shared" si="65"/>
        <v>54</v>
      </c>
      <c r="Z103" s="9"/>
      <c r="AA103" s="9"/>
      <c r="AB103" s="9"/>
      <c r="AC103" s="9"/>
      <c r="AD103" s="9"/>
      <c r="AE103" s="7"/>
      <c r="AF103" s="4"/>
      <c r="AG103" s="4">
        <f t="shared" si="3"/>
        <v>54</v>
      </c>
      <c r="AH103" s="4"/>
      <c r="AI103" s="4"/>
      <c r="AJ103" s="4"/>
      <c r="AK103" s="4"/>
      <c r="AL103" s="4"/>
      <c r="AM103" s="4"/>
      <c r="AN103" s="4"/>
    </row>
    <row r="104" spans="1:40" ht="14.25" hidden="1" customHeight="1" x14ac:dyDescent="0.3">
      <c r="A104" s="3"/>
      <c r="B104" s="3" t="s">
        <v>384</v>
      </c>
      <c r="C104" s="74">
        <v>2</v>
      </c>
      <c r="D104" s="74"/>
      <c r="E104" s="74"/>
      <c r="F104" s="74"/>
      <c r="G104" s="74">
        <v>2</v>
      </c>
      <c r="H104" s="74">
        <v>3</v>
      </c>
      <c r="I104" s="74">
        <v>3</v>
      </c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44">
        <f t="shared" si="64"/>
        <v>20</v>
      </c>
      <c r="Y104" s="9">
        <f t="shared" si="65"/>
        <v>20</v>
      </c>
      <c r="Z104" s="9"/>
      <c r="AA104" s="9"/>
      <c r="AB104" s="9"/>
      <c r="AC104" s="9"/>
      <c r="AD104" s="9"/>
      <c r="AE104" s="7"/>
      <c r="AF104" s="4"/>
      <c r="AG104" s="4">
        <f t="shared" si="3"/>
        <v>20</v>
      </c>
      <c r="AH104" s="4"/>
      <c r="AI104" s="4"/>
      <c r="AJ104" s="4"/>
      <c r="AK104" s="4"/>
      <c r="AL104" s="4"/>
      <c r="AM104" s="4"/>
      <c r="AN104" s="4"/>
    </row>
    <row r="105" spans="1:40" ht="14.25" hidden="1" customHeight="1" x14ac:dyDescent="0.3">
      <c r="A105" s="3"/>
      <c r="B105" s="3" t="s">
        <v>385</v>
      </c>
      <c r="C105" s="74"/>
      <c r="D105" s="74">
        <v>3</v>
      </c>
      <c r="E105" s="74">
        <v>3</v>
      </c>
      <c r="F105" s="74">
        <v>3</v>
      </c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44">
        <f t="shared" si="64"/>
        <v>30</v>
      </c>
      <c r="Y105" s="9">
        <f t="shared" si="65"/>
        <v>30</v>
      </c>
      <c r="Z105" s="9"/>
      <c r="AA105" s="9"/>
      <c r="AB105" s="9"/>
      <c r="AC105" s="9"/>
      <c r="AD105" s="9"/>
      <c r="AE105" s="7"/>
      <c r="AF105" s="4"/>
      <c r="AG105" s="4">
        <f t="shared" si="3"/>
        <v>30</v>
      </c>
      <c r="AH105" s="4"/>
      <c r="AI105" s="4"/>
      <c r="AJ105" s="4"/>
      <c r="AK105" s="4"/>
      <c r="AL105" s="4"/>
      <c r="AM105" s="4"/>
      <c r="AN105" s="4"/>
    </row>
    <row r="106" spans="1:40" ht="14.25" hidden="1" customHeight="1" x14ac:dyDescent="0.3">
      <c r="A106" s="3"/>
      <c r="B106" s="3" t="s">
        <v>386</v>
      </c>
      <c r="C106" s="74"/>
      <c r="D106" s="74">
        <v>3</v>
      </c>
      <c r="E106" s="74">
        <v>3</v>
      </c>
      <c r="F106" s="74">
        <v>3</v>
      </c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44">
        <f t="shared" si="64"/>
        <v>30</v>
      </c>
      <c r="Y106" s="9">
        <f t="shared" si="65"/>
        <v>30</v>
      </c>
      <c r="Z106" s="9"/>
      <c r="AA106" s="9"/>
      <c r="AB106" s="9"/>
      <c r="AC106" s="9"/>
      <c r="AD106" s="9"/>
      <c r="AE106" s="7"/>
      <c r="AF106" s="4"/>
      <c r="AG106" s="4">
        <f t="shared" si="3"/>
        <v>30</v>
      </c>
      <c r="AH106" s="4"/>
      <c r="AI106" s="4"/>
      <c r="AJ106" s="4"/>
      <c r="AK106" s="4"/>
      <c r="AL106" s="4"/>
      <c r="AM106" s="4"/>
      <c r="AN106" s="4"/>
    </row>
    <row r="107" spans="1:40" ht="14.25" hidden="1" customHeight="1" x14ac:dyDescent="0.3">
      <c r="A107" s="4"/>
      <c r="B107" s="4"/>
      <c r="C107" s="90"/>
      <c r="D107" s="90"/>
      <c r="E107" s="90"/>
      <c r="F107" s="90"/>
      <c r="G107" s="90"/>
      <c r="H107" s="90"/>
      <c r="I107" s="90"/>
      <c r="J107" s="90"/>
      <c r="K107" s="90"/>
      <c r="L107" s="90"/>
      <c r="M107" s="90"/>
      <c r="N107" s="90"/>
      <c r="O107" s="90"/>
      <c r="P107" s="90"/>
      <c r="Q107" s="90"/>
      <c r="R107" s="90"/>
      <c r="S107" s="90"/>
      <c r="T107" s="90"/>
      <c r="U107" s="90"/>
      <c r="V107" s="90"/>
      <c r="W107" s="90"/>
      <c r="X107" s="45"/>
      <c r="Y107" s="7"/>
      <c r="Z107" s="7"/>
      <c r="AA107" s="7"/>
      <c r="AB107" s="7"/>
      <c r="AC107" s="7"/>
      <c r="AD107" s="7"/>
      <c r="AE107" s="7"/>
      <c r="AF107" s="4"/>
      <c r="AG107" s="4">
        <f t="shared" si="3"/>
        <v>0</v>
      </c>
      <c r="AH107" s="4"/>
      <c r="AI107" s="4"/>
      <c r="AJ107" s="4"/>
      <c r="AK107" s="4"/>
      <c r="AL107" s="4"/>
      <c r="AM107" s="4"/>
      <c r="AN107" s="4"/>
    </row>
    <row r="108" spans="1:40" ht="14.25" customHeight="1" x14ac:dyDescent="0.3">
      <c r="A108" s="4"/>
      <c r="B108" s="4"/>
      <c r="C108" s="90"/>
      <c r="D108" s="90"/>
      <c r="E108" s="90"/>
      <c r="F108" s="90"/>
      <c r="G108" s="90"/>
      <c r="H108" s="90"/>
      <c r="I108" s="90"/>
      <c r="J108" s="90"/>
      <c r="K108" s="90"/>
      <c r="L108" s="90"/>
      <c r="M108" s="90"/>
      <c r="N108" s="90"/>
      <c r="O108" s="90"/>
      <c r="P108" s="90"/>
      <c r="Q108" s="90"/>
      <c r="R108" s="90"/>
      <c r="S108" s="90"/>
      <c r="T108" s="90"/>
      <c r="U108" s="90"/>
      <c r="V108" s="90"/>
      <c r="W108" s="90"/>
      <c r="X108" s="45"/>
      <c r="Y108" s="7"/>
      <c r="Z108" s="7"/>
      <c r="AA108" s="7">
        <f>SUM(AA100:AA101)</f>
        <v>184</v>
      </c>
      <c r="AB108" s="7"/>
      <c r="AC108" s="7"/>
      <c r="AD108" s="7"/>
      <c r="AE108" s="7"/>
      <c r="AF108" s="4"/>
      <c r="AG108" s="4">
        <f t="shared" si="3"/>
        <v>0</v>
      </c>
      <c r="AH108" s="4"/>
      <c r="AI108" s="4"/>
      <c r="AJ108" s="4"/>
      <c r="AK108" s="4"/>
      <c r="AL108" s="4"/>
      <c r="AM108" s="4"/>
      <c r="AN108" s="4"/>
    </row>
    <row r="109" spans="1:40" ht="14.25" customHeight="1" x14ac:dyDescent="0.3">
      <c r="A109" s="4"/>
      <c r="B109" s="4"/>
      <c r="C109" s="90"/>
      <c r="D109" s="90"/>
      <c r="E109" s="90"/>
      <c r="F109" s="90"/>
      <c r="G109" s="90"/>
      <c r="H109" s="90"/>
      <c r="I109" s="90"/>
      <c r="J109" s="90"/>
      <c r="K109" s="90"/>
      <c r="L109" s="90"/>
      <c r="M109" s="90"/>
      <c r="N109" s="90"/>
      <c r="O109" s="90"/>
      <c r="P109" s="90"/>
      <c r="Q109" s="90"/>
      <c r="R109" s="90"/>
      <c r="S109" s="90"/>
      <c r="T109" s="90"/>
      <c r="U109" s="90"/>
      <c r="V109" s="90"/>
      <c r="W109" s="90"/>
      <c r="X109" s="45"/>
      <c r="Y109" s="7"/>
      <c r="Z109" s="7"/>
      <c r="AA109" s="7"/>
      <c r="AB109" s="7"/>
      <c r="AC109" s="7"/>
      <c r="AD109" s="7"/>
      <c r="AE109" s="7"/>
      <c r="AF109" s="4"/>
      <c r="AG109" s="4"/>
      <c r="AH109" s="4"/>
      <c r="AI109" s="4"/>
      <c r="AJ109" s="4"/>
      <c r="AK109" s="4"/>
      <c r="AL109" s="4"/>
      <c r="AM109" s="4"/>
      <c r="AN109" s="4"/>
    </row>
    <row r="110" spans="1:40" ht="14.25" customHeight="1" x14ac:dyDescent="0.3">
      <c r="A110" s="4"/>
      <c r="B110" s="4"/>
      <c r="C110" s="90"/>
      <c r="D110" s="90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90"/>
      <c r="S110" s="90"/>
      <c r="T110" s="90"/>
      <c r="U110" s="90"/>
      <c r="V110" s="90"/>
      <c r="W110" s="90"/>
      <c r="X110" s="45"/>
      <c r="Y110" s="7"/>
      <c r="Z110" s="7"/>
      <c r="AA110" s="7"/>
      <c r="AB110" s="7"/>
      <c r="AC110" s="7"/>
      <c r="AD110" s="7"/>
      <c r="AE110" s="7"/>
      <c r="AF110" s="4"/>
      <c r="AG110" s="4"/>
      <c r="AH110" s="4"/>
      <c r="AI110" s="4"/>
      <c r="AJ110" s="4"/>
      <c r="AK110" s="4"/>
      <c r="AL110" s="4"/>
      <c r="AM110" s="4"/>
      <c r="AN110" s="4"/>
    </row>
    <row r="111" spans="1:40" ht="14.25" customHeight="1" x14ac:dyDescent="0.3">
      <c r="A111" s="4"/>
      <c r="B111" s="4"/>
      <c r="C111" s="90"/>
      <c r="D111" s="90"/>
      <c r="E111" s="90"/>
      <c r="F111" s="90"/>
      <c r="G111" s="90"/>
      <c r="H111" s="90"/>
      <c r="I111" s="90"/>
      <c r="J111" s="90"/>
      <c r="K111" s="90"/>
      <c r="L111" s="90"/>
      <c r="M111" s="90"/>
      <c r="N111" s="90"/>
      <c r="O111" s="90"/>
      <c r="P111" s="90"/>
      <c r="Q111" s="90"/>
      <c r="R111" s="90"/>
      <c r="S111" s="90"/>
      <c r="T111" s="90"/>
      <c r="U111" s="90"/>
      <c r="V111" s="90"/>
      <c r="W111" s="90"/>
      <c r="X111" s="45"/>
      <c r="Y111" s="7"/>
      <c r="Z111" s="7"/>
      <c r="AA111" s="7"/>
      <c r="AB111" s="7"/>
      <c r="AC111" s="7"/>
      <c r="AD111" s="7"/>
      <c r="AE111" s="7"/>
      <c r="AF111" s="4"/>
      <c r="AG111" s="4"/>
      <c r="AH111" s="4"/>
      <c r="AI111" s="4"/>
      <c r="AJ111" s="4"/>
      <c r="AK111" s="4"/>
      <c r="AL111" s="4"/>
      <c r="AM111" s="4"/>
      <c r="AN111" s="4"/>
    </row>
    <row r="112" spans="1:40" ht="14.25" customHeight="1" x14ac:dyDescent="0.3">
      <c r="A112" s="4"/>
      <c r="B112" s="4"/>
      <c r="C112" s="90"/>
      <c r="D112" s="90"/>
      <c r="E112" s="90"/>
      <c r="F112" s="90"/>
      <c r="G112" s="90"/>
      <c r="H112" s="90"/>
      <c r="I112" s="90"/>
      <c r="J112" s="90"/>
      <c r="K112" s="90"/>
      <c r="L112" s="90"/>
      <c r="M112" s="90"/>
      <c r="N112" s="90"/>
      <c r="O112" s="90"/>
      <c r="P112" s="90"/>
      <c r="Q112" s="90"/>
      <c r="R112" s="90"/>
      <c r="S112" s="90"/>
      <c r="T112" s="90"/>
      <c r="U112" s="90"/>
      <c r="V112" s="90"/>
      <c r="W112" s="90"/>
      <c r="X112" s="45"/>
      <c r="Y112" s="7"/>
      <c r="Z112" s="7"/>
      <c r="AA112" s="7"/>
      <c r="AB112" s="7"/>
      <c r="AC112" s="7"/>
      <c r="AD112" s="7"/>
      <c r="AE112" s="7"/>
      <c r="AF112" s="4"/>
      <c r="AG112" s="4"/>
      <c r="AH112" s="4"/>
      <c r="AI112" s="4"/>
      <c r="AJ112" s="4"/>
      <c r="AK112" s="4"/>
      <c r="AL112" s="4"/>
      <c r="AM112" s="4"/>
      <c r="AN112" s="4"/>
    </row>
    <row r="113" spans="1:40" ht="14.25" customHeight="1" x14ac:dyDescent="0.3">
      <c r="A113" s="4"/>
      <c r="B113" s="4"/>
      <c r="C113" s="90"/>
      <c r="D113" s="90"/>
      <c r="E113" s="90"/>
      <c r="F113" s="90"/>
      <c r="G113" s="90"/>
      <c r="H113" s="90"/>
      <c r="I113" s="90"/>
      <c r="J113" s="90"/>
      <c r="K113" s="90"/>
      <c r="L113" s="90"/>
      <c r="M113" s="90"/>
      <c r="N113" s="90"/>
      <c r="O113" s="90"/>
      <c r="P113" s="90"/>
      <c r="Q113" s="90"/>
      <c r="R113" s="90"/>
      <c r="S113" s="90"/>
      <c r="T113" s="90"/>
      <c r="U113" s="90"/>
      <c r="V113" s="90"/>
      <c r="W113" s="90"/>
      <c r="X113" s="45"/>
      <c r="Y113" s="7"/>
      <c r="Z113" s="7"/>
      <c r="AA113" s="7"/>
      <c r="AB113" s="7"/>
      <c r="AC113" s="7"/>
      <c r="AD113" s="7"/>
      <c r="AE113" s="7"/>
      <c r="AF113" s="4"/>
      <c r="AG113" s="4"/>
      <c r="AH113" s="4"/>
      <c r="AI113" s="4"/>
      <c r="AJ113" s="4"/>
      <c r="AK113" s="4"/>
      <c r="AL113" s="4"/>
      <c r="AM113" s="4"/>
      <c r="AN113" s="4"/>
    </row>
    <row r="114" spans="1:40" ht="14.25" customHeight="1" x14ac:dyDescent="0.3">
      <c r="A114" s="4"/>
      <c r="B114" s="4">
        <f>32+18</f>
        <v>50</v>
      </c>
      <c r="C114" s="90"/>
      <c r="D114" s="90"/>
      <c r="E114" s="90"/>
      <c r="F114" s="90"/>
      <c r="G114" s="90"/>
      <c r="H114" s="90"/>
      <c r="I114" s="90"/>
      <c r="J114" s="90"/>
      <c r="K114" s="90"/>
      <c r="L114" s="90"/>
      <c r="M114" s="90"/>
      <c r="N114" s="90"/>
      <c r="O114" s="90"/>
      <c r="P114" s="90"/>
      <c r="Q114" s="90"/>
      <c r="R114" s="90"/>
      <c r="S114" s="90"/>
      <c r="T114" s="90"/>
      <c r="U114" s="90"/>
      <c r="V114" s="90"/>
      <c r="W114" s="90"/>
      <c r="X114" s="45"/>
      <c r="Y114" s="7"/>
      <c r="Z114" s="7"/>
      <c r="AA114" s="7"/>
      <c r="AB114" s="7"/>
      <c r="AC114" s="7"/>
      <c r="AD114" s="7"/>
      <c r="AE114" s="7"/>
      <c r="AF114" s="4"/>
      <c r="AG114" s="4"/>
      <c r="AH114" s="4"/>
      <c r="AI114" s="4"/>
      <c r="AJ114" s="4"/>
      <c r="AK114" s="4"/>
      <c r="AL114" s="4"/>
      <c r="AM114" s="4"/>
      <c r="AN114" s="4"/>
    </row>
    <row r="115" spans="1:40" ht="14.25" customHeight="1" x14ac:dyDescent="0.3">
      <c r="A115" s="4"/>
      <c r="B115" s="4"/>
      <c r="C115" s="90"/>
      <c r="D115" s="90"/>
      <c r="E115" s="90"/>
      <c r="F115" s="90"/>
      <c r="G115" s="90"/>
      <c r="H115" s="90"/>
      <c r="I115" s="90"/>
      <c r="J115" s="90"/>
      <c r="K115" s="90"/>
      <c r="L115" s="90"/>
      <c r="M115" s="90"/>
      <c r="N115" s="90"/>
      <c r="O115" s="90"/>
      <c r="P115" s="90"/>
      <c r="Q115" s="90"/>
      <c r="R115" s="90"/>
      <c r="S115" s="90"/>
      <c r="T115" s="90"/>
      <c r="U115" s="90"/>
      <c r="V115" s="90"/>
      <c r="W115" s="90"/>
      <c r="X115" s="45"/>
      <c r="Y115" s="7"/>
      <c r="Z115" s="7"/>
      <c r="AA115" s="7"/>
      <c r="AB115" s="7"/>
      <c r="AC115" s="7"/>
      <c r="AD115" s="7"/>
      <c r="AE115" s="7"/>
      <c r="AF115" s="4"/>
      <c r="AG115" s="4"/>
      <c r="AH115" s="4"/>
      <c r="AI115" s="4"/>
      <c r="AJ115" s="4"/>
      <c r="AK115" s="4"/>
      <c r="AL115" s="4"/>
      <c r="AM115" s="4"/>
      <c r="AN115" s="4"/>
    </row>
    <row r="116" spans="1:40" ht="14.25" customHeight="1" x14ac:dyDescent="0.3">
      <c r="A116" s="4"/>
      <c r="B116" s="4"/>
      <c r="C116" s="90"/>
      <c r="D116" s="90"/>
      <c r="E116" s="90"/>
      <c r="F116" s="90"/>
      <c r="G116" s="90"/>
      <c r="H116" s="90"/>
      <c r="I116" s="90"/>
      <c r="J116" s="90"/>
      <c r="K116" s="90"/>
      <c r="L116" s="90"/>
      <c r="M116" s="90"/>
      <c r="N116" s="90"/>
      <c r="O116" s="90"/>
      <c r="P116" s="90"/>
      <c r="Q116" s="90"/>
      <c r="R116" s="90"/>
      <c r="S116" s="90"/>
      <c r="T116" s="90"/>
      <c r="U116" s="90"/>
      <c r="V116" s="90"/>
      <c r="W116" s="90"/>
      <c r="X116" s="45"/>
      <c r="Y116" s="7"/>
      <c r="Z116" s="7"/>
      <c r="AA116" s="7"/>
      <c r="AB116" s="7"/>
      <c r="AC116" s="7"/>
      <c r="AD116" s="7"/>
      <c r="AE116" s="7"/>
      <c r="AF116" s="4"/>
      <c r="AG116" s="4"/>
      <c r="AH116" s="4"/>
      <c r="AI116" s="4"/>
      <c r="AJ116" s="4"/>
      <c r="AK116" s="4"/>
      <c r="AL116" s="4"/>
      <c r="AM116" s="4"/>
      <c r="AN116" s="4"/>
    </row>
    <row r="117" spans="1:40" ht="14.25" customHeight="1" x14ac:dyDescent="0.3">
      <c r="A117" s="4"/>
      <c r="B117" s="4"/>
      <c r="C117" s="90"/>
      <c r="D117" s="90"/>
      <c r="E117" s="90"/>
      <c r="F117" s="90"/>
      <c r="G117" s="90"/>
      <c r="H117" s="90"/>
      <c r="I117" s="90"/>
      <c r="J117" s="90"/>
      <c r="K117" s="90"/>
      <c r="L117" s="90"/>
      <c r="M117" s="90"/>
      <c r="N117" s="90"/>
      <c r="O117" s="90"/>
      <c r="P117" s="90"/>
      <c r="Q117" s="90"/>
      <c r="R117" s="90"/>
      <c r="S117" s="90"/>
      <c r="T117" s="90"/>
      <c r="U117" s="90"/>
      <c r="V117" s="90"/>
      <c r="W117" s="90"/>
      <c r="X117" s="45"/>
      <c r="Y117" s="7"/>
      <c r="Z117" s="7"/>
      <c r="AA117" s="7"/>
      <c r="AB117" s="7"/>
      <c r="AC117" s="7"/>
      <c r="AD117" s="7"/>
      <c r="AE117" s="7"/>
      <c r="AF117" s="4"/>
      <c r="AG117" s="4"/>
      <c r="AH117" s="4"/>
      <c r="AI117" s="4"/>
      <c r="AJ117" s="4"/>
      <c r="AK117" s="4"/>
      <c r="AL117" s="4"/>
      <c r="AM117" s="4"/>
      <c r="AN117" s="4"/>
    </row>
    <row r="118" spans="1:40" ht="14.25" customHeight="1" x14ac:dyDescent="0.3">
      <c r="A118" s="4"/>
      <c r="B118" s="4"/>
      <c r="C118" s="90"/>
      <c r="D118" s="90"/>
      <c r="E118" s="90"/>
      <c r="F118" s="90"/>
      <c r="G118" s="90"/>
      <c r="H118" s="90"/>
      <c r="I118" s="90"/>
      <c r="J118" s="90"/>
      <c r="K118" s="90"/>
      <c r="L118" s="90"/>
      <c r="M118" s="90"/>
      <c r="N118" s="90"/>
      <c r="O118" s="90"/>
      <c r="P118" s="90"/>
      <c r="Q118" s="90"/>
      <c r="R118" s="90"/>
      <c r="S118" s="90"/>
      <c r="T118" s="90"/>
      <c r="U118" s="90"/>
      <c r="V118" s="90"/>
      <c r="W118" s="90"/>
      <c r="X118" s="45"/>
      <c r="Y118" s="7"/>
      <c r="Z118" s="7"/>
      <c r="AA118" s="7"/>
      <c r="AB118" s="7"/>
      <c r="AC118" s="7"/>
      <c r="AD118" s="7"/>
      <c r="AE118" s="7"/>
      <c r="AF118" s="4"/>
      <c r="AG118" s="4"/>
      <c r="AH118" s="4"/>
      <c r="AI118" s="4"/>
      <c r="AJ118" s="4"/>
      <c r="AK118" s="4"/>
      <c r="AL118" s="4"/>
      <c r="AM118" s="4"/>
      <c r="AN118" s="4"/>
    </row>
    <row r="119" spans="1:40" ht="14.25" customHeight="1" x14ac:dyDescent="0.3">
      <c r="A119" s="4"/>
      <c r="B119" s="4"/>
      <c r="C119" s="90"/>
      <c r="D119" s="90"/>
      <c r="E119" s="90"/>
      <c r="F119" s="90"/>
      <c r="G119" s="90"/>
      <c r="H119" s="90"/>
      <c r="I119" s="90"/>
      <c r="J119" s="90"/>
      <c r="K119" s="90"/>
      <c r="L119" s="90"/>
      <c r="M119" s="90"/>
      <c r="N119" s="90"/>
      <c r="O119" s="90"/>
      <c r="P119" s="90"/>
      <c r="Q119" s="90"/>
      <c r="R119" s="90"/>
      <c r="S119" s="90"/>
      <c r="T119" s="90"/>
      <c r="U119" s="90"/>
      <c r="V119" s="90"/>
      <c r="W119" s="90"/>
      <c r="X119" s="45"/>
      <c r="Y119" s="7"/>
      <c r="Z119" s="7"/>
      <c r="AA119" s="7"/>
      <c r="AB119" s="7"/>
      <c r="AC119" s="7"/>
      <c r="AD119" s="7"/>
      <c r="AE119" s="7"/>
      <c r="AF119" s="4"/>
      <c r="AG119" s="4"/>
      <c r="AH119" s="4"/>
      <c r="AI119" s="4"/>
      <c r="AJ119" s="4"/>
      <c r="AK119" s="4"/>
      <c r="AL119" s="4"/>
      <c r="AM119" s="4"/>
      <c r="AN119" s="4"/>
    </row>
    <row r="120" spans="1:40" ht="14.25" customHeight="1" x14ac:dyDescent="0.3">
      <c r="A120" s="4"/>
      <c r="B120" s="4"/>
      <c r="C120" s="90"/>
      <c r="D120" s="90"/>
      <c r="E120" s="90"/>
      <c r="F120" s="90"/>
      <c r="G120" s="90"/>
      <c r="H120" s="90"/>
      <c r="I120" s="90"/>
      <c r="J120" s="90"/>
      <c r="K120" s="90"/>
      <c r="L120" s="90"/>
      <c r="M120" s="90"/>
      <c r="N120" s="90"/>
      <c r="O120" s="90"/>
      <c r="P120" s="90"/>
      <c r="Q120" s="90"/>
      <c r="R120" s="90"/>
      <c r="S120" s="90"/>
      <c r="T120" s="90"/>
      <c r="U120" s="90"/>
      <c r="V120" s="90"/>
      <c r="W120" s="90"/>
      <c r="X120" s="45"/>
      <c r="Y120" s="7"/>
      <c r="Z120" s="7"/>
      <c r="AA120" s="7"/>
      <c r="AB120" s="7"/>
      <c r="AC120" s="7"/>
      <c r="AD120" s="7"/>
      <c r="AE120" s="7"/>
      <c r="AF120" s="4"/>
      <c r="AG120" s="4"/>
      <c r="AH120" s="4"/>
      <c r="AI120" s="4"/>
      <c r="AJ120" s="4"/>
      <c r="AK120" s="4"/>
      <c r="AL120" s="4"/>
      <c r="AM120" s="4"/>
      <c r="AN120" s="4"/>
    </row>
    <row r="121" spans="1:40" ht="14.25" customHeight="1" x14ac:dyDescent="0.3">
      <c r="A121" s="4"/>
      <c r="B121" s="4"/>
      <c r="C121" s="90"/>
      <c r="D121" s="90"/>
      <c r="E121" s="90"/>
      <c r="F121" s="90"/>
      <c r="G121" s="90"/>
      <c r="H121" s="90"/>
      <c r="I121" s="90"/>
      <c r="J121" s="90"/>
      <c r="K121" s="90"/>
      <c r="L121" s="90"/>
      <c r="M121" s="90"/>
      <c r="N121" s="90"/>
      <c r="O121" s="90"/>
      <c r="P121" s="90"/>
      <c r="Q121" s="90"/>
      <c r="R121" s="90"/>
      <c r="S121" s="90"/>
      <c r="T121" s="90"/>
      <c r="U121" s="90"/>
      <c r="V121" s="90"/>
      <c r="W121" s="90"/>
      <c r="X121" s="45"/>
      <c r="Y121" s="7"/>
      <c r="Z121" s="7"/>
      <c r="AA121" s="7"/>
      <c r="AB121" s="7"/>
      <c r="AC121" s="7"/>
      <c r="AD121" s="7"/>
      <c r="AE121" s="7"/>
      <c r="AF121" s="4"/>
      <c r="AG121" s="4"/>
      <c r="AH121" s="4"/>
      <c r="AI121" s="4"/>
      <c r="AJ121" s="4"/>
      <c r="AK121" s="4"/>
      <c r="AL121" s="4"/>
      <c r="AM121" s="4"/>
      <c r="AN121" s="4"/>
    </row>
    <row r="122" spans="1:40" ht="14.25" customHeight="1" x14ac:dyDescent="0.3">
      <c r="A122" s="4"/>
      <c r="B122" s="4"/>
      <c r="C122" s="90"/>
      <c r="D122" s="90"/>
      <c r="E122" s="90"/>
      <c r="F122" s="90"/>
      <c r="G122" s="90"/>
      <c r="H122" s="90"/>
      <c r="I122" s="90"/>
      <c r="J122" s="90"/>
      <c r="K122" s="90"/>
      <c r="L122" s="90"/>
      <c r="M122" s="90"/>
      <c r="N122" s="90"/>
      <c r="O122" s="90"/>
      <c r="P122" s="90"/>
      <c r="Q122" s="90"/>
      <c r="R122" s="90"/>
      <c r="S122" s="90"/>
      <c r="T122" s="90"/>
      <c r="U122" s="90"/>
      <c r="V122" s="90"/>
      <c r="W122" s="90"/>
      <c r="X122" s="45"/>
      <c r="Y122" s="7"/>
      <c r="Z122" s="7"/>
      <c r="AA122" s="7"/>
      <c r="AB122" s="7"/>
      <c r="AC122" s="7"/>
      <c r="AD122" s="7"/>
      <c r="AE122" s="7"/>
      <c r="AF122" s="4"/>
      <c r="AG122" s="4"/>
      <c r="AH122" s="4"/>
      <c r="AI122" s="4"/>
      <c r="AJ122" s="4"/>
      <c r="AK122" s="4"/>
      <c r="AL122" s="4"/>
      <c r="AM122" s="4"/>
      <c r="AN122" s="4"/>
    </row>
    <row r="123" spans="1:40" ht="14.25" customHeight="1" x14ac:dyDescent="0.3">
      <c r="A123" s="4"/>
      <c r="B123" s="4"/>
      <c r="C123" s="90"/>
      <c r="D123" s="90"/>
      <c r="E123" s="90"/>
      <c r="F123" s="90"/>
      <c r="G123" s="90"/>
      <c r="H123" s="90"/>
      <c r="I123" s="90"/>
      <c r="J123" s="90"/>
      <c r="K123" s="90"/>
      <c r="L123" s="90"/>
      <c r="M123" s="90"/>
      <c r="N123" s="90"/>
      <c r="O123" s="90"/>
      <c r="P123" s="90"/>
      <c r="Q123" s="90"/>
      <c r="R123" s="90"/>
      <c r="S123" s="90"/>
      <c r="T123" s="90"/>
      <c r="U123" s="90"/>
      <c r="V123" s="90"/>
      <c r="W123" s="90"/>
      <c r="X123" s="45"/>
      <c r="Y123" s="7"/>
      <c r="Z123" s="7"/>
      <c r="AA123" s="7"/>
      <c r="AB123" s="7"/>
      <c r="AC123" s="7"/>
      <c r="AD123" s="7"/>
      <c r="AE123" s="7"/>
      <c r="AF123" s="4"/>
      <c r="AG123" s="4"/>
      <c r="AH123" s="4"/>
      <c r="AI123" s="4"/>
      <c r="AJ123" s="4"/>
      <c r="AK123" s="4"/>
      <c r="AL123" s="4"/>
      <c r="AM123" s="4"/>
      <c r="AN123" s="4"/>
    </row>
    <row r="124" spans="1:40" ht="14.25" customHeight="1" x14ac:dyDescent="0.3">
      <c r="A124" s="4"/>
      <c r="B124" s="4"/>
      <c r="C124" s="90"/>
      <c r="D124" s="90"/>
      <c r="E124" s="90"/>
      <c r="F124" s="90"/>
      <c r="G124" s="90"/>
      <c r="H124" s="90"/>
      <c r="I124" s="90"/>
      <c r="J124" s="90"/>
      <c r="K124" s="90"/>
      <c r="L124" s="90"/>
      <c r="M124" s="90"/>
      <c r="N124" s="90"/>
      <c r="O124" s="90"/>
      <c r="P124" s="90"/>
      <c r="Q124" s="90"/>
      <c r="R124" s="90"/>
      <c r="S124" s="90"/>
      <c r="T124" s="90"/>
      <c r="U124" s="90"/>
      <c r="V124" s="90"/>
      <c r="W124" s="90"/>
      <c r="X124" s="45"/>
      <c r="Y124" s="7"/>
      <c r="Z124" s="7"/>
      <c r="AA124" s="7"/>
      <c r="AB124" s="7"/>
      <c r="AC124" s="7"/>
      <c r="AD124" s="7"/>
      <c r="AE124" s="7"/>
      <c r="AF124" s="4"/>
      <c r="AG124" s="4"/>
      <c r="AH124" s="4"/>
      <c r="AI124" s="4"/>
      <c r="AJ124" s="4"/>
      <c r="AK124" s="4"/>
      <c r="AL124" s="4"/>
      <c r="AM124" s="4"/>
      <c r="AN124" s="4"/>
    </row>
    <row r="125" spans="1:40" ht="14.25" customHeight="1" x14ac:dyDescent="0.3">
      <c r="A125" s="4"/>
      <c r="B125" s="4"/>
      <c r="C125" s="90"/>
      <c r="D125" s="90"/>
      <c r="E125" s="90"/>
      <c r="F125" s="90"/>
      <c r="G125" s="90"/>
      <c r="H125" s="90"/>
      <c r="I125" s="90"/>
      <c r="J125" s="90"/>
      <c r="K125" s="90"/>
      <c r="L125" s="90"/>
      <c r="M125" s="90"/>
      <c r="N125" s="90"/>
      <c r="O125" s="90"/>
      <c r="P125" s="90"/>
      <c r="Q125" s="90"/>
      <c r="R125" s="90"/>
      <c r="S125" s="90"/>
      <c r="T125" s="90"/>
      <c r="U125" s="90"/>
      <c r="V125" s="90"/>
      <c r="W125" s="90"/>
      <c r="X125" s="45"/>
      <c r="Y125" s="7"/>
      <c r="Z125" s="7"/>
      <c r="AA125" s="7"/>
      <c r="AB125" s="7"/>
      <c r="AC125" s="7"/>
      <c r="AD125" s="7"/>
      <c r="AE125" s="7"/>
      <c r="AF125" s="4"/>
      <c r="AG125" s="4"/>
      <c r="AH125" s="4"/>
      <c r="AI125" s="4"/>
      <c r="AJ125" s="4"/>
      <c r="AK125" s="4"/>
      <c r="AL125" s="4"/>
      <c r="AM125" s="4"/>
      <c r="AN125" s="4"/>
    </row>
    <row r="126" spans="1:40" ht="14.25" customHeight="1" x14ac:dyDescent="0.3">
      <c r="A126" s="4"/>
      <c r="B126" s="4"/>
      <c r="C126" s="90"/>
      <c r="D126" s="90"/>
      <c r="E126" s="90"/>
      <c r="F126" s="90"/>
      <c r="G126" s="90"/>
      <c r="H126" s="90"/>
      <c r="I126" s="90"/>
      <c r="J126" s="90"/>
      <c r="K126" s="90"/>
      <c r="L126" s="90"/>
      <c r="M126" s="90"/>
      <c r="N126" s="90"/>
      <c r="O126" s="90"/>
      <c r="P126" s="90"/>
      <c r="Q126" s="90"/>
      <c r="R126" s="90"/>
      <c r="S126" s="90"/>
      <c r="T126" s="90"/>
      <c r="U126" s="90"/>
      <c r="V126" s="90"/>
      <c r="W126" s="90"/>
      <c r="X126" s="45"/>
      <c r="Y126" s="7"/>
      <c r="Z126" s="7"/>
      <c r="AA126" s="7"/>
      <c r="AB126" s="7"/>
      <c r="AC126" s="7"/>
      <c r="AD126" s="7"/>
      <c r="AE126" s="7"/>
      <c r="AF126" s="4"/>
      <c r="AG126" s="4"/>
      <c r="AH126" s="4"/>
      <c r="AI126" s="4"/>
      <c r="AJ126" s="4"/>
      <c r="AK126" s="4"/>
      <c r="AL126" s="4"/>
      <c r="AM126" s="4"/>
      <c r="AN126" s="4"/>
    </row>
    <row r="127" spans="1:40" ht="14.25" customHeight="1" x14ac:dyDescent="0.3">
      <c r="A127" s="4"/>
      <c r="B127" s="4"/>
      <c r="C127" s="90"/>
      <c r="D127" s="90"/>
      <c r="E127" s="90"/>
      <c r="F127" s="90"/>
      <c r="G127" s="90"/>
      <c r="H127" s="90"/>
      <c r="I127" s="90"/>
      <c r="J127" s="90"/>
      <c r="K127" s="90"/>
      <c r="L127" s="90"/>
      <c r="M127" s="90"/>
      <c r="N127" s="90"/>
      <c r="O127" s="90"/>
      <c r="P127" s="90"/>
      <c r="Q127" s="90"/>
      <c r="R127" s="90"/>
      <c r="S127" s="90"/>
      <c r="T127" s="90"/>
      <c r="U127" s="90"/>
      <c r="V127" s="90"/>
      <c r="W127" s="90"/>
      <c r="X127" s="45"/>
      <c r="Y127" s="7"/>
      <c r="Z127" s="7"/>
      <c r="AA127" s="7"/>
      <c r="AB127" s="7"/>
      <c r="AC127" s="7"/>
      <c r="AD127" s="7"/>
      <c r="AE127" s="7"/>
      <c r="AF127" s="4"/>
      <c r="AG127" s="4"/>
      <c r="AH127" s="4"/>
      <c r="AI127" s="4"/>
      <c r="AJ127" s="4"/>
      <c r="AK127" s="4"/>
      <c r="AL127" s="4"/>
      <c r="AM127" s="4"/>
      <c r="AN127" s="4"/>
    </row>
    <row r="128" spans="1:40" ht="14.25" customHeight="1" x14ac:dyDescent="0.3">
      <c r="A128" s="4"/>
      <c r="B128" s="4"/>
      <c r="C128" s="90"/>
      <c r="D128" s="90"/>
      <c r="E128" s="90"/>
      <c r="F128" s="90"/>
      <c r="G128" s="90"/>
      <c r="H128" s="90"/>
      <c r="I128" s="90"/>
      <c r="J128" s="90"/>
      <c r="K128" s="90"/>
      <c r="L128" s="90"/>
      <c r="M128" s="90"/>
      <c r="N128" s="90"/>
      <c r="O128" s="90"/>
      <c r="P128" s="90"/>
      <c r="Q128" s="90"/>
      <c r="R128" s="90"/>
      <c r="S128" s="90"/>
      <c r="T128" s="90"/>
      <c r="U128" s="90"/>
      <c r="V128" s="90"/>
      <c r="W128" s="90"/>
      <c r="X128" s="45"/>
      <c r="Y128" s="7"/>
      <c r="Z128" s="7"/>
      <c r="AA128" s="7"/>
      <c r="AB128" s="7"/>
      <c r="AC128" s="7"/>
      <c r="AD128" s="7"/>
      <c r="AE128" s="7"/>
      <c r="AF128" s="4"/>
      <c r="AG128" s="4"/>
      <c r="AH128" s="4"/>
      <c r="AI128" s="4"/>
      <c r="AJ128" s="4"/>
      <c r="AK128" s="4"/>
      <c r="AL128" s="4"/>
      <c r="AM128" s="4"/>
      <c r="AN128" s="4"/>
    </row>
    <row r="129" spans="1:40" ht="14.25" customHeight="1" x14ac:dyDescent="0.3">
      <c r="A129" s="4"/>
      <c r="B129" s="4"/>
      <c r="C129" s="90"/>
      <c r="D129" s="90"/>
      <c r="E129" s="90"/>
      <c r="F129" s="90"/>
      <c r="G129" s="90"/>
      <c r="H129" s="90"/>
      <c r="I129" s="90"/>
      <c r="J129" s="90"/>
      <c r="K129" s="90"/>
      <c r="L129" s="90"/>
      <c r="M129" s="90"/>
      <c r="N129" s="90"/>
      <c r="O129" s="90"/>
      <c r="P129" s="90"/>
      <c r="Q129" s="90"/>
      <c r="R129" s="90"/>
      <c r="S129" s="90"/>
      <c r="T129" s="90"/>
      <c r="U129" s="90"/>
      <c r="V129" s="90"/>
      <c r="W129" s="90"/>
      <c r="X129" s="45"/>
      <c r="Y129" s="7"/>
      <c r="Z129" s="7"/>
      <c r="AA129" s="7"/>
      <c r="AB129" s="7"/>
      <c r="AC129" s="7"/>
      <c r="AD129" s="7"/>
      <c r="AE129" s="7"/>
      <c r="AF129" s="4"/>
      <c r="AG129" s="4"/>
      <c r="AH129" s="4"/>
      <c r="AI129" s="4"/>
      <c r="AJ129" s="4"/>
      <c r="AK129" s="4"/>
      <c r="AL129" s="4"/>
      <c r="AM129" s="4"/>
      <c r="AN129" s="4"/>
    </row>
    <row r="130" spans="1:40" ht="14.25" customHeight="1" x14ac:dyDescent="0.3">
      <c r="A130" s="4"/>
      <c r="B130" s="4"/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0"/>
      <c r="N130" s="90"/>
      <c r="O130" s="90"/>
      <c r="P130" s="90"/>
      <c r="Q130" s="90"/>
      <c r="R130" s="90"/>
      <c r="S130" s="90"/>
      <c r="T130" s="90"/>
      <c r="U130" s="90"/>
      <c r="V130" s="90"/>
      <c r="W130" s="90"/>
      <c r="X130" s="45"/>
      <c r="Y130" s="7"/>
      <c r="Z130" s="7"/>
      <c r="AA130" s="7"/>
      <c r="AB130" s="7"/>
      <c r="AC130" s="7"/>
      <c r="AD130" s="7"/>
      <c r="AE130" s="7"/>
      <c r="AF130" s="4"/>
      <c r="AG130" s="4"/>
      <c r="AH130" s="4"/>
      <c r="AI130" s="4"/>
      <c r="AJ130" s="4"/>
      <c r="AK130" s="4"/>
      <c r="AL130" s="4"/>
      <c r="AM130" s="4"/>
      <c r="AN130" s="4"/>
    </row>
    <row r="131" spans="1:40" ht="14.25" customHeight="1" x14ac:dyDescent="0.3">
      <c r="A131" s="4"/>
      <c r="B131" s="4"/>
      <c r="C131" s="90"/>
      <c r="D131" s="90"/>
      <c r="E131" s="90"/>
      <c r="F131" s="90"/>
      <c r="G131" s="90"/>
      <c r="H131" s="90"/>
      <c r="I131" s="90"/>
      <c r="J131" s="90"/>
      <c r="K131" s="90"/>
      <c r="L131" s="90"/>
      <c r="M131" s="90"/>
      <c r="N131" s="90"/>
      <c r="O131" s="90"/>
      <c r="P131" s="90"/>
      <c r="Q131" s="90"/>
      <c r="R131" s="90"/>
      <c r="S131" s="90"/>
      <c r="T131" s="90"/>
      <c r="U131" s="90"/>
      <c r="V131" s="90"/>
      <c r="W131" s="90"/>
      <c r="X131" s="45"/>
      <c r="Y131" s="7"/>
      <c r="Z131" s="7"/>
      <c r="AA131" s="7"/>
      <c r="AB131" s="7"/>
      <c r="AC131" s="7"/>
      <c r="AD131" s="7"/>
      <c r="AE131" s="7"/>
      <c r="AF131" s="4"/>
      <c r="AG131" s="4"/>
      <c r="AH131" s="4"/>
      <c r="AI131" s="4"/>
      <c r="AJ131" s="4"/>
      <c r="AK131" s="4"/>
      <c r="AL131" s="4"/>
      <c r="AM131" s="4"/>
      <c r="AN131" s="4"/>
    </row>
    <row r="132" spans="1:40" ht="14.25" customHeight="1" x14ac:dyDescent="0.3">
      <c r="A132" s="4"/>
      <c r="B132" s="4"/>
      <c r="C132" s="90"/>
      <c r="D132" s="90"/>
      <c r="E132" s="90"/>
      <c r="F132" s="90"/>
      <c r="G132" s="90"/>
      <c r="H132" s="90"/>
      <c r="I132" s="90"/>
      <c r="J132" s="90"/>
      <c r="K132" s="90"/>
      <c r="L132" s="90"/>
      <c r="M132" s="90"/>
      <c r="N132" s="90"/>
      <c r="O132" s="90"/>
      <c r="P132" s="90"/>
      <c r="Q132" s="90"/>
      <c r="R132" s="90"/>
      <c r="S132" s="90"/>
      <c r="T132" s="90"/>
      <c r="U132" s="90"/>
      <c r="V132" s="90"/>
      <c r="W132" s="90"/>
      <c r="X132" s="45"/>
      <c r="Y132" s="7"/>
      <c r="Z132" s="7"/>
      <c r="AA132" s="7"/>
      <c r="AB132" s="7"/>
      <c r="AC132" s="7"/>
      <c r="AD132" s="7"/>
      <c r="AE132" s="7"/>
      <c r="AF132" s="4"/>
      <c r="AG132" s="4"/>
      <c r="AH132" s="4"/>
      <c r="AI132" s="4"/>
      <c r="AJ132" s="4"/>
      <c r="AK132" s="4"/>
      <c r="AL132" s="4"/>
      <c r="AM132" s="4"/>
      <c r="AN132" s="4"/>
    </row>
    <row r="133" spans="1:40" ht="14.25" customHeight="1" x14ac:dyDescent="0.3">
      <c r="A133" s="4"/>
      <c r="B133" s="4"/>
      <c r="C133" s="90"/>
      <c r="D133" s="90"/>
      <c r="E133" s="90"/>
      <c r="F133" s="90"/>
      <c r="G133" s="90"/>
      <c r="H133" s="90"/>
      <c r="I133" s="90"/>
      <c r="J133" s="90"/>
      <c r="K133" s="90"/>
      <c r="L133" s="90"/>
      <c r="M133" s="90"/>
      <c r="N133" s="90"/>
      <c r="O133" s="90"/>
      <c r="P133" s="90"/>
      <c r="Q133" s="90"/>
      <c r="R133" s="90"/>
      <c r="S133" s="90"/>
      <c r="T133" s="90"/>
      <c r="U133" s="90"/>
      <c r="V133" s="90"/>
      <c r="W133" s="90"/>
      <c r="X133" s="45"/>
      <c r="Y133" s="7"/>
      <c r="Z133" s="7"/>
      <c r="AA133" s="7"/>
      <c r="AB133" s="7"/>
      <c r="AC133" s="7"/>
      <c r="AD133" s="7"/>
      <c r="AE133" s="7"/>
      <c r="AF133" s="4"/>
      <c r="AG133" s="4"/>
      <c r="AH133" s="4"/>
      <c r="AI133" s="4"/>
      <c r="AJ133" s="4"/>
      <c r="AK133" s="4"/>
      <c r="AL133" s="4"/>
      <c r="AM133" s="4"/>
      <c r="AN133" s="4"/>
    </row>
    <row r="134" spans="1:40" ht="14.25" customHeight="1" x14ac:dyDescent="0.3">
      <c r="A134" s="4"/>
      <c r="B134" s="4"/>
      <c r="C134" s="90"/>
      <c r="D134" s="90"/>
      <c r="E134" s="90"/>
      <c r="F134" s="90"/>
      <c r="G134" s="90"/>
      <c r="H134" s="90"/>
      <c r="I134" s="90"/>
      <c r="J134" s="90"/>
      <c r="K134" s="90"/>
      <c r="L134" s="90"/>
      <c r="M134" s="90"/>
      <c r="N134" s="90"/>
      <c r="O134" s="90"/>
      <c r="P134" s="90"/>
      <c r="Q134" s="90"/>
      <c r="R134" s="90"/>
      <c r="S134" s="90"/>
      <c r="T134" s="90"/>
      <c r="U134" s="90"/>
      <c r="V134" s="90"/>
      <c r="W134" s="90"/>
      <c r="X134" s="45"/>
      <c r="Y134" s="7"/>
      <c r="Z134" s="7"/>
      <c r="AA134" s="7"/>
      <c r="AB134" s="7"/>
      <c r="AC134" s="7"/>
      <c r="AD134" s="7"/>
      <c r="AE134" s="7"/>
      <c r="AF134" s="4"/>
      <c r="AG134" s="4"/>
      <c r="AH134" s="4"/>
      <c r="AI134" s="4"/>
      <c r="AJ134" s="4"/>
      <c r="AK134" s="4"/>
      <c r="AL134" s="4"/>
      <c r="AM134" s="4"/>
      <c r="AN134" s="4"/>
    </row>
    <row r="135" spans="1:40" ht="14.25" customHeight="1" x14ac:dyDescent="0.3">
      <c r="A135" s="4"/>
      <c r="B135" s="4"/>
      <c r="C135" s="90"/>
      <c r="D135" s="90"/>
      <c r="E135" s="90"/>
      <c r="F135" s="90"/>
      <c r="G135" s="90"/>
      <c r="H135" s="90"/>
      <c r="I135" s="90"/>
      <c r="J135" s="90"/>
      <c r="K135" s="90"/>
      <c r="L135" s="90"/>
      <c r="M135" s="90"/>
      <c r="N135" s="90"/>
      <c r="O135" s="90"/>
      <c r="P135" s="90"/>
      <c r="Q135" s="90"/>
      <c r="R135" s="90"/>
      <c r="S135" s="90"/>
      <c r="T135" s="90"/>
      <c r="U135" s="90"/>
      <c r="V135" s="90"/>
      <c r="W135" s="90"/>
      <c r="X135" s="45"/>
      <c r="Y135" s="7"/>
      <c r="Z135" s="7"/>
      <c r="AA135" s="7"/>
      <c r="AB135" s="7"/>
      <c r="AC135" s="7"/>
      <c r="AD135" s="7"/>
      <c r="AE135" s="7"/>
      <c r="AF135" s="4"/>
      <c r="AG135" s="4"/>
      <c r="AH135" s="4"/>
      <c r="AI135" s="4"/>
      <c r="AJ135" s="4"/>
      <c r="AK135" s="4"/>
      <c r="AL135" s="4"/>
      <c r="AM135" s="4"/>
      <c r="AN135" s="4"/>
    </row>
    <row r="136" spans="1:40" ht="14.25" customHeight="1" x14ac:dyDescent="0.3">
      <c r="A136" s="4"/>
      <c r="B136" s="4"/>
      <c r="C136" s="90"/>
      <c r="D136" s="90"/>
      <c r="E136" s="90"/>
      <c r="F136" s="90"/>
      <c r="G136" s="90"/>
      <c r="H136" s="90"/>
      <c r="I136" s="90"/>
      <c r="J136" s="90"/>
      <c r="K136" s="90"/>
      <c r="L136" s="90"/>
      <c r="M136" s="90"/>
      <c r="N136" s="90"/>
      <c r="O136" s="90"/>
      <c r="P136" s="90"/>
      <c r="Q136" s="90"/>
      <c r="R136" s="90"/>
      <c r="S136" s="90"/>
      <c r="T136" s="90"/>
      <c r="U136" s="90"/>
      <c r="V136" s="90"/>
      <c r="W136" s="90"/>
      <c r="X136" s="45"/>
      <c r="Y136" s="7"/>
      <c r="Z136" s="7"/>
      <c r="AA136" s="7"/>
      <c r="AB136" s="7"/>
      <c r="AC136" s="7"/>
      <c r="AD136" s="7"/>
      <c r="AE136" s="7"/>
      <c r="AF136" s="4"/>
      <c r="AG136" s="4"/>
      <c r="AH136" s="4"/>
      <c r="AI136" s="4"/>
      <c r="AJ136" s="4"/>
      <c r="AK136" s="4"/>
      <c r="AL136" s="4"/>
      <c r="AM136" s="4"/>
      <c r="AN136" s="4"/>
    </row>
    <row r="137" spans="1:40" ht="14.25" customHeight="1" x14ac:dyDescent="0.3">
      <c r="A137" s="4"/>
      <c r="B137" s="4"/>
      <c r="C137" s="90"/>
      <c r="D137" s="90"/>
      <c r="E137" s="90"/>
      <c r="F137" s="90"/>
      <c r="G137" s="90"/>
      <c r="H137" s="90"/>
      <c r="I137" s="90"/>
      <c r="J137" s="90"/>
      <c r="K137" s="90"/>
      <c r="L137" s="90"/>
      <c r="M137" s="90"/>
      <c r="N137" s="90"/>
      <c r="O137" s="90"/>
      <c r="P137" s="90"/>
      <c r="Q137" s="90"/>
      <c r="R137" s="90"/>
      <c r="S137" s="90"/>
      <c r="T137" s="90"/>
      <c r="U137" s="90"/>
      <c r="V137" s="90"/>
      <c r="W137" s="90"/>
      <c r="X137" s="45"/>
      <c r="Y137" s="7"/>
      <c r="Z137" s="7"/>
      <c r="AA137" s="7"/>
      <c r="AB137" s="7"/>
      <c r="AC137" s="7"/>
      <c r="AD137" s="7"/>
      <c r="AE137" s="7"/>
      <c r="AF137" s="4"/>
      <c r="AG137" s="4"/>
      <c r="AH137" s="4"/>
      <c r="AI137" s="4"/>
      <c r="AJ137" s="4"/>
      <c r="AK137" s="4"/>
      <c r="AL137" s="4"/>
      <c r="AM137" s="4"/>
      <c r="AN137" s="4"/>
    </row>
    <row r="138" spans="1:40" ht="14.25" customHeight="1" x14ac:dyDescent="0.3">
      <c r="A138" s="4"/>
      <c r="B138" s="4"/>
      <c r="C138" s="90"/>
      <c r="D138" s="90"/>
      <c r="E138" s="90"/>
      <c r="F138" s="90"/>
      <c r="G138" s="90"/>
      <c r="H138" s="90"/>
      <c r="I138" s="90"/>
      <c r="J138" s="90"/>
      <c r="K138" s="90"/>
      <c r="L138" s="90"/>
      <c r="M138" s="90"/>
      <c r="N138" s="90"/>
      <c r="O138" s="90"/>
      <c r="P138" s="90"/>
      <c r="Q138" s="90"/>
      <c r="R138" s="90"/>
      <c r="S138" s="90"/>
      <c r="T138" s="90"/>
      <c r="U138" s="90"/>
      <c r="V138" s="90"/>
      <c r="W138" s="90"/>
      <c r="X138" s="45"/>
      <c r="Y138" s="7"/>
      <c r="Z138" s="7"/>
      <c r="AA138" s="7"/>
      <c r="AB138" s="7"/>
      <c r="AC138" s="7"/>
      <c r="AD138" s="7"/>
      <c r="AE138" s="7"/>
      <c r="AF138" s="4"/>
      <c r="AG138" s="4"/>
      <c r="AH138" s="4"/>
      <c r="AI138" s="4"/>
      <c r="AJ138" s="4"/>
      <c r="AK138" s="4"/>
      <c r="AL138" s="4"/>
      <c r="AM138" s="4"/>
      <c r="AN138" s="4"/>
    </row>
    <row r="139" spans="1:40" ht="14.25" customHeight="1" x14ac:dyDescent="0.3">
      <c r="A139" s="4"/>
      <c r="B139" s="4"/>
      <c r="C139" s="90"/>
      <c r="D139" s="90"/>
      <c r="E139" s="90"/>
      <c r="F139" s="90"/>
      <c r="G139" s="90"/>
      <c r="H139" s="90"/>
      <c r="I139" s="90"/>
      <c r="J139" s="90"/>
      <c r="K139" s="90"/>
      <c r="L139" s="90"/>
      <c r="M139" s="90"/>
      <c r="N139" s="90"/>
      <c r="O139" s="90"/>
      <c r="P139" s="90"/>
      <c r="Q139" s="90"/>
      <c r="R139" s="90"/>
      <c r="S139" s="90"/>
      <c r="T139" s="90"/>
      <c r="U139" s="90"/>
      <c r="V139" s="90"/>
      <c r="W139" s="90"/>
      <c r="X139" s="45"/>
      <c r="Y139" s="7"/>
      <c r="Z139" s="7"/>
      <c r="AA139" s="7"/>
      <c r="AB139" s="7"/>
      <c r="AC139" s="7"/>
      <c r="AD139" s="7"/>
      <c r="AE139" s="7"/>
      <c r="AF139" s="4"/>
      <c r="AG139" s="4"/>
      <c r="AH139" s="4"/>
      <c r="AI139" s="4"/>
      <c r="AJ139" s="4"/>
      <c r="AK139" s="4"/>
      <c r="AL139" s="4"/>
      <c r="AM139" s="4"/>
      <c r="AN139" s="4"/>
    </row>
    <row r="140" spans="1:40" ht="14.25" customHeight="1" x14ac:dyDescent="0.3">
      <c r="A140" s="4"/>
      <c r="B140" s="4"/>
      <c r="C140" s="90"/>
      <c r="D140" s="90"/>
      <c r="E140" s="90"/>
      <c r="F140" s="90"/>
      <c r="G140" s="90"/>
      <c r="H140" s="90"/>
      <c r="I140" s="90"/>
      <c r="J140" s="90"/>
      <c r="K140" s="90"/>
      <c r="L140" s="90"/>
      <c r="M140" s="90"/>
      <c r="N140" s="90"/>
      <c r="O140" s="90"/>
      <c r="P140" s="90"/>
      <c r="Q140" s="90"/>
      <c r="R140" s="90"/>
      <c r="S140" s="90"/>
      <c r="T140" s="90"/>
      <c r="U140" s="90"/>
      <c r="V140" s="90"/>
      <c r="W140" s="90"/>
      <c r="X140" s="45"/>
      <c r="Y140" s="7"/>
      <c r="Z140" s="7"/>
      <c r="AA140" s="7"/>
      <c r="AB140" s="7"/>
      <c r="AC140" s="7"/>
      <c r="AD140" s="7"/>
      <c r="AE140" s="7"/>
      <c r="AF140" s="4"/>
      <c r="AG140" s="4"/>
      <c r="AH140" s="4"/>
      <c r="AI140" s="4"/>
      <c r="AJ140" s="4"/>
      <c r="AK140" s="4"/>
      <c r="AL140" s="4"/>
      <c r="AM140" s="4"/>
      <c r="AN140" s="4"/>
    </row>
    <row r="141" spans="1:40" ht="14.25" customHeight="1" x14ac:dyDescent="0.3">
      <c r="A141" s="4"/>
      <c r="B141" s="4"/>
      <c r="C141" s="90"/>
      <c r="D141" s="90"/>
      <c r="E141" s="90"/>
      <c r="F141" s="90"/>
      <c r="G141" s="90"/>
      <c r="H141" s="90"/>
      <c r="I141" s="90"/>
      <c r="J141" s="90"/>
      <c r="K141" s="90"/>
      <c r="L141" s="90"/>
      <c r="M141" s="90"/>
      <c r="N141" s="90"/>
      <c r="O141" s="90"/>
      <c r="P141" s="90"/>
      <c r="Q141" s="90"/>
      <c r="R141" s="90"/>
      <c r="S141" s="90"/>
      <c r="T141" s="90"/>
      <c r="U141" s="90"/>
      <c r="V141" s="90"/>
      <c r="W141" s="90"/>
      <c r="X141" s="45"/>
      <c r="Y141" s="7"/>
      <c r="Z141" s="7"/>
      <c r="AA141" s="7"/>
      <c r="AB141" s="7"/>
      <c r="AC141" s="7"/>
      <c r="AD141" s="7"/>
      <c r="AE141" s="7"/>
      <c r="AF141" s="4"/>
      <c r="AG141" s="4"/>
      <c r="AH141" s="4"/>
      <c r="AI141" s="4"/>
      <c r="AJ141" s="4"/>
      <c r="AK141" s="4"/>
      <c r="AL141" s="4"/>
      <c r="AM141" s="4"/>
      <c r="AN141" s="4"/>
    </row>
    <row r="142" spans="1:40" ht="14.25" customHeight="1" x14ac:dyDescent="0.3">
      <c r="A142" s="4"/>
      <c r="B142" s="4"/>
      <c r="C142" s="90"/>
      <c r="D142" s="90"/>
      <c r="E142" s="90"/>
      <c r="F142" s="90"/>
      <c r="G142" s="90"/>
      <c r="H142" s="90"/>
      <c r="I142" s="90"/>
      <c r="J142" s="90"/>
      <c r="K142" s="90"/>
      <c r="L142" s="90"/>
      <c r="M142" s="90"/>
      <c r="N142" s="90"/>
      <c r="O142" s="90"/>
      <c r="P142" s="90"/>
      <c r="Q142" s="90"/>
      <c r="R142" s="90"/>
      <c r="S142" s="90"/>
      <c r="T142" s="90"/>
      <c r="U142" s="90"/>
      <c r="V142" s="90"/>
      <c r="W142" s="90"/>
      <c r="X142" s="45"/>
      <c r="Y142" s="7"/>
      <c r="Z142" s="7"/>
      <c r="AA142" s="7"/>
      <c r="AB142" s="7"/>
      <c r="AC142" s="7"/>
      <c r="AD142" s="7"/>
      <c r="AE142" s="7"/>
      <c r="AF142" s="4"/>
      <c r="AG142" s="4"/>
      <c r="AH142" s="4"/>
      <c r="AI142" s="4"/>
      <c r="AJ142" s="4"/>
      <c r="AK142" s="4"/>
      <c r="AL142" s="4"/>
      <c r="AM142" s="4"/>
      <c r="AN142" s="4"/>
    </row>
    <row r="143" spans="1:40" ht="14.25" customHeight="1" x14ac:dyDescent="0.3">
      <c r="A143" s="4"/>
      <c r="B143" s="4"/>
      <c r="C143" s="90"/>
      <c r="D143" s="90"/>
      <c r="E143" s="90"/>
      <c r="F143" s="90"/>
      <c r="G143" s="90"/>
      <c r="H143" s="90"/>
      <c r="I143" s="90"/>
      <c r="J143" s="90"/>
      <c r="K143" s="90"/>
      <c r="L143" s="90"/>
      <c r="M143" s="90"/>
      <c r="N143" s="90"/>
      <c r="O143" s="90"/>
      <c r="P143" s="90"/>
      <c r="Q143" s="90"/>
      <c r="R143" s="90"/>
      <c r="S143" s="90"/>
      <c r="T143" s="90"/>
      <c r="U143" s="90"/>
      <c r="V143" s="90"/>
      <c r="W143" s="90"/>
      <c r="X143" s="45"/>
      <c r="Y143" s="7"/>
      <c r="Z143" s="7"/>
      <c r="AA143" s="7"/>
      <c r="AB143" s="7"/>
      <c r="AC143" s="7"/>
      <c r="AD143" s="7"/>
      <c r="AE143" s="7"/>
      <c r="AF143" s="4"/>
      <c r="AG143" s="4"/>
      <c r="AH143" s="4"/>
      <c r="AI143" s="4"/>
      <c r="AJ143" s="4"/>
      <c r="AK143" s="4"/>
      <c r="AL143" s="4"/>
      <c r="AM143" s="4"/>
      <c r="AN143" s="4"/>
    </row>
    <row r="144" spans="1:40" ht="14.25" customHeight="1" x14ac:dyDescent="0.3">
      <c r="A144" s="4"/>
      <c r="B144" s="4"/>
      <c r="C144" s="90"/>
      <c r="D144" s="90"/>
      <c r="E144" s="90"/>
      <c r="F144" s="90"/>
      <c r="G144" s="90"/>
      <c r="H144" s="90"/>
      <c r="I144" s="90"/>
      <c r="J144" s="90"/>
      <c r="K144" s="90"/>
      <c r="L144" s="90"/>
      <c r="M144" s="90"/>
      <c r="N144" s="90"/>
      <c r="O144" s="90"/>
      <c r="P144" s="90"/>
      <c r="Q144" s="90"/>
      <c r="R144" s="90"/>
      <c r="S144" s="90"/>
      <c r="T144" s="90"/>
      <c r="U144" s="90"/>
      <c r="V144" s="90"/>
      <c r="W144" s="90"/>
      <c r="X144" s="45"/>
      <c r="Y144" s="7"/>
      <c r="Z144" s="7"/>
      <c r="AA144" s="7"/>
      <c r="AB144" s="7"/>
      <c r="AC144" s="7"/>
      <c r="AD144" s="7"/>
      <c r="AE144" s="7"/>
      <c r="AF144" s="4"/>
      <c r="AG144" s="4"/>
      <c r="AH144" s="4"/>
      <c r="AI144" s="4"/>
      <c r="AJ144" s="4"/>
      <c r="AK144" s="4"/>
      <c r="AL144" s="4"/>
      <c r="AM144" s="4"/>
      <c r="AN144" s="4"/>
    </row>
    <row r="145" spans="1:40" ht="14.25" customHeight="1" x14ac:dyDescent="0.3">
      <c r="A145" s="4"/>
      <c r="B145" s="4"/>
      <c r="C145" s="90"/>
      <c r="D145" s="90"/>
      <c r="E145" s="90"/>
      <c r="F145" s="90"/>
      <c r="G145" s="90"/>
      <c r="H145" s="90"/>
      <c r="I145" s="90"/>
      <c r="J145" s="90"/>
      <c r="K145" s="90"/>
      <c r="L145" s="90"/>
      <c r="M145" s="90"/>
      <c r="N145" s="90"/>
      <c r="O145" s="90"/>
      <c r="P145" s="90"/>
      <c r="Q145" s="90"/>
      <c r="R145" s="90"/>
      <c r="S145" s="90"/>
      <c r="T145" s="90"/>
      <c r="U145" s="90"/>
      <c r="V145" s="90"/>
      <c r="W145" s="90"/>
      <c r="X145" s="45"/>
      <c r="Y145" s="7"/>
      <c r="Z145" s="7"/>
      <c r="AA145" s="7"/>
      <c r="AB145" s="7"/>
      <c r="AC145" s="7"/>
      <c r="AD145" s="7"/>
      <c r="AE145" s="7"/>
      <c r="AF145" s="4"/>
      <c r="AG145" s="4"/>
      <c r="AH145" s="4"/>
      <c r="AI145" s="4"/>
      <c r="AJ145" s="4"/>
      <c r="AK145" s="4"/>
      <c r="AL145" s="4"/>
      <c r="AM145" s="4"/>
      <c r="AN145" s="4"/>
    </row>
    <row r="146" spans="1:40" ht="14.25" customHeight="1" x14ac:dyDescent="0.3">
      <c r="A146" s="4"/>
      <c r="B146" s="4"/>
      <c r="C146" s="90"/>
      <c r="D146" s="90"/>
      <c r="E146" s="90"/>
      <c r="F146" s="90"/>
      <c r="G146" s="90"/>
      <c r="H146" s="90"/>
      <c r="I146" s="90"/>
      <c r="J146" s="90"/>
      <c r="K146" s="90"/>
      <c r="L146" s="90"/>
      <c r="M146" s="90"/>
      <c r="N146" s="90"/>
      <c r="O146" s="90"/>
      <c r="P146" s="90"/>
      <c r="Q146" s="90"/>
      <c r="R146" s="90"/>
      <c r="S146" s="90"/>
      <c r="T146" s="90"/>
      <c r="U146" s="90"/>
      <c r="V146" s="90"/>
      <c r="W146" s="90"/>
      <c r="X146" s="45"/>
      <c r="Y146" s="7"/>
      <c r="Z146" s="7"/>
      <c r="AA146" s="7"/>
      <c r="AB146" s="7"/>
      <c r="AC146" s="7"/>
      <c r="AD146" s="7"/>
      <c r="AE146" s="7"/>
      <c r="AF146" s="4"/>
      <c r="AG146" s="4"/>
      <c r="AH146" s="4"/>
      <c r="AI146" s="4"/>
      <c r="AJ146" s="4"/>
      <c r="AK146" s="4"/>
      <c r="AL146" s="4"/>
      <c r="AM146" s="4"/>
      <c r="AN146" s="4"/>
    </row>
    <row r="147" spans="1:40" ht="14.25" customHeight="1" x14ac:dyDescent="0.3">
      <c r="A147" s="4"/>
      <c r="B147" s="4"/>
      <c r="C147" s="90"/>
      <c r="D147" s="90"/>
      <c r="E147" s="90"/>
      <c r="F147" s="90"/>
      <c r="G147" s="90"/>
      <c r="H147" s="90"/>
      <c r="I147" s="90"/>
      <c r="J147" s="90"/>
      <c r="K147" s="90"/>
      <c r="L147" s="90"/>
      <c r="M147" s="90"/>
      <c r="N147" s="90"/>
      <c r="O147" s="90"/>
      <c r="P147" s="90"/>
      <c r="Q147" s="90"/>
      <c r="R147" s="90"/>
      <c r="S147" s="90"/>
      <c r="T147" s="90"/>
      <c r="U147" s="90"/>
      <c r="V147" s="90"/>
      <c r="W147" s="90"/>
      <c r="X147" s="45"/>
      <c r="Y147" s="7"/>
      <c r="Z147" s="7"/>
      <c r="AA147" s="7"/>
      <c r="AB147" s="7"/>
      <c r="AC147" s="7"/>
      <c r="AD147" s="7"/>
      <c r="AE147" s="7"/>
      <c r="AF147" s="4"/>
      <c r="AG147" s="4"/>
      <c r="AH147" s="4"/>
      <c r="AI147" s="4"/>
      <c r="AJ147" s="4"/>
      <c r="AK147" s="4"/>
      <c r="AL147" s="4"/>
      <c r="AM147" s="4"/>
      <c r="AN147" s="4"/>
    </row>
    <row r="148" spans="1:40" ht="14.25" customHeight="1" x14ac:dyDescent="0.3">
      <c r="A148" s="4"/>
      <c r="B148" s="4"/>
      <c r="C148" s="90"/>
      <c r="D148" s="90"/>
      <c r="E148" s="90"/>
      <c r="F148" s="90"/>
      <c r="G148" s="90"/>
      <c r="H148" s="90"/>
      <c r="I148" s="90"/>
      <c r="J148" s="90"/>
      <c r="K148" s="90"/>
      <c r="L148" s="90"/>
      <c r="M148" s="90"/>
      <c r="N148" s="90"/>
      <c r="O148" s="90"/>
      <c r="P148" s="90"/>
      <c r="Q148" s="90"/>
      <c r="R148" s="90"/>
      <c r="S148" s="90"/>
      <c r="T148" s="90"/>
      <c r="U148" s="90"/>
      <c r="V148" s="90"/>
      <c r="W148" s="90"/>
      <c r="X148" s="45"/>
      <c r="Y148" s="7"/>
      <c r="Z148" s="7"/>
      <c r="AA148" s="7"/>
      <c r="AB148" s="7"/>
      <c r="AC148" s="7"/>
      <c r="AD148" s="7"/>
      <c r="AE148" s="7"/>
      <c r="AF148" s="4"/>
      <c r="AG148" s="4"/>
      <c r="AH148" s="4"/>
      <c r="AI148" s="4"/>
      <c r="AJ148" s="4"/>
      <c r="AK148" s="4"/>
      <c r="AL148" s="4"/>
      <c r="AM148" s="4"/>
      <c r="AN148" s="4"/>
    </row>
    <row r="149" spans="1:40" ht="14.25" customHeight="1" x14ac:dyDescent="0.3">
      <c r="A149" s="4"/>
      <c r="B149" s="4"/>
      <c r="C149" s="90"/>
      <c r="D149" s="90"/>
      <c r="E149" s="90"/>
      <c r="F149" s="90"/>
      <c r="G149" s="90"/>
      <c r="H149" s="90"/>
      <c r="I149" s="90"/>
      <c r="J149" s="90"/>
      <c r="K149" s="90"/>
      <c r="L149" s="90"/>
      <c r="M149" s="90"/>
      <c r="N149" s="90"/>
      <c r="O149" s="90"/>
      <c r="P149" s="90"/>
      <c r="Q149" s="90"/>
      <c r="R149" s="90"/>
      <c r="S149" s="90"/>
      <c r="T149" s="90"/>
      <c r="U149" s="90"/>
      <c r="V149" s="90"/>
      <c r="W149" s="90"/>
      <c r="X149" s="45"/>
      <c r="Y149" s="7"/>
      <c r="Z149" s="7"/>
      <c r="AA149" s="7"/>
      <c r="AB149" s="7"/>
      <c r="AC149" s="7"/>
      <c r="AD149" s="7"/>
      <c r="AE149" s="7"/>
      <c r="AF149" s="4"/>
      <c r="AG149" s="4"/>
      <c r="AH149" s="4"/>
      <c r="AI149" s="4"/>
      <c r="AJ149" s="4"/>
      <c r="AK149" s="4"/>
      <c r="AL149" s="4"/>
      <c r="AM149" s="4"/>
      <c r="AN149" s="4"/>
    </row>
    <row r="150" spans="1:40" ht="14.25" customHeight="1" x14ac:dyDescent="0.3">
      <c r="A150" s="4"/>
      <c r="B150" s="4"/>
      <c r="C150" s="90"/>
      <c r="D150" s="90"/>
      <c r="E150" s="90"/>
      <c r="F150" s="90"/>
      <c r="G150" s="90"/>
      <c r="H150" s="90"/>
      <c r="I150" s="90"/>
      <c r="J150" s="90"/>
      <c r="K150" s="90"/>
      <c r="L150" s="90"/>
      <c r="M150" s="90"/>
      <c r="N150" s="90"/>
      <c r="O150" s="90"/>
      <c r="P150" s="90"/>
      <c r="Q150" s="90"/>
      <c r="R150" s="90"/>
      <c r="S150" s="90"/>
      <c r="T150" s="90"/>
      <c r="U150" s="90"/>
      <c r="V150" s="90"/>
      <c r="W150" s="90"/>
      <c r="X150" s="45"/>
      <c r="Y150" s="7"/>
      <c r="Z150" s="7"/>
      <c r="AA150" s="7"/>
      <c r="AB150" s="7"/>
      <c r="AC150" s="7"/>
      <c r="AD150" s="7"/>
      <c r="AE150" s="7"/>
      <c r="AF150" s="4"/>
      <c r="AG150" s="4"/>
      <c r="AH150" s="4"/>
      <c r="AI150" s="4"/>
      <c r="AJ150" s="4"/>
      <c r="AK150" s="4"/>
      <c r="AL150" s="4"/>
      <c r="AM150" s="4"/>
      <c r="AN150" s="4"/>
    </row>
    <row r="151" spans="1:40" ht="14.25" customHeight="1" x14ac:dyDescent="0.3">
      <c r="A151" s="4"/>
      <c r="B151" s="4"/>
      <c r="C151" s="90"/>
      <c r="D151" s="90"/>
      <c r="E151" s="90"/>
      <c r="F151" s="90"/>
      <c r="G151" s="90"/>
      <c r="H151" s="90"/>
      <c r="I151" s="90"/>
      <c r="J151" s="90"/>
      <c r="K151" s="90"/>
      <c r="L151" s="90"/>
      <c r="M151" s="90"/>
      <c r="N151" s="90"/>
      <c r="O151" s="90"/>
      <c r="P151" s="90"/>
      <c r="Q151" s="90"/>
      <c r="R151" s="90"/>
      <c r="S151" s="90"/>
      <c r="T151" s="90"/>
      <c r="U151" s="90"/>
      <c r="V151" s="90"/>
      <c r="W151" s="90"/>
      <c r="X151" s="45"/>
      <c r="Y151" s="7"/>
      <c r="Z151" s="7"/>
      <c r="AA151" s="7"/>
      <c r="AB151" s="7"/>
      <c r="AC151" s="7"/>
      <c r="AD151" s="7"/>
      <c r="AE151" s="7"/>
      <c r="AF151" s="4"/>
      <c r="AG151" s="4"/>
      <c r="AH151" s="4"/>
      <c r="AI151" s="4"/>
      <c r="AJ151" s="4"/>
      <c r="AK151" s="4"/>
      <c r="AL151" s="4"/>
      <c r="AM151" s="4"/>
      <c r="AN151" s="4"/>
    </row>
    <row r="152" spans="1:40" ht="14.25" customHeight="1" x14ac:dyDescent="0.3">
      <c r="A152" s="4"/>
      <c r="B152" s="4"/>
      <c r="C152" s="90"/>
      <c r="D152" s="90"/>
      <c r="E152" s="90"/>
      <c r="F152" s="90"/>
      <c r="G152" s="90"/>
      <c r="H152" s="90"/>
      <c r="I152" s="90"/>
      <c r="J152" s="90"/>
      <c r="K152" s="90"/>
      <c r="L152" s="90"/>
      <c r="M152" s="90"/>
      <c r="N152" s="90"/>
      <c r="O152" s="90"/>
      <c r="P152" s="90"/>
      <c r="Q152" s="90"/>
      <c r="R152" s="90"/>
      <c r="S152" s="90"/>
      <c r="T152" s="90"/>
      <c r="U152" s="90"/>
      <c r="V152" s="90"/>
      <c r="W152" s="90"/>
      <c r="X152" s="45"/>
      <c r="Y152" s="7"/>
      <c r="Z152" s="7"/>
      <c r="AA152" s="7"/>
      <c r="AB152" s="7"/>
      <c r="AC152" s="7"/>
      <c r="AD152" s="7"/>
      <c r="AE152" s="7"/>
      <c r="AF152" s="4"/>
      <c r="AG152" s="4"/>
      <c r="AH152" s="4"/>
      <c r="AI152" s="4"/>
      <c r="AJ152" s="4"/>
      <c r="AK152" s="4"/>
      <c r="AL152" s="4"/>
      <c r="AM152" s="4"/>
      <c r="AN152" s="4"/>
    </row>
    <row r="153" spans="1:40" ht="14.25" customHeight="1" x14ac:dyDescent="0.3">
      <c r="A153" s="4"/>
      <c r="B153" s="4"/>
      <c r="C153" s="90"/>
      <c r="D153" s="90"/>
      <c r="E153" s="90"/>
      <c r="F153" s="90"/>
      <c r="G153" s="90"/>
      <c r="H153" s="90"/>
      <c r="I153" s="90"/>
      <c r="J153" s="90"/>
      <c r="K153" s="90"/>
      <c r="L153" s="90"/>
      <c r="M153" s="90"/>
      <c r="N153" s="90"/>
      <c r="O153" s="90"/>
      <c r="P153" s="90"/>
      <c r="Q153" s="90"/>
      <c r="R153" s="90"/>
      <c r="S153" s="90"/>
      <c r="T153" s="90"/>
      <c r="U153" s="90"/>
      <c r="V153" s="90"/>
      <c r="W153" s="90"/>
      <c r="X153" s="45"/>
      <c r="Y153" s="7"/>
      <c r="Z153" s="7"/>
      <c r="AA153" s="7"/>
      <c r="AB153" s="7"/>
      <c r="AC153" s="7"/>
      <c r="AD153" s="7"/>
      <c r="AE153" s="7"/>
      <c r="AF153" s="4"/>
      <c r="AG153" s="4"/>
      <c r="AH153" s="4"/>
      <c r="AI153" s="4"/>
      <c r="AJ153" s="4"/>
      <c r="AK153" s="4"/>
      <c r="AL153" s="4"/>
      <c r="AM153" s="4"/>
      <c r="AN153" s="4"/>
    </row>
    <row r="154" spans="1:40" ht="14.25" customHeight="1" x14ac:dyDescent="0.3">
      <c r="A154" s="4"/>
      <c r="B154" s="4"/>
      <c r="C154" s="90"/>
      <c r="D154" s="90"/>
      <c r="E154" s="90"/>
      <c r="F154" s="90"/>
      <c r="G154" s="90"/>
      <c r="H154" s="90"/>
      <c r="I154" s="90"/>
      <c r="J154" s="90"/>
      <c r="K154" s="90"/>
      <c r="L154" s="90"/>
      <c r="M154" s="90"/>
      <c r="N154" s="90"/>
      <c r="O154" s="90"/>
      <c r="P154" s="90"/>
      <c r="Q154" s="90"/>
      <c r="R154" s="90"/>
      <c r="S154" s="90"/>
      <c r="T154" s="90"/>
      <c r="U154" s="90"/>
      <c r="V154" s="90"/>
      <c r="W154" s="90"/>
      <c r="X154" s="45"/>
      <c r="Y154" s="7"/>
      <c r="Z154" s="7"/>
      <c r="AA154" s="7"/>
      <c r="AB154" s="7"/>
      <c r="AC154" s="7"/>
      <c r="AD154" s="7"/>
      <c r="AE154" s="7"/>
      <c r="AF154" s="4"/>
      <c r="AG154" s="4"/>
      <c r="AH154" s="4"/>
      <c r="AI154" s="4"/>
      <c r="AJ154" s="4"/>
      <c r="AK154" s="4"/>
      <c r="AL154" s="4"/>
      <c r="AM154" s="4"/>
      <c r="AN154" s="4"/>
    </row>
    <row r="155" spans="1:40" ht="14.25" customHeight="1" x14ac:dyDescent="0.3">
      <c r="A155" s="4"/>
      <c r="B155" s="4"/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0"/>
      <c r="U155" s="90"/>
      <c r="V155" s="90"/>
      <c r="W155" s="90"/>
      <c r="X155" s="45"/>
      <c r="Y155" s="7"/>
      <c r="Z155" s="7"/>
      <c r="AA155" s="7"/>
      <c r="AB155" s="7"/>
      <c r="AC155" s="7"/>
      <c r="AD155" s="7"/>
      <c r="AE155" s="7"/>
      <c r="AF155" s="4"/>
      <c r="AG155" s="4"/>
      <c r="AH155" s="4"/>
      <c r="AI155" s="4"/>
      <c r="AJ155" s="4"/>
      <c r="AK155" s="4"/>
      <c r="AL155" s="4"/>
      <c r="AM155" s="4"/>
      <c r="AN155" s="4"/>
    </row>
    <row r="156" spans="1:40" ht="14.25" customHeight="1" x14ac:dyDescent="0.3">
      <c r="A156" s="4"/>
      <c r="B156" s="4"/>
      <c r="C156" s="90"/>
      <c r="D156" s="90"/>
      <c r="E156" s="90"/>
      <c r="F156" s="90"/>
      <c r="G156" s="90"/>
      <c r="H156" s="90"/>
      <c r="I156" s="90"/>
      <c r="J156" s="90"/>
      <c r="K156" s="90"/>
      <c r="L156" s="90"/>
      <c r="M156" s="90"/>
      <c r="N156" s="90"/>
      <c r="O156" s="90"/>
      <c r="P156" s="90"/>
      <c r="Q156" s="90"/>
      <c r="R156" s="90"/>
      <c r="S156" s="90"/>
      <c r="T156" s="90"/>
      <c r="U156" s="90"/>
      <c r="V156" s="90"/>
      <c r="W156" s="90"/>
      <c r="X156" s="45"/>
      <c r="Y156" s="7"/>
      <c r="Z156" s="7"/>
      <c r="AA156" s="7"/>
      <c r="AB156" s="7"/>
      <c r="AC156" s="7"/>
      <c r="AD156" s="7"/>
      <c r="AE156" s="7"/>
      <c r="AF156" s="4"/>
      <c r="AG156" s="4"/>
      <c r="AH156" s="4"/>
      <c r="AI156" s="4"/>
      <c r="AJ156" s="4"/>
      <c r="AK156" s="4"/>
      <c r="AL156" s="4"/>
      <c r="AM156" s="4"/>
      <c r="AN156" s="4"/>
    </row>
    <row r="157" spans="1:40" ht="14.25" customHeight="1" x14ac:dyDescent="0.3">
      <c r="A157" s="4"/>
      <c r="B157" s="4"/>
      <c r="C157" s="90"/>
      <c r="D157" s="90"/>
      <c r="E157" s="90"/>
      <c r="F157" s="90"/>
      <c r="G157" s="90"/>
      <c r="H157" s="90"/>
      <c r="I157" s="90"/>
      <c r="J157" s="90"/>
      <c r="K157" s="90"/>
      <c r="L157" s="90"/>
      <c r="M157" s="90"/>
      <c r="N157" s="90"/>
      <c r="O157" s="90"/>
      <c r="P157" s="90"/>
      <c r="Q157" s="90"/>
      <c r="R157" s="90"/>
      <c r="S157" s="90"/>
      <c r="T157" s="90"/>
      <c r="U157" s="90"/>
      <c r="V157" s="90"/>
      <c r="W157" s="90"/>
      <c r="X157" s="45"/>
      <c r="Y157" s="7"/>
      <c r="Z157" s="7"/>
      <c r="AA157" s="7"/>
      <c r="AB157" s="7"/>
      <c r="AC157" s="7"/>
      <c r="AD157" s="7"/>
      <c r="AE157" s="7"/>
      <c r="AF157" s="4"/>
      <c r="AG157" s="4"/>
      <c r="AH157" s="4"/>
      <c r="AI157" s="4"/>
      <c r="AJ157" s="4"/>
      <c r="AK157" s="4"/>
      <c r="AL157" s="4"/>
      <c r="AM157" s="4"/>
      <c r="AN157" s="4"/>
    </row>
    <row r="158" spans="1:40" ht="14.25" customHeight="1" x14ac:dyDescent="0.3">
      <c r="A158" s="4"/>
      <c r="B158" s="4"/>
      <c r="C158" s="90"/>
      <c r="D158" s="90"/>
      <c r="E158" s="90"/>
      <c r="F158" s="90"/>
      <c r="G158" s="90"/>
      <c r="H158" s="90"/>
      <c r="I158" s="90"/>
      <c r="J158" s="90"/>
      <c r="K158" s="90"/>
      <c r="L158" s="90"/>
      <c r="M158" s="90"/>
      <c r="N158" s="90"/>
      <c r="O158" s="90"/>
      <c r="P158" s="90"/>
      <c r="Q158" s="90"/>
      <c r="R158" s="90"/>
      <c r="S158" s="90"/>
      <c r="T158" s="90"/>
      <c r="U158" s="90"/>
      <c r="V158" s="90"/>
      <c r="W158" s="90"/>
      <c r="X158" s="45"/>
      <c r="Y158" s="7"/>
      <c r="Z158" s="7"/>
      <c r="AA158" s="7"/>
      <c r="AB158" s="7"/>
      <c r="AC158" s="7"/>
      <c r="AD158" s="7"/>
      <c r="AE158" s="7"/>
      <c r="AF158" s="4"/>
      <c r="AG158" s="4"/>
      <c r="AH158" s="4"/>
      <c r="AI158" s="4"/>
      <c r="AJ158" s="4"/>
      <c r="AK158" s="4"/>
      <c r="AL158" s="4"/>
      <c r="AM158" s="4"/>
      <c r="AN158" s="4"/>
    </row>
    <row r="159" spans="1:40" ht="14.25" customHeight="1" x14ac:dyDescent="0.3">
      <c r="A159" s="4"/>
      <c r="B159" s="4"/>
      <c r="C159" s="90"/>
      <c r="D159" s="90"/>
      <c r="E159" s="90"/>
      <c r="F159" s="90"/>
      <c r="G159" s="90"/>
      <c r="H159" s="90"/>
      <c r="I159" s="90"/>
      <c r="J159" s="90"/>
      <c r="K159" s="90"/>
      <c r="L159" s="90"/>
      <c r="M159" s="90"/>
      <c r="N159" s="90"/>
      <c r="O159" s="90"/>
      <c r="P159" s="90"/>
      <c r="Q159" s="90"/>
      <c r="R159" s="90"/>
      <c r="S159" s="90"/>
      <c r="T159" s="90"/>
      <c r="U159" s="90"/>
      <c r="V159" s="90"/>
      <c r="W159" s="90"/>
      <c r="X159" s="45"/>
      <c r="Y159" s="7"/>
      <c r="Z159" s="7"/>
      <c r="AA159" s="7"/>
      <c r="AB159" s="7"/>
      <c r="AC159" s="7"/>
      <c r="AD159" s="7"/>
      <c r="AE159" s="7"/>
      <c r="AF159" s="4"/>
      <c r="AG159" s="4"/>
      <c r="AH159" s="4"/>
      <c r="AI159" s="4"/>
      <c r="AJ159" s="4"/>
      <c r="AK159" s="4"/>
      <c r="AL159" s="4"/>
      <c r="AM159" s="4"/>
      <c r="AN159" s="4"/>
    </row>
    <row r="160" spans="1:40" ht="14.25" customHeight="1" x14ac:dyDescent="0.3">
      <c r="A160" s="4"/>
      <c r="B160" s="4"/>
      <c r="C160" s="90"/>
      <c r="D160" s="90"/>
      <c r="E160" s="90"/>
      <c r="F160" s="90"/>
      <c r="G160" s="90"/>
      <c r="H160" s="90"/>
      <c r="I160" s="90"/>
      <c r="J160" s="90"/>
      <c r="K160" s="90"/>
      <c r="L160" s="90"/>
      <c r="M160" s="90"/>
      <c r="N160" s="90"/>
      <c r="O160" s="90"/>
      <c r="P160" s="90"/>
      <c r="Q160" s="90"/>
      <c r="R160" s="90"/>
      <c r="S160" s="90"/>
      <c r="T160" s="90"/>
      <c r="U160" s="90"/>
      <c r="V160" s="90"/>
      <c r="W160" s="90"/>
      <c r="X160" s="45"/>
      <c r="Y160" s="7"/>
      <c r="Z160" s="7"/>
      <c r="AA160" s="7"/>
      <c r="AB160" s="7"/>
      <c r="AC160" s="7"/>
      <c r="AD160" s="7"/>
      <c r="AE160" s="7"/>
      <c r="AF160" s="4"/>
      <c r="AG160" s="4"/>
      <c r="AH160" s="4"/>
      <c r="AI160" s="4"/>
      <c r="AJ160" s="4"/>
      <c r="AK160" s="4"/>
      <c r="AL160" s="4"/>
      <c r="AM160" s="4"/>
      <c r="AN160" s="4"/>
    </row>
    <row r="161" spans="1:40" ht="14.25" customHeight="1" x14ac:dyDescent="0.3">
      <c r="A161" s="4"/>
      <c r="B161" s="4"/>
      <c r="C161" s="90"/>
      <c r="D161" s="90"/>
      <c r="E161" s="90"/>
      <c r="F161" s="90"/>
      <c r="G161" s="90"/>
      <c r="H161" s="90"/>
      <c r="I161" s="90"/>
      <c r="J161" s="90"/>
      <c r="K161" s="90"/>
      <c r="L161" s="90"/>
      <c r="M161" s="90"/>
      <c r="N161" s="90"/>
      <c r="O161" s="90"/>
      <c r="P161" s="90"/>
      <c r="Q161" s="90"/>
      <c r="R161" s="90"/>
      <c r="S161" s="90"/>
      <c r="T161" s="90"/>
      <c r="U161" s="90"/>
      <c r="V161" s="90"/>
      <c r="W161" s="90"/>
      <c r="X161" s="45"/>
      <c r="Y161" s="7"/>
      <c r="Z161" s="7"/>
      <c r="AA161" s="7"/>
      <c r="AB161" s="7"/>
      <c r="AC161" s="7"/>
      <c r="AD161" s="7"/>
      <c r="AE161" s="7"/>
      <c r="AF161" s="4"/>
      <c r="AG161" s="4"/>
      <c r="AH161" s="4"/>
      <c r="AI161" s="4"/>
      <c r="AJ161" s="4"/>
      <c r="AK161" s="4"/>
      <c r="AL161" s="4"/>
      <c r="AM161" s="4"/>
      <c r="AN161" s="4"/>
    </row>
    <row r="162" spans="1:40" ht="14.25" customHeight="1" x14ac:dyDescent="0.3">
      <c r="A162" s="4"/>
      <c r="B162" s="4"/>
      <c r="C162" s="90"/>
      <c r="D162" s="90"/>
      <c r="E162" s="90"/>
      <c r="F162" s="90"/>
      <c r="G162" s="90"/>
      <c r="H162" s="90"/>
      <c r="I162" s="90"/>
      <c r="J162" s="90"/>
      <c r="K162" s="90"/>
      <c r="L162" s="90"/>
      <c r="M162" s="90"/>
      <c r="N162" s="90"/>
      <c r="O162" s="90"/>
      <c r="P162" s="90"/>
      <c r="Q162" s="90"/>
      <c r="R162" s="90"/>
      <c r="S162" s="90"/>
      <c r="T162" s="90"/>
      <c r="U162" s="90"/>
      <c r="V162" s="90"/>
      <c r="W162" s="90"/>
      <c r="X162" s="45"/>
      <c r="Y162" s="7"/>
      <c r="Z162" s="7"/>
      <c r="AA162" s="7"/>
      <c r="AB162" s="7"/>
      <c r="AC162" s="7"/>
      <c r="AD162" s="7"/>
      <c r="AE162" s="7"/>
      <c r="AF162" s="4"/>
      <c r="AG162" s="4"/>
      <c r="AH162" s="4"/>
      <c r="AI162" s="4"/>
      <c r="AJ162" s="4"/>
      <c r="AK162" s="4"/>
      <c r="AL162" s="4"/>
      <c r="AM162" s="4"/>
      <c r="AN162" s="4"/>
    </row>
    <row r="163" spans="1:40" ht="14.25" customHeight="1" x14ac:dyDescent="0.3">
      <c r="A163" s="4"/>
      <c r="B163" s="4"/>
      <c r="C163" s="90"/>
      <c r="D163" s="90"/>
      <c r="E163" s="90"/>
      <c r="F163" s="90"/>
      <c r="G163" s="90"/>
      <c r="H163" s="90"/>
      <c r="I163" s="90"/>
      <c r="J163" s="90"/>
      <c r="K163" s="90"/>
      <c r="L163" s="90"/>
      <c r="M163" s="90"/>
      <c r="N163" s="90"/>
      <c r="O163" s="90"/>
      <c r="P163" s="90"/>
      <c r="Q163" s="90"/>
      <c r="R163" s="90"/>
      <c r="S163" s="90"/>
      <c r="T163" s="90"/>
      <c r="U163" s="90"/>
      <c r="V163" s="90"/>
      <c r="W163" s="90"/>
      <c r="X163" s="45"/>
      <c r="Y163" s="7"/>
      <c r="Z163" s="7"/>
      <c r="AA163" s="7"/>
      <c r="AB163" s="7"/>
      <c r="AC163" s="7"/>
      <c r="AD163" s="7"/>
      <c r="AE163" s="7"/>
      <c r="AF163" s="4"/>
      <c r="AG163" s="4"/>
      <c r="AH163" s="4"/>
      <c r="AI163" s="4"/>
      <c r="AJ163" s="4"/>
      <c r="AK163" s="4"/>
      <c r="AL163" s="4"/>
      <c r="AM163" s="4"/>
      <c r="AN163" s="4"/>
    </row>
    <row r="164" spans="1:40" ht="14.25" customHeight="1" x14ac:dyDescent="0.3">
      <c r="A164" s="4"/>
      <c r="B164" s="4"/>
      <c r="C164" s="90"/>
      <c r="D164" s="90"/>
      <c r="E164" s="90"/>
      <c r="F164" s="90"/>
      <c r="G164" s="90"/>
      <c r="H164" s="90"/>
      <c r="I164" s="90"/>
      <c r="J164" s="90"/>
      <c r="K164" s="90"/>
      <c r="L164" s="90"/>
      <c r="M164" s="90"/>
      <c r="N164" s="90"/>
      <c r="O164" s="90"/>
      <c r="P164" s="90"/>
      <c r="Q164" s="90"/>
      <c r="R164" s="90"/>
      <c r="S164" s="90"/>
      <c r="T164" s="90"/>
      <c r="U164" s="90"/>
      <c r="V164" s="90"/>
      <c r="W164" s="90"/>
      <c r="X164" s="45"/>
      <c r="Y164" s="7"/>
      <c r="Z164" s="7"/>
      <c r="AA164" s="7"/>
      <c r="AB164" s="7"/>
      <c r="AC164" s="7"/>
      <c r="AD164" s="7"/>
      <c r="AE164" s="7"/>
      <c r="AF164" s="4"/>
      <c r="AG164" s="4"/>
      <c r="AH164" s="4"/>
      <c r="AI164" s="4"/>
      <c r="AJ164" s="4"/>
      <c r="AK164" s="4"/>
      <c r="AL164" s="4"/>
      <c r="AM164" s="4"/>
      <c r="AN164" s="4"/>
    </row>
    <row r="165" spans="1:40" ht="14.25" customHeight="1" x14ac:dyDescent="0.3">
      <c r="A165" s="4"/>
      <c r="B165" s="4"/>
      <c r="C165" s="90"/>
      <c r="D165" s="90"/>
      <c r="E165" s="90"/>
      <c r="F165" s="90"/>
      <c r="G165" s="90"/>
      <c r="H165" s="90"/>
      <c r="I165" s="90"/>
      <c r="J165" s="90"/>
      <c r="K165" s="90"/>
      <c r="L165" s="90"/>
      <c r="M165" s="90"/>
      <c r="N165" s="90"/>
      <c r="O165" s="90"/>
      <c r="P165" s="90"/>
      <c r="Q165" s="90"/>
      <c r="R165" s="90"/>
      <c r="S165" s="90"/>
      <c r="T165" s="90"/>
      <c r="U165" s="90"/>
      <c r="V165" s="90"/>
      <c r="W165" s="90"/>
      <c r="X165" s="45"/>
      <c r="Y165" s="7"/>
      <c r="Z165" s="7"/>
      <c r="AA165" s="7"/>
      <c r="AB165" s="7"/>
      <c r="AC165" s="7"/>
      <c r="AD165" s="7"/>
      <c r="AE165" s="7"/>
      <c r="AF165" s="4"/>
      <c r="AG165" s="4"/>
      <c r="AH165" s="4"/>
      <c r="AI165" s="4"/>
      <c r="AJ165" s="4"/>
      <c r="AK165" s="4"/>
      <c r="AL165" s="4"/>
      <c r="AM165" s="4"/>
      <c r="AN165" s="4"/>
    </row>
    <row r="166" spans="1:40" ht="14.25" customHeight="1" x14ac:dyDescent="0.3">
      <c r="A166" s="4"/>
      <c r="B166" s="4"/>
      <c r="C166" s="90"/>
      <c r="D166" s="90"/>
      <c r="E166" s="90"/>
      <c r="F166" s="90"/>
      <c r="G166" s="90"/>
      <c r="H166" s="90"/>
      <c r="I166" s="90"/>
      <c r="J166" s="90"/>
      <c r="K166" s="90"/>
      <c r="L166" s="90"/>
      <c r="M166" s="90"/>
      <c r="N166" s="90"/>
      <c r="O166" s="90"/>
      <c r="P166" s="90"/>
      <c r="Q166" s="90"/>
      <c r="R166" s="90"/>
      <c r="S166" s="90"/>
      <c r="T166" s="90"/>
      <c r="U166" s="90"/>
      <c r="V166" s="90"/>
      <c r="W166" s="90"/>
      <c r="X166" s="45"/>
      <c r="Y166" s="7"/>
      <c r="Z166" s="7"/>
      <c r="AA166" s="7"/>
      <c r="AB166" s="7"/>
      <c r="AC166" s="7"/>
      <c r="AD166" s="7"/>
      <c r="AE166" s="7"/>
      <c r="AF166" s="4"/>
      <c r="AG166" s="4"/>
      <c r="AH166" s="4"/>
      <c r="AI166" s="4"/>
      <c r="AJ166" s="4"/>
      <c r="AK166" s="4"/>
      <c r="AL166" s="4"/>
      <c r="AM166" s="4"/>
      <c r="AN166" s="4"/>
    </row>
    <row r="167" spans="1:40" ht="14.25" customHeight="1" x14ac:dyDescent="0.3">
      <c r="A167" s="4"/>
      <c r="B167" s="4"/>
      <c r="C167" s="90"/>
      <c r="D167" s="90"/>
      <c r="E167" s="90"/>
      <c r="F167" s="90"/>
      <c r="G167" s="90"/>
      <c r="H167" s="90"/>
      <c r="I167" s="90"/>
      <c r="J167" s="90"/>
      <c r="K167" s="90"/>
      <c r="L167" s="90"/>
      <c r="M167" s="90"/>
      <c r="N167" s="90"/>
      <c r="O167" s="90"/>
      <c r="P167" s="90"/>
      <c r="Q167" s="90"/>
      <c r="R167" s="90"/>
      <c r="S167" s="90"/>
      <c r="T167" s="90"/>
      <c r="U167" s="90"/>
      <c r="V167" s="90"/>
      <c r="W167" s="90"/>
      <c r="X167" s="45"/>
      <c r="Y167" s="7"/>
      <c r="Z167" s="7"/>
      <c r="AA167" s="7"/>
      <c r="AB167" s="7"/>
      <c r="AC167" s="7"/>
      <c r="AD167" s="7"/>
      <c r="AE167" s="7"/>
      <c r="AF167" s="4"/>
      <c r="AG167" s="4"/>
      <c r="AH167" s="4"/>
      <c r="AI167" s="4"/>
      <c r="AJ167" s="4"/>
      <c r="AK167" s="4"/>
      <c r="AL167" s="4"/>
      <c r="AM167" s="4"/>
      <c r="AN167" s="4"/>
    </row>
    <row r="168" spans="1:40" ht="14.25" customHeight="1" x14ac:dyDescent="0.3">
      <c r="A168" s="4"/>
      <c r="B168" s="4"/>
      <c r="C168" s="90"/>
      <c r="D168" s="90"/>
      <c r="E168" s="90"/>
      <c r="F168" s="90"/>
      <c r="G168" s="90"/>
      <c r="H168" s="90"/>
      <c r="I168" s="90"/>
      <c r="J168" s="90"/>
      <c r="K168" s="90"/>
      <c r="L168" s="90"/>
      <c r="M168" s="90"/>
      <c r="N168" s="90"/>
      <c r="O168" s="90"/>
      <c r="P168" s="90"/>
      <c r="Q168" s="90"/>
      <c r="R168" s="90"/>
      <c r="S168" s="90"/>
      <c r="T168" s="90"/>
      <c r="U168" s="90"/>
      <c r="V168" s="90"/>
      <c r="W168" s="90"/>
      <c r="X168" s="45"/>
      <c r="Y168" s="7"/>
      <c r="Z168" s="7"/>
      <c r="AA168" s="7"/>
      <c r="AB168" s="7"/>
      <c r="AC168" s="7"/>
      <c r="AD168" s="7"/>
      <c r="AE168" s="7"/>
      <c r="AF168" s="4"/>
      <c r="AG168" s="4"/>
      <c r="AH168" s="4"/>
      <c r="AI168" s="4"/>
      <c r="AJ168" s="4"/>
      <c r="AK168" s="4"/>
      <c r="AL168" s="4"/>
      <c r="AM168" s="4"/>
      <c r="AN168" s="4"/>
    </row>
    <row r="169" spans="1:40" ht="14.25" customHeight="1" x14ac:dyDescent="0.3">
      <c r="A169" s="4"/>
      <c r="B169" s="4"/>
      <c r="C169" s="90"/>
      <c r="D169" s="90"/>
      <c r="E169" s="90"/>
      <c r="F169" s="90"/>
      <c r="G169" s="90"/>
      <c r="H169" s="90"/>
      <c r="I169" s="90"/>
      <c r="J169" s="90"/>
      <c r="K169" s="90"/>
      <c r="L169" s="90"/>
      <c r="M169" s="90"/>
      <c r="N169" s="90"/>
      <c r="O169" s="90"/>
      <c r="P169" s="90"/>
      <c r="Q169" s="90"/>
      <c r="R169" s="90"/>
      <c r="S169" s="90"/>
      <c r="T169" s="90"/>
      <c r="U169" s="90"/>
      <c r="V169" s="90"/>
      <c r="W169" s="90"/>
      <c r="X169" s="45"/>
      <c r="Y169" s="7"/>
      <c r="Z169" s="7"/>
      <c r="AA169" s="7"/>
      <c r="AB169" s="7"/>
      <c r="AC169" s="7"/>
      <c r="AD169" s="7"/>
      <c r="AE169" s="7"/>
      <c r="AF169" s="4"/>
      <c r="AG169" s="4"/>
      <c r="AH169" s="4"/>
      <c r="AI169" s="4"/>
      <c r="AJ169" s="4"/>
      <c r="AK169" s="4"/>
      <c r="AL169" s="4"/>
      <c r="AM169" s="4"/>
      <c r="AN169" s="4"/>
    </row>
    <row r="170" spans="1:40" ht="14.25" customHeight="1" x14ac:dyDescent="0.3">
      <c r="A170" s="4"/>
      <c r="B170" s="4"/>
      <c r="C170" s="90"/>
      <c r="D170" s="90"/>
      <c r="E170" s="90"/>
      <c r="F170" s="90"/>
      <c r="G170" s="90"/>
      <c r="H170" s="90"/>
      <c r="I170" s="90"/>
      <c r="J170" s="90"/>
      <c r="K170" s="90"/>
      <c r="L170" s="90"/>
      <c r="M170" s="90"/>
      <c r="N170" s="90"/>
      <c r="O170" s="90"/>
      <c r="P170" s="90"/>
      <c r="Q170" s="90"/>
      <c r="R170" s="90"/>
      <c r="S170" s="90"/>
      <c r="T170" s="90"/>
      <c r="U170" s="90"/>
      <c r="V170" s="90"/>
      <c r="W170" s="90"/>
      <c r="X170" s="45"/>
      <c r="Y170" s="7"/>
      <c r="Z170" s="7"/>
      <c r="AA170" s="7"/>
      <c r="AB170" s="7"/>
      <c r="AC170" s="7"/>
      <c r="AD170" s="7"/>
      <c r="AE170" s="7"/>
      <c r="AF170" s="4"/>
      <c r="AG170" s="4"/>
      <c r="AH170" s="4"/>
      <c r="AI170" s="4"/>
      <c r="AJ170" s="4"/>
      <c r="AK170" s="4"/>
      <c r="AL170" s="4"/>
      <c r="AM170" s="4"/>
      <c r="AN170" s="4"/>
    </row>
    <row r="171" spans="1:40" ht="14.25" customHeight="1" x14ac:dyDescent="0.3">
      <c r="A171" s="4"/>
      <c r="B171" s="4"/>
      <c r="C171" s="90"/>
      <c r="D171" s="90"/>
      <c r="E171" s="90"/>
      <c r="F171" s="90"/>
      <c r="G171" s="90"/>
      <c r="H171" s="90"/>
      <c r="I171" s="90"/>
      <c r="J171" s="90"/>
      <c r="K171" s="90"/>
      <c r="L171" s="90"/>
      <c r="M171" s="90"/>
      <c r="N171" s="90"/>
      <c r="O171" s="90"/>
      <c r="P171" s="90"/>
      <c r="Q171" s="90"/>
      <c r="R171" s="90"/>
      <c r="S171" s="90"/>
      <c r="T171" s="90"/>
      <c r="U171" s="90"/>
      <c r="V171" s="90"/>
      <c r="W171" s="90"/>
      <c r="X171" s="45"/>
      <c r="Y171" s="7"/>
      <c r="Z171" s="7"/>
      <c r="AA171" s="7"/>
      <c r="AB171" s="7"/>
      <c r="AC171" s="7"/>
      <c r="AD171" s="7"/>
      <c r="AE171" s="7"/>
      <c r="AF171" s="4"/>
      <c r="AG171" s="4"/>
      <c r="AH171" s="4"/>
      <c r="AI171" s="4"/>
      <c r="AJ171" s="4"/>
      <c r="AK171" s="4"/>
      <c r="AL171" s="4"/>
      <c r="AM171" s="4"/>
      <c r="AN171" s="4"/>
    </row>
    <row r="172" spans="1:40" ht="14.25" customHeight="1" x14ac:dyDescent="0.3">
      <c r="A172" s="4"/>
      <c r="B172" s="4"/>
      <c r="C172" s="90"/>
      <c r="D172" s="90"/>
      <c r="E172" s="90"/>
      <c r="F172" s="90"/>
      <c r="G172" s="90"/>
      <c r="H172" s="90"/>
      <c r="I172" s="90"/>
      <c r="J172" s="90"/>
      <c r="K172" s="90"/>
      <c r="L172" s="90"/>
      <c r="M172" s="90"/>
      <c r="N172" s="90"/>
      <c r="O172" s="90"/>
      <c r="P172" s="90"/>
      <c r="Q172" s="90"/>
      <c r="R172" s="90"/>
      <c r="S172" s="90"/>
      <c r="T172" s="90"/>
      <c r="U172" s="90"/>
      <c r="V172" s="90"/>
      <c r="W172" s="90"/>
      <c r="X172" s="45"/>
      <c r="Y172" s="7"/>
      <c r="Z172" s="7"/>
      <c r="AA172" s="7"/>
      <c r="AB172" s="7"/>
      <c r="AC172" s="7"/>
      <c r="AD172" s="7"/>
      <c r="AE172" s="7"/>
      <c r="AF172" s="4"/>
      <c r="AG172" s="4"/>
      <c r="AH172" s="4"/>
      <c r="AI172" s="4"/>
      <c r="AJ172" s="4"/>
      <c r="AK172" s="4"/>
      <c r="AL172" s="4"/>
      <c r="AM172" s="4"/>
      <c r="AN172" s="4"/>
    </row>
    <row r="173" spans="1:40" ht="14.25" customHeight="1" x14ac:dyDescent="0.3">
      <c r="A173" s="4"/>
      <c r="B173" s="4"/>
      <c r="C173" s="90"/>
      <c r="D173" s="90"/>
      <c r="E173" s="90"/>
      <c r="F173" s="90"/>
      <c r="G173" s="90"/>
      <c r="H173" s="90"/>
      <c r="I173" s="90"/>
      <c r="J173" s="90"/>
      <c r="K173" s="90"/>
      <c r="L173" s="90"/>
      <c r="M173" s="90"/>
      <c r="N173" s="90"/>
      <c r="O173" s="90"/>
      <c r="P173" s="90"/>
      <c r="Q173" s="90"/>
      <c r="R173" s="90"/>
      <c r="S173" s="90"/>
      <c r="T173" s="90"/>
      <c r="U173" s="90"/>
      <c r="V173" s="90"/>
      <c r="W173" s="90"/>
      <c r="X173" s="45"/>
      <c r="Y173" s="7"/>
      <c r="Z173" s="7"/>
      <c r="AA173" s="7"/>
      <c r="AB173" s="7"/>
      <c r="AC173" s="7"/>
      <c r="AD173" s="7"/>
      <c r="AE173" s="7"/>
      <c r="AF173" s="4"/>
      <c r="AG173" s="4"/>
      <c r="AH173" s="4"/>
      <c r="AI173" s="4"/>
      <c r="AJ173" s="4"/>
      <c r="AK173" s="4"/>
      <c r="AL173" s="4"/>
      <c r="AM173" s="4"/>
      <c r="AN173" s="4"/>
    </row>
    <row r="174" spans="1:40" ht="14.25" customHeight="1" x14ac:dyDescent="0.3">
      <c r="A174" s="4"/>
      <c r="B174" s="4"/>
      <c r="C174" s="90"/>
      <c r="D174" s="90"/>
      <c r="E174" s="90"/>
      <c r="F174" s="90"/>
      <c r="G174" s="90"/>
      <c r="H174" s="90"/>
      <c r="I174" s="90"/>
      <c r="J174" s="90"/>
      <c r="K174" s="90"/>
      <c r="L174" s="90"/>
      <c r="M174" s="90"/>
      <c r="N174" s="90"/>
      <c r="O174" s="90"/>
      <c r="P174" s="90"/>
      <c r="Q174" s="90"/>
      <c r="R174" s="90"/>
      <c r="S174" s="90"/>
      <c r="T174" s="90"/>
      <c r="U174" s="90"/>
      <c r="V174" s="90"/>
      <c r="W174" s="90"/>
      <c r="X174" s="45"/>
      <c r="Y174" s="7"/>
      <c r="Z174" s="7"/>
      <c r="AA174" s="7"/>
      <c r="AB174" s="7"/>
      <c r="AC174" s="7"/>
      <c r="AD174" s="7"/>
      <c r="AE174" s="7"/>
      <c r="AF174" s="4"/>
      <c r="AG174" s="4"/>
      <c r="AH174" s="4"/>
      <c r="AI174" s="4"/>
      <c r="AJ174" s="4"/>
      <c r="AK174" s="4"/>
      <c r="AL174" s="4"/>
      <c r="AM174" s="4"/>
      <c r="AN174" s="4"/>
    </row>
    <row r="175" spans="1:40" ht="14.25" customHeight="1" x14ac:dyDescent="0.3">
      <c r="A175" s="4"/>
      <c r="B175" s="4"/>
      <c r="C175" s="90"/>
      <c r="D175" s="90"/>
      <c r="E175" s="90"/>
      <c r="F175" s="90"/>
      <c r="G175" s="90"/>
      <c r="H175" s="90"/>
      <c r="I175" s="90"/>
      <c r="J175" s="90"/>
      <c r="K175" s="90"/>
      <c r="L175" s="90"/>
      <c r="M175" s="90"/>
      <c r="N175" s="90"/>
      <c r="O175" s="90"/>
      <c r="P175" s="90"/>
      <c r="Q175" s="90"/>
      <c r="R175" s="90"/>
      <c r="S175" s="90"/>
      <c r="T175" s="90"/>
      <c r="U175" s="90"/>
      <c r="V175" s="90"/>
      <c r="W175" s="90"/>
      <c r="X175" s="45"/>
      <c r="Y175" s="7"/>
      <c r="Z175" s="7"/>
      <c r="AA175" s="7"/>
      <c r="AB175" s="7"/>
      <c r="AC175" s="7"/>
      <c r="AD175" s="7"/>
      <c r="AE175" s="7"/>
      <c r="AF175" s="4"/>
      <c r="AG175" s="4"/>
      <c r="AH175" s="4"/>
      <c r="AI175" s="4"/>
      <c r="AJ175" s="4"/>
      <c r="AK175" s="4"/>
      <c r="AL175" s="4"/>
      <c r="AM175" s="4"/>
      <c r="AN175" s="4"/>
    </row>
    <row r="176" spans="1:40" ht="14.25" customHeight="1" x14ac:dyDescent="0.3">
      <c r="A176" s="4"/>
      <c r="B176" s="4"/>
      <c r="C176" s="90"/>
      <c r="D176" s="90"/>
      <c r="E176" s="90"/>
      <c r="F176" s="90"/>
      <c r="G176" s="90"/>
      <c r="H176" s="90"/>
      <c r="I176" s="90"/>
      <c r="J176" s="90"/>
      <c r="K176" s="90"/>
      <c r="L176" s="90"/>
      <c r="M176" s="90"/>
      <c r="N176" s="90"/>
      <c r="O176" s="90"/>
      <c r="P176" s="90"/>
      <c r="Q176" s="90"/>
      <c r="R176" s="90"/>
      <c r="S176" s="90"/>
      <c r="T176" s="90"/>
      <c r="U176" s="90"/>
      <c r="V176" s="90"/>
      <c r="W176" s="90"/>
      <c r="X176" s="45"/>
      <c r="Y176" s="7"/>
      <c r="Z176" s="7"/>
      <c r="AA176" s="7"/>
      <c r="AB176" s="7"/>
      <c r="AC176" s="7"/>
      <c r="AD176" s="7"/>
      <c r="AE176" s="7"/>
      <c r="AF176" s="4"/>
      <c r="AG176" s="4"/>
      <c r="AH176" s="4"/>
      <c r="AI176" s="4"/>
      <c r="AJ176" s="4"/>
      <c r="AK176" s="4"/>
      <c r="AL176" s="4"/>
      <c r="AM176" s="4"/>
      <c r="AN176" s="4"/>
    </row>
    <row r="177" spans="1:40" ht="14.25" customHeight="1" x14ac:dyDescent="0.3">
      <c r="A177" s="4"/>
      <c r="B177" s="4"/>
      <c r="C177" s="90"/>
      <c r="D177" s="90"/>
      <c r="E177" s="90"/>
      <c r="F177" s="90"/>
      <c r="G177" s="90"/>
      <c r="H177" s="90"/>
      <c r="I177" s="90"/>
      <c r="J177" s="90"/>
      <c r="K177" s="90"/>
      <c r="L177" s="90"/>
      <c r="M177" s="90"/>
      <c r="N177" s="90"/>
      <c r="O177" s="90"/>
      <c r="P177" s="90"/>
      <c r="Q177" s="90"/>
      <c r="R177" s="90"/>
      <c r="S177" s="90"/>
      <c r="T177" s="90"/>
      <c r="U177" s="90"/>
      <c r="V177" s="90"/>
      <c r="W177" s="90"/>
      <c r="X177" s="45"/>
      <c r="Y177" s="7"/>
      <c r="Z177" s="7"/>
      <c r="AA177" s="7"/>
      <c r="AB177" s="7"/>
      <c r="AC177" s="7"/>
      <c r="AD177" s="7"/>
      <c r="AE177" s="7"/>
      <c r="AF177" s="4"/>
      <c r="AG177" s="4"/>
      <c r="AH177" s="4"/>
      <c r="AI177" s="4"/>
      <c r="AJ177" s="4"/>
      <c r="AK177" s="4"/>
      <c r="AL177" s="4"/>
      <c r="AM177" s="4"/>
      <c r="AN177" s="4"/>
    </row>
    <row r="178" spans="1:40" ht="14.25" customHeight="1" x14ac:dyDescent="0.3">
      <c r="A178" s="4"/>
      <c r="B178" s="4"/>
      <c r="C178" s="90"/>
      <c r="D178" s="90"/>
      <c r="E178" s="90"/>
      <c r="F178" s="90"/>
      <c r="G178" s="90"/>
      <c r="H178" s="90"/>
      <c r="I178" s="90"/>
      <c r="J178" s="90"/>
      <c r="K178" s="90"/>
      <c r="L178" s="90"/>
      <c r="M178" s="90"/>
      <c r="N178" s="90"/>
      <c r="O178" s="90"/>
      <c r="P178" s="90"/>
      <c r="Q178" s="90"/>
      <c r="R178" s="90"/>
      <c r="S178" s="90"/>
      <c r="T178" s="90"/>
      <c r="U178" s="90"/>
      <c r="V178" s="90"/>
      <c r="W178" s="90"/>
      <c r="X178" s="45"/>
      <c r="Y178" s="7"/>
      <c r="Z178" s="7"/>
      <c r="AA178" s="7"/>
      <c r="AB178" s="7"/>
      <c r="AC178" s="7"/>
      <c r="AD178" s="7"/>
      <c r="AE178" s="7"/>
      <c r="AF178" s="4"/>
      <c r="AG178" s="4"/>
      <c r="AH178" s="4"/>
      <c r="AI178" s="4"/>
      <c r="AJ178" s="4"/>
      <c r="AK178" s="4"/>
      <c r="AL178" s="4"/>
      <c r="AM178" s="4"/>
      <c r="AN178" s="4"/>
    </row>
    <row r="179" spans="1:40" ht="14.25" customHeight="1" x14ac:dyDescent="0.3">
      <c r="A179" s="4"/>
      <c r="B179" s="4"/>
      <c r="C179" s="90"/>
      <c r="D179" s="90"/>
      <c r="E179" s="90"/>
      <c r="F179" s="90"/>
      <c r="G179" s="90"/>
      <c r="H179" s="90"/>
      <c r="I179" s="90"/>
      <c r="J179" s="90"/>
      <c r="K179" s="90"/>
      <c r="L179" s="90"/>
      <c r="M179" s="90"/>
      <c r="N179" s="90"/>
      <c r="O179" s="90"/>
      <c r="P179" s="90"/>
      <c r="Q179" s="90"/>
      <c r="R179" s="90"/>
      <c r="S179" s="90"/>
      <c r="T179" s="90"/>
      <c r="U179" s="90"/>
      <c r="V179" s="90"/>
      <c r="W179" s="90"/>
      <c r="X179" s="45"/>
      <c r="Y179" s="7"/>
      <c r="Z179" s="7"/>
      <c r="AA179" s="7"/>
      <c r="AB179" s="7"/>
      <c r="AC179" s="7"/>
      <c r="AD179" s="7"/>
      <c r="AE179" s="7"/>
      <c r="AF179" s="4"/>
      <c r="AG179" s="4"/>
      <c r="AH179" s="4"/>
      <c r="AI179" s="4"/>
      <c r="AJ179" s="4"/>
      <c r="AK179" s="4"/>
      <c r="AL179" s="4"/>
      <c r="AM179" s="4"/>
      <c r="AN179" s="4"/>
    </row>
    <row r="180" spans="1:40" ht="14.25" customHeight="1" x14ac:dyDescent="0.3">
      <c r="A180" s="4"/>
      <c r="B180" s="4"/>
      <c r="C180" s="90"/>
      <c r="D180" s="90"/>
      <c r="E180" s="90"/>
      <c r="F180" s="90"/>
      <c r="G180" s="90"/>
      <c r="H180" s="90"/>
      <c r="I180" s="90"/>
      <c r="J180" s="90"/>
      <c r="K180" s="90"/>
      <c r="L180" s="90"/>
      <c r="M180" s="90"/>
      <c r="N180" s="90"/>
      <c r="O180" s="90"/>
      <c r="P180" s="90"/>
      <c r="Q180" s="90"/>
      <c r="R180" s="90"/>
      <c r="S180" s="90"/>
      <c r="T180" s="90"/>
      <c r="U180" s="90"/>
      <c r="V180" s="90"/>
      <c r="W180" s="90"/>
      <c r="X180" s="45"/>
      <c r="Y180" s="7"/>
      <c r="Z180" s="7"/>
      <c r="AA180" s="7"/>
      <c r="AB180" s="7"/>
      <c r="AC180" s="7"/>
      <c r="AD180" s="7"/>
      <c r="AE180" s="7"/>
      <c r="AF180" s="4"/>
      <c r="AG180" s="4"/>
      <c r="AH180" s="4"/>
      <c r="AI180" s="4"/>
      <c r="AJ180" s="4"/>
      <c r="AK180" s="4"/>
      <c r="AL180" s="4"/>
      <c r="AM180" s="4"/>
      <c r="AN180" s="4"/>
    </row>
    <row r="181" spans="1:40" ht="14.25" customHeight="1" x14ac:dyDescent="0.3">
      <c r="A181" s="4"/>
      <c r="B181" s="4"/>
      <c r="C181" s="90"/>
      <c r="D181" s="90"/>
      <c r="E181" s="90"/>
      <c r="F181" s="90"/>
      <c r="G181" s="90"/>
      <c r="H181" s="90"/>
      <c r="I181" s="90"/>
      <c r="J181" s="90"/>
      <c r="K181" s="90"/>
      <c r="L181" s="90"/>
      <c r="M181" s="90"/>
      <c r="N181" s="90"/>
      <c r="O181" s="90"/>
      <c r="P181" s="90"/>
      <c r="Q181" s="90"/>
      <c r="R181" s="90"/>
      <c r="S181" s="90"/>
      <c r="T181" s="90"/>
      <c r="U181" s="90"/>
      <c r="V181" s="90"/>
      <c r="W181" s="90"/>
      <c r="X181" s="45"/>
      <c r="Y181" s="7"/>
      <c r="Z181" s="7"/>
      <c r="AA181" s="7"/>
      <c r="AB181" s="7"/>
      <c r="AC181" s="7"/>
      <c r="AD181" s="7"/>
      <c r="AE181" s="7"/>
      <c r="AF181" s="4"/>
      <c r="AG181" s="4"/>
      <c r="AH181" s="4"/>
      <c r="AI181" s="4"/>
      <c r="AJ181" s="4"/>
      <c r="AK181" s="4"/>
      <c r="AL181" s="4"/>
      <c r="AM181" s="4"/>
      <c r="AN181" s="4"/>
    </row>
    <row r="182" spans="1:40" ht="14.25" customHeight="1" x14ac:dyDescent="0.3">
      <c r="A182" s="4"/>
      <c r="B182" s="4"/>
      <c r="C182" s="90"/>
      <c r="D182" s="90"/>
      <c r="E182" s="90"/>
      <c r="F182" s="90"/>
      <c r="G182" s="90"/>
      <c r="H182" s="90"/>
      <c r="I182" s="90"/>
      <c r="J182" s="90"/>
      <c r="K182" s="90"/>
      <c r="L182" s="90"/>
      <c r="M182" s="90"/>
      <c r="N182" s="90"/>
      <c r="O182" s="90"/>
      <c r="P182" s="90"/>
      <c r="Q182" s="90"/>
      <c r="R182" s="90"/>
      <c r="S182" s="90"/>
      <c r="T182" s="90"/>
      <c r="U182" s="90"/>
      <c r="V182" s="90"/>
      <c r="W182" s="90"/>
      <c r="X182" s="45"/>
      <c r="Y182" s="7"/>
      <c r="Z182" s="7"/>
      <c r="AA182" s="7"/>
      <c r="AB182" s="7"/>
      <c r="AC182" s="7"/>
      <c r="AD182" s="7"/>
      <c r="AE182" s="7"/>
      <c r="AF182" s="4"/>
      <c r="AG182" s="4"/>
      <c r="AH182" s="4"/>
      <c r="AI182" s="4"/>
      <c r="AJ182" s="4"/>
      <c r="AK182" s="4"/>
      <c r="AL182" s="4"/>
      <c r="AM182" s="4"/>
      <c r="AN182" s="4"/>
    </row>
    <row r="183" spans="1:40" ht="14.25" customHeight="1" x14ac:dyDescent="0.3">
      <c r="A183" s="4"/>
      <c r="B183" s="4"/>
      <c r="C183" s="90"/>
      <c r="D183" s="90"/>
      <c r="E183" s="90"/>
      <c r="F183" s="90"/>
      <c r="G183" s="90"/>
      <c r="H183" s="90"/>
      <c r="I183" s="90"/>
      <c r="J183" s="90"/>
      <c r="K183" s="90"/>
      <c r="L183" s="90"/>
      <c r="M183" s="90"/>
      <c r="N183" s="90"/>
      <c r="O183" s="90"/>
      <c r="P183" s="90"/>
      <c r="Q183" s="90"/>
      <c r="R183" s="90"/>
      <c r="S183" s="90"/>
      <c r="T183" s="90"/>
      <c r="U183" s="90"/>
      <c r="V183" s="90"/>
      <c r="W183" s="90"/>
      <c r="X183" s="45"/>
      <c r="Y183" s="7"/>
      <c r="Z183" s="7"/>
      <c r="AA183" s="7"/>
      <c r="AB183" s="7"/>
      <c r="AC183" s="7"/>
      <c r="AD183" s="7"/>
      <c r="AE183" s="7"/>
      <c r="AF183" s="4"/>
      <c r="AG183" s="4"/>
      <c r="AH183" s="4"/>
      <c r="AI183" s="4"/>
      <c r="AJ183" s="4"/>
      <c r="AK183" s="4"/>
      <c r="AL183" s="4"/>
      <c r="AM183" s="4"/>
      <c r="AN183" s="4"/>
    </row>
    <row r="184" spans="1:40" ht="14.25" customHeight="1" x14ac:dyDescent="0.3">
      <c r="A184" s="4"/>
      <c r="B184" s="4"/>
      <c r="C184" s="90"/>
      <c r="D184" s="90"/>
      <c r="E184" s="90"/>
      <c r="F184" s="90"/>
      <c r="G184" s="90"/>
      <c r="H184" s="90"/>
      <c r="I184" s="90"/>
      <c r="J184" s="90"/>
      <c r="K184" s="90"/>
      <c r="L184" s="90"/>
      <c r="M184" s="90"/>
      <c r="N184" s="90"/>
      <c r="O184" s="90"/>
      <c r="P184" s="90"/>
      <c r="Q184" s="90"/>
      <c r="R184" s="90"/>
      <c r="S184" s="90"/>
      <c r="T184" s="90"/>
      <c r="U184" s="90"/>
      <c r="V184" s="90"/>
      <c r="W184" s="90"/>
      <c r="X184" s="45"/>
      <c r="Y184" s="7"/>
      <c r="Z184" s="7"/>
      <c r="AA184" s="7"/>
      <c r="AB184" s="7"/>
      <c r="AC184" s="7"/>
      <c r="AD184" s="7"/>
      <c r="AE184" s="7"/>
      <c r="AF184" s="4"/>
      <c r="AG184" s="4"/>
      <c r="AH184" s="4"/>
      <c r="AI184" s="4"/>
      <c r="AJ184" s="4"/>
      <c r="AK184" s="4"/>
      <c r="AL184" s="4"/>
      <c r="AM184" s="4"/>
      <c r="AN184" s="4"/>
    </row>
    <row r="185" spans="1:40" ht="14.25" customHeight="1" x14ac:dyDescent="0.3">
      <c r="A185" s="4"/>
      <c r="B185" s="4"/>
      <c r="C185" s="90"/>
      <c r="D185" s="90"/>
      <c r="E185" s="90"/>
      <c r="F185" s="90"/>
      <c r="G185" s="90"/>
      <c r="H185" s="90"/>
      <c r="I185" s="90"/>
      <c r="J185" s="90"/>
      <c r="K185" s="90"/>
      <c r="L185" s="90"/>
      <c r="M185" s="90"/>
      <c r="N185" s="90"/>
      <c r="O185" s="90"/>
      <c r="P185" s="90"/>
      <c r="Q185" s="90"/>
      <c r="R185" s="90"/>
      <c r="S185" s="90"/>
      <c r="T185" s="90"/>
      <c r="U185" s="90"/>
      <c r="V185" s="90"/>
      <c r="W185" s="90"/>
      <c r="X185" s="45"/>
      <c r="Y185" s="7"/>
      <c r="Z185" s="7"/>
      <c r="AA185" s="7"/>
      <c r="AB185" s="7"/>
      <c r="AC185" s="7"/>
      <c r="AD185" s="7"/>
      <c r="AE185" s="7"/>
      <c r="AF185" s="4"/>
      <c r="AG185" s="4"/>
      <c r="AH185" s="4"/>
      <c r="AI185" s="4"/>
      <c r="AJ185" s="4"/>
      <c r="AK185" s="4"/>
      <c r="AL185" s="4"/>
      <c r="AM185" s="4"/>
      <c r="AN185" s="4"/>
    </row>
    <row r="186" spans="1:40" ht="14.25" customHeight="1" x14ac:dyDescent="0.3">
      <c r="A186" s="4"/>
      <c r="B186" s="4"/>
      <c r="C186" s="90"/>
      <c r="D186" s="90"/>
      <c r="E186" s="90"/>
      <c r="F186" s="90"/>
      <c r="G186" s="90"/>
      <c r="H186" s="90"/>
      <c r="I186" s="90"/>
      <c r="J186" s="90"/>
      <c r="K186" s="90"/>
      <c r="L186" s="90"/>
      <c r="M186" s="90"/>
      <c r="N186" s="90"/>
      <c r="O186" s="90"/>
      <c r="P186" s="90"/>
      <c r="Q186" s="90"/>
      <c r="R186" s="90"/>
      <c r="S186" s="90"/>
      <c r="T186" s="90"/>
      <c r="U186" s="90"/>
      <c r="V186" s="90"/>
      <c r="W186" s="90"/>
      <c r="X186" s="45"/>
      <c r="Y186" s="7"/>
      <c r="Z186" s="7"/>
      <c r="AA186" s="7"/>
      <c r="AB186" s="7"/>
      <c r="AC186" s="7"/>
      <c r="AD186" s="7"/>
      <c r="AE186" s="7"/>
      <c r="AF186" s="4"/>
      <c r="AG186" s="4"/>
      <c r="AH186" s="4"/>
      <c r="AI186" s="4"/>
      <c r="AJ186" s="4"/>
      <c r="AK186" s="4"/>
      <c r="AL186" s="4"/>
      <c r="AM186" s="4"/>
      <c r="AN186" s="4"/>
    </row>
    <row r="187" spans="1:40" ht="14.25" customHeight="1" x14ac:dyDescent="0.3">
      <c r="A187" s="4"/>
      <c r="B187" s="4"/>
      <c r="C187" s="90"/>
      <c r="D187" s="90"/>
      <c r="E187" s="90"/>
      <c r="F187" s="90"/>
      <c r="G187" s="90"/>
      <c r="H187" s="90"/>
      <c r="I187" s="90"/>
      <c r="J187" s="90"/>
      <c r="K187" s="90"/>
      <c r="L187" s="90"/>
      <c r="M187" s="90"/>
      <c r="N187" s="90"/>
      <c r="O187" s="90"/>
      <c r="P187" s="90"/>
      <c r="Q187" s="90"/>
      <c r="R187" s="90"/>
      <c r="S187" s="90"/>
      <c r="T187" s="90"/>
      <c r="U187" s="90"/>
      <c r="V187" s="90"/>
      <c r="W187" s="90"/>
      <c r="X187" s="45"/>
      <c r="Y187" s="7"/>
      <c r="Z187" s="7"/>
      <c r="AA187" s="7"/>
      <c r="AB187" s="7"/>
      <c r="AC187" s="7"/>
      <c r="AD187" s="7"/>
      <c r="AE187" s="7"/>
      <c r="AF187" s="4"/>
      <c r="AG187" s="4"/>
      <c r="AH187" s="4"/>
      <c r="AI187" s="4"/>
      <c r="AJ187" s="4"/>
      <c r="AK187" s="4"/>
      <c r="AL187" s="4"/>
      <c r="AM187" s="4"/>
      <c r="AN187" s="4"/>
    </row>
    <row r="188" spans="1:40" ht="14.25" customHeight="1" x14ac:dyDescent="0.3">
      <c r="A188" s="4"/>
      <c r="B188" s="4"/>
      <c r="C188" s="90"/>
      <c r="D188" s="90"/>
      <c r="E188" s="90"/>
      <c r="F188" s="90"/>
      <c r="G188" s="90"/>
      <c r="H188" s="90"/>
      <c r="I188" s="90"/>
      <c r="J188" s="90"/>
      <c r="K188" s="90"/>
      <c r="L188" s="90"/>
      <c r="M188" s="90"/>
      <c r="N188" s="90"/>
      <c r="O188" s="90"/>
      <c r="P188" s="90"/>
      <c r="Q188" s="90"/>
      <c r="R188" s="90"/>
      <c r="S188" s="90"/>
      <c r="T188" s="90"/>
      <c r="U188" s="90"/>
      <c r="V188" s="90"/>
      <c r="W188" s="90"/>
      <c r="X188" s="45"/>
      <c r="Y188" s="7"/>
      <c r="Z188" s="7"/>
      <c r="AA188" s="7"/>
      <c r="AB188" s="7"/>
      <c r="AC188" s="7"/>
      <c r="AD188" s="7"/>
      <c r="AE188" s="7"/>
      <c r="AF188" s="4"/>
      <c r="AG188" s="4"/>
      <c r="AH188" s="4"/>
      <c r="AI188" s="4"/>
      <c r="AJ188" s="4"/>
      <c r="AK188" s="4"/>
      <c r="AL188" s="4"/>
      <c r="AM188" s="4"/>
      <c r="AN188" s="4"/>
    </row>
    <row r="189" spans="1:40" ht="14.25" customHeight="1" x14ac:dyDescent="0.3">
      <c r="A189" s="4"/>
      <c r="B189" s="4"/>
      <c r="C189" s="90"/>
      <c r="D189" s="90"/>
      <c r="E189" s="90"/>
      <c r="F189" s="90"/>
      <c r="G189" s="90"/>
      <c r="H189" s="90"/>
      <c r="I189" s="90"/>
      <c r="J189" s="90"/>
      <c r="K189" s="90"/>
      <c r="L189" s="90"/>
      <c r="M189" s="90"/>
      <c r="N189" s="90"/>
      <c r="O189" s="90"/>
      <c r="P189" s="90"/>
      <c r="Q189" s="90"/>
      <c r="R189" s="90"/>
      <c r="S189" s="90"/>
      <c r="T189" s="90"/>
      <c r="U189" s="90"/>
      <c r="V189" s="90"/>
      <c r="W189" s="90"/>
      <c r="X189" s="45"/>
      <c r="Y189" s="7"/>
      <c r="Z189" s="7"/>
      <c r="AA189" s="7"/>
      <c r="AB189" s="7"/>
      <c r="AC189" s="7"/>
      <c r="AD189" s="7"/>
      <c r="AE189" s="7"/>
      <c r="AF189" s="4"/>
      <c r="AG189" s="4"/>
      <c r="AH189" s="4"/>
      <c r="AI189" s="4"/>
      <c r="AJ189" s="4"/>
      <c r="AK189" s="4"/>
      <c r="AL189" s="4"/>
      <c r="AM189" s="4"/>
      <c r="AN189" s="4"/>
    </row>
    <row r="190" spans="1:40" ht="14.25" customHeight="1" x14ac:dyDescent="0.3">
      <c r="A190" s="4"/>
      <c r="B190" s="4"/>
      <c r="C190" s="90"/>
      <c r="D190" s="90"/>
      <c r="E190" s="90"/>
      <c r="F190" s="90"/>
      <c r="G190" s="90"/>
      <c r="H190" s="90"/>
      <c r="I190" s="90"/>
      <c r="J190" s="90"/>
      <c r="K190" s="90"/>
      <c r="L190" s="90"/>
      <c r="M190" s="90"/>
      <c r="N190" s="90"/>
      <c r="O190" s="90"/>
      <c r="P190" s="90"/>
      <c r="Q190" s="90"/>
      <c r="R190" s="90"/>
      <c r="S190" s="90"/>
      <c r="T190" s="90"/>
      <c r="U190" s="90"/>
      <c r="V190" s="90"/>
      <c r="W190" s="90"/>
      <c r="X190" s="45"/>
      <c r="Y190" s="7"/>
      <c r="Z190" s="7"/>
      <c r="AA190" s="7"/>
      <c r="AB190" s="7"/>
      <c r="AC190" s="7"/>
      <c r="AD190" s="7"/>
      <c r="AE190" s="7"/>
      <c r="AF190" s="4"/>
      <c r="AG190" s="4"/>
      <c r="AH190" s="4"/>
      <c r="AI190" s="4"/>
      <c r="AJ190" s="4"/>
      <c r="AK190" s="4"/>
      <c r="AL190" s="4"/>
      <c r="AM190" s="4"/>
      <c r="AN190" s="4"/>
    </row>
    <row r="191" spans="1:40" ht="14.25" customHeight="1" x14ac:dyDescent="0.3">
      <c r="A191" s="4"/>
      <c r="B191" s="4"/>
      <c r="C191" s="90"/>
      <c r="D191" s="90"/>
      <c r="E191" s="90"/>
      <c r="F191" s="90"/>
      <c r="G191" s="90"/>
      <c r="H191" s="90"/>
      <c r="I191" s="90"/>
      <c r="J191" s="90"/>
      <c r="K191" s="90"/>
      <c r="L191" s="90"/>
      <c r="M191" s="90"/>
      <c r="N191" s="90"/>
      <c r="O191" s="90"/>
      <c r="P191" s="90"/>
      <c r="Q191" s="90"/>
      <c r="R191" s="90"/>
      <c r="S191" s="90"/>
      <c r="T191" s="90"/>
      <c r="U191" s="90"/>
      <c r="V191" s="90"/>
      <c r="W191" s="90"/>
      <c r="X191" s="45"/>
      <c r="Y191" s="7"/>
      <c r="Z191" s="7"/>
      <c r="AA191" s="7"/>
      <c r="AB191" s="7"/>
      <c r="AC191" s="7"/>
      <c r="AD191" s="7"/>
      <c r="AE191" s="7"/>
      <c r="AF191" s="4"/>
      <c r="AG191" s="4"/>
      <c r="AH191" s="4"/>
      <c r="AI191" s="4"/>
      <c r="AJ191" s="4"/>
      <c r="AK191" s="4"/>
      <c r="AL191" s="4"/>
      <c r="AM191" s="4"/>
      <c r="AN191" s="4"/>
    </row>
    <row r="192" spans="1:40" ht="14.25" customHeight="1" x14ac:dyDescent="0.3">
      <c r="A192" s="4"/>
      <c r="B192" s="4"/>
      <c r="C192" s="90"/>
      <c r="D192" s="90"/>
      <c r="E192" s="90"/>
      <c r="F192" s="90"/>
      <c r="G192" s="90"/>
      <c r="H192" s="90"/>
      <c r="I192" s="90"/>
      <c r="J192" s="90"/>
      <c r="K192" s="90"/>
      <c r="L192" s="90"/>
      <c r="M192" s="90"/>
      <c r="N192" s="90"/>
      <c r="O192" s="90"/>
      <c r="P192" s="90"/>
      <c r="Q192" s="90"/>
      <c r="R192" s="90"/>
      <c r="S192" s="90"/>
      <c r="T192" s="90"/>
      <c r="U192" s="90"/>
      <c r="V192" s="90"/>
      <c r="W192" s="90"/>
      <c r="X192" s="45"/>
      <c r="Y192" s="7"/>
      <c r="Z192" s="7"/>
      <c r="AA192" s="7"/>
      <c r="AB192" s="7"/>
      <c r="AC192" s="7"/>
      <c r="AD192" s="7"/>
      <c r="AE192" s="7"/>
      <c r="AF192" s="4"/>
      <c r="AG192" s="4"/>
      <c r="AH192" s="4"/>
      <c r="AI192" s="4"/>
      <c r="AJ192" s="4"/>
      <c r="AK192" s="4"/>
      <c r="AL192" s="4"/>
      <c r="AM192" s="4"/>
      <c r="AN192" s="4"/>
    </row>
    <row r="193" spans="1:40" ht="14.25" customHeight="1" x14ac:dyDescent="0.3">
      <c r="A193" s="4"/>
      <c r="B193" s="4"/>
      <c r="C193" s="90"/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  <c r="O193" s="90"/>
      <c r="P193" s="90"/>
      <c r="Q193" s="90"/>
      <c r="R193" s="90"/>
      <c r="S193" s="90"/>
      <c r="T193" s="90"/>
      <c r="U193" s="90"/>
      <c r="V193" s="90"/>
      <c r="W193" s="90"/>
      <c r="X193" s="45"/>
      <c r="Y193" s="7"/>
      <c r="Z193" s="7"/>
      <c r="AA193" s="7"/>
      <c r="AB193" s="7"/>
      <c r="AC193" s="7"/>
      <c r="AD193" s="7"/>
      <c r="AE193" s="7"/>
      <c r="AF193" s="4"/>
      <c r="AG193" s="4"/>
      <c r="AH193" s="4"/>
      <c r="AI193" s="4"/>
      <c r="AJ193" s="4"/>
      <c r="AK193" s="4"/>
      <c r="AL193" s="4"/>
      <c r="AM193" s="4"/>
      <c r="AN193" s="4"/>
    </row>
    <row r="194" spans="1:40" ht="14.25" customHeight="1" x14ac:dyDescent="0.3">
      <c r="A194" s="4"/>
      <c r="B194" s="4"/>
      <c r="C194" s="90"/>
      <c r="D194" s="90"/>
      <c r="E194" s="90"/>
      <c r="F194" s="90"/>
      <c r="G194" s="90"/>
      <c r="H194" s="90"/>
      <c r="I194" s="90"/>
      <c r="J194" s="90"/>
      <c r="K194" s="90"/>
      <c r="L194" s="90"/>
      <c r="M194" s="90"/>
      <c r="N194" s="90"/>
      <c r="O194" s="90"/>
      <c r="P194" s="90"/>
      <c r="Q194" s="90"/>
      <c r="R194" s="90"/>
      <c r="S194" s="90"/>
      <c r="T194" s="90"/>
      <c r="U194" s="90"/>
      <c r="V194" s="90"/>
      <c r="W194" s="90"/>
      <c r="X194" s="45"/>
      <c r="Y194" s="7"/>
      <c r="Z194" s="7"/>
      <c r="AA194" s="7"/>
      <c r="AB194" s="7"/>
      <c r="AC194" s="7"/>
      <c r="AD194" s="7"/>
      <c r="AE194" s="7"/>
      <c r="AF194" s="4"/>
      <c r="AG194" s="4"/>
      <c r="AH194" s="4"/>
      <c r="AI194" s="4"/>
      <c r="AJ194" s="4"/>
      <c r="AK194" s="4"/>
      <c r="AL194" s="4"/>
      <c r="AM194" s="4"/>
      <c r="AN194" s="4"/>
    </row>
    <row r="195" spans="1:40" ht="14.25" customHeight="1" x14ac:dyDescent="0.3">
      <c r="A195" s="4"/>
      <c r="B195" s="4"/>
      <c r="C195" s="90"/>
      <c r="D195" s="90"/>
      <c r="E195" s="90"/>
      <c r="F195" s="90"/>
      <c r="G195" s="90"/>
      <c r="H195" s="90"/>
      <c r="I195" s="90"/>
      <c r="J195" s="90"/>
      <c r="K195" s="90"/>
      <c r="L195" s="90"/>
      <c r="M195" s="90"/>
      <c r="N195" s="90"/>
      <c r="O195" s="90"/>
      <c r="P195" s="90"/>
      <c r="Q195" s="90"/>
      <c r="R195" s="90"/>
      <c r="S195" s="90"/>
      <c r="T195" s="90"/>
      <c r="U195" s="90"/>
      <c r="V195" s="90"/>
      <c r="W195" s="90"/>
      <c r="X195" s="45"/>
      <c r="Y195" s="7"/>
      <c r="Z195" s="7"/>
      <c r="AA195" s="7"/>
      <c r="AB195" s="7"/>
      <c r="AC195" s="7"/>
      <c r="AD195" s="7"/>
      <c r="AE195" s="7"/>
      <c r="AF195" s="4"/>
      <c r="AG195" s="4"/>
      <c r="AH195" s="4"/>
      <c r="AI195" s="4"/>
      <c r="AJ195" s="4"/>
      <c r="AK195" s="4"/>
      <c r="AL195" s="4"/>
      <c r="AM195" s="4"/>
      <c r="AN195" s="4"/>
    </row>
    <row r="196" spans="1:40" ht="14.25" customHeight="1" x14ac:dyDescent="0.3">
      <c r="A196" s="4"/>
      <c r="B196" s="4"/>
      <c r="C196" s="90"/>
      <c r="D196" s="90"/>
      <c r="E196" s="90"/>
      <c r="F196" s="90"/>
      <c r="G196" s="90"/>
      <c r="H196" s="90"/>
      <c r="I196" s="90"/>
      <c r="J196" s="90"/>
      <c r="K196" s="90"/>
      <c r="L196" s="90"/>
      <c r="M196" s="90"/>
      <c r="N196" s="90"/>
      <c r="O196" s="90"/>
      <c r="P196" s="90"/>
      <c r="Q196" s="90"/>
      <c r="R196" s="90"/>
      <c r="S196" s="90"/>
      <c r="T196" s="90"/>
      <c r="U196" s="90"/>
      <c r="V196" s="90"/>
      <c r="W196" s="90"/>
      <c r="X196" s="45"/>
      <c r="Y196" s="7"/>
      <c r="Z196" s="7"/>
      <c r="AA196" s="7"/>
      <c r="AB196" s="7"/>
      <c r="AC196" s="7"/>
      <c r="AD196" s="7"/>
      <c r="AE196" s="7"/>
      <c r="AF196" s="4"/>
      <c r="AG196" s="4"/>
      <c r="AH196" s="4"/>
      <c r="AI196" s="4"/>
      <c r="AJ196" s="4"/>
      <c r="AK196" s="4"/>
      <c r="AL196" s="4"/>
      <c r="AM196" s="4"/>
      <c r="AN196" s="4"/>
    </row>
    <row r="197" spans="1:40" ht="14.25" customHeight="1" x14ac:dyDescent="0.3">
      <c r="A197" s="4"/>
      <c r="B197" s="4"/>
      <c r="C197" s="90"/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  <c r="O197" s="90"/>
      <c r="P197" s="90"/>
      <c r="Q197" s="90"/>
      <c r="R197" s="90"/>
      <c r="S197" s="90"/>
      <c r="T197" s="90"/>
      <c r="U197" s="90"/>
      <c r="V197" s="90"/>
      <c r="W197" s="90"/>
      <c r="X197" s="45"/>
      <c r="Y197" s="7"/>
      <c r="Z197" s="7"/>
      <c r="AA197" s="7"/>
      <c r="AB197" s="7"/>
      <c r="AC197" s="7"/>
      <c r="AD197" s="7"/>
      <c r="AE197" s="7"/>
      <c r="AF197" s="4"/>
      <c r="AG197" s="4"/>
      <c r="AH197" s="4"/>
      <c r="AI197" s="4"/>
      <c r="AJ197" s="4"/>
      <c r="AK197" s="4"/>
      <c r="AL197" s="4"/>
      <c r="AM197" s="4"/>
      <c r="AN197" s="4"/>
    </row>
    <row r="198" spans="1:40" ht="14.25" customHeight="1" x14ac:dyDescent="0.3">
      <c r="A198" s="4"/>
      <c r="B198" s="4"/>
      <c r="C198" s="90"/>
      <c r="D198" s="90"/>
      <c r="E198" s="90"/>
      <c r="F198" s="90"/>
      <c r="G198" s="90"/>
      <c r="H198" s="90"/>
      <c r="I198" s="90"/>
      <c r="J198" s="90"/>
      <c r="K198" s="90"/>
      <c r="L198" s="90"/>
      <c r="M198" s="90"/>
      <c r="N198" s="90"/>
      <c r="O198" s="90"/>
      <c r="P198" s="90"/>
      <c r="Q198" s="90"/>
      <c r="R198" s="90"/>
      <c r="S198" s="90"/>
      <c r="T198" s="90"/>
      <c r="U198" s="90"/>
      <c r="V198" s="90"/>
      <c r="W198" s="90"/>
      <c r="X198" s="45"/>
      <c r="Y198" s="7"/>
      <c r="Z198" s="7"/>
      <c r="AA198" s="7"/>
      <c r="AB198" s="7"/>
      <c r="AC198" s="7"/>
      <c r="AD198" s="7"/>
      <c r="AE198" s="7"/>
      <c r="AF198" s="4"/>
      <c r="AG198" s="4"/>
      <c r="AH198" s="4"/>
      <c r="AI198" s="4"/>
      <c r="AJ198" s="4"/>
      <c r="AK198" s="4"/>
      <c r="AL198" s="4"/>
      <c r="AM198" s="4"/>
      <c r="AN198" s="4"/>
    </row>
    <row r="199" spans="1:40" ht="14.25" customHeight="1" x14ac:dyDescent="0.3">
      <c r="A199" s="4"/>
      <c r="B199" s="4"/>
      <c r="C199" s="90"/>
      <c r="D199" s="90"/>
      <c r="E199" s="90"/>
      <c r="F199" s="90"/>
      <c r="G199" s="90"/>
      <c r="H199" s="90"/>
      <c r="I199" s="90"/>
      <c r="J199" s="90"/>
      <c r="K199" s="90"/>
      <c r="L199" s="90"/>
      <c r="M199" s="90"/>
      <c r="N199" s="90"/>
      <c r="O199" s="90"/>
      <c r="P199" s="90"/>
      <c r="Q199" s="90"/>
      <c r="R199" s="90"/>
      <c r="S199" s="90"/>
      <c r="T199" s="90"/>
      <c r="U199" s="90"/>
      <c r="V199" s="90"/>
      <c r="W199" s="90"/>
      <c r="X199" s="45"/>
      <c r="Y199" s="7"/>
      <c r="Z199" s="7"/>
      <c r="AA199" s="7"/>
      <c r="AB199" s="7"/>
      <c r="AC199" s="7"/>
      <c r="AD199" s="7"/>
      <c r="AE199" s="7"/>
      <c r="AF199" s="4"/>
      <c r="AG199" s="4"/>
      <c r="AH199" s="4"/>
      <c r="AI199" s="4"/>
      <c r="AJ199" s="4"/>
      <c r="AK199" s="4"/>
      <c r="AL199" s="4"/>
      <c r="AM199" s="4"/>
      <c r="AN199" s="4"/>
    </row>
    <row r="200" spans="1:40" ht="14.25" customHeight="1" x14ac:dyDescent="0.3">
      <c r="A200" s="4"/>
      <c r="B200" s="4"/>
      <c r="C200" s="90"/>
      <c r="D200" s="90"/>
      <c r="E200" s="90"/>
      <c r="F200" s="90"/>
      <c r="G200" s="90"/>
      <c r="H200" s="90"/>
      <c r="I200" s="90"/>
      <c r="J200" s="90"/>
      <c r="K200" s="90"/>
      <c r="L200" s="90"/>
      <c r="M200" s="90"/>
      <c r="N200" s="90"/>
      <c r="O200" s="90"/>
      <c r="P200" s="90"/>
      <c r="Q200" s="90"/>
      <c r="R200" s="90"/>
      <c r="S200" s="90"/>
      <c r="T200" s="90"/>
      <c r="U200" s="90"/>
      <c r="V200" s="90"/>
      <c r="W200" s="90"/>
      <c r="X200" s="45"/>
      <c r="Y200" s="7"/>
      <c r="Z200" s="7"/>
      <c r="AA200" s="7"/>
      <c r="AB200" s="7"/>
      <c r="AC200" s="7"/>
      <c r="AD200" s="7"/>
      <c r="AE200" s="7"/>
      <c r="AF200" s="4"/>
      <c r="AG200" s="4"/>
      <c r="AH200" s="4"/>
      <c r="AI200" s="4"/>
      <c r="AJ200" s="4"/>
      <c r="AK200" s="4"/>
      <c r="AL200" s="4"/>
      <c r="AM200" s="4"/>
      <c r="AN200" s="4"/>
    </row>
    <row r="201" spans="1:40" ht="14.25" customHeight="1" x14ac:dyDescent="0.3">
      <c r="A201" s="4"/>
      <c r="B201" s="4"/>
      <c r="C201" s="90"/>
      <c r="D201" s="90"/>
      <c r="E201" s="90"/>
      <c r="F201" s="90"/>
      <c r="G201" s="90"/>
      <c r="H201" s="90"/>
      <c r="I201" s="90"/>
      <c r="J201" s="90"/>
      <c r="K201" s="90"/>
      <c r="L201" s="90"/>
      <c r="M201" s="90"/>
      <c r="N201" s="90"/>
      <c r="O201" s="90"/>
      <c r="P201" s="90"/>
      <c r="Q201" s="90"/>
      <c r="R201" s="90"/>
      <c r="S201" s="90"/>
      <c r="T201" s="90"/>
      <c r="U201" s="90"/>
      <c r="V201" s="90"/>
      <c r="W201" s="90"/>
      <c r="X201" s="45"/>
      <c r="Y201" s="7"/>
      <c r="Z201" s="7"/>
      <c r="AA201" s="7"/>
      <c r="AB201" s="7"/>
      <c r="AC201" s="7"/>
      <c r="AD201" s="7"/>
      <c r="AE201" s="7"/>
      <c r="AF201" s="4"/>
      <c r="AG201" s="4"/>
      <c r="AH201" s="4"/>
      <c r="AI201" s="4"/>
      <c r="AJ201" s="4"/>
      <c r="AK201" s="4"/>
      <c r="AL201" s="4"/>
      <c r="AM201" s="4"/>
      <c r="AN201" s="4"/>
    </row>
    <row r="202" spans="1:40" ht="14.25" customHeight="1" x14ac:dyDescent="0.3">
      <c r="A202" s="4"/>
      <c r="B202" s="4"/>
      <c r="C202" s="90"/>
      <c r="D202" s="90"/>
      <c r="E202" s="90"/>
      <c r="F202" s="90"/>
      <c r="G202" s="90"/>
      <c r="H202" s="90"/>
      <c r="I202" s="90"/>
      <c r="J202" s="90"/>
      <c r="K202" s="90"/>
      <c r="L202" s="90"/>
      <c r="M202" s="90"/>
      <c r="N202" s="90"/>
      <c r="O202" s="90"/>
      <c r="P202" s="90"/>
      <c r="Q202" s="90"/>
      <c r="R202" s="90"/>
      <c r="S202" s="90"/>
      <c r="T202" s="90"/>
      <c r="U202" s="90"/>
      <c r="V202" s="90"/>
      <c r="W202" s="90"/>
      <c r="X202" s="45"/>
      <c r="Y202" s="7"/>
      <c r="Z202" s="7"/>
      <c r="AA202" s="7"/>
      <c r="AB202" s="7"/>
      <c r="AC202" s="7"/>
      <c r="AD202" s="7"/>
      <c r="AE202" s="7"/>
      <c r="AF202" s="4"/>
      <c r="AG202" s="4"/>
      <c r="AH202" s="4"/>
      <c r="AI202" s="4"/>
      <c r="AJ202" s="4"/>
      <c r="AK202" s="4"/>
      <c r="AL202" s="4"/>
      <c r="AM202" s="4"/>
      <c r="AN202" s="4"/>
    </row>
    <row r="203" spans="1:40" ht="14.25" customHeight="1" x14ac:dyDescent="0.3">
      <c r="A203" s="4"/>
      <c r="B203" s="4"/>
      <c r="C203" s="90"/>
      <c r="D203" s="90"/>
      <c r="E203" s="90"/>
      <c r="F203" s="90"/>
      <c r="G203" s="90"/>
      <c r="H203" s="90"/>
      <c r="I203" s="90"/>
      <c r="J203" s="90"/>
      <c r="K203" s="90"/>
      <c r="L203" s="90"/>
      <c r="M203" s="90"/>
      <c r="N203" s="90"/>
      <c r="O203" s="90"/>
      <c r="P203" s="90"/>
      <c r="Q203" s="90"/>
      <c r="R203" s="90"/>
      <c r="S203" s="90"/>
      <c r="T203" s="90"/>
      <c r="U203" s="90"/>
      <c r="V203" s="90"/>
      <c r="W203" s="90"/>
      <c r="X203" s="45"/>
      <c r="Y203" s="7"/>
      <c r="Z203" s="7"/>
      <c r="AA203" s="7"/>
      <c r="AB203" s="7"/>
      <c r="AC203" s="7"/>
      <c r="AD203" s="7"/>
      <c r="AE203" s="7"/>
      <c r="AF203" s="4"/>
      <c r="AG203" s="4"/>
      <c r="AH203" s="4"/>
      <c r="AI203" s="4"/>
      <c r="AJ203" s="4"/>
      <c r="AK203" s="4"/>
      <c r="AL203" s="4"/>
      <c r="AM203" s="4"/>
      <c r="AN203" s="4"/>
    </row>
    <row r="204" spans="1:40" ht="14.25" customHeight="1" x14ac:dyDescent="0.3">
      <c r="A204" s="4"/>
      <c r="B204" s="4"/>
      <c r="C204" s="90"/>
      <c r="D204" s="90"/>
      <c r="E204" s="90"/>
      <c r="F204" s="90"/>
      <c r="G204" s="90"/>
      <c r="H204" s="90"/>
      <c r="I204" s="90"/>
      <c r="J204" s="90"/>
      <c r="K204" s="90"/>
      <c r="L204" s="90"/>
      <c r="M204" s="90"/>
      <c r="N204" s="90"/>
      <c r="O204" s="90"/>
      <c r="P204" s="90"/>
      <c r="Q204" s="90"/>
      <c r="R204" s="90"/>
      <c r="S204" s="90"/>
      <c r="T204" s="90"/>
      <c r="U204" s="90"/>
      <c r="V204" s="90"/>
      <c r="W204" s="90"/>
      <c r="X204" s="45"/>
      <c r="Y204" s="7"/>
      <c r="Z204" s="7"/>
      <c r="AA204" s="7"/>
      <c r="AB204" s="7"/>
      <c r="AC204" s="7"/>
      <c r="AD204" s="7"/>
      <c r="AE204" s="7"/>
      <c r="AF204" s="4"/>
      <c r="AG204" s="4"/>
      <c r="AH204" s="4"/>
      <c r="AI204" s="4"/>
      <c r="AJ204" s="4"/>
      <c r="AK204" s="4"/>
      <c r="AL204" s="4"/>
      <c r="AM204" s="4"/>
      <c r="AN204" s="4"/>
    </row>
    <row r="205" spans="1:40" ht="14.25" customHeight="1" x14ac:dyDescent="0.3">
      <c r="A205" s="4"/>
      <c r="B205" s="4"/>
      <c r="C205" s="90"/>
      <c r="D205" s="90"/>
      <c r="E205" s="90"/>
      <c r="F205" s="90"/>
      <c r="G205" s="90"/>
      <c r="H205" s="90"/>
      <c r="I205" s="90"/>
      <c r="J205" s="90"/>
      <c r="K205" s="90"/>
      <c r="L205" s="90"/>
      <c r="M205" s="90"/>
      <c r="N205" s="90"/>
      <c r="O205" s="90"/>
      <c r="P205" s="90"/>
      <c r="Q205" s="90"/>
      <c r="R205" s="90"/>
      <c r="S205" s="90"/>
      <c r="T205" s="90"/>
      <c r="U205" s="90"/>
      <c r="V205" s="90"/>
      <c r="W205" s="90"/>
      <c r="X205" s="45"/>
      <c r="Y205" s="7"/>
      <c r="Z205" s="7"/>
      <c r="AA205" s="7"/>
      <c r="AB205" s="7"/>
      <c r="AC205" s="7"/>
      <c r="AD205" s="7"/>
      <c r="AE205" s="7"/>
      <c r="AF205" s="4"/>
      <c r="AG205" s="4"/>
      <c r="AH205" s="4"/>
      <c r="AI205" s="4"/>
      <c r="AJ205" s="4"/>
      <c r="AK205" s="4"/>
      <c r="AL205" s="4"/>
      <c r="AM205" s="4"/>
      <c r="AN205" s="4"/>
    </row>
    <row r="206" spans="1:40" ht="14.25" customHeight="1" x14ac:dyDescent="0.3">
      <c r="A206" s="4"/>
      <c r="B206" s="4"/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0"/>
      <c r="U206" s="90"/>
      <c r="V206" s="90"/>
      <c r="W206" s="90"/>
      <c r="X206" s="45"/>
      <c r="Y206" s="7"/>
      <c r="Z206" s="7"/>
      <c r="AA206" s="7"/>
      <c r="AB206" s="7"/>
      <c r="AC206" s="7"/>
      <c r="AD206" s="7"/>
      <c r="AE206" s="7"/>
      <c r="AF206" s="4"/>
      <c r="AG206" s="4"/>
      <c r="AH206" s="4"/>
      <c r="AI206" s="4"/>
      <c r="AJ206" s="4"/>
      <c r="AK206" s="4"/>
      <c r="AL206" s="4"/>
      <c r="AM206" s="4"/>
      <c r="AN206" s="4"/>
    </row>
    <row r="207" spans="1:40" ht="14.25" customHeight="1" x14ac:dyDescent="0.3">
      <c r="A207" s="4"/>
      <c r="B207" s="4"/>
      <c r="C207" s="90"/>
      <c r="D207" s="90"/>
      <c r="E207" s="90"/>
      <c r="F207" s="90"/>
      <c r="G207" s="90"/>
      <c r="H207" s="90"/>
      <c r="I207" s="90"/>
      <c r="J207" s="90"/>
      <c r="K207" s="90"/>
      <c r="L207" s="90"/>
      <c r="M207" s="90"/>
      <c r="N207" s="90"/>
      <c r="O207" s="90"/>
      <c r="P207" s="90"/>
      <c r="Q207" s="90"/>
      <c r="R207" s="90"/>
      <c r="S207" s="90"/>
      <c r="T207" s="90"/>
      <c r="U207" s="90"/>
      <c r="V207" s="90"/>
      <c r="W207" s="90"/>
      <c r="X207" s="45"/>
      <c r="Y207" s="7"/>
      <c r="Z207" s="7"/>
      <c r="AA207" s="7"/>
      <c r="AB207" s="7"/>
      <c r="AC207" s="7"/>
      <c r="AD207" s="7"/>
      <c r="AE207" s="7"/>
      <c r="AF207" s="4"/>
      <c r="AG207" s="4"/>
      <c r="AH207" s="4"/>
      <c r="AI207" s="4"/>
      <c r="AJ207" s="4"/>
      <c r="AK207" s="4"/>
      <c r="AL207" s="4"/>
      <c r="AM207" s="4"/>
      <c r="AN207" s="4"/>
    </row>
    <row r="208" spans="1:40" ht="14.25" customHeight="1" x14ac:dyDescent="0.3">
      <c r="A208" s="4"/>
      <c r="B208" s="4"/>
      <c r="C208" s="90"/>
      <c r="D208" s="90"/>
      <c r="E208" s="90"/>
      <c r="F208" s="90"/>
      <c r="G208" s="90"/>
      <c r="H208" s="90"/>
      <c r="I208" s="90"/>
      <c r="J208" s="90"/>
      <c r="K208" s="90"/>
      <c r="L208" s="90"/>
      <c r="M208" s="90"/>
      <c r="N208" s="90"/>
      <c r="O208" s="90"/>
      <c r="P208" s="90"/>
      <c r="Q208" s="90"/>
      <c r="R208" s="90"/>
      <c r="S208" s="90"/>
      <c r="T208" s="90"/>
      <c r="U208" s="90"/>
      <c r="V208" s="90"/>
      <c r="W208" s="90"/>
      <c r="X208" s="45"/>
      <c r="Y208" s="7"/>
      <c r="Z208" s="7"/>
      <c r="AA208" s="7"/>
      <c r="AB208" s="7"/>
      <c r="AC208" s="7"/>
      <c r="AD208" s="7"/>
      <c r="AE208" s="7"/>
      <c r="AF208" s="4"/>
      <c r="AG208" s="4"/>
      <c r="AH208" s="4"/>
      <c r="AI208" s="4"/>
      <c r="AJ208" s="4"/>
      <c r="AK208" s="4"/>
      <c r="AL208" s="4"/>
      <c r="AM208" s="4"/>
      <c r="AN208" s="4"/>
    </row>
    <row r="209" spans="1:40" ht="14.25" customHeight="1" x14ac:dyDescent="0.3">
      <c r="A209" s="4"/>
      <c r="B209" s="4"/>
      <c r="C209" s="90"/>
      <c r="D209" s="90"/>
      <c r="E209" s="90"/>
      <c r="F209" s="90"/>
      <c r="G209" s="90"/>
      <c r="H209" s="90"/>
      <c r="I209" s="90"/>
      <c r="J209" s="90"/>
      <c r="K209" s="90"/>
      <c r="L209" s="90"/>
      <c r="M209" s="90"/>
      <c r="N209" s="90"/>
      <c r="O209" s="90"/>
      <c r="P209" s="90"/>
      <c r="Q209" s="90"/>
      <c r="R209" s="90"/>
      <c r="S209" s="90"/>
      <c r="T209" s="90"/>
      <c r="U209" s="90"/>
      <c r="V209" s="90"/>
      <c r="W209" s="90"/>
      <c r="X209" s="45"/>
      <c r="Y209" s="7"/>
      <c r="Z209" s="7"/>
      <c r="AA209" s="7"/>
      <c r="AB209" s="7"/>
      <c r="AC209" s="7"/>
      <c r="AD209" s="7"/>
      <c r="AE209" s="7"/>
      <c r="AF209" s="4"/>
      <c r="AG209" s="4"/>
      <c r="AH209" s="4"/>
      <c r="AI209" s="4"/>
      <c r="AJ209" s="4"/>
      <c r="AK209" s="4"/>
      <c r="AL209" s="4"/>
      <c r="AM209" s="4"/>
      <c r="AN209" s="4"/>
    </row>
    <row r="210" spans="1:40" ht="14.25" customHeight="1" x14ac:dyDescent="0.3">
      <c r="A210" s="4"/>
      <c r="B210" s="4"/>
      <c r="C210" s="90"/>
      <c r="D210" s="90"/>
      <c r="E210" s="90"/>
      <c r="F210" s="90"/>
      <c r="G210" s="90"/>
      <c r="H210" s="90"/>
      <c r="I210" s="90"/>
      <c r="J210" s="90"/>
      <c r="K210" s="90"/>
      <c r="L210" s="90"/>
      <c r="M210" s="90"/>
      <c r="N210" s="90"/>
      <c r="O210" s="90"/>
      <c r="P210" s="90"/>
      <c r="Q210" s="90"/>
      <c r="R210" s="90"/>
      <c r="S210" s="90"/>
      <c r="T210" s="90"/>
      <c r="U210" s="90"/>
      <c r="V210" s="90"/>
      <c r="W210" s="90"/>
      <c r="X210" s="45"/>
      <c r="Y210" s="7"/>
      <c r="Z210" s="7"/>
      <c r="AA210" s="7"/>
      <c r="AB210" s="7"/>
      <c r="AC210" s="7"/>
      <c r="AD210" s="7"/>
      <c r="AE210" s="7"/>
      <c r="AF210" s="4"/>
      <c r="AG210" s="4"/>
      <c r="AH210" s="4"/>
      <c r="AI210" s="4"/>
      <c r="AJ210" s="4"/>
      <c r="AK210" s="4"/>
      <c r="AL210" s="4"/>
      <c r="AM210" s="4"/>
      <c r="AN210" s="4"/>
    </row>
    <row r="211" spans="1:40" ht="14.25" customHeight="1" x14ac:dyDescent="0.3">
      <c r="A211" s="4"/>
      <c r="B211" s="4"/>
      <c r="C211" s="90"/>
      <c r="D211" s="90"/>
      <c r="E211" s="90"/>
      <c r="F211" s="90"/>
      <c r="G211" s="90"/>
      <c r="H211" s="90"/>
      <c r="I211" s="90"/>
      <c r="J211" s="90"/>
      <c r="K211" s="90"/>
      <c r="L211" s="90"/>
      <c r="M211" s="90"/>
      <c r="N211" s="90"/>
      <c r="O211" s="90"/>
      <c r="P211" s="90"/>
      <c r="Q211" s="90"/>
      <c r="R211" s="90"/>
      <c r="S211" s="90"/>
      <c r="T211" s="90"/>
      <c r="U211" s="90"/>
      <c r="V211" s="90"/>
      <c r="W211" s="90"/>
      <c r="X211" s="45"/>
      <c r="Y211" s="7"/>
      <c r="Z211" s="7"/>
      <c r="AA211" s="7"/>
      <c r="AB211" s="7"/>
      <c r="AC211" s="7"/>
      <c r="AD211" s="7"/>
      <c r="AE211" s="7"/>
      <c r="AF211" s="4"/>
      <c r="AG211" s="4"/>
      <c r="AH211" s="4"/>
      <c r="AI211" s="4"/>
      <c r="AJ211" s="4"/>
      <c r="AK211" s="4"/>
      <c r="AL211" s="4"/>
      <c r="AM211" s="4"/>
      <c r="AN211" s="4"/>
    </row>
    <row r="212" spans="1:40" ht="14.25" customHeight="1" x14ac:dyDescent="0.3">
      <c r="A212" s="4"/>
      <c r="B212" s="4"/>
      <c r="C212" s="90"/>
      <c r="D212" s="90"/>
      <c r="E212" s="90"/>
      <c r="F212" s="90"/>
      <c r="G212" s="90"/>
      <c r="H212" s="90"/>
      <c r="I212" s="90"/>
      <c r="J212" s="90"/>
      <c r="K212" s="90"/>
      <c r="L212" s="90"/>
      <c r="M212" s="90"/>
      <c r="N212" s="90"/>
      <c r="O212" s="90"/>
      <c r="P212" s="90"/>
      <c r="Q212" s="90"/>
      <c r="R212" s="90"/>
      <c r="S212" s="90"/>
      <c r="T212" s="90"/>
      <c r="U212" s="90"/>
      <c r="V212" s="90"/>
      <c r="W212" s="90"/>
      <c r="X212" s="45"/>
      <c r="Y212" s="7"/>
      <c r="Z212" s="7"/>
      <c r="AA212" s="7"/>
      <c r="AB212" s="7"/>
      <c r="AC212" s="7"/>
      <c r="AD212" s="7"/>
      <c r="AE212" s="7"/>
      <c r="AF212" s="4"/>
      <c r="AG212" s="4"/>
      <c r="AH212" s="4"/>
      <c r="AI212" s="4"/>
      <c r="AJ212" s="4"/>
      <c r="AK212" s="4"/>
      <c r="AL212" s="4"/>
      <c r="AM212" s="4"/>
      <c r="AN212" s="4"/>
    </row>
    <row r="213" spans="1:40" ht="14.25" customHeight="1" x14ac:dyDescent="0.3">
      <c r="A213" s="4"/>
      <c r="B213" s="4"/>
      <c r="C213" s="90"/>
      <c r="D213" s="90"/>
      <c r="E213" s="90"/>
      <c r="F213" s="90"/>
      <c r="G213" s="90"/>
      <c r="H213" s="90"/>
      <c r="I213" s="90"/>
      <c r="J213" s="90"/>
      <c r="K213" s="90"/>
      <c r="L213" s="90"/>
      <c r="M213" s="90"/>
      <c r="N213" s="90"/>
      <c r="O213" s="90"/>
      <c r="P213" s="90"/>
      <c r="Q213" s="90"/>
      <c r="R213" s="90"/>
      <c r="S213" s="90"/>
      <c r="T213" s="90"/>
      <c r="U213" s="90"/>
      <c r="V213" s="90"/>
      <c r="W213" s="90"/>
      <c r="X213" s="45"/>
      <c r="Y213" s="7"/>
      <c r="Z213" s="7"/>
      <c r="AA213" s="7"/>
      <c r="AB213" s="7"/>
      <c r="AC213" s="7"/>
      <c r="AD213" s="7"/>
      <c r="AE213" s="7"/>
      <c r="AF213" s="4"/>
      <c r="AG213" s="4"/>
      <c r="AH213" s="4"/>
      <c r="AI213" s="4"/>
      <c r="AJ213" s="4"/>
      <c r="AK213" s="4"/>
      <c r="AL213" s="4"/>
      <c r="AM213" s="4"/>
      <c r="AN213" s="4"/>
    </row>
    <row r="214" spans="1:40" ht="14.25" customHeight="1" x14ac:dyDescent="0.3">
      <c r="A214" s="4"/>
      <c r="B214" s="4"/>
      <c r="C214" s="90"/>
      <c r="D214" s="90"/>
      <c r="E214" s="90"/>
      <c r="F214" s="90"/>
      <c r="G214" s="90"/>
      <c r="H214" s="90"/>
      <c r="I214" s="90"/>
      <c r="J214" s="90"/>
      <c r="K214" s="90"/>
      <c r="L214" s="90"/>
      <c r="M214" s="90"/>
      <c r="N214" s="90"/>
      <c r="O214" s="90"/>
      <c r="P214" s="90"/>
      <c r="Q214" s="90"/>
      <c r="R214" s="90"/>
      <c r="S214" s="90"/>
      <c r="T214" s="90"/>
      <c r="U214" s="90"/>
      <c r="V214" s="90"/>
      <c r="W214" s="90"/>
      <c r="X214" s="45"/>
      <c r="Y214" s="7"/>
      <c r="Z214" s="7"/>
      <c r="AA214" s="7"/>
      <c r="AB214" s="7"/>
      <c r="AC214" s="7"/>
      <c r="AD214" s="7"/>
      <c r="AE214" s="7"/>
      <c r="AF214" s="4"/>
      <c r="AG214" s="4"/>
      <c r="AH214" s="4"/>
      <c r="AI214" s="4"/>
      <c r="AJ214" s="4"/>
      <c r="AK214" s="4"/>
      <c r="AL214" s="4"/>
      <c r="AM214" s="4"/>
      <c r="AN214" s="4"/>
    </row>
    <row r="215" spans="1:40" ht="14.25" customHeight="1" x14ac:dyDescent="0.3">
      <c r="A215" s="4"/>
      <c r="B215" s="4"/>
      <c r="C215" s="90"/>
      <c r="D215" s="90"/>
      <c r="E215" s="90"/>
      <c r="F215" s="90"/>
      <c r="G215" s="90"/>
      <c r="H215" s="90"/>
      <c r="I215" s="90"/>
      <c r="J215" s="90"/>
      <c r="K215" s="90"/>
      <c r="L215" s="90"/>
      <c r="M215" s="90"/>
      <c r="N215" s="90"/>
      <c r="O215" s="90"/>
      <c r="P215" s="90"/>
      <c r="Q215" s="90"/>
      <c r="R215" s="90"/>
      <c r="S215" s="90"/>
      <c r="T215" s="90"/>
      <c r="U215" s="90"/>
      <c r="V215" s="90"/>
      <c r="W215" s="90"/>
      <c r="X215" s="45"/>
      <c r="Y215" s="7"/>
      <c r="Z215" s="7"/>
      <c r="AA215" s="7"/>
      <c r="AB215" s="7"/>
      <c r="AC215" s="7"/>
      <c r="AD215" s="7"/>
      <c r="AE215" s="7"/>
      <c r="AF215" s="4"/>
      <c r="AG215" s="4"/>
      <c r="AH215" s="4"/>
      <c r="AI215" s="4"/>
      <c r="AJ215" s="4"/>
      <c r="AK215" s="4"/>
      <c r="AL215" s="4"/>
      <c r="AM215" s="4"/>
      <c r="AN215" s="4"/>
    </row>
    <row r="216" spans="1:40" ht="14.25" customHeight="1" x14ac:dyDescent="0.3">
      <c r="A216" s="4"/>
      <c r="B216" s="4"/>
      <c r="C216" s="90"/>
      <c r="D216" s="90"/>
      <c r="E216" s="90"/>
      <c r="F216" s="90"/>
      <c r="G216" s="90"/>
      <c r="H216" s="90"/>
      <c r="I216" s="90"/>
      <c r="J216" s="90"/>
      <c r="K216" s="90"/>
      <c r="L216" s="90"/>
      <c r="M216" s="90"/>
      <c r="N216" s="90"/>
      <c r="O216" s="90"/>
      <c r="P216" s="90"/>
      <c r="Q216" s="90"/>
      <c r="R216" s="90"/>
      <c r="S216" s="90"/>
      <c r="T216" s="90"/>
      <c r="U216" s="90"/>
      <c r="V216" s="90"/>
      <c r="W216" s="90"/>
      <c r="X216" s="45"/>
      <c r="Y216" s="7"/>
      <c r="Z216" s="7"/>
      <c r="AA216" s="7"/>
      <c r="AB216" s="7"/>
      <c r="AC216" s="7"/>
      <c r="AD216" s="7"/>
      <c r="AE216" s="7"/>
      <c r="AF216" s="4"/>
      <c r="AG216" s="4"/>
      <c r="AH216" s="4"/>
      <c r="AI216" s="4"/>
      <c r="AJ216" s="4"/>
      <c r="AK216" s="4"/>
      <c r="AL216" s="4"/>
      <c r="AM216" s="4"/>
      <c r="AN216" s="4"/>
    </row>
    <row r="217" spans="1:40" ht="14.25" customHeight="1" x14ac:dyDescent="0.3">
      <c r="A217" s="4"/>
      <c r="B217" s="4"/>
      <c r="C217" s="90"/>
      <c r="D217" s="90"/>
      <c r="E217" s="90"/>
      <c r="F217" s="90"/>
      <c r="G217" s="90"/>
      <c r="H217" s="90"/>
      <c r="I217" s="90"/>
      <c r="J217" s="90"/>
      <c r="K217" s="90"/>
      <c r="L217" s="90"/>
      <c r="M217" s="90"/>
      <c r="N217" s="90"/>
      <c r="O217" s="90"/>
      <c r="P217" s="90"/>
      <c r="Q217" s="90"/>
      <c r="R217" s="90"/>
      <c r="S217" s="90"/>
      <c r="T217" s="90"/>
      <c r="U217" s="90"/>
      <c r="V217" s="90"/>
      <c r="W217" s="90"/>
      <c r="X217" s="45"/>
      <c r="Y217" s="7"/>
      <c r="Z217" s="7"/>
      <c r="AA217" s="7"/>
      <c r="AB217" s="7"/>
      <c r="AC217" s="7"/>
      <c r="AD217" s="7"/>
      <c r="AE217" s="7"/>
      <c r="AF217" s="4"/>
      <c r="AG217" s="4"/>
      <c r="AH217" s="4"/>
      <c r="AI217" s="4"/>
      <c r="AJ217" s="4"/>
      <c r="AK217" s="4"/>
      <c r="AL217" s="4"/>
      <c r="AM217" s="4"/>
      <c r="AN217" s="4"/>
    </row>
    <row r="218" spans="1:40" ht="14.25" customHeight="1" x14ac:dyDescent="0.3">
      <c r="A218" s="4"/>
      <c r="B218" s="4"/>
      <c r="C218" s="90"/>
      <c r="D218" s="90"/>
      <c r="E218" s="90"/>
      <c r="F218" s="90"/>
      <c r="G218" s="90"/>
      <c r="H218" s="90"/>
      <c r="I218" s="90"/>
      <c r="J218" s="90"/>
      <c r="K218" s="90"/>
      <c r="L218" s="90"/>
      <c r="M218" s="90"/>
      <c r="N218" s="90"/>
      <c r="O218" s="90"/>
      <c r="P218" s="90"/>
      <c r="Q218" s="90"/>
      <c r="R218" s="90"/>
      <c r="S218" s="90"/>
      <c r="T218" s="90"/>
      <c r="U218" s="90"/>
      <c r="V218" s="90"/>
      <c r="W218" s="90"/>
      <c r="X218" s="45"/>
      <c r="Y218" s="7"/>
      <c r="Z218" s="7"/>
      <c r="AA218" s="7"/>
      <c r="AB218" s="7"/>
      <c r="AC218" s="7"/>
      <c r="AD218" s="7"/>
      <c r="AE218" s="7"/>
      <c r="AF218" s="4"/>
      <c r="AG218" s="4"/>
      <c r="AH218" s="4"/>
      <c r="AI218" s="4"/>
      <c r="AJ218" s="4"/>
      <c r="AK218" s="4"/>
      <c r="AL218" s="4"/>
      <c r="AM218" s="4"/>
      <c r="AN218" s="4"/>
    </row>
    <row r="219" spans="1:40" ht="14.25" customHeight="1" x14ac:dyDescent="0.3">
      <c r="A219" s="4"/>
      <c r="B219" s="4"/>
      <c r="C219" s="90"/>
      <c r="D219" s="90"/>
      <c r="E219" s="90"/>
      <c r="F219" s="90"/>
      <c r="G219" s="90"/>
      <c r="H219" s="90"/>
      <c r="I219" s="90"/>
      <c r="J219" s="90"/>
      <c r="K219" s="90"/>
      <c r="L219" s="90"/>
      <c r="M219" s="90"/>
      <c r="N219" s="90"/>
      <c r="O219" s="90"/>
      <c r="P219" s="90"/>
      <c r="Q219" s="90"/>
      <c r="R219" s="90"/>
      <c r="S219" s="90"/>
      <c r="T219" s="90"/>
      <c r="U219" s="90"/>
      <c r="V219" s="90"/>
      <c r="W219" s="90"/>
      <c r="X219" s="45"/>
      <c r="Y219" s="7"/>
      <c r="Z219" s="7"/>
      <c r="AA219" s="7"/>
      <c r="AB219" s="7"/>
      <c r="AC219" s="7"/>
      <c r="AD219" s="7"/>
      <c r="AE219" s="7"/>
      <c r="AF219" s="4"/>
      <c r="AG219" s="4"/>
      <c r="AH219" s="4"/>
      <c r="AI219" s="4"/>
      <c r="AJ219" s="4"/>
      <c r="AK219" s="4"/>
      <c r="AL219" s="4"/>
      <c r="AM219" s="4"/>
      <c r="AN219" s="4"/>
    </row>
    <row r="220" spans="1:40" ht="14.25" customHeight="1" x14ac:dyDescent="0.3">
      <c r="A220" s="4"/>
      <c r="B220" s="4"/>
      <c r="C220" s="90"/>
      <c r="D220" s="90"/>
      <c r="E220" s="90"/>
      <c r="F220" s="90"/>
      <c r="G220" s="90"/>
      <c r="H220" s="90"/>
      <c r="I220" s="90"/>
      <c r="J220" s="90"/>
      <c r="K220" s="90"/>
      <c r="L220" s="90"/>
      <c r="M220" s="90"/>
      <c r="N220" s="90"/>
      <c r="O220" s="90"/>
      <c r="P220" s="90"/>
      <c r="Q220" s="90"/>
      <c r="R220" s="90"/>
      <c r="S220" s="90"/>
      <c r="T220" s="90"/>
      <c r="U220" s="90"/>
      <c r="V220" s="90"/>
      <c r="W220" s="90"/>
      <c r="X220" s="45"/>
      <c r="Y220" s="7"/>
      <c r="Z220" s="7"/>
      <c r="AA220" s="7"/>
      <c r="AB220" s="7"/>
      <c r="AC220" s="7"/>
      <c r="AD220" s="7"/>
      <c r="AE220" s="7"/>
      <c r="AF220" s="4"/>
      <c r="AG220" s="4"/>
      <c r="AH220" s="4"/>
      <c r="AI220" s="4"/>
      <c r="AJ220" s="4"/>
      <c r="AK220" s="4"/>
      <c r="AL220" s="4"/>
      <c r="AM220" s="4"/>
      <c r="AN220" s="4"/>
    </row>
    <row r="221" spans="1:40" ht="14.25" customHeight="1" x14ac:dyDescent="0.3">
      <c r="A221" s="4"/>
      <c r="B221" s="4"/>
      <c r="C221" s="90"/>
      <c r="D221" s="90"/>
      <c r="E221" s="90"/>
      <c r="F221" s="90"/>
      <c r="G221" s="90"/>
      <c r="H221" s="90"/>
      <c r="I221" s="90"/>
      <c r="J221" s="90"/>
      <c r="K221" s="90"/>
      <c r="L221" s="90"/>
      <c r="M221" s="90"/>
      <c r="N221" s="90"/>
      <c r="O221" s="90"/>
      <c r="P221" s="90"/>
      <c r="Q221" s="90"/>
      <c r="R221" s="90"/>
      <c r="S221" s="90"/>
      <c r="T221" s="90"/>
      <c r="U221" s="90"/>
      <c r="V221" s="90"/>
      <c r="W221" s="90"/>
      <c r="X221" s="45"/>
      <c r="Y221" s="7"/>
      <c r="Z221" s="7"/>
      <c r="AA221" s="7"/>
      <c r="AB221" s="7"/>
      <c r="AC221" s="7"/>
      <c r="AD221" s="7"/>
      <c r="AE221" s="7"/>
      <c r="AF221" s="4"/>
      <c r="AG221" s="4"/>
      <c r="AH221" s="4"/>
      <c r="AI221" s="4"/>
      <c r="AJ221" s="4"/>
      <c r="AK221" s="4"/>
      <c r="AL221" s="4"/>
      <c r="AM221" s="4"/>
      <c r="AN221" s="4"/>
    </row>
    <row r="222" spans="1:40" ht="14.25" customHeight="1" x14ac:dyDescent="0.3">
      <c r="A222" s="4"/>
      <c r="B222" s="4"/>
      <c r="C222" s="90"/>
      <c r="D222" s="90"/>
      <c r="E222" s="90"/>
      <c r="F222" s="90"/>
      <c r="G222" s="90"/>
      <c r="H222" s="90"/>
      <c r="I222" s="90"/>
      <c r="J222" s="90"/>
      <c r="K222" s="90"/>
      <c r="L222" s="90"/>
      <c r="M222" s="90"/>
      <c r="N222" s="90"/>
      <c r="O222" s="90"/>
      <c r="P222" s="90"/>
      <c r="Q222" s="90"/>
      <c r="R222" s="90"/>
      <c r="S222" s="90"/>
      <c r="T222" s="90"/>
      <c r="U222" s="90"/>
      <c r="V222" s="90"/>
      <c r="W222" s="90"/>
      <c r="X222" s="45"/>
      <c r="Y222" s="7"/>
      <c r="Z222" s="7"/>
      <c r="AA222" s="7"/>
      <c r="AB222" s="7"/>
      <c r="AC222" s="7"/>
      <c r="AD222" s="7"/>
      <c r="AE222" s="7"/>
      <c r="AF222" s="4"/>
      <c r="AG222" s="4"/>
      <c r="AH222" s="4"/>
      <c r="AI222" s="4"/>
      <c r="AJ222" s="4"/>
      <c r="AK222" s="4"/>
      <c r="AL222" s="4"/>
      <c r="AM222" s="4"/>
      <c r="AN222" s="4"/>
    </row>
    <row r="223" spans="1:40" ht="14.25" customHeight="1" x14ac:dyDescent="0.3">
      <c r="A223" s="4"/>
      <c r="B223" s="4"/>
      <c r="C223" s="90"/>
      <c r="D223" s="90"/>
      <c r="E223" s="90"/>
      <c r="F223" s="90"/>
      <c r="G223" s="90"/>
      <c r="H223" s="90"/>
      <c r="I223" s="90"/>
      <c r="J223" s="90"/>
      <c r="K223" s="90"/>
      <c r="L223" s="90"/>
      <c r="M223" s="90"/>
      <c r="N223" s="90"/>
      <c r="O223" s="90"/>
      <c r="P223" s="90"/>
      <c r="Q223" s="90"/>
      <c r="R223" s="90"/>
      <c r="S223" s="90"/>
      <c r="T223" s="90"/>
      <c r="U223" s="90"/>
      <c r="V223" s="90"/>
      <c r="W223" s="90"/>
      <c r="X223" s="45"/>
      <c r="Y223" s="7"/>
      <c r="Z223" s="7"/>
      <c r="AA223" s="7"/>
      <c r="AB223" s="7"/>
      <c r="AC223" s="7"/>
      <c r="AD223" s="7"/>
      <c r="AE223" s="7"/>
      <c r="AF223" s="4"/>
      <c r="AG223" s="4"/>
      <c r="AH223" s="4"/>
      <c r="AI223" s="4"/>
      <c r="AJ223" s="4"/>
      <c r="AK223" s="4"/>
      <c r="AL223" s="4"/>
      <c r="AM223" s="4"/>
      <c r="AN223" s="4"/>
    </row>
    <row r="224" spans="1:40" ht="14.25" customHeight="1" x14ac:dyDescent="0.3">
      <c r="A224" s="4"/>
      <c r="B224" s="4"/>
      <c r="C224" s="90"/>
      <c r="D224" s="90"/>
      <c r="E224" s="90"/>
      <c r="F224" s="90"/>
      <c r="G224" s="90"/>
      <c r="H224" s="90"/>
      <c r="I224" s="90"/>
      <c r="J224" s="90"/>
      <c r="K224" s="90"/>
      <c r="L224" s="90"/>
      <c r="M224" s="90"/>
      <c r="N224" s="90"/>
      <c r="O224" s="90"/>
      <c r="P224" s="90"/>
      <c r="Q224" s="90"/>
      <c r="R224" s="90"/>
      <c r="S224" s="90"/>
      <c r="T224" s="90"/>
      <c r="U224" s="90"/>
      <c r="V224" s="90"/>
      <c r="W224" s="90"/>
      <c r="X224" s="45"/>
      <c r="Y224" s="7"/>
      <c r="Z224" s="7"/>
      <c r="AA224" s="7"/>
      <c r="AB224" s="7"/>
      <c r="AC224" s="7"/>
      <c r="AD224" s="7"/>
      <c r="AE224" s="7"/>
      <c r="AF224" s="4"/>
      <c r="AG224" s="4"/>
      <c r="AH224" s="4"/>
      <c r="AI224" s="4"/>
      <c r="AJ224" s="4"/>
      <c r="AK224" s="4"/>
      <c r="AL224" s="4"/>
      <c r="AM224" s="4"/>
      <c r="AN224" s="4"/>
    </row>
    <row r="225" spans="1:40" ht="14.25" customHeight="1" x14ac:dyDescent="0.3">
      <c r="A225" s="4"/>
      <c r="B225" s="4"/>
      <c r="C225" s="90"/>
      <c r="D225" s="90"/>
      <c r="E225" s="90"/>
      <c r="F225" s="90"/>
      <c r="G225" s="90"/>
      <c r="H225" s="90"/>
      <c r="I225" s="90"/>
      <c r="J225" s="90"/>
      <c r="K225" s="90"/>
      <c r="L225" s="90"/>
      <c r="M225" s="90"/>
      <c r="N225" s="90"/>
      <c r="O225" s="90"/>
      <c r="P225" s="90"/>
      <c r="Q225" s="90"/>
      <c r="R225" s="90"/>
      <c r="S225" s="90"/>
      <c r="T225" s="90"/>
      <c r="U225" s="90"/>
      <c r="V225" s="90"/>
      <c r="W225" s="90"/>
      <c r="X225" s="45"/>
      <c r="Y225" s="7"/>
      <c r="Z225" s="7"/>
      <c r="AA225" s="7"/>
      <c r="AB225" s="7"/>
      <c r="AC225" s="7"/>
      <c r="AD225" s="7"/>
      <c r="AE225" s="7"/>
      <c r="AF225" s="4"/>
      <c r="AG225" s="4"/>
      <c r="AH225" s="4"/>
      <c r="AI225" s="4"/>
      <c r="AJ225" s="4"/>
      <c r="AK225" s="4"/>
      <c r="AL225" s="4"/>
      <c r="AM225" s="4"/>
      <c r="AN225" s="4"/>
    </row>
    <row r="226" spans="1:40" ht="14.25" customHeight="1" x14ac:dyDescent="0.3">
      <c r="A226" s="4"/>
      <c r="B226" s="4"/>
      <c r="C226" s="90"/>
      <c r="D226" s="90"/>
      <c r="E226" s="90"/>
      <c r="F226" s="90"/>
      <c r="G226" s="90"/>
      <c r="H226" s="90"/>
      <c r="I226" s="90"/>
      <c r="J226" s="90"/>
      <c r="K226" s="90"/>
      <c r="L226" s="90"/>
      <c r="M226" s="90"/>
      <c r="N226" s="90"/>
      <c r="O226" s="90"/>
      <c r="P226" s="90"/>
      <c r="Q226" s="90"/>
      <c r="R226" s="90"/>
      <c r="S226" s="90"/>
      <c r="T226" s="90"/>
      <c r="U226" s="90"/>
      <c r="V226" s="90"/>
      <c r="W226" s="90"/>
      <c r="X226" s="45"/>
      <c r="Y226" s="7"/>
      <c r="Z226" s="7"/>
      <c r="AA226" s="7"/>
      <c r="AB226" s="7"/>
      <c r="AC226" s="7"/>
      <c r="AD226" s="7"/>
      <c r="AE226" s="7"/>
      <c r="AF226" s="4"/>
      <c r="AG226" s="4"/>
      <c r="AH226" s="4"/>
      <c r="AI226" s="4"/>
      <c r="AJ226" s="4"/>
      <c r="AK226" s="4"/>
      <c r="AL226" s="4"/>
      <c r="AM226" s="4"/>
      <c r="AN226" s="4"/>
    </row>
    <row r="227" spans="1:40" ht="14.25" customHeight="1" x14ac:dyDescent="0.3">
      <c r="A227" s="4"/>
      <c r="B227" s="4"/>
      <c r="C227" s="90"/>
      <c r="D227" s="90"/>
      <c r="E227" s="90"/>
      <c r="F227" s="90"/>
      <c r="G227" s="90"/>
      <c r="H227" s="90"/>
      <c r="I227" s="90"/>
      <c r="J227" s="90"/>
      <c r="K227" s="90"/>
      <c r="L227" s="90"/>
      <c r="M227" s="90"/>
      <c r="N227" s="90"/>
      <c r="O227" s="90"/>
      <c r="P227" s="90"/>
      <c r="Q227" s="90"/>
      <c r="R227" s="90"/>
      <c r="S227" s="90"/>
      <c r="T227" s="90"/>
      <c r="U227" s="90"/>
      <c r="V227" s="90"/>
      <c r="W227" s="90"/>
      <c r="X227" s="45"/>
      <c r="Y227" s="7"/>
      <c r="Z227" s="7"/>
      <c r="AA227" s="7"/>
      <c r="AB227" s="7"/>
      <c r="AC227" s="7"/>
      <c r="AD227" s="7"/>
      <c r="AE227" s="7"/>
      <c r="AF227" s="4"/>
      <c r="AG227" s="4"/>
      <c r="AH227" s="4"/>
      <c r="AI227" s="4"/>
      <c r="AJ227" s="4"/>
      <c r="AK227" s="4"/>
      <c r="AL227" s="4"/>
      <c r="AM227" s="4"/>
      <c r="AN227" s="4"/>
    </row>
    <row r="228" spans="1:40" ht="14.25" customHeight="1" x14ac:dyDescent="0.3">
      <c r="A228" s="4"/>
      <c r="B228" s="4"/>
      <c r="C228" s="90"/>
      <c r="D228" s="90"/>
      <c r="E228" s="90"/>
      <c r="F228" s="90"/>
      <c r="G228" s="90"/>
      <c r="H228" s="90"/>
      <c r="I228" s="90"/>
      <c r="J228" s="90"/>
      <c r="K228" s="90"/>
      <c r="L228" s="90"/>
      <c r="M228" s="90"/>
      <c r="N228" s="90"/>
      <c r="O228" s="90"/>
      <c r="P228" s="90"/>
      <c r="Q228" s="90"/>
      <c r="R228" s="90"/>
      <c r="S228" s="90"/>
      <c r="T228" s="90"/>
      <c r="U228" s="90"/>
      <c r="V228" s="90"/>
      <c r="W228" s="90"/>
      <c r="X228" s="45"/>
      <c r="Y228" s="7"/>
      <c r="Z228" s="7"/>
      <c r="AA228" s="7"/>
      <c r="AB228" s="7"/>
      <c r="AC228" s="7"/>
      <c r="AD228" s="7"/>
      <c r="AE228" s="7"/>
      <c r="AF228" s="4"/>
      <c r="AG228" s="4"/>
      <c r="AH228" s="4"/>
      <c r="AI228" s="4"/>
      <c r="AJ228" s="4"/>
      <c r="AK228" s="4"/>
      <c r="AL228" s="4"/>
      <c r="AM228" s="4"/>
      <c r="AN228" s="4"/>
    </row>
    <row r="229" spans="1:40" ht="14.25" customHeight="1" x14ac:dyDescent="0.3">
      <c r="A229" s="4"/>
      <c r="B229" s="4"/>
      <c r="C229" s="90"/>
      <c r="D229" s="90"/>
      <c r="E229" s="90"/>
      <c r="F229" s="90"/>
      <c r="G229" s="90"/>
      <c r="H229" s="90"/>
      <c r="I229" s="90"/>
      <c r="J229" s="90"/>
      <c r="K229" s="90"/>
      <c r="L229" s="90"/>
      <c r="M229" s="90"/>
      <c r="N229" s="90"/>
      <c r="O229" s="90"/>
      <c r="P229" s="90"/>
      <c r="Q229" s="90"/>
      <c r="R229" s="90"/>
      <c r="S229" s="90"/>
      <c r="T229" s="90"/>
      <c r="U229" s="90"/>
      <c r="V229" s="90"/>
      <c r="W229" s="90"/>
      <c r="X229" s="45"/>
      <c r="Y229" s="7"/>
      <c r="Z229" s="7"/>
      <c r="AA229" s="7"/>
      <c r="AB229" s="7"/>
      <c r="AC229" s="7"/>
      <c r="AD229" s="7"/>
      <c r="AE229" s="7"/>
      <c r="AF229" s="4"/>
      <c r="AG229" s="4"/>
      <c r="AH229" s="4"/>
      <c r="AI229" s="4"/>
      <c r="AJ229" s="4"/>
      <c r="AK229" s="4"/>
      <c r="AL229" s="4"/>
      <c r="AM229" s="4"/>
      <c r="AN229" s="4"/>
    </row>
    <row r="230" spans="1:40" ht="14.25" customHeight="1" x14ac:dyDescent="0.3">
      <c r="A230" s="4"/>
      <c r="B230" s="4"/>
      <c r="C230" s="90"/>
      <c r="D230" s="90"/>
      <c r="E230" s="90"/>
      <c r="F230" s="90"/>
      <c r="G230" s="90"/>
      <c r="H230" s="90"/>
      <c r="I230" s="90"/>
      <c r="J230" s="90"/>
      <c r="K230" s="90"/>
      <c r="L230" s="90"/>
      <c r="M230" s="90"/>
      <c r="N230" s="90"/>
      <c r="O230" s="90"/>
      <c r="P230" s="90"/>
      <c r="Q230" s="90"/>
      <c r="R230" s="90"/>
      <c r="S230" s="90"/>
      <c r="T230" s="90"/>
      <c r="U230" s="90"/>
      <c r="V230" s="90"/>
      <c r="W230" s="90"/>
      <c r="X230" s="45"/>
      <c r="Y230" s="7"/>
      <c r="Z230" s="7"/>
      <c r="AA230" s="7"/>
      <c r="AB230" s="7"/>
      <c r="AC230" s="7"/>
      <c r="AD230" s="7"/>
      <c r="AE230" s="7"/>
      <c r="AF230" s="4"/>
      <c r="AG230" s="4"/>
      <c r="AH230" s="4"/>
      <c r="AI230" s="4"/>
      <c r="AJ230" s="4"/>
      <c r="AK230" s="4"/>
      <c r="AL230" s="4"/>
      <c r="AM230" s="4"/>
      <c r="AN230" s="4"/>
    </row>
    <row r="231" spans="1:40" ht="14.25" customHeight="1" x14ac:dyDescent="0.3">
      <c r="A231" s="4"/>
      <c r="B231" s="4"/>
      <c r="C231" s="90"/>
      <c r="D231" s="90"/>
      <c r="E231" s="90"/>
      <c r="F231" s="90"/>
      <c r="G231" s="90"/>
      <c r="H231" s="90"/>
      <c r="I231" s="90"/>
      <c r="J231" s="90"/>
      <c r="K231" s="90"/>
      <c r="L231" s="90"/>
      <c r="M231" s="90"/>
      <c r="N231" s="90"/>
      <c r="O231" s="90"/>
      <c r="P231" s="90"/>
      <c r="Q231" s="90"/>
      <c r="R231" s="90"/>
      <c r="S231" s="90"/>
      <c r="T231" s="90"/>
      <c r="U231" s="90"/>
      <c r="V231" s="90"/>
      <c r="W231" s="90"/>
      <c r="X231" s="45"/>
      <c r="Y231" s="7"/>
      <c r="Z231" s="7"/>
      <c r="AA231" s="7"/>
      <c r="AB231" s="7"/>
      <c r="AC231" s="7"/>
      <c r="AD231" s="7"/>
      <c r="AE231" s="7"/>
      <c r="AF231" s="4"/>
      <c r="AG231" s="4"/>
      <c r="AH231" s="4"/>
      <c r="AI231" s="4"/>
      <c r="AJ231" s="4"/>
      <c r="AK231" s="4"/>
      <c r="AL231" s="4"/>
      <c r="AM231" s="4"/>
      <c r="AN231" s="4"/>
    </row>
    <row r="232" spans="1:40" ht="14.25" customHeight="1" x14ac:dyDescent="0.3">
      <c r="A232" s="4"/>
      <c r="B232" s="4"/>
      <c r="C232" s="90"/>
      <c r="D232" s="90"/>
      <c r="E232" s="90"/>
      <c r="F232" s="90"/>
      <c r="G232" s="90"/>
      <c r="H232" s="90"/>
      <c r="I232" s="90"/>
      <c r="J232" s="90"/>
      <c r="K232" s="90"/>
      <c r="L232" s="90"/>
      <c r="M232" s="90"/>
      <c r="N232" s="90"/>
      <c r="O232" s="90"/>
      <c r="P232" s="90"/>
      <c r="Q232" s="90"/>
      <c r="R232" s="90"/>
      <c r="S232" s="90"/>
      <c r="T232" s="90"/>
      <c r="U232" s="90"/>
      <c r="V232" s="90"/>
      <c r="W232" s="90"/>
      <c r="X232" s="45"/>
      <c r="Y232" s="7"/>
      <c r="Z232" s="7"/>
      <c r="AA232" s="7"/>
      <c r="AB232" s="7"/>
      <c r="AC232" s="7"/>
      <c r="AD232" s="7"/>
      <c r="AE232" s="7"/>
      <c r="AF232" s="4"/>
      <c r="AG232" s="4"/>
      <c r="AH232" s="4"/>
      <c r="AI232" s="4"/>
      <c r="AJ232" s="4"/>
      <c r="AK232" s="4"/>
      <c r="AL232" s="4"/>
      <c r="AM232" s="4"/>
      <c r="AN232" s="4"/>
    </row>
    <row r="233" spans="1:40" ht="14.25" customHeight="1" x14ac:dyDescent="0.3">
      <c r="A233" s="4"/>
      <c r="B233" s="4"/>
      <c r="C233" s="90"/>
      <c r="D233" s="90"/>
      <c r="E233" s="90"/>
      <c r="F233" s="90"/>
      <c r="G233" s="90"/>
      <c r="H233" s="90"/>
      <c r="I233" s="90"/>
      <c r="J233" s="90"/>
      <c r="K233" s="90"/>
      <c r="L233" s="90"/>
      <c r="M233" s="90"/>
      <c r="N233" s="90"/>
      <c r="O233" s="90"/>
      <c r="P233" s="90"/>
      <c r="Q233" s="90"/>
      <c r="R233" s="90"/>
      <c r="S233" s="90"/>
      <c r="T233" s="90"/>
      <c r="U233" s="90"/>
      <c r="V233" s="90"/>
      <c r="W233" s="90"/>
      <c r="X233" s="45"/>
      <c r="Y233" s="7"/>
      <c r="Z233" s="7"/>
      <c r="AA233" s="7"/>
      <c r="AB233" s="7"/>
      <c r="AC233" s="7"/>
      <c r="AD233" s="7"/>
      <c r="AE233" s="7"/>
      <c r="AF233" s="4"/>
      <c r="AG233" s="4"/>
      <c r="AH233" s="4"/>
      <c r="AI233" s="4"/>
      <c r="AJ233" s="4"/>
      <c r="AK233" s="4"/>
      <c r="AL233" s="4"/>
      <c r="AM233" s="4"/>
      <c r="AN233" s="4"/>
    </row>
    <row r="234" spans="1:40" ht="14.25" customHeight="1" x14ac:dyDescent="0.3">
      <c r="A234" s="4"/>
      <c r="B234" s="4"/>
      <c r="C234" s="90"/>
      <c r="D234" s="90"/>
      <c r="E234" s="90"/>
      <c r="F234" s="90"/>
      <c r="G234" s="90"/>
      <c r="H234" s="90"/>
      <c r="I234" s="90"/>
      <c r="J234" s="90"/>
      <c r="K234" s="90"/>
      <c r="L234" s="90"/>
      <c r="M234" s="90"/>
      <c r="N234" s="90"/>
      <c r="O234" s="90"/>
      <c r="P234" s="90"/>
      <c r="Q234" s="90"/>
      <c r="R234" s="90"/>
      <c r="S234" s="90"/>
      <c r="T234" s="90"/>
      <c r="U234" s="90"/>
      <c r="V234" s="90"/>
      <c r="W234" s="90"/>
      <c r="X234" s="45"/>
      <c r="Y234" s="7"/>
      <c r="Z234" s="7"/>
      <c r="AA234" s="7"/>
      <c r="AB234" s="7"/>
      <c r="AC234" s="7"/>
      <c r="AD234" s="7"/>
      <c r="AE234" s="7"/>
      <c r="AF234" s="4"/>
      <c r="AG234" s="4"/>
      <c r="AH234" s="4"/>
      <c r="AI234" s="4"/>
      <c r="AJ234" s="4"/>
      <c r="AK234" s="4"/>
      <c r="AL234" s="4"/>
      <c r="AM234" s="4"/>
      <c r="AN234" s="4"/>
    </row>
    <row r="235" spans="1:40" ht="14.25" customHeight="1" x14ac:dyDescent="0.3">
      <c r="A235" s="4"/>
      <c r="B235" s="4"/>
      <c r="C235" s="90"/>
      <c r="D235" s="90"/>
      <c r="E235" s="90"/>
      <c r="F235" s="90"/>
      <c r="G235" s="90"/>
      <c r="H235" s="90"/>
      <c r="I235" s="90"/>
      <c r="J235" s="90"/>
      <c r="K235" s="90"/>
      <c r="L235" s="90"/>
      <c r="M235" s="90"/>
      <c r="N235" s="90"/>
      <c r="O235" s="90"/>
      <c r="P235" s="90"/>
      <c r="Q235" s="90"/>
      <c r="R235" s="90"/>
      <c r="S235" s="90"/>
      <c r="T235" s="90"/>
      <c r="U235" s="90"/>
      <c r="V235" s="90"/>
      <c r="W235" s="90"/>
      <c r="X235" s="45"/>
      <c r="Y235" s="7"/>
      <c r="Z235" s="7"/>
      <c r="AA235" s="7"/>
      <c r="AB235" s="7"/>
      <c r="AC235" s="7"/>
      <c r="AD235" s="7"/>
      <c r="AE235" s="7"/>
      <c r="AF235" s="4"/>
      <c r="AG235" s="4"/>
      <c r="AH235" s="4"/>
      <c r="AI235" s="4"/>
      <c r="AJ235" s="4"/>
      <c r="AK235" s="4"/>
      <c r="AL235" s="4"/>
      <c r="AM235" s="4"/>
      <c r="AN235" s="4"/>
    </row>
    <row r="236" spans="1:40" ht="14.25" customHeight="1" x14ac:dyDescent="0.3">
      <c r="A236" s="4"/>
      <c r="B236" s="4"/>
      <c r="C236" s="90"/>
      <c r="D236" s="90"/>
      <c r="E236" s="90"/>
      <c r="F236" s="90"/>
      <c r="G236" s="90"/>
      <c r="H236" s="90"/>
      <c r="I236" s="90"/>
      <c r="J236" s="90"/>
      <c r="K236" s="90"/>
      <c r="L236" s="90"/>
      <c r="M236" s="90"/>
      <c r="N236" s="90"/>
      <c r="O236" s="90"/>
      <c r="P236" s="90"/>
      <c r="Q236" s="90"/>
      <c r="R236" s="90"/>
      <c r="S236" s="90"/>
      <c r="T236" s="90"/>
      <c r="U236" s="90"/>
      <c r="V236" s="90"/>
      <c r="W236" s="90"/>
      <c r="X236" s="45"/>
      <c r="Y236" s="7"/>
      <c r="Z236" s="7"/>
      <c r="AA236" s="7"/>
      <c r="AB236" s="7"/>
      <c r="AC236" s="7"/>
      <c r="AD236" s="7"/>
      <c r="AE236" s="7"/>
      <c r="AF236" s="4"/>
      <c r="AG236" s="4"/>
      <c r="AH236" s="4"/>
      <c r="AI236" s="4"/>
      <c r="AJ236" s="4"/>
      <c r="AK236" s="4"/>
      <c r="AL236" s="4"/>
      <c r="AM236" s="4"/>
      <c r="AN236" s="4"/>
    </row>
    <row r="237" spans="1:40" ht="14.25" customHeight="1" x14ac:dyDescent="0.3">
      <c r="A237" s="4"/>
      <c r="B237" s="4"/>
      <c r="C237" s="90"/>
      <c r="D237" s="90"/>
      <c r="E237" s="90"/>
      <c r="F237" s="90"/>
      <c r="G237" s="90"/>
      <c r="H237" s="90"/>
      <c r="I237" s="90"/>
      <c r="J237" s="90"/>
      <c r="K237" s="90"/>
      <c r="L237" s="90"/>
      <c r="M237" s="90"/>
      <c r="N237" s="90"/>
      <c r="O237" s="90"/>
      <c r="P237" s="90"/>
      <c r="Q237" s="90"/>
      <c r="R237" s="90"/>
      <c r="S237" s="90"/>
      <c r="T237" s="90"/>
      <c r="U237" s="90"/>
      <c r="V237" s="90"/>
      <c r="W237" s="90"/>
      <c r="X237" s="45"/>
      <c r="Y237" s="7"/>
      <c r="Z237" s="7"/>
      <c r="AA237" s="7"/>
      <c r="AB237" s="7"/>
      <c r="AC237" s="7"/>
      <c r="AD237" s="7"/>
      <c r="AE237" s="7"/>
      <c r="AF237" s="4"/>
      <c r="AG237" s="4"/>
      <c r="AH237" s="4"/>
      <c r="AI237" s="4"/>
      <c r="AJ237" s="4"/>
      <c r="AK237" s="4"/>
      <c r="AL237" s="4"/>
      <c r="AM237" s="4"/>
      <c r="AN237" s="4"/>
    </row>
    <row r="238" spans="1:40" ht="14.25" customHeight="1" x14ac:dyDescent="0.3">
      <c r="A238" s="4"/>
      <c r="B238" s="4"/>
      <c r="C238" s="90"/>
      <c r="D238" s="90"/>
      <c r="E238" s="90"/>
      <c r="F238" s="90"/>
      <c r="G238" s="90"/>
      <c r="H238" s="90"/>
      <c r="I238" s="90"/>
      <c r="J238" s="90"/>
      <c r="K238" s="90"/>
      <c r="L238" s="90"/>
      <c r="M238" s="90"/>
      <c r="N238" s="90"/>
      <c r="O238" s="90"/>
      <c r="P238" s="90"/>
      <c r="Q238" s="90"/>
      <c r="R238" s="90"/>
      <c r="S238" s="90"/>
      <c r="T238" s="90"/>
      <c r="U238" s="90"/>
      <c r="V238" s="90"/>
      <c r="W238" s="90"/>
      <c r="X238" s="45"/>
      <c r="Y238" s="7"/>
      <c r="Z238" s="7"/>
      <c r="AA238" s="7"/>
      <c r="AB238" s="7"/>
      <c r="AC238" s="7"/>
      <c r="AD238" s="7"/>
      <c r="AE238" s="7"/>
      <c r="AF238" s="4"/>
      <c r="AG238" s="4"/>
      <c r="AH238" s="4"/>
      <c r="AI238" s="4"/>
      <c r="AJ238" s="4"/>
      <c r="AK238" s="4"/>
      <c r="AL238" s="4"/>
      <c r="AM238" s="4"/>
      <c r="AN238" s="4"/>
    </row>
    <row r="239" spans="1:40" ht="14.25" customHeight="1" x14ac:dyDescent="0.3">
      <c r="A239" s="4"/>
      <c r="B239" s="4"/>
      <c r="C239" s="90"/>
      <c r="D239" s="90"/>
      <c r="E239" s="90"/>
      <c r="F239" s="90"/>
      <c r="G239" s="90"/>
      <c r="H239" s="90"/>
      <c r="I239" s="90"/>
      <c r="J239" s="90"/>
      <c r="K239" s="90"/>
      <c r="L239" s="90"/>
      <c r="M239" s="90"/>
      <c r="N239" s="90"/>
      <c r="O239" s="90"/>
      <c r="P239" s="90"/>
      <c r="Q239" s="90"/>
      <c r="R239" s="90"/>
      <c r="S239" s="90"/>
      <c r="T239" s="90"/>
      <c r="U239" s="90"/>
      <c r="V239" s="90"/>
      <c r="W239" s="90"/>
      <c r="X239" s="45"/>
      <c r="Y239" s="7"/>
      <c r="Z239" s="7"/>
      <c r="AA239" s="7"/>
      <c r="AB239" s="7"/>
      <c r="AC239" s="7"/>
      <c r="AD239" s="7"/>
      <c r="AE239" s="7"/>
      <c r="AF239" s="4"/>
      <c r="AG239" s="4"/>
      <c r="AH239" s="4"/>
      <c r="AI239" s="4"/>
      <c r="AJ239" s="4"/>
      <c r="AK239" s="4"/>
      <c r="AL239" s="4"/>
      <c r="AM239" s="4"/>
      <c r="AN239" s="4"/>
    </row>
    <row r="240" spans="1:40" ht="14.25" customHeight="1" x14ac:dyDescent="0.3">
      <c r="A240" s="4"/>
      <c r="B240" s="4"/>
      <c r="C240" s="90"/>
      <c r="D240" s="90"/>
      <c r="E240" s="90"/>
      <c r="F240" s="90"/>
      <c r="G240" s="90"/>
      <c r="H240" s="90"/>
      <c r="I240" s="90"/>
      <c r="J240" s="90"/>
      <c r="K240" s="90"/>
      <c r="L240" s="90"/>
      <c r="M240" s="90"/>
      <c r="N240" s="90"/>
      <c r="O240" s="90"/>
      <c r="P240" s="90"/>
      <c r="Q240" s="90"/>
      <c r="R240" s="90"/>
      <c r="S240" s="90"/>
      <c r="T240" s="90"/>
      <c r="U240" s="90"/>
      <c r="V240" s="90"/>
      <c r="W240" s="90"/>
      <c r="X240" s="45"/>
      <c r="Y240" s="7"/>
      <c r="Z240" s="7"/>
      <c r="AA240" s="7"/>
      <c r="AB240" s="7"/>
      <c r="AC240" s="7"/>
      <c r="AD240" s="7"/>
      <c r="AE240" s="7"/>
      <c r="AF240" s="4"/>
      <c r="AG240" s="4"/>
      <c r="AH240" s="4"/>
      <c r="AI240" s="4"/>
      <c r="AJ240" s="4"/>
      <c r="AK240" s="4"/>
      <c r="AL240" s="4"/>
      <c r="AM240" s="4"/>
      <c r="AN240" s="4"/>
    </row>
    <row r="241" spans="1:40" ht="14.25" customHeight="1" x14ac:dyDescent="0.3">
      <c r="A241" s="4"/>
      <c r="B241" s="4"/>
      <c r="C241" s="90"/>
      <c r="D241" s="90"/>
      <c r="E241" s="90"/>
      <c r="F241" s="90"/>
      <c r="G241" s="90"/>
      <c r="H241" s="90"/>
      <c r="I241" s="90"/>
      <c r="J241" s="90"/>
      <c r="K241" s="90"/>
      <c r="L241" s="90"/>
      <c r="M241" s="90"/>
      <c r="N241" s="90"/>
      <c r="O241" s="90"/>
      <c r="P241" s="90"/>
      <c r="Q241" s="90"/>
      <c r="R241" s="90"/>
      <c r="S241" s="90"/>
      <c r="T241" s="90"/>
      <c r="U241" s="90"/>
      <c r="V241" s="90"/>
      <c r="W241" s="90"/>
      <c r="X241" s="45"/>
      <c r="Y241" s="7"/>
      <c r="Z241" s="7"/>
      <c r="AA241" s="7"/>
      <c r="AB241" s="7"/>
      <c r="AC241" s="7"/>
      <c r="AD241" s="7"/>
      <c r="AE241" s="7"/>
      <c r="AF241" s="4"/>
      <c r="AG241" s="4"/>
      <c r="AH241" s="4"/>
      <c r="AI241" s="4"/>
      <c r="AJ241" s="4"/>
      <c r="AK241" s="4"/>
      <c r="AL241" s="4"/>
      <c r="AM241" s="4"/>
      <c r="AN241" s="4"/>
    </row>
    <row r="242" spans="1:40" ht="14.25" customHeight="1" x14ac:dyDescent="0.3">
      <c r="A242" s="4"/>
      <c r="B242" s="4"/>
      <c r="C242" s="90"/>
      <c r="D242" s="90"/>
      <c r="E242" s="90"/>
      <c r="F242" s="90"/>
      <c r="G242" s="90"/>
      <c r="H242" s="90"/>
      <c r="I242" s="90"/>
      <c r="J242" s="90"/>
      <c r="K242" s="90"/>
      <c r="L242" s="90"/>
      <c r="M242" s="90"/>
      <c r="N242" s="90"/>
      <c r="O242" s="90"/>
      <c r="P242" s="90"/>
      <c r="Q242" s="90"/>
      <c r="R242" s="90"/>
      <c r="S242" s="90"/>
      <c r="T242" s="90"/>
      <c r="U242" s="90"/>
      <c r="V242" s="90"/>
      <c r="W242" s="90"/>
      <c r="X242" s="45"/>
      <c r="Y242" s="7"/>
      <c r="Z242" s="7"/>
      <c r="AA242" s="7"/>
      <c r="AB242" s="7"/>
      <c r="AC242" s="7"/>
      <c r="AD242" s="7"/>
      <c r="AE242" s="7"/>
      <c r="AF242" s="4"/>
      <c r="AG242" s="4"/>
      <c r="AH242" s="4"/>
      <c r="AI242" s="4"/>
      <c r="AJ242" s="4"/>
      <c r="AK242" s="4"/>
      <c r="AL242" s="4"/>
      <c r="AM242" s="4"/>
      <c r="AN242" s="4"/>
    </row>
    <row r="243" spans="1:40" ht="14.25" customHeight="1" x14ac:dyDescent="0.3">
      <c r="A243" s="4"/>
      <c r="B243" s="4"/>
      <c r="C243" s="90"/>
      <c r="D243" s="90"/>
      <c r="E243" s="90"/>
      <c r="F243" s="90"/>
      <c r="G243" s="90"/>
      <c r="H243" s="90"/>
      <c r="I243" s="90"/>
      <c r="J243" s="90"/>
      <c r="K243" s="90"/>
      <c r="L243" s="90"/>
      <c r="M243" s="90"/>
      <c r="N243" s="90"/>
      <c r="O243" s="90"/>
      <c r="P243" s="90"/>
      <c r="Q243" s="90"/>
      <c r="R243" s="90"/>
      <c r="S243" s="90"/>
      <c r="T243" s="90"/>
      <c r="U243" s="90"/>
      <c r="V243" s="90"/>
      <c r="W243" s="90"/>
      <c r="X243" s="45"/>
      <c r="Y243" s="7"/>
      <c r="Z243" s="7"/>
      <c r="AA243" s="7"/>
      <c r="AB243" s="7"/>
      <c r="AC243" s="7"/>
      <c r="AD243" s="7"/>
      <c r="AE243" s="7"/>
      <c r="AF243" s="4"/>
      <c r="AG243" s="4"/>
      <c r="AH243" s="4"/>
      <c r="AI243" s="4"/>
      <c r="AJ243" s="4"/>
      <c r="AK243" s="4"/>
      <c r="AL243" s="4"/>
      <c r="AM243" s="4"/>
      <c r="AN243" s="4"/>
    </row>
    <row r="244" spans="1:40" ht="14.25" customHeight="1" x14ac:dyDescent="0.3">
      <c r="A244" s="4"/>
      <c r="B244" s="4"/>
      <c r="C244" s="90"/>
      <c r="D244" s="90"/>
      <c r="E244" s="90"/>
      <c r="F244" s="90"/>
      <c r="G244" s="90"/>
      <c r="H244" s="90"/>
      <c r="I244" s="90"/>
      <c r="J244" s="90"/>
      <c r="K244" s="90"/>
      <c r="L244" s="90"/>
      <c r="M244" s="90"/>
      <c r="N244" s="90"/>
      <c r="O244" s="90"/>
      <c r="P244" s="90"/>
      <c r="Q244" s="90"/>
      <c r="R244" s="90"/>
      <c r="S244" s="90"/>
      <c r="T244" s="90"/>
      <c r="U244" s="90"/>
      <c r="V244" s="90"/>
      <c r="W244" s="90"/>
      <c r="X244" s="45"/>
      <c r="Y244" s="7"/>
      <c r="Z244" s="7"/>
      <c r="AA244" s="7"/>
      <c r="AB244" s="7"/>
      <c r="AC244" s="7"/>
      <c r="AD244" s="7"/>
      <c r="AE244" s="7"/>
      <c r="AF244" s="4"/>
      <c r="AG244" s="4"/>
      <c r="AH244" s="4"/>
      <c r="AI244" s="4"/>
      <c r="AJ244" s="4"/>
      <c r="AK244" s="4"/>
      <c r="AL244" s="4"/>
      <c r="AM244" s="4"/>
      <c r="AN244" s="4"/>
    </row>
    <row r="245" spans="1:40" ht="14.25" customHeight="1" x14ac:dyDescent="0.3">
      <c r="A245" s="4"/>
      <c r="B245" s="4"/>
      <c r="C245" s="90"/>
      <c r="D245" s="90"/>
      <c r="E245" s="90"/>
      <c r="F245" s="90"/>
      <c r="G245" s="90"/>
      <c r="H245" s="90"/>
      <c r="I245" s="90"/>
      <c r="J245" s="90"/>
      <c r="K245" s="90"/>
      <c r="L245" s="90"/>
      <c r="M245" s="90"/>
      <c r="N245" s="90"/>
      <c r="O245" s="90"/>
      <c r="P245" s="90"/>
      <c r="Q245" s="90"/>
      <c r="R245" s="90"/>
      <c r="S245" s="90"/>
      <c r="T245" s="90"/>
      <c r="U245" s="90"/>
      <c r="V245" s="90"/>
      <c r="W245" s="90"/>
      <c r="X245" s="45"/>
      <c r="Y245" s="7"/>
      <c r="Z245" s="7"/>
      <c r="AA245" s="7"/>
      <c r="AB245" s="7"/>
      <c r="AC245" s="7"/>
      <c r="AD245" s="7"/>
      <c r="AE245" s="7"/>
      <c r="AF245" s="4"/>
      <c r="AG245" s="4"/>
      <c r="AH245" s="4"/>
      <c r="AI245" s="4"/>
      <c r="AJ245" s="4"/>
      <c r="AK245" s="4"/>
      <c r="AL245" s="4"/>
      <c r="AM245" s="4"/>
      <c r="AN245" s="4"/>
    </row>
    <row r="246" spans="1:40" ht="14.25" customHeight="1" x14ac:dyDescent="0.3">
      <c r="A246" s="4"/>
      <c r="B246" s="4"/>
      <c r="C246" s="90"/>
      <c r="D246" s="90"/>
      <c r="E246" s="90"/>
      <c r="F246" s="90"/>
      <c r="G246" s="90"/>
      <c r="H246" s="90"/>
      <c r="I246" s="90"/>
      <c r="J246" s="90"/>
      <c r="K246" s="90"/>
      <c r="L246" s="90"/>
      <c r="M246" s="90"/>
      <c r="N246" s="90"/>
      <c r="O246" s="90"/>
      <c r="P246" s="90"/>
      <c r="Q246" s="90"/>
      <c r="R246" s="90"/>
      <c r="S246" s="90"/>
      <c r="T246" s="90"/>
      <c r="U246" s="90"/>
      <c r="V246" s="90"/>
      <c r="W246" s="90"/>
      <c r="X246" s="45"/>
      <c r="Y246" s="7"/>
      <c r="Z246" s="7"/>
      <c r="AA246" s="7"/>
      <c r="AB246" s="7"/>
      <c r="AC246" s="7"/>
      <c r="AD246" s="7"/>
      <c r="AE246" s="7"/>
      <c r="AF246" s="4"/>
      <c r="AG246" s="4"/>
      <c r="AH246" s="4"/>
      <c r="AI246" s="4"/>
      <c r="AJ246" s="4"/>
      <c r="AK246" s="4"/>
      <c r="AL246" s="4"/>
      <c r="AM246" s="4"/>
      <c r="AN246" s="4"/>
    </row>
    <row r="247" spans="1:40" ht="14.25" customHeight="1" x14ac:dyDescent="0.3">
      <c r="A247" s="4"/>
      <c r="B247" s="4"/>
      <c r="C247" s="90"/>
      <c r="D247" s="90"/>
      <c r="E247" s="90"/>
      <c r="F247" s="90"/>
      <c r="G247" s="90"/>
      <c r="H247" s="90"/>
      <c r="I247" s="90"/>
      <c r="J247" s="90"/>
      <c r="K247" s="90"/>
      <c r="L247" s="90"/>
      <c r="M247" s="90"/>
      <c r="N247" s="90"/>
      <c r="O247" s="90"/>
      <c r="P247" s="90"/>
      <c r="Q247" s="90"/>
      <c r="R247" s="90"/>
      <c r="S247" s="90"/>
      <c r="T247" s="90"/>
      <c r="U247" s="90"/>
      <c r="V247" s="90"/>
      <c r="W247" s="90"/>
      <c r="X247" s="45"/>
      <c r="Y247" s="7"/>
      <c r="Z247" s="7"/>
      <c r="AA247" s="7"/>
      <c r="AB247" s="7"/>
      <c r="AC247" s="7"/>
      <c r="AD247" s="7"/>
      <c r="AE247" s="7"/>
      <c r="AF247" s="4"/>
      <c r="AG247" s="4"/>
      <c r="AH247" s="4"/>
      <c r="AI247" s="4"/>
      <c r="AJ247" s="4"/>
      <c r="AK247" s="4"/>
      <c r="AL247" s="4"/>
      <c r="AM247" s="4"/>
      <c r="AN247" s="4"/>
    </row>
    <row r="248" spans="1:40" ht="14.25" customHeight="1" x14ac:dyDescent="0.3">
      <c r="A248" s="4"/>
      <c r="B248" s="4"/>
      <c r="C248" s="90"/>
      <c r="D248" s="90"/>
      <c r="E248" s="90"/>
      <c r="F248" s="90"/>
      <c r="G248" s="90"/>
      <c r="H248" s="90"/>
      <c r="I248" s="90"/>
      <c r="J248" s="90"/>
      <c r="K248" s="90"/>
      <c r="L248" s="90"/>
      <c r="M248" s="90"/>
      <c r="N248" s="90"/>
      <c r="O248" s="90"/>
      <c r="P248" s="90"/>
      <c r="Q248" s="90"/>
      <c r="R248" s="90"/>
      <c r="S248" s="90"/>
      <c r="T248" s="90"/>
      <c r="U248" s="90"/>
      <c r="V248" s="90"/>
      <c r="W248" s="90"/>
      <c r="X248" s="45"/>
      <c r="Y248" s="7"/>
      <c r="Z248" s="7"/>
      <c r="AA248" s="7"/>
      <c r="AB248" s="7"/>
      <c r="AC248" s="7"/>
      <c r="AD248" s="7"/>
      <c r="AE248" s="7"/>
      <c r="AF248" s="4"/>
      <c r="AG248" s="4"/>
      <c r="AH248" s="4"/>
      <c r="AI248" s="4"/>
      <c r="AJ248" s="4"/>
      <c r="AK248" s="4"/>
      <c r="AL248" s="4"/>
      <c r="AM248" s="4"/>
      <c r="AN248" s="4"/>
    </row>
    <row r="249" spans="1:40" ht="14.25" customHeight="1" x14ac:dyDescent="0.3">
      <c r="A249" s="4"/>
      <c r="B249" s="4"/>
      <c r="C249" s="90"/>
      <c r="D249" s="90"/>
      <c r="E249" s="90"/>
      <c r="F249" s="90"/>
      <c r="G249" s="90"/>
      <c r="H249" s="90"/>
      <c r="I249" s="90"/>
      <c r="J249" s="90"/>
      <c r="K249" s="90"/>
      <c r="L249" s="90"/>
      <c r="M249" s="90"/>
      <c r="N249" s="90"/>
      <c r="O249" s="90"/>
      <c r="P249" s="90"/>
      <c r="Q249" s="90"/>
      <c r="R249" s="90"/>
      <c r="S249" s="90"/>
      <c r="T249" s="90"/>
      <c r="U249" s="90"/>
      <c r="V249" s="90"/>
      <c r="W249" s="90"/>
      <c r="X249" s="45"/>
      <c r="Y249" s="7"/>
      <c r="Z249" s="7"/>
      <c r="AA249" s="7"/>
      <c r="AB249" s="7"/>
      <c r="AC249" s="7"/>
      <c r="AD249" s="7"/>
      <c r="AE249" s="7"/>
      <c r="AF249" s="4"/>
      <c r="AG249" s="4"/>
      <c r="AH249" s="4"/>
      <c r="AI249" s="4"/>
      <c r="AJ249" s="4"/>
      <c r="AK249" s="4"/>
      <c r="AL249" s="4"/>
      <c r="AM249" s="4"/>
      <c r="AN249" s="4"/>
    </row>
    <row r="250" spans="1:40" ht="14.25" customHeight="1" x14ac:dyDescent="0.3">
      <c r="A250" s="4"/>
      <c r="B250" s="4"/>
      <c r="C250" s="90"/>
      <c r="D250" s="90"/>
      <c r="E250" s="90"/>
      <c r="F250" s="90"/>
      <c r="G250" s="90"/>
      <c r="H250" s="90"/>
      <c r="I250" s="90"/>
      <c r="J250" s="90"/>
      <c r="K250" s="90"/>
      <c r="L250" s="90"/>
      <c r="M250" s="90"/>
      <c r="N250" s="90"/>
      <c r="O250" s="90"/>
      <c r="P250" s="90"/>
      <c r="Q250" s="90"/>
      <c r="R250" s="90"/>
      <c r="S250" s="90"/>
      <c r="T250" s="90"/>
      <c r="U250" s="90"/>
      <c r="V250" s="90"/>
      <c r="W250" s="90"/>
      <c r="X250" s="45"/>
      <c r="Y250" s="7"/>
      <c r="Z250" s="7"/>
      <c r="AA250" s="7"/>
      <c r="AB250" s="7"/>
      <c r="AC250" s="7"/>
      <c r="AD250" s="7"/>
      <c r="AE250" s="7"/>
      <c r="AF250" s="4"/>
      <c r="AG250" s="4"/>
      <c r="AH250" s="4"/>
      <c r="AI250" s="4"/>
      <c r="AJ250" s="4"/>
      <c r="AK250" s="4"/>
      <c r="AL250" s="4"/>
      <c r="AM250" s="4"/>
      <c r="AN250" s="4"/>
    </row>
    <row r="251" spans="1:40" ht="14.25" customHeight="1" x14ac:dyDescent="0.3">
      <c r="A251" s="4"/>
      <c r="B251" s="4"/>
      <c r="C251" s="90"/>
      <c r="D251" s="90"/>
      <c r="E251" s="90"/>
      <c r="F251" s="90"/>
      <c r="G251" s="90"/>
      <c r="H251" s="90"/>
      <c r="I251" s="90"/>
      <c r="J251" s="90"/>
      <c r="K251" s="90"/>
      <c r="L251" s="90"/>
      <c r="M251" s="90"/>
      <c r="N251" s="90"/>
      <c r="O251" s="90"/>
      <c r="P251" s="90"/>
      <c r="Q251" s="90"/>
      <c r="R251" s="90"/>
      <c r="S251" s="90"/>
      <c r="T251" s="90"/>
      <c r="U251" s="90"/>
      <c r="V251" s="90"/>
      <c r="W251" s="90"/>
      <c r="X251" s="45"/>
      <c r="Y251" s="7"/>
      <c r="Z251" s="7"/>
      <c r="AA251" s="7"/>
      <c r="AB251" s="7"/>
      <c r="AC251" s="7"/>
      <c r="AD251" s="7"/>
      <c r="AE251" s="7"/>
      <c r="AF251" s="4"/>
      <c r="AG251" s="4"/>
      <c r="AH251" s="4"/>
      <c r="AI251" s="4"/>
      <c r="AJ251" s="4"/>
      <c r="AK251" s="4"/>
      <c r="AL251" s="4"/>
      <c r="AM251" s="4"/>
      <c r="AN251" s="4"/>
    </row>
    <row r="252" spans="1:40" ht="14.25" customHeight="1" x14ac:dyDescent="0.3">
      <c r="A252" s="4"/>
      <c r="B252" s="4"/>
      <c r="C252" s="90"/>
      <c r="D252" s="90"/>
      <c r="E252" s="90"/>
      <c r="F252" s="90"/>
      <c r="G252" s="90"/>
      <c r="H252" s="90"/>
      <c r="I252" s="90"/>
      <c r="J252" s="90"/>
      <c r="K252" s="90"/>
      <c r="L252" s="90"/>
      <c r="M252" s="90"/>
      <c r="N252" s="90"/>
      <c r="O252" s="90"/>
      <c r="P252" s="90"/>
      <c r="Q252" s="90"/>
      <c r="R252" s="90"/>
      <c r="S252" s="90"/>
      <c r="T252" s="90"/>
      <c r="U252" s="90"/>
      <c r="V252" s="90"/>
      <c r="W252" s="90"/>
      <c r="X252" s="45"/>
      <c r="Y252" s="7"/>
      <c r="Z252" s="7"/>
      <c r="AA252" s="7"/>
      <c r="AB252" s="7"/>
      <c r="AC252" s="7"/>
      <c r="AD252" s="7"/>
      <c r="AE252" s="7"/>
      <c r="AF252" s="4"/>
      <c r="AG252" s="4"/>
      <c r="AH252" s="4"/>
      <c r="AI252" s="4"/>
      <c r="AJ252" s="4"/>
      <c r="AK252" s="4"/>
      <c r="AL252" s="4"/>
      <c r="AM252" s="4"/>
      <c r="AN252" s="4"/>
    </row>
    <row r="253" spans="1:40" ht="14.25" customHeight="1" x14ac:dyDescent="0.3">
      <c r="A253" s="4"/>
      <c r="B253" s="4"/>
      <c r="C253" s="90"/>
      <c r="D253" s="90"/>
      <c r="E253" s="90"/>
      <c r="F253" s="90"/>
      <c r="G253" s="90"/>
      <c r="H253" s="90"/>
      <c r="I253" s="90"/>
      <c r="J253" s="90"/>
      <c r="K253" s="90"/>
      <c r="L253" s="90"/>
      <c r="M253" s="90"/>
      <c r="N253" s="90"/>
      <c r="O253" s="90"/>
      <c r="P253" s="90"/>
      <c r="Q253" s="90"/>
      <c r="R253" s="90"/>
      <c r="S253" s="90"/>
      <c r="T253" s="90"/>
      <c r="U253" s="90"/>
      <c r="V253" s="90"/>
      <c r="W253" s="90"/>
      <c r="X253" s="45"/>
      <c r="Y253" s="7"/>
      <c r="Z253" s="7"/>
      <c r="AA253" s="7"/>
      <c r="AB253" s="7"/>
      <c r="AC253" s="7"/>
      <c r="AD253" s="7"/>
      <c r="AE253" s="7"/>
      <c r="AF253" s="4"/>
      <c r="AG253" s="4"/>
      <c r="AH253" s="4"/>
      <c r="AI253" s="4"/>
      <c r="AJ253" s="4"/>
      <c r="AK253" s="4"/>
      <c r="AL253" s="4"/>
      <c r="AM253" s="4"/>
      <c r="AN253" s="4"/>
    </row>
    <row r="254" spans="1:40" ht="14.25" customHeight="1" x14ac:dyDescent="0.3">
      <c r="A254" s="4"/>
      <c r="B254" s="4"/>
      <c r="C254" s="90"/>
      <c r="D254" s="90"/>
      <c r="E254" s="90"/>
      <c r="F254" s="90"/>
      <c r="G254" s="90"/>
      <c r="H254" s="90"/>
      <c r="I254" s="90"/>
      <c r="J254" s="90"/>
      <c r="K254" s="90"/>
      <c r="L254" s="90"/>
      <c r="M254" s="90"/>
      <c r="N254" s="90"/>
      <c r="O254" s="90"/>
      <c r="P254" s="90"/>
      <c r="Q254" s="90"/>
      <c r="R254" s="90"/>
      <c r="S254" s="90"/>
      <c r="T254" s="90"/>
      <c r="U254" s="90"/>
      <c r="V254" s="90"/>
      <c r="W254" s="90"/>
      <c r="X254" s="45"/>
      <c r="Y254" s="7"/>
      <c r="Z254" s="7"/>
      <c r="AA254" s="7"/>
      <c r="AB254" s="7"/>
      <c r="AC254" s="7"/>
      <c r="AD254" s="7"/>
      <c r="AE254" s="7"/>
      <c r="AF254" s="4"/>
      <c r="AG254" s="4"/>
      <c r="AH254" s="4"/>
      <c r="AI254" s="4"/>
      <c r="AJ254" s="4"/>
      <c r="AK254" s="4"/>
      <c r="AL254" s="4"/>
      <c r="AM254" s="4"/>
      <c r="AN254" s="4"/>
    </row>
    <row r="255" spans="1:40" ht="14.25" customHeight="1" x14ac:dyDescent="0.3">
      <c r="A255" s="4"/>
      <c r="B255" s="4"/>
      <c r="C255" s="90"/>
      <c r="D255" s="90"/>
      <c r="E255" s="90"/>
      <c r="F255" s="90"/>
      <c r="G255" s="90"/>
      <c r="H255" s="90"/>
      <c r="I255" s="90"/>
      <c r="J255" s="90"/>
      <c r="K255" s="90"/>
      <c r="L255" s="90"/>
      <c r="M255" s="90"/>
      <c r="N255" s="90"/>
      <c r="O255" s="90"/>
      <c r="P255" s="90"/>
      <c r="Q255" s="90"/>
      <c r="R255" s="90"/>
      <c r="S255" s="90"/>
      <c r="T255" s="90"/>
      <c r="U255" s="90"/>
      <c r="V255" s="90"/>
      <c r="W255" s="90"/>
      <c r="X255" s="45"/>
      <c r="Y255" s="7"/>
      <c r="Z255" s="7"/>
      <c r="AA255" s="7"/>
      <c r="AB255" s="7"/>
      <c r="AC255" s="7"/>
      <c r="AD255" s="7"/>
      <c r="AE255" s="7"/>
      <c r="AF255" s="4"/>
      <c r="AG255" s="4"/>
      <c r="AH255" s="4"/>
      <c r="AI255" s="4"/>
      <c r="AJ255" s="4"/>
      <c r="AK255" s="4"/>
      <c r="AL255" s="4"/>
      <c r="AM255" s="4"/>
      <c r="AN255" s="4"/>
    </row>
    <row r="256" spans="1:40" ht="14.25" customHeight="1" x14ac:dyDescent="0.3">
      <c r="A256" s="4"/>
      <c r="B256" s="4"/>
      <c r="C256" s="90"/>
      <c r="D256" s="90"/>
      <c r="E256" s="90"/>
      <c r="F256" s="90"/>
      <c r="G256" s="90"/>
      <c r="H256" s="90"/>
      <c r="I256" s="90"/>
      <c r="J256" s="90"/>
      <c r="K256" s="90"/>
      <c r="L256" s="90"/>
      <c r="M256" s="90"/>
      <c r="N256" s="90"/>
      <c r="O256" s="90"/>
      <c r="P256" s="90"/>
      <c r="Q256" s="90"/>
      <c r="R256" s="90"/>
      <c r="S256" s="90"/>
      <c r="T256" s="90"/>
      <c r="U256" s="90"/>
      <c r="V256" s="90"/>
      <c r="W256" s="90"/>
      <c r="X256" s="45"/>
      <c r="Y256" s="7"/>
      <c r="Z256" s="7"/>
      <c r="AA256" s="7"/>
      <c r="AB256" s="7"/>
      <c r="AC256" s="7"/>
      <c r="AD256" s="7"/>
      <c r="AE256" s="7"/>
      <c r="AF256" s="4"/>
      <c r="AG256" s="4"/>
      <c r="AH256" s="4"/>
      <c r="AI256" s="4"/>
      <c r="AJ256" s="4"/>
      <c r="AK256" s="4"/>
      <c r="AL256" s="4"/>
      <c r="AM256" s="4"/>
      <c r="AN256" s="4"/>
    </row>
    <row r="257" spans="1:40" ht="14.25" customHeight="1" x14ac:dyDescent="0.3">
      <c r="A257" s="4"/>
      <c r="B257" s="4"/>
      <c r="C257" s="90"/>
      <c r="D257" s="90"/>
      <c r="E257" s="90"/>
      <c r="F257" s="90"/>
      <c r="G257" s="90"/>
      <c r="H257" s="90"/>
      <c r="I257" s="90"/>
      <c r="J257" s="90"/>
      <c r="K257" s="90"/>
      <c r="L257" s="90"/>
      <c r="M257" s="90"/>
      <c r="N257" s="90"/>
      <c r="O257" s="90"/>
      <c r="P257" s="90"/>
      <c r="Q257" s="90"/>
      <c r="R257" s="90"/>
      <c r="S257" s="90"/>
      <c r="T257" s="90"/>
      <c r="U257" s="90"/>
      <c r="V257" s="90"/>
      <c r="W257" s="90"/>
      <c r="X257" s="45"/>
      <c r="Y257" s="7"/>
      <c r="Z257" s="7"/>
      <c r="AA257" s="7"/>
      <c r="AB257" s="7"/>
      <c r="AC257" s="7"/>
      <c r="AD257" s="7"/>
      <c r="AE257" s="7"/>
      <c r="AF257" s="4"/>
      <c r="AG257" s="4"/>
      <c r="AH257" s="4"/>
      <c r="AI257" s="4"/>
      <c r="AJ257" s="4"/>
      <c r="AK257" s="4"/>
      <c r="AL257" s="4"/>
      <c r="AM257" s="4"/>
      <c r="AN257" s="4"/>
    </row>
    <row r="258" spans="1:40" ht="14.25" customHeight="1" x14ac:dyDescent="0.3">
      <c r="A258" s="4"/>
      <c r="B258" s="4"/>
      <c r="C258" s="90"/>
      <c r="D258" s="90"/>
      <c r="E258" s="90"/>
      <c r="F258" s="90"/>
      <c r="G258" s="90"/>
      <c r="H258" s="90"/>
      <c r="I258" s="90"/>
      <c r="J258" s="90"/>
      <c r="K258" s="90"/>
      <c r="L258" s="90"/>
      <c r="M258" s="90"/>
      <c r="N258" s="90"/>
      <c r="O258" s="90"/>
      <c r="P258" s="90"/>
      <c r="Q258" s="90"/>
      <c r="R258" s="90"/>
      <c r="S258" s="90"/>
      <c r="T258" s="90"/>
      <c r="U258" s="90"/>
      <c r="V258" s="90"/>
      <c r="W258" s="90"/>
      <c r="X258" s="45"/>
      <c r="Y258" s="7"/>
      <c r="Z258" s="7"/>
      <c r="AA258" s="7"/>
      <c r="AB258" s="7"/>
      <c r="AC258" s="7"/>
      <c r="AD258" s="7"/>
      <c r="AE258" s="7"/>
      <c r="AF258" s="4"/>
      <c r="AG258" s="4"/>
      <c r="AH258" s="4"/>
      <c r="AI258" s="4"/>
      <c r="AJ258" s="4"/>
      <c r="AK258" s="4"/>
      <c r="AL258" s="4"/>
      <c r="AM258" s="4"/>
      <c r="AN258" s="4"/>
    </row>
    <row r="259" spans="1:40" ht="14.25" customHeight="1" x14ac:dyDescent="0.3">
      <c r="A259" s="4"/>
      <c r="B259" s="4"/>
      <c r="C259" s="90"/>
      <c r="D259" s="90"/>
      <c r="E259" s="90"/>
      <c r="F259" s="90"/>
      <c r="G259" s="90"/>
      <c r="H259" s="90"/>
      <c r="I259" s="90"/>
      <c r="J259" s="90"/>
      <c r="K259" s="90"/>
      <c r="L259" s="90"/>
      <c r="M259" s="90"/>
      <c r="N259" s="90"/>
      <c r="O259" s="90"/>
      <c r="P259" s="90"/>
      <c r="Q259" s="90"/>
      <c r="R259" s="90"/>
      <c r="S259" s="90"/>
      <c r="T259" s="90"/>
      <c r="U259" s="90"/>
      <c r="V259" s="90"/>
      <c r="W259" s="90"/>
      <c r="X259" s="45"/>
      <c r="Y259" s="7"/>
      <c r="Z259" s="7"/>
      <c r="AA259" s="7"/>
      <c r="AB259" s="7"/>
      <c r="AC259" s="7"/>
      <c r="AD259" s="7"/>
      <c r="AE259" s="7"/>
      <c r="AF259" s="4"/>
      <c r="AG259" s="4"/>
      <c r="AH259" s="4"/>
      <c r="AI259" s="4"/>
      <c r="AJ259" s="4"/>
      <c r="AK259" s="4"/>
      <c r="AL259" s="4"/>
      <c r="AM259" s="4"/>
      <c r="AN259" s="4"/>
    </row>
    <row r="260" spans="1:40" ht="14.25" customHeight="1" x14ac:dyDescent="0.3">
      <c r="A260" s="4"/>
      <c r="B260" s="4"/>
      <c r="C260" s="90"/>
      <c r="D260" s="90"/>
      <c r="E260" s="90"/>
      <c r="F260" s="90"/>
      <c r="G260" s="90"/>
      <c r="H260" s="90"/>
      <c r="I260" s="90"/>
      <c r="J260" s="90"/>
      <c r="K260" s="90"/>
      <c r="L260" s="90"/>
      <c r="M260" s="90"/>
      <c r="N260" s="90"/>
      <c r="O260" s="90"/>
      <c r="P260" s="90"/>
      <c r="Q260" s="90"/>
      <c r="R260" s="90"/>
      <c r="S260" s="90"/>
      <c r="T260" s="90"/>
      <c r="U260" s="90"/>
      <c r="V260" s="90"/>
      <c r="W260" s="90"/>
      <c r="X260" s="45"/>
      <c r="Y260" s="7"/>
      <c r="Z260" s="7"/>
      <c r="AA260" s="7"/>
      <c r="AB260" s="7"/>
      <c r="AC260" s="7"/>
      <c r="AD260" s="7"/>
      <c r="AE260" s="7"/>
      <c r="AF260" s="4"/>
      <c r="AG260" s="4"/>
      <c r="AH260" s="4"/>
      <c r="AI260" s="4"/>
      <c r="AJ260" s="4"/>
      <c r="AK260" s="4"/>
      <c r="AL260" s="4"/>
      <c r="AM260" s="4"/>
      <c r="AN260" s="4"/>
    </row>
    <row r="261" spans="1:40" ht="14.25" customHeight="1" x14ac:dyDescent="0.3">
      <c r="A261" s="4"/>
      <c r="B261" s="4"/>
      <c r="C261" s="90"/>
      <c r="D261" s="90"/>
      <c r="E261" s="90"/>
      <c r="F261" s="90"/>
      <c r="G261" s="90"/>
      <c r="H261" s="90"/>
      <c r="I261" s="90"/>
      <c r="J261" s="90"/>
      <c r="K261" s="90"/>
      <c r="L261" s="90"/>
      <c r="M261" s="90"/>
      <c r="N261" s="90"/>
      <c r="O261" s="90"/>
      <c r="P261" s="90"/>
      <c r="Q261" s="90"/>
      <c r="R261" s="90"/>
      <c r="S261" s="90"/>
      <c r="T261" s="90"/>
      <c r="U261" s="90"/>
      <c r="V261" s="90"/>
      <c r="W261" s="90"/>
      <c r="X261" s="45"/>
      <c r="Y261" s="7"/>
      <c r="Z261" s="7"/>
      <c r="AA261" s="7"/>
      <c r="AB261" s="7"/>
      <c r="AC261" s="7"/>
      <c r="AD261" s="7"/>
      <c r="AE261" s="7"/>
      <c r="AF261" s="4"/>
      <c r="AG261" s="4"/>
      <c r="AH261" s="4"/>
      <c r="AI261" s="4"/>
      <c r="AJ261" s="4"/>
      <c r="AK261" s="4"/>
      <c r="AL261" s="4"/>
      <c r="AM261" s="4"/>
      <c r="AN261" s="4"/>
    </row>
    <row r="262" spans="1:40" ht="14.25" customHeight="1" x14ac:dyDescent="0.3">
      <c r="A262" s="4"/>
      <c r="B262" s="4"/>
      <c r="C262" s="90"/>
      <c r="D262" s="90"/>
      <c r="E262" s="90"/>
      <c r="F262" s="90"/>
      <c r="G262" s="90"/>
      <c r="H262" s="90"/>
      <c r="I262" s="90"/>
      <c r="J262" s="90"/>
      <c r="K262" s="90"/>
      <c r="L262" s="90"/>
      <c r="M262" s="90"/>
      <c r="N262" s="90"/>
      <c r="O262" s="90"/>
      <c r="P262" s="90"/>
      <c r="Q262" s="90"/>
      <c r="R262" s="90"/>
      <c r="S262" s="90"/>
      <c r="T262" s="90"/>
      <c r="U262" s="90"/>
      <c r="V262" s="90"/>
      <c r="W262" s="90"/>
      <c r="X262" s="45"/>
      <c r="Y262" s="7"/>
      <c r="Z262" s="7"/>
      <c r="AA262" s="7"/>
      <c r="AB262" s="7"/>
      <c r="AC262" s="7"/>
      <c r="AD262" s="7"/>
      <c r="AE262" s="7"/>
      <c r="AF262" s="4"/>
      <c r="AG262" s="4"/>
      <c r="AH262" s="4"/>
      <c r="AI262" s="4"/>
      <c r="AJ262" s="4"/>
      <c r="AK262" s="4"/>
      <c r="AL262" s="4"/>
      <c r="AM262" s="4"/>
      <c r="AN262" s="4"/>
    </row>
    <row r="263" spans="1:40" ht="14.25" customHeight="1" x14ac:dyDescent="0.3">
      <c r="A263" s="4"/>
      <c r="B263" s="4"/>
      <c r="C263" s="90"/>
      <c r="D263" s="90"/>
      <c r="E263" s="90"/>
      <c r="F263" s="90"/>
      <c r="G263" s="90"/>
      <c r="H263" s="90"/>
      <c r="I263" s="90"/>
      <c r="J263" s="90"/>
      <c r="K263" s="90"/>
      <c r="L263" s="90"/>
      <c r="M263" s="90"/>
      <c r="N263" s="90"/>
      <c r="O263" s="90"/>
      <c r="P263" s="90"/>
      <c r="Q263" s="90"/>
      <c r="R263" s="90"/>
      <c r="S263" s="90"/>
      <c r="T263" s="90"/>
      <c r="U263" s="90"/>
      <c r="V263" s="90"/>
      <c r="W263" s="90"/>
      <c r="X263" s="45"/>
      <c r="Y263" s="7"/>
      <c r="Z263" s="7"/>
      <c r="AA263" s="7"/>
      <c r="AB263" s="7"/>
      <c r="AC263" s="7"/>
      <c r="AD263" s="7"/>
      <c r="AE263" s="7"/>
      <c r="AF263" s="4"/>
      <c r="AG263" s="4"/>
      <c r="AH263" s="4"/>
      <c r="AI263" s="4"/>
      <c r="AJ263" s="4"/>
      <c r="AK263" s="4"/>
      <c r="AL263" s="4"/>
      <c r="AM263" s="4"/>
      <c r="AN263" s="4"/>
    </row>
    <row r="264" spans="1:40" ht="14.25" customHeight="1" x14ac:dyDescent="0.3">
      <c r="A264" s="4"/>
      <c r="B264" s="4"/>
      <c r="C264" s="90"/>
      <c r="D264" s="90"/>
      <c r="E264" s="90"/>
      <c r="F264" s="90"/>
      <c r="G264" s="90"/>
      <c r="H264" s="90"/>
      <c r="I264" s="90"/>
      <c r="J264" s="90"/>
      <c r="K264" s="90"/>
      <c r="L264" s="90"/>
      <c r="M264" s="90"/>
      <c r="N264" s="90"/>
      <c r="O264" s="90"/>
      <c r="P264" s="90"/>
      <c r="Q264" s="90"/>
      <c r="R264" s="90"/>
      <c r="S264" s="90"/>
      <c r="T264" s="90"/>
      <c r="U264" s="90"/>
      <c r="V264" s="90"/>
      <c r="W264" s="90"/>
      <c r="X264" s="45"/>
      <c r="Y264" s="7"/>
      <c r="Z264" s="7"/>
      <c r="AA264" s="7"/>
      <c r="AB264" s="7"/>
      <c r="AC264" s="7"/>
      <c r="AD264" s="7"/>
      <c r="AE264" s="7"/>
      <c r="AF264" s="4"/>
      <c r="AG264" s="4"/>
      <c r="AH264" s="4"/>
      <c r="AI264" s="4"/>
      <c r="AJ264" s="4"/>
      <c r="AK264" s="4"/>
      <c r="AL264" s="4"/>
      <c r="AM264" s="4"/>
      <c r="AN264" s="4"/>
    </row>
    <row r="265" spans="1:40" ht="14.25" customHeight="1" x14ac:dyDescent="0.3">
      <c r="A265" s="4"/>
      <c r="B265" s="4"/>
      <c r="C265" s="90"/>
      <c r="D265" s="90"/>
      <c r="E265" s="90"/>
      <c r="F265" s="90"/>
      <c r="G265" s="90"/>
      <c r="H265" s="90"/>
      <c r="I265" s="90"/>
      <c r="J265" s="90"/>
      <c r="K265" s="90"/>
      <c r="L265" s="90"/>
      <c r="M265" s="90"/>
      <c r="N265" s="90"/>
      <c r="O265" s="90"/>
      <c r="P265" s="90"/>
      <c r="Q265" s="90"/>
      <c r="R265" s="90"/>
      <c r="S265" s="90"/>
      <c r="T265" s="90"/>
      <c r="U265" s="90"/>
      <c r="V265" s="90"/>
      <c r="W265" s="90"/>
      <c r="X265" s="45"/>
      <c r="Y265" s="7"/>
      <c r="Z265" s="7"/>
      <c r="AA265" s="7"/>
      <c r="AB265" s="7"/>
      <c r="AC265" s="7"/>
      <c r="AD265" s="7"/>
      <c r="AE265" s="7"/>
      <c r="AF265" s="4"/>
      <c r="AG265" s="4"/>
      <c r="AH265" s="4"/>
      <c r="AI265" s="4"/>
      <c r="AJ265" s="4"/>
      <c r="AK265" s="4"/>
      <c r="AL265" s="4"/>
      <c r="AM265" s="4"/>
      <c r="AN265" s="4"/>
    </row>
    <row r="266" spans="1:40" ht="14.25" customHeight="1" x14ac:dyDescent="0.3">
      <c r="A266" s="4"/>
      <c r="B266" s="4"/>
      <c r="C266" s="90"/>
      <c r="D266" s="90"/>
      <c r="E266" s="90"/>
      <c r="F266" s="90"/>
      <c r="G266" s="90"/>
      <c r="H266" s="90"/>
      <c r="I266" s="90"/>
      <c r="J266" s="90"/>
      <c r="K266" s="90"/>
      <c r="L266" s="90"/>
      <c r="M266" s="90"/>
      <c r="N266" s="90"/>
      <c r="O266" s="90"/>
      <c r="P266" s="90"/>
      <c r="Q266" s="90"/>
      <c r="R266" s="90"/>
      <c r="S266" s="90"/>
      <c r="T266" s="90"/>
      <c r="U266" s="90"/>
      <c r="V266" s="90"/>
      <c r="W266" s="90"/>
      <c r="X266" s="45"/>
      <c r="Y266" s="7"/>
      <c r="Z266" s="7"/>
      <c r="AA266" s="7"/>
      <c r="AB266" s="7"/>
      <c r="AC266" s="7"/>
      <c r="AD266" s="7"/>
      <c r="AE266" s="7"/>
      <c r="AF266" s="4"/>
      <c r="AG266" s="4"/>
      <c r="AH266" s="4"/>
      <c r="AI266" s="4"/>
      <c r="AJ266" s="4"/>
      <c r="AK266" s="4"/>
      <c r="AL266" s="4"/>
      <c r="AM266" s="4"/>
      <c r="AN266" s="4"/>
    </row>
    <row r="267" spans="1:40" ht="14.25" customHeight="1" x14ac:dyDescent="0.3">
      <c r="A267" s="4"/>
      <c r="B267" s="4"/>
      <c r="C267" s="90"/>
      <c r="D267" s="90"/>
      <c r="E267" s="90"/>
      <c r="F267" s="90"/>
      <c r="G267" s="90"/>
      <c r="H267" s="90"/>
      <c r="I267" s="90"/>
      <c r="J267" s="90"/>
      <c r="K267" s="90"/>
      <c r="L267" s="90"/>
      <c r="M267" s="90"/>
      <c r="N267" s="90"/>
      <c r="O267" s="90"/>
      <c r="P267" s="90"/>
      <c r="Q267" s="90"/>
      <c r="R267" s="90"/>
      <c r="S267" s="90"/>
      <c r="T267" s="90"/>
      <c r="U267" s="90"/>
      <c r="V267" s="90"/>
      <c r="W267" s="90"/>
      <c r="X267" s="45"/>
      <c r="Y267" s="7"/>
      <c r="Z267" s="7"/>
      <c r="AA267" s="7"/>
      <c r="AB267" s="7"/>
      <c r="AC267" s="7"/>
      <c r="AD267" s="7"/>
      <c r="AE267" s="7"/>
      <c r="AF267" s="4"/>
      <c r="AG267" s="4"/>
      <c r="AH267" s="4"/>
      <c r="AI267" s="4"/>
      <c r="AJ267" s="4"/>
      <c r="AK267" s="4"/>
      <c r="AL267" s="4"/>
      <c r="AM267" s="4"/>
      <c r="AN267" s="4"/>
    </row>
    <row r="268" spans="1:40" ht="14.25" customHeight="1" x14ac:dyDescent="0.3">
      <c r="A268" s="4"/>
      <c r="B268" s="4"/>
      <c r="C268" s="90"/>
      <c r="D268" s="90"/>
      <c r="E268" s="90"/>
      <c r="F268" s="90"/>
      <c r="G268" s="90"/>
      <c r="H268" s="90"/>
      <c r="I268" s="90"/>
      <c r="J268" s="90"/>
      <c r="K268" s="90"/>
      <c r="L268" s="90"/>
      <c r="M268" s="90"/>
      <c r="N268" s="90"/>
      <c r="O268" s="90"/>
      <c r="P268" s="90"/>
      <c r="Q268" s="90"/>
      <c r="R268" s="90"/>
      <c r="S268" s="90"/>
      <c r="T268" s="90"/>
      <c r="U268" s="90"/>
      <c r="V268" s="90"/>
      <c r="W268" s="90"/>
      <c r="X268" s="45"/>
      <c r="Y268" s="7"/>
      <c r="Z268" s="7"/>
      <c r="AA268" s="7"/>
      <c r="AB268" s="7"/>
      <c r="AC268" s="7"/>
      <c r="AD268" s="7"/>
      <c r="AE268" s="7"/>
      <c r="AF268" s="4"/>
      <c r="AG268" s="4"/>
      <c r="AH268" s="4"/>
      <c r="AI268" s="4"/>
      <c r="AJ268" s="4"/>
      <c r="AK268" s="4"/>
      <c r="AL268" s="4"/>
      <c r="AM268" s="4"/>
      <c r="AN268" s="4"/>
    </row>
    <row r="269" spans="1:40" ht="14.25" customHeight="1" x14ac:dyDescent="0.3">
      <c r="A269" s="4"/>
      <c r="B269" s="4"/>
      <c r="C269" s="90"/>
      <c r="D269" s="90"/>
      <c r="E269" s="90"/>
      <c r="F269" s="90"/>
      <c r="G269" s="90"/>
      <c r="H269" s="90"/>
      <c r="I269" s="90"/>
      <c r="J269" s="90"/>
      <c r="K269" s="90"/>
      <c r="L269" s="90"/>
      <c r="M269" s="90"/>
      <c r="N269" s="90"/>
      <c r="O269" s="90"/>
      <c r="P269" s="90"/>
      <c r="Q269" s="90"/>
      <c r="R269" s="90"/>
      <c r="S269" s="90"/>
      <c r="T269" s="90"/>
      <c r="U269" s="90"/>
      <c r="V269" s="90"/>
      <c r="W269" s="90"/>
      <c r="X269" s="45"/>
      <c r="Y269" s="7"/>
      <c r="Z269" s="7"/>
      <c r="AA269" s="7"/>
      <c r="AB269" s="7"/>
      <c r="AC269" s="7"/>
      <c r="AD269" s="7"/>
      <c r="AE269" s="7"/>
      <c r="AF269" s="4"/>
      <c r="AG269" s="4"/>
      <c r="AH269" s="4"/>
      <c r="AI269" s="4"/>
      <c r="AJ269" s="4"/>
      <c r="AK269" s="4"/>
      <c r="AL269" s="4"/>
      <c r="AM269" s="4"/>
      <c r="AN269" s="4"/>
    </row>
    <row r="270" spans="1:40" ht="14.25" customHeight="1" x14ac:dyDescent="0.3">
      <c r="A270" s="4"/>
      <c r="B270" s="4"/>
      <c r="C270" s="90"/>
      <c r="D270" s="90"/>
      <c r="E270" s="90"/>
      <c r="F270" s="90"/>
      <c r="G270" s="90"/>
      <c r="H270" s="90"/>
      <c r="I270" s="90"/>
      <c r="J270" s="90"/>
      <c r="K270" s="90"/>
      <c r="L270" s="90"/>
      <c r="M270" s="90"/>
      <c r="N270" s="90"/>
      <c r="O270" s="90"/>
      <c r="P270" s="90"/>
      <c r="Q270" s="90"/>
      <c r="R270" s="90"/>
      <c r="S270" s="90"/>
      <c r="T270" s="90"/>
      <c r="U270" s="90"/>
      <c r="V270" s="90"/>
      <c r="W270" s="90"/>
      <c r="X270" s="45"/>
      <c r="Y270" s="7"/>
      <c r="Z270" s="7"/>
      <c r="AA270" s="7"/>
      <c r="AB270" s="7"/>
      <c r="AC270" s="7"/>
      <c r="AD270" s="7"/>
      <c r="AE270" s="7"/>
      <c r="AF270" s="4"/>
      <c r="AG270" s="4"/>
      <c r="AH270" s="4"/>
      <c r="AI270" s="4"/>
      <c r="AJ270" s="4"/>
      <c r="AK270" s="4"/>
      <c r="AL270" s="4"/>
      <c r="AM270" s="4"/>
      <c r="AN270" s="4"/>
    </row>
    <row r="271" spans="1:40" ht="14.25" customHeight="1" x14ac:dyDescent="0.3">
      <c r="A271" s="4"/>
      <c r="B271" s="4"/>
      <c r="C271" s="90"/>
      <c r="D271" s="90"/>
      <c r="E271" s="90"/>
      <c r="F271" s="90"/>
      <c r="G271" s="90"/>
      <c r="H271" s="90"/>
      <c r="I271" s="90"/>
      <c r="J271" s="90"/>
      <c r="K271" s="90"/>
      <c r="L271" s="90"/>
      <c r="M271" s="90"/>
      <c r="N271" s="90"/>
      <c r="O271" s="90"/>
      <c r="P271" s="90"/>
      <c r="Q271" s="90"/>
      <c r="R271" s="90"/>
      <c r="S271" s="90"/>
      <c r="T271" s="90"/>
      <c r="U271" s="90"/>
      <c r="V271" s="90"/>
      <c r="W271" s="90"/>
      <c r="X271" s="45"/>
      <c r="Y271" s="7"/>
      <c r="Z271" s="7"/>
      <c r="AA271" s="7"/>
      <c r="AB271" s="7"/>
      <c r="AC271" s="7"/>
      <c r="AD271" s="7"/>
      <c r="AE271" s="7"/>
      <c r="AF271" s="4"/>
      <c r="AG271" s="4"/>
      <c r="AH271" s="4"/>
      <c r="AI271" s="4"/>
      <c r="AJ271" s="4"/>
      <c r="AK271" s="4"/>
      <c r="AL271" s="4"/>
      <c r="AM271" s="4"/>
      <c r="AN271" s="4"/>
    </row>
    <row r="272" spans="1:40" ht="14.25" customHeight="1" x14ac:dyDescent="0.3">
      <c r="A272" s="4"/>
      <c r="B272" s="4"/>
      <c r="C272" s="90"/>
      <c r="D272" s="90"/>
      <c r="E272" s="90"/>
      <c r="F272" s="90"/>
      <c r="G272" s="90"/>
      <c r="H272" s="90"/>
      <c r="I272" s="90"/>
      <c r="J272" s="90"/>
      <c r="K272" s="90"/>
      <c r="L272" s="90"/>
      <c r="M272" s="90"/>
      <c r="N272" s="90"/>
      <c r="O272" s="90"/>
      <c r="P272" s="90"/>
      <c r="Q272" s="90"/>
      <c r="R272" s="90"/>
      <c r="S272" s="90"/>
      <c r="T272" s="90"/>
      <c r="U272" s="90"/>
      <c r="V272" s="90"/>
      <c r="W272" s="90"/>
      <c r="X272" s="45"/>
      <c r="Y272" s="7"/>
      <c r="Z272" s="7"/>
      <c r="AA272" s="7"/>
      <c r="AB272" s="7"/>
      <c r="AC272" s="7"/>
      <c r="AD272" s="7"/>
      <c r="AE272" s="7"/>
      <c r="AF272" s="4"/>
      <c r="AG272" s="4"/>
      <c r="AH272" s="4"/>
      <c r="AI272" s="4"/>
      <c r="AJ272" s="4"/>
      <c r="AK272" s="4"/>
      <c r="AL272" s="4"/>
      <c r="AM272" s="4"/>
      <c r="AN272" s="4"/>
    </row>
    <row r="273" spans="1:40" ht="14.25" customHeight="1" x14ac:dyDescent="0.3">
      <c r="A273" s="4"/>
      <c r="B273" s="4"/>
      <c r="C273" s="90"/>
      <c r="D273" s="90"/>
      <c r="E273" s="90"/>
      <c r="F273" s="90"/>
      <c r="G273" s="90"/>
      <c r="H273" s="90"/>
      <c r="I273" s="90"/>
      <c r="J273" s="90"/>
      <c r="K273" s="90"/>
      <c r="L273" s="90"/>
      <c r="M273" s="90"/>
      <c r="N273" s="90"/>
      <c r="O273" s="90"/>
      <c r="P273" s="90"/>
      <c r="Q273" s="90"/>
      <c r="R273" s="90"/>
      <c r="S273" s="90"/>
      <c r="T273" s="90"/>
      <c r="U273" s="90"/>
      <c r="V273" s="90"/>
      <c r="W273" s="90"/>
      <c r="X273" s="45"/>
      <c r="Y273" s="7"/>
      <c r="Z273" s="7"/>
      <c r="AA273" s="7"/>
      <c r="AB273" s="7"/>
      <c r="AC273" s="7"/>
      <c r="AD273" s="7"/>
      <c r="AE273" s="7"/>
      <c r="AF273" s="4"/>
      <c r="AG273" s="4"/>
      <c r="AH273" s="4"/>
      <c r="AI273" s="4"/>
      <c r="AJ273" s="4"/>
      <c r="AK273" s="4"/>
      <c r="AL273" s="4"/>
      <c r="AM273" s="4"/>
      <c r="AN273" s="4"/>
    </row>
    <row r="274" spans="1:40" ht="14.25" customHeight="1" x14ac:dyDescent="0.3">
      <c r="A274" s="4"/>
      <c r="B274" s="4"/>
      <c r="C274" s="90"/>
      <c r="D274" s="90"/>
      <c r="E274" s="90"/>
      <c r="F274" s="90"/>
      <c r="G274" s="90"/>
      <c r="H274" s="90"/>
      <c r="I274" s="90"/>
      <c r="J274" s="90"/>
      <c r="K274" s="90"/>
      <c r="L274" s="90"/>
      <c r="M274" s="90"/>
      <c r="N274" s="90"/>
      <c r="O274" s="90"/>
      <c r="P274" s="90"/>
      <c r="Q274" s="90"/>
      <c r="R274" s="90"/>
      <c r="S274" s="90"/>
      <c r="T274" s="90"/>
      <c r="U274" s="90"/>
      <c r="V274" s="90"/>
      <c r="W274" s="90"/>
      <c r="X274" s="45"/>
      <c r="Y274" s="7"/>
      <c r="Z274" s="7"/>
      <c r="AA274" s="7"/>
      <c r="AB274" s="7"/>
      <c r="AC274" s="7"/>
      <c r="AD274" s="7"/>
      <c r="AE274" s="7"/>
      <c r="AF274" s="4"/>
      <c r="AG274" s="4"/>
      <c r="AH274" s="4"/>
      <c r="AI274" s="4"/>
      <c r="AJ274" s="4"/>
      <c r="AK274" s="4"/>
      <c r="AL274" s="4"/>
      <c r="AM274" s="4"/>
      <c r="AN274" s="4"/>
    </row>
    <row r="275" spans="1:40" ht="14.25" customHeight="1" x14ac:dyDescent="0.3">
      <c r="A275" s="4"/>
      <c r="B275" s="4"/>
      <c r="C275" s="90"/>
      <c r="D275" s="90"/>
      <c r="E275" s="90"/>
      <c r="F275" s="90"/>
      <c r="G275" s="90"/>
      <c r="H275" s="90"/>
      <c r="I275" s="90"/>
      <c r="J275" s="90"/>
      <c r="K275" s="90"/>
      <c r="L275" s="90"/>
      <c r="M275" s="90"/>
      <c r="N275" s="90"/>
      <c r="O275" s="90"/>
      <c r="P275" s="90"/>
      <c r="Q275" s="90"/>
      <c r="R275" s="90"/>
      <c r="S275" s="90"/>
      <c r="T275" s="90"/>
      <c r="U275" s="90"/>
      <c r="V275" s="90"/>
      <c r="W275" s="90"/>
      <c r="X275" s="45"/>
      <c r="Y275" s="7"/>
      <c r="Z275" s="7"/>
      <c r="AA275" s="7"/>
      <c r="AB275" s="7"/>
      <c r="AC275" s="7"/>
      <c r="AD275" s="7"/>
      <c r="AE275" s="7"/>
      <c r="AF275" s="4"/>
      <c r="AG275" s="4"/>
      <c r="AH275" s="4"/>
      <c r="AI275" s="4"/>
      <c r="AJ275" s="4"/>
      <c r="AK275" s="4"/>
      <c r="AL275" s="4"/>
      <c r="AM275" s="4"/>
      <c r="AN275" s="4"/>
    </row>
    <row r="276" spans="1:40" ht="14.25" customHeight="1" x14ac:dyDescent="0.3">
      <c r="A276" s="4"/>
      <c r="B276" s="4"/>
      <c r="C276" s="90"/>
      <c r="D276" s="90"/>
      <c r="E276" s="90"/>
      <c r="F276" s="90"/>
      <c r="G276" s="90"/>
      <c r="H276" s="90"/>
      <c r="I276" s="90"/>
      <c r="J276" s="90"/>
      <c r="K276" s="90"/>
      <c r="L276" s="90"/>
      <c r="M276" s="90"/>
      <c r="N276" s="90"/>
      <c r="O276" s="90"/>
      <c r="P276" s="90"/>
      <c r="Q276" s="90"/>
      <c r="R276" s="90"/>
      <c r="S276" s="90"/>
      <c r="T276" s="90"/>
      <c r="U276" s="90"/>
      <c r="V276" s="90"/>
      <c r="W276" s="90"/>
      <c r="X276" s="45"/>
      <c r="Y276" s="7"/>
      <c r="Z276" s="7"/>
      <c r="AA276" s="7"/>
      <c r="AB276" s="7"/>
      <c r="AC276" s="7"/>
      <c r="AD276" s="7"/>
      <c r="AE276" s="7"/>
      <c r="AF276" s="4"/>
      <c r="AG276" s="4"/>
      <c r="AH276" s="4"/>
      <c r="AI276" s="4"/>
      <c r="AJ276" s="4"/>
      <c r="AK276" s="4"/>
      <c r="AL276" s="4"/>
      <c r="AM276" s="4"/>
      <c r="AN276" s="4"/>
    </row>
    <row r="277" spans="1:40" ht="14.25" customHeight="1" x14ac:dyDescent="0.3">
      <c r="A277" s="4"/>
      <c r="B277" s="4"/>
      <c r="C277" s="90"/>
      <c r="D277" s="90"/>
      <c r="E277" s="90"/>
      <c r="F277" s="90"/>
      <c r="G277" s="90"/>
      <c r="H277" s="90"/>
      <c r="I277" s="90"/>
      <c r="J277" s="90"/>
      <c r="K277" s="90"/>
      <c r="L277" s="90"/>
      <c r="M277" s="90"/>
      <c r="N277" s="90"/>
      <c r="O277" s="90"/>
      <c r="P277" s="90"/>
      <c r="Q277" s="90"/>
      <c r="R277" s="90"/>
      <c r="S277" s="90"/>
      <c r="T277" s="90"/>
      <c r="U277" s="90"/>
      <c r="V277" s="90"/>
      <c r="W277" s="90"/>
      <c r="X277" s="45"/>
      <c r="Y277" s="7"/>
      <c r="Z277" s="7"/>
      <c r="AA277" s="7"/>
      <c r="AB277" s="7"/>
      <c r="AC277" s="7"/>
      <c r="AD277" s="7"/>
      <c r="AE277" s="7"/>
      <c r="AF277" s="4"/>
      <c r="AG277" s="4"/>
      <c r="AH277" s="4"/>
      <c r="AI277" s="4"/>
      <c r="AJ277" s="4"/>
      <c r="AK277" s="4"/>
      <c r="AL277" s="4"/>
      <c r="AM277" s="4"/>
      <c r="AN277" s="4"/>
    </row>
    <row r="278" spans="1:40" ht="14.25" customHeight="1" x14ac:dyDescent="0.3">
      <c r="A278" s="4"/>
      <c r="B278" s="4"/>
      <c r="C278" s="90"/>
      <c r="D278" s="90"/>
      <c r="E278" s="90"/>
      <c r="F278" s="90"/>
      <c r="G278" s="90"/>
      <c r="H278" s="90"/>
      <c r="I278" s="90"/>
      <c r="J278" s="90"/>
      <c r="K278" s="90"/>
      <c r="L278" s="90"/>
      <c r="M278" s="90"/>
      <c r="N278" s="90"/>
      <c r="O278" s="90"/>
      <c r="P278" s="90"/>
      <c r="Q278" s="90"/>
      <c r="R278" s="90"/>
      <c r="S278" s="90"/>
      <c r="T278" s="90"/>
      <c r="U278" s="90"/>
      <c r="V278" s="90"/>
      <c r="W278" s="90"/>
      <c r="X278" s="45"/>
      <c r="Y278" s="7"/>
      <c r="Z278" s="7"/>
      <c r="AA278" s="7"/>
      <c r="AB278" s="7"/>
      <c r="AC278" s="7"/>
      <c r="AD278" s="7"/>
      <c r="AE278" s="7"/>
      <c r="AF278" s="4"/>
      <c r="AG278" s="4"/>
      <c r="AH278" s="4"/>
      <c r="AI278" s="4"/>
      <c r="AJ278" s="4"/>
      <c r="AK278" s="4"/>
      <c r="AL278" s="4"/>
      <c r="AM278" s="4"/>
      <c r="AN278" s="4"/>
    </row>
    <row r="279" spans="1:40" ht="14.25" customHeight="1" x14ac:dyDescent="0.3">
      <c r="A279" s="4"/>
      <c r="B279" s="4"/>
      <c r="C279" s="90"/>
      <c r="D279" s="90"/>
      <c r="E279" s="90"/>
      <c r="F279" s="90"/>
      <c r="G279" s="90"/>
      <c r="H279" s="90"/>
      <c r="I279" s="90"/>
      <c r="J279" s="90"/>
      <c r="K279" s="90"/>
      <c r="L279" s="90"/>
      <c r="M279" s="90"/>
      <c r="N279" s="90"/>
      <c r="O279" s="90"/>
      <c r="P279" s="90"/>
      <c r="Q279" s="90"/>
      <c r="R279" s="90"/>
      <c r="S279" s="90"/>
      <c r="T279" s="90"/>
      <c r="U279" s="90"/>
      <c r="V279" s="90"/>
      <c r="W279" s="90"/>
      <c r="X279" s="45"/>
      <c r="Y279" s="7"/>
      <c r="Z279" s="7"/>
      <c r="AA279" s="7"/>
      <c r="AB279" s="7"/>
      <c r="AC279" s="7"/>
      <c r="AD279" s="7"/>
      <c r="AE279" s="7"/>
      <c r="AF279" s="4"/>
      <c r="AG279" s="4"/>
      <c r="AH279" s="4"/>
      <c r="AI279" s="4"/>
      <c r="AJ279" s="4"/>
      <c r="AK279" s="4"/>
      <c r="AL279" s="4"/>
      <c r="AM279" s="4"/>
      <c r="AN279" s="4"/>
    </row>
    <row r="280" spans="1:40" ht="14.25" customHeight="1" x14ac:dyDescent="0.3">
      <c r="A280" s="4"/>
      <c r="B280" s="4"/>
      <c r="C280" s="90"/>
      <c r="D280" s="90"/>
      <c r="E280" s="90"/>
      <c r="F280" s="90"/>
      <c r="G280" s="90"/>
      <c r="H280" s="90"/>
      <c r="I280" s="90"/>
      <c r="J280" s="90"/>
      <c r="K280" s="90"/>
      <c r="L280" s="90"/>
      <c r="M280" s="90"/>
      <c r="N280" s="90"/>
      <c r="O280" s="90"/>
      <c r="P280" s="90"/>
      <c r="Q280" s="90"/>
      <c r="R280" s="90"/>
      <c r="S280" s="90"/>
      <c r="T280" s="90"/>
      <c r="U280" s="90"/>
      <c r="V280" s="90"/>
      <c r="W280" s="90"/>
      <c r="X280" s="45"/>
      <c r="Y280" s="7"/>
      <c r="Z280" s="7"/>
      <c r="AA280" s="7"/>
      <c r="AB280" s="7"/>
      <c r="AC280" s="7"/>
      <c r="AD280" s="7"/>
      <c r="AE280" s="7"/>
      <c r="AF280" s="4"/>
      <c r="AG280" s="4"/>
      <c r="AH280" s="4"/>
      <c r="AI280" s="4"/>
      <c r="AJ280" s="4"/>
      <c r="AK280" s="4"/>
      <c r="AL280" s="4"/>
      <c r="AM280" s="4"/>
      <c r="AN280" s="4"/>
    </row>
    <row r="281" spans="1:40" ht="14.25" customHeight="1" x14ac:dyDescent="0.3">
      <c r="A281" s="4"/>
      <c r="B281" s="4"/>
      <c r="C281" s="90"/>
      <c r="D281" s="90"/>
      <c r="E281" s="90"/>
      <c r="F281" s="90"/>
      <c r="G281" s="90"/>
      <c r="H281" s="90"/>
      <c r="I281" s="90"/>
      <c r="J281" s="90"/>
      <c r="K281" s="90"/>
      <c r="L281" s="90"/>
      <c r="M281" s="90"/>
      <c r="N281" s="90"/>
      <c r="O281" s="90"/>
      <c r="P281" s="90"/>
      <c r="Q281" s="90"/>
      <c r="R281" s="90"/>
      <c r="S281" s="90"/>
      <c r="T281" s="90"/>
      <c r="U281" s="90"/>
      <c r="V281" s="90"/>
      <c r="W281" s="90"/>
      <c r="X281" s="45"/>
      <c r="Y281" s="7"/>
      <c r="Z281" s="7"/>
      <c r="AA281" s="7"/>
      <c r="AB281" s="7"/>
      <c r="AC281" s="7"/>
      <c r="AD281" s="7"/>
      <c r="AE281" s="7"/>
      <c r="AF281" s="4"/>
      <c r="AG281" s="4"/>
      <c r="AH281" s="4"/>
      <c r="AI281" s="4"/>
      <c r="AJ281" s="4"/>
      <c r="AK281" s="4"/>
      <c r="AL281" s="4"/>
      <c r="AM281" s="4"/>
      <c r="AN281" s="4"/>
    </row>
    <row r="282" spans="1:40" ht="14.25" customHeight="1" x14ac:dyDescent="0.3">
      <c r="A282" s="4"/>
      <c r="B282" s="4"/>
      <c r="C282" s="90"/>
      <c r="D282" s="90"/>
      <c r="E282" s="90"/>
      <c r="F282" s="90"/>
      <c r="G282" s="90"/>
      <c r="H282" s="90"/>
      <c r="I282" s="90"/>
      <c r="J282" s="90"/>
      <c r="K282" s="90"/>
      <c r="L282" s="90"/>
      <c r="M282" s="90"/>
      <c r="N282" s="90"/>
      <c r="O282" s="90"/>
      <c r="P282" s="90"/>
      <c r="Q282" s="90"/>
      <c r="R282" s="90"/>
      <c r="S282" s="90"/>
      <c r="T282" s="90"/>
      <c r="U282" s="90"/>
      <c r="V282" s="90"/>
      <c r="W282" s="90"/>
      <c r="X282" s="45"/>
      <c r="Y282" s="7"/>
      <c r="Z282" s="7"/>
      <c r="AA282" s="7"/>
      <c r="AB282" s="7"/>
      <c r="AC282" s="7"/>
      <c r="AD282" s="7"/>
      <c r="AE282" s="7"/>
      <c r="AF282" s="4"/>
      <c r="AG282" s="4"/>
      <c r="AH282" s="4"/>
      <c r="AI282" s="4"/>
      <c r="AJ282" s="4"/>
      <c r="AK282" s="4"/>
      <c r="AL282" s="4"/>
      <c r="AM282" s="4"/>
      <c r="AN282" s="4"/>
    </row>
    <row r="283" spans="1:40" ht="14.25" customHeight="1" x14ac:dyDescent="0.3">
      <c r="A283" s="4"/>
      <c r="B283" s="4"/>
      <c r="C283" s="90"/>
      <c r="D283" s="90"/>
      <c r="E283" s="90"/>
      <c r="F283" s="90"/>
      <c r="G283" s="90"/>
      <c r="H283" s="90"/>
      <c r="I283" s="90"/>
      <c r="J283" s="90"/>
      <c r="K283" s="90"/>
      <c r="L283" s="90"/>
      <c r="M283" s="90"/>
      <c r="N283" s="90"/>
      <c r="O283" s="90"/>
      <c r="P283" s="90"/>
      <c r="Q283" s="90"/>
      <c r="R283" s="90"/>
      <c r="S283" s="90"/>
      <c r="T283" s="90"/>
      <c r="U283" s="90"/>
      <c r="V283" s="90"/>
      <c r="W283" s="90"/>
      <c r="X283" s="45"/>
      <c r="Y283" s="7"/>
      <c r="Z283" s="7"/>
      <c r="AA283" s="7"/>
      <c r="AB283" s="7"/>
      <c r="AC283" s="7"/>
      <c r="AD283" s="7"/>
      <c r="AE283" s="7"/>
      <c r="AF283" s="4"/>
      <c r="AG283" s="4"/>
      <c r="AH283" s="4"/>
      <c r="AI283" s="4"/>
      <c r="AJ283" s="4"/>
      <c r="AK283" s="4"/>
      <c r="AL283" s="4"/>
      <c r="AM283" s="4"/>
      <c r="AN283" s="4"/>
    </row>
    <row r="284" spans="1:40" ht="14.25" customHeight="1" x14ac:dyDescent="0.3">
      <c r="A284" s="4"/>
      <c r="B284" s="4"/>
      <c r="C284" s="90"/>
      <c r="D284" s="90"/>
      <c r="E284" s="90"/>
      <c r="F284" s="90"/>
      <c r="G284" s="90"/>
      <c r="H284" s="90"/>
      <c r="I284" s="90"/>
      <c r="J284" s="90"/>
      <c r="K284" s="90"/>
      <c r="L284" s="90"/>
      <c r="M284" s="90"/>
      <c r="N284" s="90"/>
      <c r="O284" s="90"/>
      <c r="P284" s="90"/>
      <c r="Q284" s="90"/>
      <c r="R284" s="90"/>
      <c r="S284" s="90"/>
      <c r="T284" s="90"/>
      <c r="U284" s="90"/>
      <c r="V284" s="90"/>
      <c r="W284" s="90"/>
      <c r="X284" s="45"/>
      <c r="Y284" s="7"/>
      <c r="Z284" s="7"/>
      <c r="AA284" s="7"/>
      <c r="AB284" s="7"/>
      <c r="AC284" s="7"/>
      <c r="AD284" s="7"/>
      <c r="AE284" s="7"/>
      <c r="AF284" s="4"/>
      <c r="AG284" s="4"/>
      <c r="AH284" s="4"/>
      <c r="AI284" s="4"/>
      <c r="AJ284" s="4"/>
      <c r="AK284" s="4"/>
      <c r="AL284" s="4"/>
      <c r="AM284" s="4"/>
      <c r="AN284" s="4"/>
    </row>
    <row r="285" spans="1:40" ht="14.25" customHeight="1" x14ac:dyDescent="0.3">
      <c r="A285" s="4"/>
      <c r="B285" s="4"/>
      <c r="C285" s="90"/>
      <c r="D285" s="90"/>
      <c r="E285" s="90"/>
      <c r="F285" s="90"/>
      <c r="G285" s="90"/>
      <c r="H285" s="90"/>
      <c r="I285" s="90"/>
      <c r="J285" s="90"/>
      <c r="K285" s="90"/>
      <c r="L285" s="90"/>
      <c r="M285" s="90"/>
      <c r="N285" s="90"/>
      <c r="O285" s="90"/>
      <c r="P285" s="90"/>
      <c r="Q285" s="90"/>
      <c r="R285" s="90"/>
      <c r="S285" s="90"/>
      <c r="T285" s="90"/>
      <c r="U285" s="90"/>
      <c r="V285" s="90"/>
      <c r="W285" s="90"/>
      <c r="X285" s="45"/>
      <c r="Y285" s="7"/>
      <c r="Z285" s="7"/>
      <c r="AA285" s="7"/>
      <c r="AB285" s="7"/>
      <c r="AC285" s="7"/>
      <c r="AD285" s="7"/>
      <c r="AE285" s="7"/>
      <c r="AF285" s="4"/>
      <c r="AG285" s="4"/>
      <c r="AH285" s="4"/>
      <c r="AI285" s="4"/>
      <c r="AJ285" s="4"/>
      <c r="AK285" s="4"/>
      <c r="AL285" s="4"/>
      <c r="AM285" s="4"/>
      <c r="AN285" s="4"/>
    </row>
    <row r="286" spans="1:40" ht="14.25" customHeight="1" x14ac:dyDescent="0.3">
      <c r="A286" s="4"/>
      <c r="B286" s="4"/>
      <c r="C286" s="90"/>
      <c r="D286" s="90"/>
      <c r="E286" s="90"/>
      <c r="F286" s="90"/>
      <c r="G286" s="90"/>
      <c r="H286" s="90"/>
      <c r="I286" s="90"/>
      <c r="J286" s="90"/>
      <c r="K286" s="90"/>
      <c r="L286" s="90"/>
      <c r="M286" s="90"/>
      <c r="N286" s="90"/>
      <c r="O286" s="90"/>
      <c r="P286" s="90"/>
      <c r="Q286" s="90"/>
      <c r="R286" s="90"/>
      <c r="S286" s="90"/>
      <c r="T286" s="90"/>
      <c r="U286" s="90"/>
      <c r="V286" s="90"/>
      <c r="W286" s="90"/>
      <c r="X286" s="45"/>
      <c r="Y286" s="7"/>
      <c r="Z286" s="7"/>
      <c r="AA286" s="7"/>
      <c r="AB286" s="7"/>
      <c r="AC286" s="7"/>
      <c r="AD286" s="7"/>
      <c r="AE286" s="7"/>
      <c r="AF286" s="4"/>
      <c r="AG286" s="4"/>
      <c r="AH286" s="4"/>
      <c r="AI286" s="4"/>
      <c r="AJ286" s="4"/>
      <c r="AK286" s="4"/>
      <c r="AL286" s="4"/>
      <c r="AM286" s="4"/>
      <c r="AN286" s="4"/>
    </row>
    <row r="287" spans="1:40" ht="14.25" customHeight="1" x14ac:dyDescent="0.3">
      <c r="A287" s="4"/>
      <c r="B287" s="4"/>
      <c r="C287" s="90"/>
      <c r="D287" s="90"/>
      <c r="E287" s="90"/>
      <c r="F287" s="90"/>
      <c r="G287" s="90"/>
      <c r="H287" s="90"/>
      <c r="I287" s="90"/>
      <c r="J287" s="90"/>
      <c r="K287" s="90"/>
      <c r="L287" s="90"/>
      <c r="M287" s="90"/>
      <c r="N287" s="90"/>
      <c r="O287" s="90"/>
      <c r="P287" s="90"/>
      <c r="Q287" s="90"/>
      <c r="R287" s="90"/>
      <c r="S287" s="90"/>
      <c r="T287" s="90"/>
      <c r="U287" s="90"/>
      <c r="V287" s="90"/>
      <c r="W287" s="90"/>
      <c r="X287" s="45"/>
      <c r="Y287" s="7"/>
      <c r="Z287" s="7"/>
      <c r="AA287" s="7"/>
      <c r="AB287" s="7"/>
      <c r="AC287" s="7"/>
      <c r="AD287" s="7"/>
      <c r="AE287" s="7"/>
      <c r="AF287" s="4"/>
      <c r="AG287" s="4"/>
      <c r="AH287" s="4"/>
      <c r="AI287" s="4"/>
      <c r="AJ287" s="4"/>
      <c r="AK287" s="4"/>
      <c r="AL287" s="4"/>
      <c r="AM287" s="4"/>
      <c r="AN287" s="4"/>
    </row>
    <row r="288" spans="1:40" ht="14.25" customHeight="1" x14ac:dyDescent="0.3">
      <c r="A288" s="4"/>
      <c r="B288" s="4"/>
      <c r="C288" s="90"/>
      <c r="D288" s="90"/>
      <c r="E288" s="90"/>
      <c r="F288" s="90"/>
      <c r="G288" s="90"/>
      <c r="H288" s="90"/>
      <c r="I288" s="90"/>
      <c r="J288" s="90"/>
      <c r="K288" s="90"/>
      <c r="L288" s="90"/>
      <c r="M288" s="90"/>
      <c r="N288" s="90"/>
      <c r="O288" s="90"/>
      <c r="P288" s="90"/>
      <c r="Q288" s="90"/>
      <c r="R288" s="90"/>
      <c r="S288" s="90"/>
      <c r="T288" s="90"/>
      <c r="U288" s="90"/>
      <c r="V288" s="90"/>
      <c r="W288" s="90"/>
      <c r="X288" s="45"/>
      <c r="Y288" s="7"/>
      <c r="Z288" s="7"/>
      <c r="AA288" s="7"/>
      <c r="AB288" s="7"/>
      <c r="AC288" s="7"/>
      <c r="AD288" s="7"/>
      <c r="AE288" s="7"/>
      <c r="AF288" s="4"/>
      <c r="AG288" s="4"/>
      <c r="AH288" s="4"/>
      <c r="AI288" s="4"/>
      <c r="AJ288" s="4"/>
      <c r="AK288" s="4"/>
      <c r="AL288" s="4"/>
      <c r="AM288" s="4"/>
      <c r="AN288" s="4"/>
    </row>
    <row r="289" spans="1:40" ht="14.25" customHeight="1" x14ac:dyDescent="0.3">
      <c r="A289" s="4"/>
      <c r="B289" s="4"/>
      <c r="C289" s="90"/>
      <c r="D289" s="90"/>
      <c r="E289" s="90"/>
      <c r="F289" s="90"/>
      <c r="G289" s="90"/>
      <c r="H289" s="90"/>
      <c r="I289" s="90"/>
      <c r="J289" s="90"/>
      <c r="K289" s="90"/>
      <c r="L289" s="90"/>
      <c r="M289" s="90"/>
      <c r="N289" s="90"/>
      <c r="O289" s="90"/>
      <c r="P289" s="90"/>
      <c r="Q289" s="90"/>
      <c r="R289" s="90"/>
      <c r="S289" s="90"/>
      <c r="T289" s="90"/>
      <c r="U289" s="90"/>
      <c r="V289" s="90"/>
      <c r="W289" s="90"/>
      <c r="X289" s="45"/>
      <c r="Y289" s="7"/>
      <c r="Z289" s="7"/>
      <c r="AA289" s="7"/>
      <c r="AB289" s="7"/>
      <c r="AC289" s="7"/>
      <c r="AD289" s="7"/>
      <c r="AE289" s="7"/>
      <c r="AF289" s="4"/>
      <c r="AG289" s="4"/>
      <c r="AH289" s="4"/>
      <c r="AI289" s="4"/>
      <c r="AJ289" s="4"/>
      <c r="AK289" s="4"/>
      <c r="AL289" s="4"/>
      <c r="AM289" s="4"/>
      <c r="AN289" s="4"/>
    </row>
    <row r="290" spans="1:40" ht="14.25" customHeight="1" x14ac:dyDescent="0.3">
      <c r="A290" s="4"/>
      <c r="B290" s="4"/>
      <c r="C290" s="90"/>
      <c r="D290" s="90"/>
      <c r="E290" s="90"/>
      <c r="F290" s="90"/>
      <c r="G290" s="90"/>
      <c r="H290" s="90"/>
      <c r="I290" s="90"/>
      <c r="J290" s="90"/>
      <c r="K290" s="90"/>
      <c r="L290" s="90"/>
      <c r="M290" s="90"/>
      <c r="N290" s="90"/>
      <c r="O290" s="90"/>
      <c r="P290" s="90"/>
      <c r="Q290" s="90"/>
      <c r="R290" s="90"/>
      <c r="S290" s="90"/>
      <c r="T290" s="90"/>
      <c r="U290" s="90"/>
      <c r="V290" s="90"/>
      <c r="W290" s="90"/>
      <c r="X290" s="45"/>
      <c r="Y290" s="7"/>
      <c r="Z290" s="7"/>
      <c r="AA290" s="7"/>
      <c r="AB290" s="7"/>
      <c r="AC290" s="7"/>
      <c r="AD290" s="7"/>
      <c r="AE290" s="7"/>
      <c r="AF290" s="4"/>
      <c r="AG290" s="4"/>
      <c r="AH290" s="4"/>
      <c r="AI290" s="4"/>
      <c r="AJ290" s="4"/>
      <c r="AK290" s="4"/>
      <c r="AL290" s="4"/>
      <c r="AM290" s="4"/>
      <c r="AN290" s="4"/>
    </row>
    <row r="291" spans="1:40" ht="14.25" customHeight="1" x14ac:dyDescent="0.3">
      <c r="A291" s="4"/>
      <c r="B291" s="4"/>
      <c r="C291" s="90"/>
      <c r="D291" s="90"/>
      <c r="E291" s="90"/>
      <c r="F291" s="90"/>
      <c r="G291" s="90"/>
      <c r="H291" s="90"/>
      <c r="I291" s="90"/>
      <c r="J291" s="90"/>
      <c r="K291" s="90"/>
      <c r="L291" s="90"/>
      <c r="M291" s="90"/>
      <c r="N291" s="90"/>
      <c r="O291" s="90"/>
      <c r="P291" s="90"/>
      <c r="Q291" s="90"/>
      <c r="R291" s="90"/>
      <c r="S291" s="90"/>
      <c r="T291" s="90"/>
      <c r="U291" s="90"/>
      <c r="V291" s="90"/>
      <c r="W291" s="90"/>
      <c r="X291" s="45"/>
      <c r="Y291" s="7"/>
      <c r="Z291" s="7"/>
      <c r="AA291" s="7"/>
      <c r="AB291" s="7"/>
      <c r="AC291" s="7"/>
      <c r="AD291" s="7"/>
      <c r="AE291" s="7"/>
      <c r="AF291" s="4"/>
      <c r="AG291" s="4"/>
      <c r="AH291" s="4"/>
      <c r="AI291" s="4"/>
      <c r="AJ291" s="4"/>
      <c r="AK291" s="4"/>
      <c r="AL291" s="4"/>
      <c r="AM291" s="4"/>
      <c r="AN291" s="4"/>
    </row>
    <row r="292" spans="1:40" ht="14.25" customHeight="1" x14ac:dyDescent="0.3">
      <c r="A292" s="4"/>
      <c r="B292" s="4"/>
      <c r="C292" s="90"/>
      <c r="D292" s="90"/>
      <c r="E292" s="90"/>
      <c r="F292" s="90"/>
      <c r="G292" s="90"/>
      <c r="H292" s="90"/>
      <c r="I292" s="90"/>
      <c r="J292" s="90"/>
      <c r="K292" s="90"/>
      <c r="L292" s="90"/>
      <c r="M292" s="90"/>
      <c r="N292" s="90"/>
      <c r="O292" s="90"/>
      <c r="P292" s="90"/>
      <c r="Q292" s="90"/>
      <c r="R292" s="90"/>
      <c r="S292" s="90"/>
      <c r="T292" s="90"/>
      <c r="U292" s="90"/>
      <c r="V292" s="90"/>
      <c r="W292" s="90"/>
      <c r="X292" s="45"/>
      <c r="Y292" s="7"/>
      <c r="Z292" s="7"/>
      <c r="AA292" s="7"/>
      <c r="AB292" s="7"/>
      <c r="AC292" s="7"/>
      <c r="AD292" s="7"/>
      <c r="AE292" s="7"/>
      <c r="AF292" s="4"/>
      <c r="AG292" s="4"/>
      <c r="AH292" s="4"/>
      <c r="AI292" s="4"/>
      <c r="AJ292" s="4"/>
      <c r="AK292" s="4"/>
      <c r="AL292" s="4"/>
      <c r="AM292" s="4"/>
      <c r="AN292" s="4"/>
    </row>
    <row r="293" spans="1:40" ht="14.25" customHeight="1" x14ac:dyDescent="0.3">
      <c r="A293" s="4"/>
      <c r="B293" s="4"/>
      <c r="C293" s="90"/>
      <c r="D293" s="90"/>
      <c r="E293" s="90"/>
      <c r="F293" s="90"/>
      <c r="G293" s="90"/>
      <c r="H293" s="90"/>
      <c r="I293" s="90"/>
      <c r="J293" s="90"/>
      <c r="K293" s="90"/>
      <c r="L293" s="90"/>
      <c r="M293" s="90"/>
      <c r="N293" s="90"/>
      <c r="O293" s="90"/>
      <c r="P293" s="90"/>
      <c r="Q293" s="90"/>
      <c r="R293" s="90"/>
      <c r="S293" s="90"/>
      <c r="T293" s="90"/>
      <c r="U293" s="90"/>
      <c r="V293" s="90"/>
      <c r="W293" s="90"/>
      <c r="X293" s="45"/>
      <c r="Y293" s="7"/>
      <c r="Z293" s="7"/>
      <c r="AA293" s="7"/>
      <c r="AB293" s="7"/>
      <c r="AC293" s="7"/>
      <c r="AD293" s="7"/>
      <c r="AE293" s="7"/>
      <c r="AF293" s="4"/>
      <c r="AG293" s="4"/>
      <c r="AH293" s="4"/>
      <c r="AI293" s="4"/>
      <c r="AJ293" s="4"/>
      <c r="AK293" s="4"/>
      <c r="AL293" s="4"/>
      <c r="AM293" s="4"/>
      <c r="AN293" s="4"/>
    </row>
    <row r="294" spans="1:40" ht="14.25" customHeight="1" x14ac:dyDescent="0.3">
      <c r="A294" s="4"/>
      <c r="B294" s="4"/>
      <c r="C294" s="90"/>
      <c r="D294" s="90"/>
      <c r="E294" s="90"/>
      <c r="F294" s="90"/>
      <c r="G294" s="90"/>
      <c r="H294" s="90"/>
      <c r="I294" s="90"/>
      <c r="J294" s="90"/>
      <c r="K294" s="90"/>
      <c r="L294" s="90"/>
      <c r="M294" s="90"/>
      <c r="N294" s="90"/>
      <c r="O294" s="90"/>
      <c r="P294" s="90"/>
      <c r="Q294" s="90"/>
      <c r="R294" s="90"/>
      <c r="S294" s="90"/>
      <c r="T294" s="90"/>
      <c r="U294" s="90"/>
      <c r="V294" s="90"/>
      <c r="W294" s="90"/>
      <c r="X294" s="45"/>
      <c r="Y294" s="7"/>
      <c r="Z294" s="7"/>
      <c r="AA294" s="7"/>
      <c r="AB294" s="7"/>
      <c r="AC294" s="7"/>
      <c r="AD294" s="7"/>
      <c r="AE294" s="7"/>
      <c r="AF294" s="4"/>
      <c r="AG294" s="4"/>
      <c r="AH294" s="4"/>
      <c r="AI294" s="4"/>
      <c r="AJ294" s="4"/>
      <c r="AK294" s="4"/>
      <c r="AL294" s="4"/>
      <c r="AM294" s="4"/>
      <c r="AN294" s="4"/>
    </row>
    <row r="295" spans="1:40" ht="14.25" customHeight="1" x14ac:dyDescent="0.3">
      <c r="A295" s="4"/>
      <c r="B295" s="4"/>
      <c r="C295" s="90"/>
      <c r="D295" s="90"/>
      <c r="E295" s="90"/>
      <c r="F295" s="90"/>
      <c r="G295" s="90"/>
      <c r="H295" s="90"/>
      <c r="I295" s="90"/>
      <c r="J295" s="90"/>
      <c r="K295" s="90"/>
      <c r="L295" s="90"/>
      <c r="M295" s="90"/>
      <c r="N295" s="90"/>
      <c r="O295" s="90"/>
      <c r="P295" s="90"/>
      <c r="Q295" s="90"/>
      <c r="R295" s="90"/>
      <c r="S295" s="90"/>
      <c r="T295" s="90"/>
      <c r="U295" s="90"/>
      <c r="V295" s="90"/>
      <c r="W295" s="90"/>
      <c r="X295" s="45"/>
      <c r="Y295" s="7"/>
      <c r="Z295" s="7"/>
      <c r="AA295" s="7"/>
      <c r="AB295" s="7"/>
      <c r="AC295" s="7"/>
      <c r="AD295" s="7"/>
      <c r="AE295" s="7"/>
      <c r="AF295" s="4"/>
      <c r="AG295" s="4"/>
      <c r="AH295" s="4"/>
      <c r="AI295" s="4"/>
      <c r="AJ295" s="4"/>
      <c r="AK295" s="4"/>
      <c r="AL295" s="4"/>
      <c r="AM295" s="4"/>
      <c r="AN295" s="4"/>
    </row>
    <row r="296" spans="1:40" ht="14.25" customHeight="1" x14ac:dyDescent="0.3">
      <c r="A296" s="4"/>
      <c r="B296" s="4"/>
      <c r="C296" s="90"/>
      <c r="D296" s="90"/>
      <c r="E296" s="90"/>
      <c r="F296" s="90"/>
      <c r="G296" s="90"/>
      <c r="H296" s="90"/>
      <c r="I296" s="90"/>
      <c r="J296" s="90"/>
      <c r="K296" s="90"/>
      <c r="L296" s="90"/>
      <c r="M296" s="90"/>
      <c r="N296" s="90"/>
      <c r="O296" s="90"/>
      <c r="P296" s="90"/>
      <c r="Q296" s="90"/>
      <c r="R296" s="90"/>
      <c r="S296" s="90"/>
      <c r="T296" s="90"/>
      <c r="U296" s="90"/>
      <c r="V296" s="90"/>
      <c r="W296" s="90"/>
      <c r="X296" s="45"/>
      <c r="Y296" s="7"/>
      <c r="Z296" s="7"/>
      <c r="AA296" s="7"/>
      <c r="AB296" s="7"/>
      <c r="AC296" s="7"/>
      <c r="AD296" s="7"/>
      <c r="AE296" s="7"/>
      <c r="AF296" s="4"/>
      <c r="AG296" s="4"/>
      <c r="AH296" s="4"/>
      <c r="AI296" s="4"/>
      <c r="AJ296" s="4"/>
      <c r="AK296" s="4"/>
      <c r="AL296" s="4"/>
      <c r="AM296" s="4"/>
      <c r="AN296" s="4"/>
    </row>
    <row r="297" spans="1:40" ht="14.25" customHeight="1" x14ac:dyDescent="0.3">
      <c r="A297" s="4"/>
      <c r="B297" s="4"/>
      <c r="C297" s="90"/>
      <c r="D297" s="90"/>
      <c r="E297" s="90"/>
      <c r="F297" s="90"/>
      <c r="G297" s="90"/>
      <c r="H297" s="90"/>
      <c r="I297" s="90"/>
      <c r="J297" s="90"/>
      <c r="K297" s="90"/>
      <c r="L297" s="90"/>
      <c r="M297" s="90"/>
      <c r="N297" s="90"/>
      <c r="O297" s="90"/>
      <c r="P297" s="90"/>
      <c r="Q297" s="90"/>
      <c r="R297" s="90"/>
      <c r="S297" s="90"/>
      <c r="T297" s="90"/>
      <c r="U297" s="90"/>
      <c r="V297" s="90"/>
      <c r="W297" s="90"/>
      <c r="X297" s="45"/>
      <c r="Y297" s="7"/>
      <c r="Z297" s="7"/>
      <c r="AA297" s="7"/>
      <c r="AB297" s="7"/>
      <c r="AC297" s="7"/>
      <c r="AD297" s="7"/>
      <c r="AE297" s="7"/>
      <c r="AF297" s="4"/>
      <c r="AG297" s="4"/>
      <c r="AH297" s="4"/>
      <c r="AI297" s="4"/>
      <c r="AJ297" s="4"/>
      <c r="AK297" s="4"/>
      <c r="AL297" s="4"/>
      <c r="AM297" s="4"/>
      <c r="AN297" s="4"/>
    </row>
    <row r="298" spans="1:40" ht="14.25" customHeight="1" x14ac:dyDescent="0.3">
      <c r="A298" s="4"/>
      <c r="B298" s="4"/>
      <c r="C298" s="90"/>
      <c r="D298" s="90"/>
      <c r="E298" s="90"/>
      <c r="F298" s="90"/>
      <c r="G298" s="90"/>
      <c r="H298" s="90"/>
      <c r="I298" s="90"/>
      <c r="J298" s="90"/>
      <c r="K298" s="90"/>
      <c r="L298" s="90"/>
      <c r="M298" s="90"/>
      <c r="N298" s="90"/>
      <c r="O298" s="90"/>
      <c r="P298" s="90"/>
      <c r="Q298" s="90"/>
      <c r="R298" s="90"/>
      <c r="S298" s="90"/>
      <c r="T298" s="90"/>
      <c r="U298" s="90"/>
      <c r="V298" s="90"/>
      <c r="W298" s="90"/>
      <c r="X298" s="45"/>
      <c r="Y298" s="7"/>
      <c r="Z298" s="7"/>
      <c r="AA298" s="7"/>
      <c r="AB298" s="7"/>
      <c r="AC298" s="7"/>
      <c r="AD298" s="7"/>
      <c r="AE298" s="7"/>
      <c r="AF298" s="4"/>
      <c r="AG298" s="4"/>
      <c r="AH298" s="4"/>
      <c r="AI298" s="4"/>
      <c r="AJ298" s="4"/>
      <c r="AK298" s="4"/>
      <c r="AL298" s="4"/>
      <c r="AM298" s="4"/>
      <c r="AN298" s="4"/>
    </row>
    <row r="299" spans="1:40" ht="14.25" customHeight="1" x14ac:dyDescent="0.3">
      <c r="A299" s="4"/>
      <c r="B299" s="4"/>
      <c r="C299" s="90"/>
      <c r="D299" s="90"/>
      <c r="E299" s="90"/>
      <c r="F299" s="90"/>
      <c r="G299" s="90"/>
      <c r="H299" s="90"/>
      <c r="I299" s="90"/>
      <c r="J299" s="90"/>
      <c r="K299" s="90"/>
      <c r="L299" s="90"/>
      <c r="M299" s="90"/>
      <c r="N299" s="90"/>
      <c r="O299" s="90"/>
      <c r="P299" s="90"/>
      <c r="Q299" s="90"/>
      <c r="R299" s="90"/>
      <c r="S299" s="90"/>
      <c r="T299" s="90"/>
      <c r="U299" s="90"/>
      <c r="V299" s="90"/>
      <c r="W299" s="90"/>
      <c r="X299" s="45"/>
      <c r="Y299" s="7"/>
      <c r="Z299" s="7"/>
      <c r="AA299" s="7"/>
      <c r="AB299" s="7"/>
      <c r="AC299" s="7"/>
      <c r="AD299" s="7"/>
      <c r="AE299" s="7"/>
      <c r="AF299" s="4"/>
      <c r="AG299" s="4"/>
      <c r="AH299" s="4"/>
      <c r="AI299" s="4"/>
      <c r="AJ299" s="4"/>
      <c r="AK299" s="4"/>
      <c r="AL299" s="4"/>
      <c r="AM299" s="4"/>
      <c r="AN299" s="4"/>
    </row>
    <row r="300" spans="1:40" ht="14.25" customHeight="1" x14ac:dyDescent="0.3">
      <c r="A300" s="4"/>
      <c r="B300" s="4"/>
      <c r="C300" s="90"/>
      <c r="D300" s="90"/>
      <c r="E300" s="90"/>
      <c r="F300" s="90"/>
      <c r="G300" s="90"/>
      <c r="H300" s="90"/>
      <c r="I300" s="90"/>
      <c r="J300" s="90"/>
      <c r="K300" s="90"/>
      <c r="L300" s="90"/>
      <c r="M300" s="90"/>
      <c r="N300" s="90"/>
      <c r="O300" s="90"/>
      <c r="P300" s="90"/>
      <c r="Q300" s="90"/>
      <c r="R300" s="90"/>
      <c r="S300" s="90"/>
      <c r="T300" s="90"/>
      <c r="U300" s="90"/>
      <c r="V300" s="90"/>
      <c r="W300" s="90"/>
      <c r="X300" s="45"/>
      <c r="Y300" s="7"/>
      <c r="Z300" s="7"/>
      <c r="AA300" s="7"/>
      <c r="AB300" s="7"/>
      <c r="AC300" s="7"/>
      <c r="AD300" s="7"/>
      <c r="AE300" s="7"/>
      <c r="AF300" s="4"/>
      <c r="AG300" s="4"/>
      <c r="AH300" s="4"/>
      <c r="AI300" s="4"/>
      <c r="AJ300" s="4"/>
      <c r="AK300" s="4"/>
      <c r="AL300" s="4"/>
      <c r="AM300" s="4"/>
      <c r="AN300" s="4"/>
    </row>
    <row r="301" spans="1:40" ht="14.25" customHeight="1" x14ac:dyDescent="0.3">
      <c r="A301" s="4"/>
      <c r="B301" s="4"/>
      <c r="C301" s="90"/>
      <c r="D301" s="90"/>
      <c r="E301" s="90"/>
      <c r="F301" s="90"/>
      <c r="G301" s="90"/>
      <c r="H301" s="90"/>
      <c r="I301" s="90"/>
      <c r="J301" s="90"/>
      <c r="K301" s="90"/>
      <c r="L301" s="90"/>
      <c r="M301" s="90"/>
      <c r="N301" s="90"/>
      <c r="O301" s="90"/>
      <c r="P301" s="90"/>
      <c r="Q301" s="90"/>
      <c r="R301" s="90"/>
      <c r="S301" s="90"/>
      <c r="T301" s="90"/>
      <c r="U301" s="90"/>
      <c r="V301" s="90"/>
      <c r="W301" s="90"/>
      <c r="X301" s="45"/>
      <c r="Y301" s="7"/>
      <c r="Z301" s="7"/>
      <c r="AA301" s="7"/>
      <c r="AB301" s="7"/>
      <c r="AC301" s="7"/>
      <c r="AD301" s="7"/>
      <c r="AE301" s="7"/>
      <c r="AF301" s="4"/>
      <c r="AG301" s="4"/>
      <c r="AH301" s="4"/>
      <c r="AI301" s="4"/>
      <c r="AJ301" s="4"/>
      <c r="AK301" s="4"/>
      <c r="AL301" s="4"/>
      <c r="AM301" s="4"/>
      <c r="AN301" s="4"/>
    </row>
    <row r="302" spans="1:40" ht="14.25" customHeight="1" x14ac:dyDescent="0.3">
      <c r="A302" s="4"/>
      <c r="B302" s="4"/>
      <c r="C302" s="90"/>
      <c r="D302" s="90"/>
      <c r="E302" s="90"/>
      <c r="F302" s="90"/>
      <c r="G302" s="90"/>
      <c r="H302" s="90"/>
      <c r="I302" s="90"/>
      <c r="J302" s="90"/>
      <c r="K302" s="90"/>
      <c r="L302" s="90"/>
      <c r="M302" s="90"/>
      <c r="N302" s="90"/>
      <c r="O302" s="90"/>
      <c r="P302" s="90"/>
      <c r="Q302" s="90"/>
      <c r="R302" s="90"/>
      <c r="S302" s="90"/>
      <c r="T302" s="90"/>
      <c r="U302" s="90"/>
      <c r="V302" s="90"/>
      <c r="W302" s="90"/>
      <c r="X302" s="45"/>
      <c r="Y302" s="7"/>
      <c r="Z302" s="7"/>
      <c r="AA302" s="7"/>
      <c r="AB302" s="7"/>
      <c r="AC302" s="7"/>
      <c r="AD302" s="7"/>
      <c r="AE302" s="7"/>
      <c r="AF302" s="4"/>
      <c r="AG302" s="4"/>
      <c r="AH302" s="4"/>
      <c r="AI302" s="4"/>
      <c r="AJ302" s="4"/>
      <c r="AK302" s="4"/>
      <c r="AL302" s="4"/>
      <c r="AM302" s="4"/>
      <c r="AN302" s="4"/>
    </row>
    <row r="303" spans="1:40" ht="14.25" customHeight="1" x14ac:dyDescent="0.3">
      <c r="A303" s="4"/>
      <c r="B303" s="4"/>
      <c r="C303" s="90"/>
      <c r="D303" s="90"/>
      <c r="E303" s="90"/>
      <c r="F303" s="90"/>
      <c r="G303" s="90"/>
      <c r="H303" s="90"/>
      <c r="I303" s="90"/>
      <c r="J303" s="90"/>
      <c r="K303" s="90"/>
      <c r="L303" s="90"/>
      <c r="M303" s="90"/>
      <c r="N303" s="90"/>
      <c r="O303" s="90"/>
      <c r="P303" s="90"/>
      <c r="Q303" s="90"/>
      <c r="R303" s="90"/>
      <c r="S303" s="90"/>
      <c r="T303" s="90"/>
      <c r="U303" s="90"/>
      <c r="V303" s="90"/>
      <c r="W303" s="90"/>
      <c r="X303" s="45"/>
      <c r="Y303" s="7"/>
      <c r="Z303" s="7"/>
      <c r="AA303" s="7"/>
      <c r="AB303" s="7"/>
      <c r="AC303" s="7"/>
      <c r="AD303" s="7"/>
      <c r="AE303" s="7"/>
      <c r="AF303" s="4"/>
      <c r="AG303" s="4"/>
      <c r="AH303" s="4"/>
      <c r="AI303" s="4"/>
      <c r="AJ303" s="4"/>
      <c r="AK303" s="4"/>
      <c r="AL303" s="4"/>
      <c r="AM303" s="4"/>
      <c r="AN303" s="4"/>
    </row>
    <row r="304" spans="1:40" ht="14.25" customHeight="1" x14ac:dyDescent="0.3">
      <c r="A304" s="4"/>
      <c r="B304" s="4"/>
      <c r="C304" s="90"/>
      <c r="D304" s="90"/>
      <c r="E304" s="90"/>
      <c r="F304" s="90"/>
      <c r="G304" s="90"/>
      <c r="H304" s="90"/>
      <c r="I304" s="90"/>
      <c r="J304" s="90"/>
      <c r="K304" s="90"/>
      <c r="L304" s="90"/>
      <c r="M304" s="90"/>
      <c r="N304" s="90"/>
      <c r="O304" s="90"/>
      <c r="P304" s="90"/>
      <c r="Q304" s="90"/>
      <c r="R304" s="90"/>
      <c r="S304" s="90"/>
      <c r="T304" s="90"/>
      <c r="U304" s="90"/>
      <c r="V304" s="90"/>
      <c r="W304" s="90"/>
      <c r="X304" s="45"/>
      <c r="Y304" s="7"/>
      <c r="Z304" s="7"/>
      <c r="AA304" s="7"/>
      <c r="AB304" s="7"/>
      <c r="AC304" s="7"/>
      <c r="AD304" s="7"/>
      <c r="AE304" s="7"/>
      <c r="AF304" s="4"/>
      <c r="AG304" s="4"/>
      <c r="AH304" s="4"/>
      <c r="AI304" s="4"/>
      <c r="AJ304" s="4"/>
      <c r="AK304" s="4"/>
      <c r="AL304" s="4"/>
      <c r="AM304" s="4"/>
      <c r="AN304" s="4"/>
    </row>
    <row r="305" spans="1:40" ht="14.25" customHeight="1" x14ac:dyDescent="0.3">
      <c r="A305" s="4"/>
      <c r="B305" s="4"/>
      <c r="C305" s="90"/>
      <c r="D305" s="90"/>
      <c r="E305" s="90"/>
      <c r="F305" s="90"/>
      <c r="G305" s="90"/>
      <c r="H305" s="90"/>
      <c r="I305" s="90"/>
      <c r="J305" s="90"/>
      <c r="K305" s="90"/>
      <c r="L305" s="90"/>
      <c r="M305" s="90"/>
      <c r="N305" s="90"/>
      <c r="O305" s="90"/>
      <c r="P305" s="90"/>
      <c r="Q305" s="90"/>
      <c r="R305" s="90"/>
      <c r="S305" s="90"/>
      <c r="T305" s="90"/>
      <c r="U305" s="90"/>
      <c r="V305" s="90"/>
      <c r="W305" s="90"/>
      <c r="X305" s="45"/>
      <c r="Y305" s="7"/>
      <c r="Z305" s="7"/>
      <c r="AA305" s="7"/>
      <c r="AB305" s="7"/>
      <c r="AC305" s="7"/>
      <c r="AD305" s="7"/>
      <c r="AE305" s="7"/>
      <c r="AF305" s="4"/>
      <c r="AG305" s="4"/>
      <c r="AH305" s="4"/>
      <c r="AI305" s="4"/>
      <c r="AJ305" s="4"/>
      <c r="AK305" s="4"/>
      <c r="AL305" s="4"/>
      <c r="AM305" s="4"/>
      <c r="AN305" s="4"/>
    </row>
    <row r="306" spans="1:40" ht="14.25" customHeight="1" x14ac:dyDescent="0.3">
      <c r="A306" s="4"/>
      <c r="B306" s="4"/>
      <c r="C306" s="90"/>
      <c r="D306" s="90"/>
      <c r="E306" s="90"/>
      <c r="F306" s="90"/>
      <c r="G306" s="90"/>
      <c r="H306" s="90"/>
      <c r="I306" s="90"/>
      <c r="J306" s="90"/>
      <c r="K306" s="90"/>
      <c r="L306" s="90"/>
      <c r="M306" s="90"/>
      <c r="N306" s="90"/>
      <c r="O306" s="90"/>
      <c r="P306" s="90"/>
      <c r="Q306" s="90"/>
      <c r="R306" s="90"/>
      <c r="S306" s="90"/>
      <c r="T306" s="90"/>
      <c r="U306" s="90"/>
      <c r="V306" s="90"/>
      <c r="W306" s="90"/>
      <c r="X306" s="45"/>
      <c r="Y306" s="7"/>
      <c r="Z306" s="7"/>
      <c r="AA306" s="7"/>
      <c r="AB306" s="7"/>
      <c r="AC306" s="7"/>
      <c r="AD306" s="7"/>
      <c r="AE306" s="7"/>
      <c r="AF306" s="4"/>
      <c r="AG306" s="4"/>
      <c r="AH306" s="4"/>
      <c r="AI306" s="4"/>
      <c r="AJ306" s="4"/>
      <c r="AK306" s="4"/>
      <c r="AL306" s="4"/>
      <c r="AM306" s="4"/>
      <c r="AN306" s="4"/>
    </row>
    <row r="307" spans="1:40" ht="14.25" customHeight="1" x14ac:dyDescent="0.3">
      <c r="A307" s="4"/>
      <c r="B307" s="4"/>
      <c r="C307" s="90"/>
      <c r="D307" s="90"/>
      <c r="E307" s="90"/>
      <c r="F307" s="90"/>
      <c r="G307" s="90"/>
      <c r="H307" s="90"/>
      <c r="I307" s="90"/>
      <c r="J307" s="90"/>
      <c r="K307" s="90"/>
      <c r="L307" s="90"/>
      <c r="M307" s="90"/>
      <c r="N307" s="90"/>
      <c r="O307" s="90"/>
      <c r="P307" s="90"/>
      <c r="Q307" s="90"/>
      <c r="R307" s="90"/>
      <c r="S307" s="90"/>
      <c r="T307" s="90"/>
      <c r="U307" s="90"/>
      <c r="V307" s="90"/>
      <c r="W307" s="90"/>
      <c r="X307" s="45"/>
      <c r="Y307" s="7"/>
      <c r="Z307" s="7"/>
      <c r="AA307" s="7"/>
      <c r="AB307" s="7"/>
      <c r="AC307" s="7"/>
      <c r="AD307" s="7"/>
      <c r="AE307" s="7"/>
      <c r="AF307" s="4"/>
      <c r="AG307" s="4"/>
      <c r="AH307" s="4"/>
      <c r="AI307" s="4"/>
      <c r="AJ307" s="4"/>
      <c r="AK307" s="4"/>
      <c r="AL307" s="4"/>
      <c r="AM307" s="4"/>
      <c r="AN307" s="4"/>
    </row>
    <row r="308" spans="1:40" ht="14.25" customHeight="1" x14ac:dyDescent="0.3">
      <c r="A308" s="4"/>
      <c r="B308" s="4"/>
      <c r="C308" s="90"/>
      <c r="D308" s="90"/>
      <c r="E308" s="90"/>
      <c r="F308" s="90"/>
      <c r="G308" s="90"/>
      <c r="H308" s="90"/>
      <c r="I308" s="90"/>
      <c r="J308" s="90"/>
      <c r="K308" s="90"/>
      <c r="L308" s="90"/>
      <c r="M308" s="90"/>
      <c r="N308" s="90"/>
      <c r="O308" s="90"/>
      <c r="P308" s="90"/>
      <c r="Q308" s="90"/>
      <c r="R308" s="90"/>
      <c r="S308" s="90"/>
      <c r="T308" s="90"/>
      <c r="U308" s="90"/>
      <c r="V308" s="90"/>
      <c r="W308" s="90"/>
      <c r="X308" s="45"/>
      <c r="Y308" s="7"/>
      <c r="Z308" s="7"/>
      <c r="AA308" s="7"/>
      <c r="AB308" s="7"/>
      <c r="AC308" s="7"/>
      <c r="AD308" s="7"/>
      <c r="AE308" s="7"/>
      <c r="AF308" s="4"/>
      <c r="AG308" s="4"/>
      <c r="AH308" s="4"/>
      <c r="AI308" s="4"/>
      <c r="AJ308" s="4"/>
      <c r="AK308" s="4"/>
      <c r="AL308" s="4"/>
      <c r="AM308" s="4"/>
      <c r="AN308" s="4"/>
    </row>
    <row r="309" spans="1:40" ht="14.25" customHeight="1" x14ac:dyDescent="0.3">
      <c r="A309" s="4"/>
      <c r="B309" s="4"/>
      <c r="C309" s="90"/>
      <c r="D309" s="90"/>
      <c r="E309" s="90"/>
      <c r="F309" s="90"/>
      <c r="G309" s="90"/>
      <c r="H309" s="90"/>
      <c r="I309" s="90"/>
      <c r="J309" s="90"/>
      <c r="K309" s="90"/>
      <c r="L309" s="90"/>
      <c r="M309" s="90"/>
      <c r="N309" s="90"/>
      <c r="O309" s="90"/>
      <c r="P309" s="90"/>
      <c r="Q309" s="90"/>
      <c r="R309" s="90"/>
      <c r="S309" s="90"/>
      <c r="T309" s="90"/>
      <c r="U309" s="90"/>
      <c r="V309" s="90"/>
      <c r="W309" s="90"/>
      <c r="X309" s="45"/>
      <c r="Y309" s="7"/>
      <c r="Z309" s="7"/>
      <c r="AA309" s="7"/>
      <c r="AB309" s="7"/>
      <c r="AC309" s="7"/>
      <c r="AD309" s="7"/>
      <c r="AE309" s="7"/>
      <c r="AF309" s="4"/>
      <c r="AG309" s="4"/>
      <c r="AH309" s="4"/>
      <c r="AI309" s="4"/>
      <c r="AJ309" s="4"/>
      <c r="AK309" s="4"/>
      <c r="AL309" s="4"/>
      <c r="AM309" s="4"/>
      <c r="AN309" s="4"/>
    </row>
    <row r="310" spans="1:40" ht="14.25" customHeight="1" x14ac:dyDescent="0.3">
      <c r="A310" s="4"/>
      <c r="B310" s="4"/>
      <c r="C310" s="90"/>
      <c r="D310" s="90"/>
      <c r="E310" s="90"/>
      <c r="F310" s="90"/>
      <c r="G310" s="90"/>
      <c r="H310" s="90"/>
      <c r="I310" s="90"/>
      <c r="J310" s="90"/>
      <c r="K310" s="90"/>
      <c r="L310" s="90"/>
      <c r="M310" s="90"/>
      <c r="N310" s="90"/>
      <c r="O310" s="90"/>
      <c r="P310" s="90"/>
      <c r="Q310" s="90"/>
      <c r="R310" s="90"/>
      <c r="S310" s="90"/>
      <c r="T310" s="90"/>
      <c r="U310" s="90"/>
      <c r="V310" s="90"/>
      <c r="W310" s="90"/>
      <c r="X310" s="45"/>
      <c r="Y310" s="7"/>
      <c r="Z310" s="7"/>
      <c r="AA310" s="7"/>
      <c r="AB310" s="7"/>
      <c r="AC310" s="7"/>
      <c r="AD310" s="7"/>
      <c r="AE310" s="7"/>
      <c r="AF310" s="4"/>
      <c r="AG310" s="4"/>
      <c r="AH310" s="4"/>
      <c r="AI310" s="4"/>
      <c r="AJ310" s="4"/>
      <c r="AK310" s="4"/>
      <c r="AL310" s="4"/>
      <c r="AM310" s="4"/>
      <c r="AN310" s="4"/>
    </row>
    <row r="311" spans="1:40" ht="14.25" customHeight="1" x14ac:dyDescent="0.3">
      <c r="A311" s="4"/>
      <c r="B311" s="4"/>
      <c r="C311" s="90"/>
      <c r="D311" s="90"/>
      <c r="E311" s="90"/>
      <c r="F311" s="90"/>
      <c r="G311" s="90"/>
      <c r="H311" s="90"/>
      <c r="I311" s="90"/>
      <c r="J311" s="90"/>
      <c r="K311" s="90"/>
      <c r="L311" s="90"/>
      <c r="M311" s="90"/>
      <c r="N311" s="90"/>
      <c r="O311" s="90"/>
      <c r="P311" s="90"/>
      <c r="Q311" s="90"/>
      <c r="R311" s="90"/>
      <c r="S311" s="90"/>
      <c r="T311" s="90"/>
      <c r="U311" s="90"/>
      <c r="V311" s="90"/>
      <c r="W311" s="90"/>
      <c r="X311" s="45"/>
      <c r="Y311" s="7"/>
      <c r="Z311" s="7"/>
      <c r="AA311" s="7"/>
      <c r="AB311" s="7"/>
      <c r="AC311" s="7"/>
      <c r="AD311" s="7"/>
      <c r="AE311" s="7"/>
      <c r="AF311" s="4"/>
      <c r="AG311" s="4"/>
      <c r="AH311" s="4"/>
      <c r="AI311" s="4"/>
      <c r="AJ311" s="4"/>
      <c r="AK311" s="4"/>
      <c r="AL311" s="4"/>
      <c r="AM311" s="4"/>
      <c r="AN311" s="4"/>
    </row>
    <row r="312" spans="1:40" ht="14.25" customHeight="1" x14ac:dyDescent="0.3">
      <c r="A312" s="4"/>
      <c r="B312" s="4"/>
      <c r="C312" s="90"/>
      <c r="D312" s="90"/>
      <c r="E312" s="90"/>
      <c r="F312" s="90"/>
      <c r="G312" s="90"/>
      <c r="H312" s="90"/>
      <c r="I312" s="90"/>
      <c r="J312" s="90"/>
      <c r="K312" s="90"/>
      <c r="L312" s="90"/>
      <c r="M312" s="90"/>
      <c r="N312" s="90"/>
      <c r="O312" s="90"/>
      <c r="P312" s="90"/>
      <c r="Q312" s="90"/>
      <c r="R312" s="90"/>
      <c r="S312" s="90"/>
      <c r="T312" s="90"/>
      <c r="U312" s="90"/>
      <c r="V312" s="90"/>
      <c r="W312" s="90"/>
      <c r="X312" s="45"/>
      <c r="Y312" s="7"/>
      <c r="Z312" s="7"/>
      <c r="AA312" s="7"/>
      <c r="AB312" s="7"/>
      <c r="AC312" s="7"/>
      <c r="AD312" s="7"/>
      <c r="AE312" s="7"/>
      <c r="AF312" s="4"/>
      <c r="AG312" s="4"/>
      <c r="AH312" s="4"/>
      <c r="AI312" s="4"/>
      <c r="AJ312" s="4"/>
      <c r="AK312" s="4"/>
      <c r="AL312" s="4"/>
      <c r="AM312" s="4"/>
      <c r="AN312" s="4"/>
    </row>
    <row r="313" spans="1:40" ht="14.25" customHeight="1" x14ac:dyDescent="0.3">
      <c r="A313" s="4"/>
      <c r="B313" s="4"/>
      <c r="C313" s="90"/>
      <c r="D313" s="90"/>
      <c r="E313" s="90"/>
      <c r="F313" s="90"/>
      <c r="G313" s="90"/>
      <c r="H313" s="90"/>
      <c r="I313" s="90"/>
      <c r="J313" s="90"/>
      <c r="K313" s="90"/>
      <c r="L313" s="90"/>
      <c r="M313" s="90"/>
      <c r="N313" s="90"/>
      <c r="O313" s="90"/>
      <c r="P313" s="90"/>
      <c r="Q313" s="90"/>
      <c r="R313" s="90"/>
      <c r="S313" s="90"/>
      <c r="T313" s="90"/>
      <c r="U313" s="90"/>
      <c r="V313" s="90"/>
      <c r="W313" s="90"/>
      <c r="X313" s="45"/>
      <c r="Y313" s="7"/>
      <c r="Z313" s="7"/>
      <c r="AA313" s="7"/>
      <c r="AB313" s="7"/>
      <c r="AC313" s="7"/>
      <c r="AD313" s="7"/>
      <c r="AE313" s="7"/>
      <c r="AF313" s="4"/>
      <c r="AG313" s="4"/>
      <c r="AH313" s="4"/>
      <c r="AI313" s="4"/>
      <c r="AJ313" s="4"/>
      <c r="AK313" s="4"/>
      <c r="AL313" s="4"/>
      <c r="AM313" s="4"/>
      <c r="AN313" s="4"/>
    </row>
    <row r="314" spans="1:40" ht="14.25" customHeight="1" x14ac:dyDescent="0.3">
      <c r="A314" s="4"/>
      <c r="B314" s="4"/>
      <c r="C314" s="90"/>
      <c r="D314" s="90"/>
      <c r="E314" s="90"/>
      <c r="F314" s="90"/>
      <c r="G314" s="90"/>
      <c r="H314" s="90"/>
      <c r="I314" s="90"/>
      <c r="J314" s="90"/>
      <c r="K314" s="90"/>
      <c r="L314" s="90"/>
      <c r="M314" s="90"/>
      <c r="N314" s="90"/>
      <c r="O314" s="90"/>
      <c r="P314" s="90"/>
      <c r="Q314" s="90"/>
      <c r="R314" s="90"/>
      <c r="S314" s="90"/>
      <c r="T314" s="90"/>
      <c r="U314" s="90"/>
      <c r="V314" s="90"/>
      <c r="W314" s="90"/>
      <c r="X314" s="45"/>
      <c r="Y314" s="7"/>
      <c r="Z314" s="7"/>
      <c r="AA314" s="7"/>
      <c r="AB314" s="7"/>
      <c r="AC314" s="7"/>
      <c r="AD314" s="7"/>
      <c r="AE314" s="7"/>
      <c r="AF314" s="4"/>
      <c r="AG314" s="4"/>
      <c r="AH314" s="4"/>
      <c r="AI314" s="4"/>
      <c r="AJ314" s="4"/>
      <c r="AK314" s="4"/>
      <c r="AL314" s="4"/>
      <c r="AM314" s="4"/>
      <c r="AN314" s="4"/>
    </row>
    <row r="315" spans="1:40" ht="15.75" customHeight="1" x14ac:dyDescent="0.3"/>
    <row r="316" spans="1:40" ht="15.75" customHeight="1" x14ac:dyDescent="0.3"/>
    <row r="317" spans="1:40" ht="15.75" customHeight="1" x14ac:dyDescent="0.3"/>
    <row r="318" spans="1:40" ht="15.75" customHeight="1" x14ac:dyDescent="0.3"/>
    <row r="319" spans="1:40" ht="15.75" customHeight="1" x14ac:dyDescent="0.3"/>
    <row r="320" spans="1:4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8">
    <mergeCell ref="X2:X4"/>
    <mergeCell ref="Y2:Y4"/>
    <mergeCell ref="AE2:AE4"/>
    <mergeCell ref="A2:A4"/>
    <mergeCell ref="B2:B4"/>
    <mergeCell ref="C2:I2"/>
    <mergeCell ref="J2:P2"/>
    <mergeCell ref="Q2:W2"/>
  </mergeCells>
  <pageMargins left="0.31496062992125984" right="0.31496062992125984" top="0.39370078740157483" bottom="0.39370078740157483" header="0" footer="0"/>
  <pageSetup paperSize="9" scale="80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GS315"/>
  <sheetViews>
    <sheetView tabSelected="1" topLeftCell="A85" workbookViewId="0">
      <selection activeCell="G94" sqref="G94"/>
    </sheetView>
  </sheetViews>
  <sheetFormatPr defaultColWidth="14.44140625" defaultRowHeight="15" customHeight="1" x14ac:dyDescent="0.3"/>
  <cols>
    <col min="1" max="1" width="12.21875" customWidth="1"/>
    <col min="2" max="55" width="10.109375" customWidth="1"/>
    <col min="56" max="56" width="12" customWidth="1"/>
    <col min="57" max="110" width="10.109375" customWidth="1"/>
    <col min="111" max="111" width="14.33203125" customWidth="1"/>
    <col min="112" max="142" width="10.109375" customWidth="1"/>
    <col min="143" max="201" width="10.109375" hidden="1" customWidth="1"/>
    <col min="202" max="208" width="10.109375" customWidth="1"/>
  </cols>
  <sheetData>
    <row r="1" spans="1:201" ht="14.4" x14ac:dyDescent="0.3">
      <c r="A1" s="103" t="s">
        <v>440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  <c r="AF1" s="102"/>
      <c r="AG1" s="102"/>
      <c r="AH1" s="102"/>
      <c r="AI1" s="102"/>
      <c r="AJ1" s="102"/>
      <c r="AK1" s="102"/>
      <c r="AL1" s="102"/>
      <c r="AM1" s="102"/>
      <c r="AN1" s="102"/>
      <c r="AO1" s="102"/>
      <c r="AP1" s="102"/>
      <c r="AQ1" s="102"/>
      <c r="AR1" s="102"/>
      <c r="AS1" s="102"/>
      <c r="AT1" s="102"/>
      <c r="AU1" s="102"/>
      <c r="AV1" s="102"/>
      <c r="AW1" s="102"/>
      <c r="AX1" s="102"/>
      <c r="AY1" s="102"/>
      <c r="AZ1" s="102"/>
      <c r="BA1" s="102"/>
      <c r="BB1" s="102"/>
      <c r="BC1" s="102"/>
      <c r="BD1" s="102"/>
      <c r="BE1" s="102"/>
      <c r="BF1" s="102"/>
      <c r="BG1" s="102"/>
      <c r="BH1" s="102"/>
      <c r="BI1" s="102"/>
      <c r="BJ1" s="102"/>
      <c r="BK1" s="102"/>
      <c r="BL1" s="102"/>
      <c r="BM1" s="102"/>
      <c r="BN1" s="102"/>
      <c r="BO1" s="102"/>
      <c r="BP1" s="102"/>
      <c r="BQ1" s="102"/>
      <c r="BR1" s="102"/>
      <c r="BS1" s="102"/>
      <c r="BT1" s="102"/>
      <c r="BU1" s="102"/>
      <c r="BV1" s="102"/>
      <c r="BW1" s="102"/>
      <c r="BX1" s="102"/>
      <c r="BY1" s="102"/>
      <c r="BZ1" s="102"/>
      <c r="CA1" s="102"/>
      <c r="CB1" s="102"/>
      <c r="CC1" s="102"/>
      <c r="CD1" s="102"/>
      <c r="CE1" s="102"/>
      <c r="CF1" s="102"/>
      <c r="CG1" s="102"/>
      <c r="CH1" s="102"/>
      <c r="CI1" s="102"/>
      <c r="CJ1" s="102"/>
      <c r="CK1" s="102"/>
      <c r="CL1" s="102"/>
      <c r="CM1" s="102"/>
      <c r="CN1" s="102"/>
      <c r="CO1" s="102"/>
      <c r="CP1" s="102"/>
      <c r="CQ1" s="102"/>
      <c r="CR1" s="102"/>
      <c r="CS1" s="102"/>
      <c r="CT1" s="102"/>
      <c r="CU1" s="102"/>
      <c r="CV1" s="102"/>
      <c r="CW1" s="102"/>
      <c r="CX1" s="102"/>
      <c r="CY1" s="102"/>
      <c r="CZ1" s="102"/>
      <c r="DA1" s="102"/>
      <c r="DB1" s="102"/>
      <c r="DC1" s="102"/>
      <c r="DD1" s="102"/>
      <c r="DE1" s="102"/>
      <c r="DF1" s="102"/>
      <c r="DG1" s="102"/>
      <c r="DH1" s="102"/>
      <c r="DI1" s="102"/>
      <c r="DJ1" s="102"/>
      <c r="DK1" s="102"/>
      <c r="DL1" s="102"/>
      <c r="DM1" s="102"/>
      <c r="DN1" s="102"/>
      <c r="DO1" s="102"/>
      <c r="DP1" s="102"/>
      <c r="DQ1" s="102"/>
      <c r="DR1" s="102"/>
      <c r="DS1" s="102"/>
      <c r="DT1" s="102"/>
      <c r="DU1" s="102"/>
      <c r="DV1" s="102"/>
      <c r="DW1" s="102"/>
      <c r="DX1" s="102"/>
      <c r="DY1" s="102"/>
      <c r="DZ1" s="102"/>
      <c r="EA1" s="102"/>
      <c r="EB1" s="102"/>
      <c r="EC1" s="102"/>
      <c r="ED1" s="102"/>
      <c r="EE1" s="102"/>
      <c r="EF1" s="102"/>
      <c r="EG1" s="102"/>
      <c r="EH1" s="102"/>
      <c r="EI1" s="102"/>
      <c r="EJ1" s="102"/>
      <c r="EK1" s="102"/>
    </row>
    <row r="2" spans="1:201" ht="14.4" x14ac:dyDescent="0.3">
      <c r="A2" s="103" t="s">
        <v>158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2"/>
      <c r="AJ2" s="102"/>
      <c r="AK2" s="102"/>
      <c r="AL2" s="102"/>
      <c r="AM2" s="102"/>
      <c r="AN2" s="102"/>
      <c r="AO2" s="102"/>
      <c r="AP2" s="102"/>
      <c r="AQ2" s="102"/>
      <c r="AR2" s="102"/>
      <c r="AS2" s="102"/>
      <c r="AT2" s="102"/>
      <c r="AU2" s="102"/>
      <c r="AV2" s="102"/>
      <c r="AW2" s="102"/>
      <c r="AX2" s="102"/>
      <c r="AY2" s="102"/>
      <c r="AZ2" s="102"/>
      <c r="BA2" s="102"/>
      <c r="BB2" s="102"/>
      <c r="BC2" s="102"/>
      <c r="BD2" s="102"/>
      <c r="BE2" s="102"/>
      <c r="BF2" s="102"/>
      <c r="BG2" s="102"/>
      <c r="BH2" s="102"/>
      <c r="BI2" s="102"/>
      <c r="BJ2" s="102"/>
      <c r="BK2" s="102"/>
      <c r="BL2" s="102"/>
      <c r="BM2" s="102"/>
      <c r="BN2" s="102"/>
      <c r="BO2" s="102"/>
      <c r="BP2" s="102"/>
      <c r="BQ2" s="102"/>
      <c r="BR2" s="102"/>
      <c r="BS2" s="102"/>
      <c r="BT2" s="102"/>
      <c r="BU2" s="102"/>
      <c r="BV2" s="102"/>
      <c r="BW2" s="102"/>
      <c r="BX2" s="102"/>
      <c r="BY2" s="102"/>
      <c r="BZ2" s="102"/>
      <c r="CA2" s="102"/>
      <c r="CB2" s="102"/>
      <c r="CC2" s="102"/>
      <c r="CD2" s="102"/>
      <c r="CE2" s="102"/>
      <c r="CF2" s="102"/>
      <c r="CG2" s="102"/>
      <c r="CH2" s="102"/>
      <c r="CI2" s="102"/>
      <c r="CJ2" s="102"/>
      <c r="CK2" s="102"/>
      <c r="CL2" s="102"/>
      <c r="CM2" s="102"/>
      <c r="CN2" s="102"/>
      <c r="CO2" s="102"/>
      <c r="CP2" s="102"/>
      <c r="CQ2" s="102"/>
      <c r="CR2" s="102"/>
      <c r="CS2" s="102"/>
      <c r="CT2" s="102"/>
      <c r="CU2" s="102"/>
      <c r="CV2" s="102"/>
      <c r="CW2" s="102"/>
      <c r="CX2" s="102"/>
      <c r="CY2" s="102"/>
      <c r="CZ2" s="102"/>
      <c r="DA2" s="102"/>
      <c r="DB2" s="102"/>
      <c r="DC2" s="102"/>
      <c r="DD2" s="102"/>
      <c r="DE2" s="102"/>
      <c r="DF2" s="102"/>
      <c r="DG2" s="102"/>
      <c r="DH2" s="102"/>
      <c r="DI2" s="102"/>
      <c r="DJ2" s="102"/>
      <c r="DK2" s="102"/>
      <c r="DL2" s="102"/>
      <c r="DM2" s="102"/>
      <c r="DN2" s="102"/>
      <c r="DO2" s="102"/>
      <c r="DP2" s="102"/>
      <c r="DQ2" s="102"/>
      <c r="DR2" s="102"/>
      <c r="DS2" s="102"/>
      <c r="DT2" s="102"/>
      <c r="DU2" s="102"/>
      <c r="DV2" s="102"/>
      <c r="DW2" s="102"/>
      <c r="DX2" s="102"/>
      <c r="DY2" s="102"/>
      <c r="DZ2" s="102"/>
      <c r="EA2" s="102"/>
      <c r="EB2" s="102"/>
      <c r="EC2" s="102"/>
      <c r="ED2" s="102"/>
      <c r="EE2" s="102"/>
      <c r="EF2" s="102"/>
      <c r="EG2" s="102"/>
      <c r="EH2" s="102"/>
      <c r="EI2" s="102"/>
      <c r="EJ2" s="102"/>
      <c r="EK2" s="102"/>
    </row>
    <row r="3" spans="1:201" ht="14.4" x14ac:dyDescent="0.3">
      <c r="A3" s="103" t="s">
        <v>159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  <c r="BW3" s="102"/>
      <c r="BX3" s="102"/>
      <c r="BY3" s="102"/>
      <c r="BZ3" s="102"/>
      <c r="CA3" s="102"/>
      <c r="CB3" s="102"/>
      <c r="CC3" s="102"/>
      <c r="CD3" s="102"/>
      <c r="CE3" s="102"/>
      <c r="CF3" s="102"/>
      <c r="CG3" s="102"/>
      <c r="CH3" s="102"/>
      <c r="CI3" s="102"/>
      <c r="CJ3" s="102"/>
      <c r="CK3" s="102"/>
      <c r="CL3" s="102"/>
      <c r="CM3" s="102"/>
      <c r="CN3" s="102"/>
      <c r="CO3" s="102"/>
      <c r="CP3" s="102"/>
      <c r="CQ3" s="102"/>
      <c r="CR3" s="102"/>
      <c r="CS3" s="102"/>
      <c r="CT3" s="102"/>
      <c r="CU3" s="102"/>
      <c r="CV3" s="102"/>
      <c r="CW3" s="102"/>
      <c r="CX3" s="102"/>
      <c r="CY3" s="102"/>
      <c r="CZ3" s="102"/>
      <c r="DA3" s="102"/>
      <c r="DB3" s="102"/>
      <c r="DC3" s="102"/>
      <c r="DD3" s="102"/>
      <c r="DE3" s="102"/>
      <c r="DF3" s="102"/>
      <c r="DG3" s="102"/>
      <c r="DH3" s="102"/>
      <c r="DI3" s="102"/>
      <c r="DJ3" s="102"/>
      <c r="DK3" s="102"/>
      <c r="DL3" s="102"/>
      <c r="DM3" s="102"/>
      <c r="DN3" s="102"/>
      <c r="DO3" s="102"/>
      <c r="DP3" s="102"/>
      <c r="DQ3" s="102"/>
      <c r="DR3" s="102"/>
      <c r="DS3" s="102"/>
      <c r="DT3" s="102"/>
      <c r="DU3" s="102"/>
      <c r="DV3" s="102"/>
      <c r="DW3" s="102"/>
      <c r="DX3" s="102"/>
      <c r="DY3" s="102"/>
      <c r="DZ3" s="102"/>
      <c r="EA3" s="102"/>
      <c r="EB3" s="102"/>
      <c r="EC3" s="102"/>
      <c r="ED3" s="102"/>
      <c r="EE3" s="102"/>
      <c r="EF3" s="102"/>
      <c r="EG3" s="102"/>
      <c r="EH3" s="102"/>
      <c r="EI3" s="102"/>
      <c r="EJ3" s="102"/>
      <c r="EK3" s="102"/>
    </row>
    <row r="4" spans="1:201" ht="15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</row>
    <row r="5" spans="1:201" ht="12" customHeight="1" x14ac:dyDescent="0.3">
      <c r="A5" s="111" t="s">
        <v>160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/>
      <c r="AN5" s="109"/>
      <c r="AO5" s="109"/>
      <c r="AP5" s="109"/>
      <c r="AQ5" s="109"/>
      <c r="AR5" s="109"/>
      <c r="AS5" s="109"/>
      <c r="AT5" s="109"/>
      <c r="AU5" s="109"/>
      <c r="AV5" s="109"/>
      <c r="AW5" s="109"/>
      <c r="AX5" s="109"/>
      <c r="AY5" s="109"/>
      <c r="AZ5" s="109"/>
      <c r="BA5" s="109"/>
      <c r="BB5" s="109"/>
      <c r="BC5" s="109"/>
      <c r="BD5" s="109"/>
      <c r="BE5" s="109"/>
      <c r="BF5" s="109"/>
      <c r="BG5" s="109"/>
      <c r="BH5" s="109"/>
      <c r="BI5" s="109"/>
      <c r="BJ5" s="109"/>
      <c r="BK5" s="109"/>
      <c r="BL5" s="109"/>
      <c r="BM5" s="109"/>
      <c r="BN5" s="109"/>
      <c r="BO5" s="109"/>
      <c r="BP5" s="109"/>
      <c r="BQ5" s="109"/>
      <c r="BR5" s="109"/>
      <c r="BS5" s="109"/>
      <c r="BT5" s="109"/>
      <c r="BU5" s="109"/>
      <c r="BV5" s="109"/>
      <c r="BW5" s="109"/>
      <c r="BX5" s="109"/>
      <c r="BY5" s="109"/>
      <c r="BZ5" s="109"/>
      <c r="CA5" s="109"/>
      <c r="CB5" s="109"/>
      <c r="CC5" s="109"/>
      <c r="CD5" s="109"/>
      <c r="CE5" s="109"/>
      <c r="CF5" s="109"/>
      <c r="CG5" s="109"/>
      <c r="CH5" s="109"/>
      <c r="CI5" s="109"/>
      <c r="CJ5" s="109"/>
      <c r="CK5" s="109"/>
      <c r="CL5" s="109"/>
      <c r="CM5" s="109"/>
      <c r="CN5" s="109"/>
      <c r="CO5" s="109"/>
      <c r="CP5" s="109"/>
      <c r="CQ5" s="109"/>
      <c r="CR5" s="109"/>
      <c r="CS5" s="109"/>
      <c r="CT5" s="109"/>
      <c r="CU5" s="109"/>
      <c r="CV5" s="109"/>
      <c r="CW5" s="109"/>
      <c r="CX5" s="109"/>
      <c r="CY5" s="109"/>
      <c r="CZ5" s="109"/>
      <c r="DA5" s="109"/>
      <c r="DB5" s="109"/>
      <c r="DC5" s="109"/>
      <c r="DD5" s="109"/>
      <c r="DE5" s="109"/>
      <c r="DF5" s="109"/>
      <c r="DG5" s="109"/>
      <c r="DH5" s="109"/>
      <c r="DI5" s="109"/>
      <c r="DJ5" s="109"/>
      <c r="DK5" s="109"/>
      <c r="DL5" s="109"/>
      <c r="DM5" s="109"/>
      <c r="DN5" s="109"/>
      <c r="DO5" s="109"/>
      <c r="DP5" s="109"/>
      <c r="DQ5" s="109"/>
      <c r="DR5" s="109"/>
      <c r="DS5" s="109"/>
      <c r="DT5" s="109"/>
      <c r="DU5" s="109"/>
      <c r="DV5" s="109"/>
      <c r="DW5" s="109"/>
      <c r="DX5" s="109"/>
      <c r="DY5" s="109"/>
      <c r="DZ5" s="109"/>
      <c r="EA5" s="109"/>
      <c r="EB5" s="109"/>
      <c r="EC5" s="109"/>
      <c r="ED5" s="109"/>
      <c r="EE5" s="109"/>
      <c r="EF5" s="109"/>
      <c r="EG5" s="109"/>
      <c r="EH5" s="109"/>
      <c r="EI5" s="109"/>
      <c r="EJ5" s="109"/>
      <c r="EK5" s="110"/>
    </row>
    <row r="6" spans="1:201" ht="14.4" x14ac:dyDescent="0.3">
      <c r="A6" s="113" t="s">
        <v>161</v>
      </c>
      <c r="B6" s="112" t="s">
        <v>5</v>
      </c>
      <c r="C6" s="109"/>
      <c r="D6" s="110"/>
      <c r="E6" s="112" t="s">
        <v>11</v>
      </c>
      <c r="F6" s="109"/>
      <c r="G6" s="110"/>
      <c r="H6" s="112" t="s">
        <v>17</v>
      </c>
      <c r="I6" s="109"/>
      <c r="J6" s="110"/>
      <c r="K6" s="112" t="s">
        <v>24</v>
      </c>
      <c r="L6" s="109"/>
      <c r="M6" s="110"/>
      <c r="N6" s="112" t="s">
        <v>31</v>
      </c>
      <c r="O6" s="109"/>
      <c r="P6" s="110"/>
      <c r="Q6" s="112" t="s">
        <v>73</v>
      </c>
      <c r="R6" s="109"/>
      <c r="S6" s="110"/>
      <c r="T6" s="112" t="s">
        <v>80</v>
      </c>
      <c r="U6" s="109"/>
      <c r="V6" s="110"/>
      <c r="W6" s="112" t="s">
        <v>38</v>
      </c>
      <c r="X6" s="109"/>
      <c r="Y6" s="110"/>
      <c r="Z6" s="112" t="s">
        <v>45</v>
      </c>
      <c r="AA6" s="109"/>
      <c r="AB6" s="110"/>
      <c r="AC6" s="112" t="s">
        <v>52</v>
      </c>
      <c r="AD6" s="109"/>
      <c r="AE6" s="110"/>
      <c r="AF6" s="112" t="s">
        <v>87</v>
      </c>
      <c r="AG6" s="109"/>
      <c r="AH6" s="110"/>
      <c r="AI6" s="112" t="s">
        <v>94</v>
      </c>
      <c r="AJ6" s="109"/>
      <c r="AK6" s="110"/>
      <c r="AL6" s="112" t="s">
        <v>59</v>
      </c>
      <c r="AM6" s="109"/>
      <c r="AN6" s="110"/>
      <c r="AO6" s="112" t="s">
        <v>66</v>
      </c>
      <c r="AP6" s="109"/>
      <c r="AQ6" s="110"/>
      <c r="AR6" s="112" t="s">
        <v>115</v>
      </c>
      <c r="AS6" s="109"/>
      <c r="AT6" s="110"/>
      <c r="AU6" s="112" t="s">
        <v>121</v>
      </c>
      <c r="AV6" s="109"/>
      <c r="AW6" s="110"/>
      <c r="AX6" s="112" t="s">
        <v>101</v>
      </c>
      <c r="AY6" s="109"/>
      <c r="AZ6" s="110"/>
      <c r="BA6" s="112" t="s">
        <v>108</v>
      </c>
      <c r="BB6" s="109"/>
      <c r="BC6" s="110"/>
      <c r="BD6" s="113" t="s">
        <v>162</v>
      </c>
      <c r="BE6" s="112" t="s">
        <v>7</v>
      </c>
      <c r="BF6" s="109"/>
      <c r="BG6" s="110"/>
      <c r="BH6" s="112" t="s">
        <v>13</v>
      </c>
      <c r="BI6" s="109"/>
      <c r="BJ6" s="110"/>
      <c r="BK6" s="112" t="s">
        <v>19</v>
      </c>
      <c r="BL6" s="109"/>
      <c r="BM6" s="110"/>
      <c r="BN6" s="112" t="s">
        <v>26</v>
      </c>
      <c r="BO6" s="109"/>
      <c r="BP6" s="110"/>
      <c r="BQ6" s="112" t="s">
        <v>33</v>
      </c>
      <c r="BR6" s="109"/>
      <c r="BS6" s="110"/>
      <c r="BT6" s="112" t="s">
        <v>40</v>
      </c>
      <c r="BU6" s="109"/>
      <c r="BV6" s="110"/>
      <c r="BW6" s="112" t="s">
        <v>47</v>
      </c>
      <c r="BX6" s="109"/>
      <c r="BY6" s="110"/>
      <c r="BZ6" s="112" t="s">
        <v>54</v>
      </c>
      <c r="CA6" s="109"/>
      <c r="CB6" s="110"/>
      <c r="CC6" s="112" t="s">
        <v>61</v>
      </c>
      <c r="CD6" s="109"/>
      <c r="CE6" s="110"/>
      <c r="CF6" s="112" t="s">
        <v>163</v>
      </c>
      <c r="CG6" s="109"/>
      <c r="CH6" s="110"/>
      <c r="CI6" s="112" t="s">
        <v>164</v>
      </c>
      <c r="CJ6" s="109"/>
      <c r="CK6" s="110"/>
      <c r="CL6" s="112" t="s">
        <v>165</v>
      </c>
      <c r="CM6" s="109"/>
      <c r="CN6" s="110"/>
      <c r="CO6" s="112" t="s">
        <v>68</v>
      </c>
      <c r="CP6" s="109"/>
      <c r="CQ6" s="110"/>
      <c r="CR6" s="112" t="s">
        <v>75</v>
      </c>
      <c r="CS6" s="109"/>
      <c r="CT6" s="110"/>
      <c r="CU6" s="112" t="s">
        <v>103</v>
      </c>
      <c r="CV6" s="109"/>
      <c r="CW6" s="110"/>
      <c r="CX6" s="112" t="s">
        <v>110</v>
      </c>
      <c r="CY6" s="109"/>
      <c r="CZ6" s="110"/>
      <c r="DA6" s="112" t="s">
        <v>123</v>
      </c>
      <c r="DB6" s="109"/>
      <c r="DC6" s="110"/>
      <c r="DD6" s="112" t="s">
        <v>117</v>
      </c>
      <c r="DE6" s="109"/>
      <c r="DF6" s="110"/>
      <c r="DG6" s="113" t="s">
        <v>162</v>
      </c>
      <c r="DH6" s="112" t="s">
        <v>9</v>
      </c>
      <c r="DI6" s="109"/>
      <c r="DJ6" s="110"/>
      <c r="DK6" s="112" t="s">
        <v>15</v>
      </c>
      <c r="DL6" s="109"/>
      <c r="DM6" s="110"/>
      <c r="DN6" s="112" t="s">
        <v>166</v>
      </c>
      <c r="DO6" s="109"/>
      <c r="DP6" s="110"/>
      <c r="DQ6" s="112" t="s">
        <v>167</v>
      </c>
      <c r="DR6" s="109"/>
      <c r="DS6" s="110"/>
      <c r="DT6" s="112" t="s">
        <v>42</v>
      </c>
      <c r="DU6" s="109"/>
      <c r="DV6" s="110"/>
      <c r="DW6" s="112" t="s">
        <v>49</v>
      </c>
      <c r="DX6" s="109"/>
      <c r="DY6" s="110"/>
      <c r="DZ6" s="112" t="s">
        <v>56</v>
      </c>
      <c r="EA6" s="109"/>
      <c r="EB6" s="110"/>
      <c r="EC6" s="112" t="s">
        <v>63</v>
      </c>
      <c r="ED6" s="109"/>
      <c r="EE6" s="110"/>
      <c r="EF6" s="112" t="s">
        <v>98</v>
      </c>
      <c r="EG6" s="109"/>
      <c r="EH6" s="110"/>
      <c r="EI6" s="112" t="s">
        <v>105</v>
      </c>
      <c r="EJ6" s="109"/>
      <c r="EK6" s="110"/>
    </row>
    <row r="7" spans="1:201" ht="15" customHeight="1" x14ac:dyDescent="0.3">
      <c r="A7" s="106"/>
      <c r="B7" s="11" t="s">
        <v>168</v>
      </c>
      <c r="C7" s="11" t="s">
        <v>169</v>
      </c>
      <c r="D7" s="11" t="s">
        <v>170</v>
      </c>
      <c r="E7" s="11" t="s">
        <v>168</v>
      </c>
      <c r="F7" s="11" t="s">
        <v>169</v>
      </c>
      <c r="G7" s="11" t="s">
        <v>170</v>
      </c>
      <c r="H7" s="11" t="s">
        <v>168</v>
      </c>
      <c r="I7" s="11" t="s">
        <v>169</v>
      </c>
      <c r="J7" s="11" t="s">
        <v>170</v>
      </c>
      <c r="K7" s="11" t="s">
        <v>168</v>
      </c>
      <c r="L7" s="11" t="s">
        <v>169</v>
      </c>
      <c r="M7" s="11" t="s">
        <v>170</v>
      </c>
      <c r="N7" s="11" t="s">
        <v>168</v>
      </c>
      <c r="O7" s="11" t="s">
        <v>169</v>
      </c>
      <c r="P7" s="11" t="s">
        <v>170</v>
      </c>
      <c r="Q7" s="11" t="s">
        <v>168</v>
      </c>
      <c r="R7" s="11" t="s">
        <v>169</v>
      </c>
      <c r="S7" s="11" t="s">
        <v>170</v>
      </c>
      <c r="T7" s="11" t="s">
        <v>168</v>
      </c>
      <c r="U7" s="11" t="s">
        <v>169</v>
      </c>
      <c r="V7" s="11" t="s">
        <v>170</v>
      </c>
      <c r="W7" s="11" t="s">
        <v>168</v>
      </c>
      <c r="X7" s="11" t="s">
        <v>169</v>
      </c>
      <c r="Y7" s="11" t="s">
        <v>170</v>
      </c>
      <c r="Z7" s="11" t="s">
        <v>168</v>
      </c>
      <c r="AA7" s="11" t="s">
        <v>169</v>
      </c>
      <c r="AB7" s="11" t="s">
        <v>170</v>
      </c>
      <c r="AC7" s="11" t="s">
        <v>168</v>
      </c>
      <c r="AD7" s="11" t="s">
        <v>169</v>
      </c>
      <c r="AE7" s="11" t="s">
        <v>170</v>
      </c>
      <c r="AF7" s="11" t="s">
        <v>168</v>
      </c>
      <c r="AG7" s="11" t="s">
        <v>169</v>
      </c>
      <c r="AH7" s="11" t="s">
        <v>170</v>
      </c>
      <c r="AI7" s="11" t="s">
        <v>168</v>
      </c>
      <c r="AJ7" s="11" t="s">
        <v>169</v>
      </c>
      <c r="AK7" s="11" t="s">
        <v>170</v>
      </c>
      <c r="AL7" s="11" t="s">
        <v>168</v>
      </c>
      <c r="AM7" s="11" t="s">
        <v>169</v>
      </c>
      <c r="AN7" s="11" t="s">
        <v>170</v>
      </c>
      <c r="AO7" s="11" t="s">
        <v>168</v>
      </c>
      <c r="AP7" s="11" t="s">
        <v>169</v>
      </c>
      <c r="AQ7" s="11" t="s">
        <v>170</v>
      </c>
      <c r="AR7" s="11" t="s">
        <v>168</v>
      </c>
      <c r="AS7" s="11" t="s">
        <v>169</v>
      </c>
      <c r="AT7" s="11" t="s">
        <v>170</v>
      </c>
      <c r="AU7" s="11" t="s">
        <v>168</v>
      </c>
      <c r="AV7" s="11" t="s">
        <v>169</v>
      </c>
      <c r="AW7" s="11" t="s">
        <v>170</v>
      </c>
      <c r="AX7" s="11" t="s">
        <v>168</v>
      </c>
      <c r="AY7" s="11" t="s">
        <v>169</v>
      </c>
      <c r="AZ7" s="11" t="s">
        <v>170</v>
      </c>
      <c r="BA7" s="11" t="s">
        <v>168</v>
      </c>
      <c r="BB7" s="11" t="s">
        <v>169</v>
      </c>
      <c r="BC7" s="11" t="s">
        <v>170</v>
      </c>
      <c r="BD7" s="106"/>
      <c r="BE7" s="11" t="s">
        <v>168</v>
      </c>
      <c r="BF7" s="11" t="s">
        <v>169</v>
      </c>
      <c r="BG7" s="11" t="s">
        <v>170</v>
      </c>
      <c r="BH7" s="11" t="s">
        <v>168</v>
      </c>
      <c r="BI7" s="11" t="s">
        <v>169</v>
      </c>
      <c r="BJ7" s="11" t="s">
        <v>170</v>
      </c>
      <c r="BK7" s="11" t="s">
        <v>168</v>
      </c>
      <c r="BL7" s="11" t="s">
        <v>169</v>
      </c>
      <c r="BM7" s="11" t="s">
        <v>170</v>
      </c>
      <c r="BN7" s="11" t="s">
        <v>168</v>
      </c>
      <c r="BO7" s="11" t="s">
        <v>169</v>
      </c>
      <c r="BP7" s="11" t="s">
        <v>170</v>
      </c>
      <c r="BQ7" s="11" t="s">
        <v>168</v>
      </c>
      <c r="BR7" s="11" t="s">
        <v>169</v>
      </c>
      <c r="BS7" s="11" t="s">
        <v>170</v>
      </c>
      <c r="BT7" s="11" t="s">
        <v>168</v>
      </c>
      <c r="BU7" s="11" t="s">
        <v>169</v>
      </c>
      <c r="BV7" s="11" t="s">
        <v>170</v>
      </c>
      <c r="BW7" s="11" t="s">
        <v>168</v>
      </c>
      <c r="BX7" s="11" t="s">
        <v>169</v>
      </c>
      <c r="BY7" s="11" t="s">
        <v>170</v>
      </c>
      <c r="BZ7" s="11" t="s">
        <v>168</v>
      </c>
      <c r="CA7" s="11" t="s">
        <v>169</v>
      </c>
      <c r="CB7" s="11" t="s">
        <v>170</v>
      </c>
      <c r="CC7" s="11" t="s">
        <v>168</v>
      </c>
      <c r="CD7" s="11" t="s">
        <v>169</v>
      </c>
      <c r="CE7" s="11" t="s">
        <v>170</v>
      </c>
      <c r="CF7" s="11" t="s">
        <v>168</v>
      </c>
      <c r="CG7" s="11" t="s">
        <v>169</v>
      </c>
      <c r="CH7" s="11" t="s">
        <v>170</v>
      </c>
      <c r="CI7" s="11" t="s">
        <v>168</v>
      </c>
      <c r="CJ7" s="11" t="s">
        <v>169</v>
      </c>
      <c r="CK7" s="11" t="s">
        <v>170</v>
      </c>
      <c r="CL7" s="11" t="s">
        <v>168</v>
      </c>
      <c r="CM7" s="11" t="s">
        <v>169</v>
      </c>
      <c r="CN7" s="11" t="s">
        <v>170</v>
      </c>
      <c r="CO7" s="11" t="s">
        <v>168</v>
      </c>
      <c r="CP7" s="11" t="s">
        <v>169</v>
      </c>
      <c r="CQ7" s="11" t="s">
        <v>170</v>
      </c>
      <c r="CR7" s="11" t="s">
        <v>168</v>
      </c>
      <c r="CS7" s="11" t="s">
        <v>169</v>
      </c>
      <c r="CT7" s="11" t="s">
        <v>170</v>
      </c>
      <c r="CU7" s="11" t="s">
        <v>168</v>
      </c>
      <c r="CV7" s="11" t="s">
        <v>169</v>
      </c>
      <c r="CW7" s="11" t="s">
        <v>170</v>
      </c>
      <c r="CX7" s="11" t="s">
        <v>168</v>
      </c>
      <c r="CY7" s="11" t="s">
        <v>169</v>
      </c>
      <c r="CZ7" s="11" t="s">
        <v>170</v>
      </c>
      <c r="DA7" s="11" t="s">
        <v>168</v>
      </c>
      <c r="DB7" s="11" t="s">
        <v>169</v>
      </c>
      <c r="DC7" s="11" t="s">
        <v>170</v>
      </c>
      <c r="DD7" s="11" t="s">
        <v>168</v>
      </c>
      <c r="DE7" s="11" t="s">
        <v>169</v>
      </c>
      <c r="DF7" s="11" t="s">
        <v>170</v>
      </c>
      <c r="DG7" s="106"/>
      <c r="DH7" s="11" t="s">
        <v>168</v>
      </c>
      <c r="DI7" s="11" t="s">
        <v>169</v>
      </c>
      <c r="DJ7" s="11" t="s">
        <v>170</v>
      </c>
      <c r="DK7" s="11" t="s">
        <v>168</v>
      </c>
      <c r="DL7" s="11" t="s">
        <v>169</v>
      </c>
      <c r="DM7" s="11" t="s">
        <v>170</v>
      </c>
      <c r="DN7" s="11" t="s">
        <v>168</v>
      </c>
      <c r="DO7" s="11" t="s">
        <v>169</v>
      </c>
      <c r="DP7" s="11" t="s">
        <v>170</v>
      </c>
      <c r="DQ7" s="11" t="s">
        <v>168</v>
      </c>
      <c r="DR7" s="11" t="s">
        <v>169</v>
      </c>
      <c r="DS7" s="11" t="s">
        <v>170</v>
      </c>
      <c r="DT7" s="11" t="s">
        <v>168</v>
      </c>
      <c r="DU7" s="11" t="s">
        <v>169</v>
      </c>
      <c r="DV7" s="11" t="s">
        <v>170</v>
      </c>
      <c r="DW7" s="11" t="s">
        <v>168</v>
      </c>
      <c r="DX7" s="11" t="s">
        <v>169</v>
      </c>
      <c r="DY7" s="11" t="s">
        <v>170</v>
      </c>
      <c r="DZ7" s="11" t="s">
        <v>168</v>
      </c>
      <c r="EA7" s="11" t="s">
        <v>169</v>
      </c>
      <c r="EB7" s="11" t="s">
        <v>170</v>
      </c>
      <c r="EC7" s="11" t="s">
        <v>168</v>
      </c>
      <c r="ED7" s="11" t="s">
        <v>169</v>
      </c>
      <c r="EE7" s="11" t="s">
        <v>170</v>
      </c>
      <c r="EF7" s="11" t="s">
        <v>168</v>
      </c>
      <c r="EG7" s="11" t="s">
        <v>169</v>
      </c>
      <c r="EH7" s="11" t="s">
        <v>170</v>
      </c>
      <c r="EI7" s="11" t="s">
        <v>168</v>
      </c>
      <c r="EJ7" s="11" t="s">
        <v>169</v>
      </c>
      <c r="EK7" s="11" t="s">
        <v>170</v>
      </c>
      <c r="EM7" s="12" t="s">
        <v>156</v>
      </c>
      <c r="EN7" s="12" t="s">
        <v>188</v>
      </c>
      <c r="EO7" s="12" t="s">
        <v>186</v>
      </c>
      <c r="EP7" s="12" t="s">
        <v>16</v>
      </c>
      <c r="EQ7" s="12" t="s">
        <v>391</v>
      </c>
      <c r="ER7" s="12" t="s">
        <v>277</v>
      </c>
      <c r="ES7" s="12" t="s">
        <v>113</v>
      </c>
      <c r="ET7" s="12" t="s">
        <v>57</v>
      </c>
      <c r="EU7" s="12" t="s">
        <v>218</v>
      </c>
      <c r="EV7" s="12" t="s">
        <v>253</v>
      </c>
      <c r="EW7" s="12" t="s">
        <v>29</v>
      </c>
      <c r="EX7" s="12" t="s">
        <v>433</v>
      </c>
      <c r="EY7" s="97" t="s">
        <v>349</v>
      </c>
      <c r="EZ7" s="97" t="s">
        <v>436</v>
      </c>
      <c r="FA7" s="97" t="s">
        <v>332</v>
      </c>
      <c r="FB7" s="12">
        <v>206</v>
      </c>
      <c r="FC7" s="12">
        <v>207</v>
      </c>
      <c r="FD7" s="12">
        <v>210</v>
      </c>
      <c r="FE7" s="12" t="s">
        <v>260</v>
      </c>
      <c r="FF7" s="12">
        <v>219</v>
      </c>
      <c r="FG7" s="12">
        <v>220</v>
      </c>
      <c r="FH7" s="12">
        <v>221</v>
      </c>
      <c r="FI7" s="12">
        <v>222</v>
      </c>
      <c r="FJ7" s="12">
        <v>223</v>
      </c>
      <c r="FK7" s="12">
        <v>224</v>
      </c>
      <c r="FL7" s="12">
        <v>240</v>
      </c>
      <c r="FM7" s="12">
        <v>245</v>
      </c>
      <c r="FN7" s="12">
        <v>247</v>
      </c>
      <c r="FO7" s="12">
        <v>301</v>
      </c>
      <c r="FP7" s="12">
        <v>303</v>
      </c>
      <c r="FQ7" s="12">
        <v>305</v>
      </c>
      <c r="FR7" s="12">
        <v>306</v>
      </c>
      <c r="FS7" s="12">
        <v>308</v>
      </c>
      <c r="FT7" s="12">
        <v>310</v>
      </c>
      <c r="FU7" s="12">
        <v>312</v>
      </c>
      <c r="FV7" s="12">
        <v>313</v>
      </c>
      <c r="FW7" s="12">
        <v>315</v>
      </c>
      <c r="FX7" s="12">
        <v>316</v>
      </c>
      <c r="FY7" s="12">
        <v>317</v>
      </c>
      <c r="FZ7" s="12">
        <v>318</v>
      </c>
      <c r="GA7" s="12">
        <v>320</v>
      </c>
      <c r="GB7" s="12">
        <v>322</v>
      </c>
      <c r="GC7" s="12">
        <v>323</v>
      </c>
      <c r="GD7" s="12">
        <v>401</v>
      </c>
      <c r="GE7" s="12">
        <v>402</v>
      </c>
      <c r="GF7" s="12">
        <v>403</v>
      </c>
      <c r="GG7" s="12">
        <v>405</v>
      </c>
      <c r="GH7" s="12">
        <v>406</v>
      </c>
      <c r="GI7" s="12">
        <v>409</v>
      </c>
      <c r="GJ7" s="12" t="s">
        <v>208</v>
      </c>
      <c r="GK7" s="12" t="s">
        <v>171</v>
      </c>
      <c r="GL7" s="12" t="s">
        <v>392</v>
      </c>
      <c r="GM7" s="12" t="s">
        <v>172</v>
      </c>
      <c r="GN7" s="12" t="s">
        <v>173</v>
      </c>
      <c r="GO7" s="12" t="s">
        <v>27</v>
      </c>
      <c r="GP7" s="12" t="s">
        <v>14</v>
      </c>
      <c r="GQ7" s="12" t="s">
        <v>174</v>
      </c>
      <c r="GR7" s="12" t="s">
        <v>156</v>
      </c>
      <c r="GS7" s="12" t="s">
        <v>175</v>
      </c>
    </row>
    <row r="8" spans="1:201" ht="15" customHeight="1" x14ac:dyDescent="0.3">
      <c r="A8" s="13" t="s">
        <v>176</v>
      </c>
      <c r="B8" s="111" t="s">
        <v>177</v>
      </c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10"/>
      <c r="BD8" s="3" t="s">
        <v>176</v>
      </c>
      <c r="BE8" s="111" t="s">
        <v>177</v>
      </c>
      <c r="BF8" s="109"/>
      <c r="BG8" s="109"/>
      <c r="BH8" s="109"/>
      <c r="BI8" s="109"/>
      <c r="BJ8" s="109"/>
      <c r="BK8" s="109"/>
      <c r="BL8" s="109"/>
      <c r="BM8" s="109"/>
      <c r="BN8" s="109"/>
      <c r="BO8" s="109"/>
      <c r="BP8" s="109"/>
      <c r="BQ8" s="109"/>
      <c r="BR8" s="109"/>
      <c r="BS8" s="109"/>
      <c r="BT8" s="109"/>
      <c r="BU8" s="109"/>
      <c r="BV8" s="109"/>
      <c r="BW8" s="109"/>
      <c r="BX8" s="109"/>
      <c r="BY8" s="109"/>
      <c r="BZ8" s="109"/>
      <c r="CA8" s="109"/>
      <c r="CB8" s="109"/>
      <c r="CC8" s="109"/>
      <c r="CD8" s="109"/>
      <c r="CE8" s="109"/>
      <c r="CF8" s="109"/>
      <c r="CG8" s="109"/>
      <c r="CH8" s="109"/>
      <c r="CI8" s="109"/>
      <c r="CJ8" s="109"/>
      <c r="CK8" s="109"/>
      <c r="CL8" s="109"/>
      <c r="CM8" s="109"/>
      <c r="CN8" s="109"/>
      <c r="CO8" s="109"/>
      <c r="CP8" s="109"/>
      <c r="CQ8" s="109"/>
      <c r="CR8" s="109"/>
      <c r="CS8" s="109"/>
      <c r="CT8" s="109"/>
      <c r="CU8" s="109"/>
      <c r="CV8" s="109"/>
      <c r="CW8" s="109"/>
      <c r="CX8" s="109"/>
      <c r="CY8" s="109"/>
      <c r="CZ8" s="109"/>
      <c r="DA8" s="109"/>
      <c r="DB8" s="109"/>
      <c r="DC8" s="109"/>
      <c r="DD8" s="109"/>
      <c r="DE8" s="109"/>
      <c r="DF8" s="110"/>
      <c r="DG8" s="13" t="s">
        <v>176</v>
      </c>
      <c r="DH8" s="111" t="s">
        <v>434</v>
      </c>
      <c r="DI8" s="109"/>
      <c r="DJ8" s="109"/>
      <c r="DK8" s="109"/>
      <c r="DL8" s="109"/>
      <c r="DM8" s="109"/>
      <c r="DN8" s="109"/>
      <c r="DO8" s="109"/>
      <c r="DP8" s="109"/>
      <c r="DQ8" s="109"/>
      <c r="DR8" s="109"/>
      <c r="DS8" s="109"/>
      <c r="DT8" s="109"/>
      <c r="DU8" s="109"/>
      <c r="DV8" s="109"/>
      <c r="DW8" s="109"/>
      <c r="DX8" s="109"/>
      <c r="DY8" s="109"/>
      <c r="DZ8" s="109"/>
      <c r="EA8" s="109"/>
      <c r="EB8" s="109"/>
      <c r="EC8" s="109"/>
      <c r="ED8" s="109"/>
      <c r="EE8" s="109"/>
      <c r="EF8" s="109"/>
      <c r="EG8" s="109"/>
      <c r="EH8" s="109"/>
      <c r="EI8" s="109"/>
      <c r="EJ8" s="109"/>
      <c r="EK8" s="110"/>
      <c r="ET8" s="4"/>
    </row>
    <row r="9" spans="1:201" ht="15" customHeight="1" x14ac:dyDescent="0.3">
      <c r="A9" s="13" t="s">
        <v>180</v>
      </c>
      <c r="B9" s="111" t="s">
        <v>181</v>
      </c>
      <c r="C9" s="109"/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109"/>
      <c r="AL9" s="109"/>
      <c r="AM9" s="109"/>
      <c r="AN9" s="109"/>
      <c r="AO9" s="109"/>
      <c r="AP9" s="109"/>
      <c r="AQ9" s="109"/>
      <c r="AR9" s="109"/>
      <c r="AS9" s="109"/>
      <c r="AT9" s="109"/>
      <c r="AU9" s="109"/>
      <c r="AV9" s="109"/>
      <c r="AW9" s="109"/>
      <c r="AX9" s="109"/>
      <c r="AY9" s="109"/>
      <c r="AZ9" s="109"/>
      <c r="BA9" s="109"/>
      <c r="BB9" s="109"/>
      <c r="BC9" s="110"/>
      <c r="BD9" s="3" t="s">
        <v>180</v>
      </c>
      <c r="BE9" s="111" t="s">
        <v>181</v>
      </c>
      <c r="BF9" s="109"/>
      <c r="BG9" s="109"/>
      <c r="BH9" s="109"/>
      <c r="BI9" s="109"/>
      <c r="BJ9" s="109"/>
      <c r="BK9" s="109"/>
      <c r="BL9" s="109"/>
      <c r="BM9" s="109"/>
      <c r="BN9" s="109"/>
      <c r="BO9" s="109"/>
      <c r="BP9" s="109"/>
      <c r="BQ9" s="109"/>
      <c r="BR9" s="109"/>
      <c r="BS9" s="109"/>
      <c r="BT9" s="109"/>
      <c r="BU9" s="109"/>
      <c r="BV9" s="109"/>
      <c r="BW9" s="109"/>
      <c r="BX9" s="109"/>
      <c r="BY9" s="109"/>
      <c r="BZ9" s="109"/>
      <c r="CA9" s="109"/>
      <c r="CB9" s="109"/>
      <c r="CC9" s="109"/>
      <c r="CD9" s="109"/>
      <c r="CE9" s="109"/>
      <c r="CF9" s="109"/>
      <c r="CG9" s="109"/>
      <c r="CH9" s="109"/>
      <c r="CI9" s="109"/>
      <c r="CJ9" s="109"/>
      <c r="CK9" s="109"/>
      <c r="CL9" s="109"/>
      <c r="CM9" s="109"/>
      <c r="CN9" s="109"/>
      <c r="CO9" s="109"/>
      <c r="CP9" s="109"/>
      <c r="CQ9" s="109"/>
      <c r="CR9" s="109"/>
      <c r="CS9" s="109"/>
      <c r="CT9" s="109"/>
      <c r="CU9" s="109"/>
      <c r="CV9" s="109"/>
      <c r="CW9" s="109"/>
      <c r="CX9" s="109"/>
      <c r="CY9" s="109"/>
      <c r="CZ9" s="109"/>
      <c r="DA9" s="109"/>
      <c r="DB9" s="109"/>
      <c r="DC9" s="109"/>
      <c r="DD9" s="109"/>
      <c r="DE9" s="109"/>
      <c r="DF9" s="110"/>
      <c r="DG9" s="13" t="s">
        <v>180</v>
      </c>
      <c r="DH9" s="111" t="s">
        <v>181</v>
      </c>
      <c r="DI9" s="109"/>
      <c r="DJ9" s="109"/>
      <c r="DK9" s="109"/>
      <c r="DL9" s="109"/>
      <c r="DM9" s="109"/>
      <c r="DN9" s="109"/>
      <c r="DO9" s="109"/>
      <c r="DP9" s="109"/>
      <c r="DQ9" s="109"/>
      <c r="DR9" s="109"/>
      <c r="DS9" s="109"/>
      <c r="DT9" s="109"/>
      <c r="DU9" s="109"/>
      <c r="DV9" s="109"/>
      <c r="DW9" s="109"/>
      <c r="DX9" s="109"/>
      <c r="DY9" s="109"/>
      <c r="DZ9" s="109"/>
      <c r="EA9" s="109"/>
      <c r="EB9" s="109"/>
      <c r="EC9" s="109"/>
      <c r="ED9" s="109"/>
      <c r="EE9" s="109"/>
      <c r="EF9" s="109"/>
      <c r="EG9" s="109"/>
      <c r="EH9" s="109"/>
      <c r="EI9" s="109"/>
      <c r="EJ9" s="109"/>
      <c r="EK9" s="110"/>
      <c r="EM9" s="4">
        <f t="shared" ref="EM9:GS9" si="0">COUNTIF($B9:$EK9,EM$7)</f>
        <v>0</v>
      </c>
      <c r="EN9" s="4">
        <f t="shared" si="0"/>
        <v>0</v>
      </c>
      <c r="EO9" s="4">
        <f t="shared" si="0"/>
        <v>0</v>
      </c>
      <c r="EP9" s="4">
        <f t="shared" si="0"/>
        <v>0</v>
      </c>
      <c r="EQ9" s="4">
        <f t="shared" si="0"/>
        <v>0</v>
      </c>
      <c r="ER9" s="4">
        <f t="shared" si="0"/>
        <v>0</v>
      </c>
      <c r="ES9" s="4">
        <f t="shared" si="0"/>
        <v>0</v>
      </c>
      <c r="ET9" s="4">
        <f t="shared" si="0"/>
        <v>0</v>
      </c>
      <c r="EU9" s="4">
        <f t="shared" si="0"/>
        <v>0</v>
      </c>
      <c r="EV9" s="4">
        <f t="shared" si="0"/>
        <v>0</v>
      </c>
      <c r="EW9" s="4">
        <f t="shared" si="0"/>
        <v>0</v>
      </c>
      <c r="EX9" s="4">
        <f t="shared" si="0"/>
        <v>0</v>
      </c>
      <c r="EY9" s="4">
        <f t="shared" si="0"/>
        <v>0</v>
      </c>
      <c r="EZ9" s="4">
        <f t="shared" si="0"/>
        <v>0</v>
      </c>
      <c r="FA9" s="4">
        <f t="shared" si="0"/>
        <v>0</v>
      </c>
      <c r="FB9" s="4">
        <f t="shared" si="0"/>
        <v>0</v>
      </c>
      <c r="FC9" s="4">
        <f t="shared" si="0"/>
        <v>0</v>
      </c>
      <c r="FD9" s="4">
        <f t="shared" si="0"/>
        <v>0</v>
      </c>
      <c r="FE9" s="4">
        <f t="shared" si="0"/>
        <v>0</v>
      </c>
      <c r="FF9" s="4">
        <f t="shared" si="0"/>
        <v>0</v>
      </c>
      <c r="FG9" s="4">
        <f t="shared" si="0"/>
        <v>0</v>
      </c>
      <c r="FH9" s="4">
        <f t="shared" si="0"/>
        <v>0</v>
      </c>
      <c r="FI9" s="4">
        <f t="shared" si="0"/>
        <v>0</v>
      </c>
      <c r="FJ9" s="4">
        <f t="shared" si="0"/>
        <v>0</v>
      </c>
      <c r="FK9" s="4">
        <f t="shared" si="0"/>
        <v>0</v>
      </c>
      <c r="FL9" s="4">
        <f t="shared" si="0"/>
        <v>0</v>
      </c>
      <c r="FM9" s="4">
        <f t="shared" si="0"/>
        <v>0</v>
      </c>
      <c r="FN9" s="4">
        <f t="shared" si="0"/>
        <v>0</v>
      </c>
      <c r="FO9" s="4">
        <f t="shared" si="0"/>
        <v>0</v>
      </c>
      <c r="FP9" s="4">
        <f t="shared" si="0"/>
        <v>0</v>
      </c>
      <c r="FQ9" s="4">
        <f t="shared" si="0"/>
        <v>0</v>
      </c>
      <c r="FR9" s="4">
        <f t="shared" si="0"/>
        <v>0</v>
      </c>
      <c r="FS9" s="4">
        <f t="shared" si="0"/>
        <v>0</v>
      </c>
      <c r="FT9" s="4">
        <f t="shared" si="0"/>
        <v>0</v>
      </c>
      <c r="FU9" s="4">
        <f t="shared" si="0"/>
        <v>0</v>
      </c>
      <c r="FV9" s="4">
        <f t="shared" si="0"/>
        <v>0</v>
      </c>
      <c r="FW9" s="4">
        <f t="shared" si="0"/>
        <v>0</v>
      </c>
      <c r="FX9" s="4">
        <f t="shared" si="0"/>
        <v>0</v>
      </c>
      <c r="FY9" s="4">
        <f t="shared" si="0"/>
        <v>0</v>
      </c>
      <c r="FZ9" s="4">
        <f t="shared" si="0"/>
        <v>0</v>
      </c>
      <c r="GA9" s="4">
        <f t="shared" si="0"/>
        <v>0</v>
      </c>
      <c r="GB9" s="4">
        <f t="shared" si="0"/>
        <v>0</v>
      </c>
      <c r="GC9" s="4">
        <f t="shared" si="0"/>
        <v>0</v>
      </c>
      <c r="GD9" s="4">
        <f t="shared" si="0"/>
        <v>0</v>
      </c>
      <c r="GE9" s="4">
        <f t="shared" si="0"/>
        <v>0</v>
      </c>
      <c r="GF9" s="4">
        <f t="shared" si="0"/>
        <v>0</v>
      </c>
      <c r="GG9" s="4">
        <f t="shared" si="0"/>
        <v>0</v>
      </c>
      <c r="GH9" s="4">
        <f t="shared" si="0"/>
        <v>0</v>
      </c>
      <c r="GI9" s="4">
        <f t="shared" si="0"/>
        <v>0</v>
      </c>
      <c r="GJ9" s="4">
        <f t="shared" si="0"/>
        <v>0</v>
      </c>
      <c r="GK9" s="4">
        <f t="shared" si="0"/>
        <v>0</v>
      </c>
      <c r="GL9" s="4">
        <f t="shared" si="0"/>
        <v>0</v>
      </c>
      <c r="GM9" s="4">
        <f t="shared" si="0"/>
        <v>0</v>
      </c>
      <c r="GN9" s="4">
        <f t="shared" si="0"/>
        <v>0</v>
      </c>
      <c r="GO9" s="4">
        <f t="shared" si="0"/>
        <v>0</v>
      </c>
      <c r="GP9" s="4">
        <f t="shared" si="0"/>
        <v>0</v>
      </c>
      <c r="GQ9" s="4">
        <f t="shared" si="0"/>
        <v>0</v>
      </c>
      <c r="GR9" s="4">
        <f t="shared" si="0"/>
        <v>0</v>
      </c>
      <c r="GS9" s="4">
        <f t="shared" si="0"/>
        <v>0</v>
      </c>
    </row>
    <row r="10" spans="1:201" ht="15" customHeight="1" x14ac:dyDescent="0.3">
      <c r="A10" s="3" t="s">
        <v>190</v>
      </c>
      <c r="B10" s="3">
        <v>130</v>
      </c>
      <c r="C10" s="3" t="s">
        <v>187</v>
      </c>
      <c r="D10" s="3" t="s">
        <v>83</v>
      </c>
      <c r="E10" s="3" t="s">
        <v>392</v>
      </c>
      <c r="F10" s="3" t="s">
        <v>226</v>
      </c>
      <c r="G10" s="3" t="s">
        <v>218</v>
      </c>
      <c r="H10" s="3">
        <v>140</v>
      </c>
      <c r="I10" s="3" t="s">
        <v>189</v>
      </c>
      <c r="J10" s="3" t="s">
        <v>192</v>
      </c>
      <c r="K10" s="3">
        <v>206</v>
      </c>
      <c r="L10" s="3" t="s">
        <v>184</v>
      </c>
      <c r="M10" s="3"/>
      <c r="N10" s="3">
        <v>129</v>
      </c>
      <c r="O10" s="3" t="s">
        <v>191</v>
      </c>
      <c r="P10" s="3" t="s">
        <v>393</v>
      </c>
      <c r="Q10" s="3">
        <v>222</v>
      </c>
      <c r="R10" s="3" t="s">
        <v>204</v>
      </c>
      <c r="S10" s="3" t="s">
        <v>205</v>
      </c>
      <c r="T10" s="3">
        <v>145</v>
      </c>
      <c r="U10" s="98" t="s">
        <v>220</v>
      </c>
      <c r="V10" s="3" t="s">
        <v>81</v>
      </c>
      <c r="W10" s="3">
        <v>221</v>
      </c>
      <c r="X10" s="3" t="s">
        <v>185</v>
      </c>
      <c r="Y10" s="3" t="s">
        <v>55</v>
      </c>
      <c r="Z10" s="3">
        <v>126</v>
      </c>
      <c r="AA10" s="3" t="s">
        <v>193</v>
      </c>
      <c r="AB10" s="3" t="s">
        <v>198</v>
      </c>
      <c r="AC10" s="3">
        <v>207</v>
      </c>
      <c r="AD10" s="3" t="s">
        <v>199</v>
      </c>
      <c r="AE10" s="3" t="s">
        <v>200</v>
      </c>
      <c r="AF10" s="3">
        <v>320</v>
      </c>
      <c r="AG10" s="3" t="s">
        <v>187</v>
      </c>
      <c r="AH10" s="3" t="s">
        <v>88</v>
      </c>
      <c r="AI10" s="3">
        <v>308</v>
      </c>
      <c r="AJ10" s="3" t="s">
        <v>225</v>
      </c>
      <c r="AK10" s="3" t="s">
        <v>95</v>
      </c>
      <c r="AL10" s="3">
        <v>132</v>
      </c>
      <c r="AM10" s="5" t="s">
        <v>185</v>
      </c>
      <c r="AN10" s="5" t="s">
        <v>201</v>
      </c>
      <c r="AO10" s="3">
        <v>405</v>
      </c>
      <c r="AP10" s="3" t="s">
        <v>184</v>
      </c>
      <c r="AQ10" s="5"/>
      <c r="AR10" s="3">
        <v>402</v>
      </c>
      <c r="AS10" s="3" t="s">
        <v>202</v>
      </c>
      <c r="AT10" s="3" t="s">
        <v>203</v>
      </c>
      <c r="AU10" s="3">
        <v>133</v>
      </c>
      <c r="AV10" s="3" t="s">
        <v>191</v>
      </c>
      <c r="AW10" s="3" t="s">
        <v>124</v>
      </c>
      <c r="AX10" s="3" t="s">
        <v>171</v>
      </c>
      <c r="AY10" s="3" t="s">
        <v>226</v>
      </c>
      <c r="AZ10" s="3" t="s">
        <v>194</v>
      </c>
      <c r="BA10" s="3">
        <v>128</v>
      </c>
      <c r="BB10" s="3" t="s">
        <v>191</v>
      </c>
      <c r="BC10" s="3" t="s">
        <v>206</v>
      </c>
      <c r="BD10" s="3" t="s">
        <v>190</v>
      </c>
      <c r="BE10" s="3">
        <v>219</v>
      </c>
      <c r="BF10" s="3" t="s">
        <v>202</v>
      </c>
      <c r="BG10" s="3" t="s">
        <v>173</v>
      </c>
      <c r="BH10" s="3">
        <v>322</v>
      </c>
      <c r="BI10" s="3" t="s">
        <v>184</v>
      </c>
      <c r="BJ10" s="3"/>
      <c r="BK10" s="3">
        <v>223</v>
      </c>
      <c r="BL10" s="3" t="s">
        <v>191</v>
      </c>
      <c r="BM10" s="3" t="s">
        <v>20</v>
      </c>
      <c r="BN10" s="3">
        <v>134</v>
      </c>
      <c r="BO10" s="3" t="s">
        <v>183</v>
      </c>
      <c r="BP10" s="3" t="s">
        <v>175</v>
      </c>
      <c r="BQ10" s="3">
        <v>210</v>
      </c>
      <c r="BR10" s="3" t="s">
        <v>185</v>
      </c>
      <c r="BS10" s="3" t="s">
        <v>14</v>
      </c>
      <c r="BT10" s="3">
        <v>323</v>
      </c>
      <c r="BU10" s="3" t="s">
        <v>184</v>
      </c>
      <c r="BV10" s="3"/>
      <c r="BW10" s="3">
        <v>409</v>
      </c>
      <c r="BX10" s="3" t="s">
        <v>184</v>
      </c>
      <c r="BY10" s="3"/>
      <c r="BZ10" s="3">
        <v>220</v>
      </c>
      <c r="CA10" s="3" t="s">
        <v>189</v>
      </c>
      <c r="CB10" s="3" t="s">
        <v>207</v>
      </c>
      <c r="CC10" s="3">
        <v>301</v>
      </c>
      <c r="CD10" s="3" t="s">
        <v>184</v>
      </c>
      <c r="CE10" s="3"/>
      <c r="CF10" s="3" t="s">
        <v>208</v>
      </c>
      <c r="CG10" s="3" t="s">
        <v>209</v>
      </c>
      <c r="CH10" s="3"/>
      <c r="CI10" s="3">
        <v>240</v>
      </c>
      <c r="CJ10" s="3" t="s">
        <v>184</v>
      </c>
      <c r="CK10" s="3"/>
      <c r="CL10" s="3" t="s">
        <v>208</v>
      </c>
      <c r="CM10" s="3" t="s">
        <v>209</v>
      </c>
      <c r="CN10" s="3"/>
      <c r="CO10" s="3">
        <v>131</v>
      </c>
      <c r="CP10" s="6" t="s">
        <v>195</v>
      </c>
      <c r="CQ10" s="4" t="s">
        <v>104</v>
      </c>
      <c r="CR10" s="3">
        <v>313</v>
      </c>
      <c r="CS10" s="3" t="s">
        <v>184</v>
      </c>
      <c r="CT10" s="3"/>
      <c r="CU10" s="3">
        <v>224</v>
      </c>
      <c r="CV10" s="3" t="s">
        <v>189</v>
      </c>
      <c r="CW10" s="3" t="s">
        <v>210</v>
      </c>
      <c r="CX10" s="3">
        <v>310</v>
      </c>
      <c r="CY10" s="3" t="s">
        <v>184</v>
      </c>
      <c r="CZ10" s="3"/>
      <c r="DA10" s="3">
        <v>303</v>
      </c>
      <c r="DB10" s="3" t="s">
        <v>185</v>
      </c>
      <c r="DC10" s="3" t="s">
        <v>211</v>
      </c>
      <c r="DD10" s="3"/>
      <c r="DE10" s="3" t="s">
        <v>184</v>
      </c>
      <c r="DF10" s="3"/>
      <c r="DG10" s="3" t="s">
        <v>190</v>
      </c>
      <c r="DH10" s="5">
        <v>318</v>
      </c>
      <c r="DI10" s="5" t="s">
        <v>183</v>
      </c>
      <c r="DJ10" s="5" t="s">
        <v>156</v>
      </c>
      <c r="DK10" s="5">
        <v>203</v>
      </c>
      <c r="DL10" s="3" t="s">
        <v>184</v>
      </c>
      <c r="DM10" s="3"/>
      <c r="DN10" s="5">
        <v>149</v>
      </c>
      <c r="DO10" s="5" t="s">
        <v>185</v>
      </c>
      <c r="DP10" s="5" t="s">
        <v>186</v>
      </c>
      <c r="DQ10" s="5">
        <v>247</v>
      </c>
      <c r="DR10" s="3" t="s">
        <v>184</v>
      </c>
      <c r="DS10" s="3"/>
      <c r="DT10" s="5">
        <v>317</v>
      </c>
      <c r="DU10" s="5" t="s">
        <v>187</v>
      </c>
      <c r="DV10" s="5" t="s">
        <v>188</v>
      </c>
      <c r="DW10" s="5">
        <v>305</v>
      </c>
      <c r="DX10" s="3" t="s">
        <v>184</v>
      </c>
      <c r="DY10" s="3"/>
      <c r="DZ10" s="5">
        <v>316</v>
      </c>
      <c r="EA10" s="5" t="s">
        <v>183</v>
      </c>
      <c r="EB10" s="5" t="s">
        <v>113</v>
      </c>
      <c r="EC10" s="5">
        <v>312</v>
      </c>
      <c r="ED10" s="3" t="s">
        <v>184</v>
      </c>
      <c r="EE10" s="3"/>
      <c r="EF10" s="5">
        <v>403</v>
      </c>
      <c r="EG10" s="5" t="s">
        <v>189</v>
      </c>
      <c r="EH10" s="5" t="s">
        <v>16</v>
      </c>
      <c r="EI10" s="5">
        <v>306</v>
      </c>
      <c r="EJ10" s="3" t="s">
        <v>184</v>
      </c>
      <c r="EK10" s="3"/>
      <c r="EM10" s="4">
        <f t="shared" ref="EM10:GS10" si="1">COUNTIF($B10:$EK10,EM$7)</f>
        <v>1</v>
      </c>
      <c r="EN10" s="4">
        <f t="shared" si="1"/>
        <v>1</v>
      </c>
      <c r="EO10" s="4">
        <f t="shared" si="1"/>
        <v>1</v>
      </c>
      <c r="EP10" s="4">
        <f t="shared" si="1"/>
        <v>1</v>
      </c>
      <c r="EQ10" s="4">
        <f t="shared" si="1"/>
        <v>1</v>
      </c>
      <c r="ER10" s="4">
        <f t="shared" si="1"/>
        <v>0</v>
      </c>
      <c r="ES10" s="4">
        <f t="shared" si="1"/>
        <v>1</v>
      </c>
      <c r="ET10" s="4">
        <f t="shared" si="1"/>
        <v>0</v>
      </c>
      <c r="EU10" s="4">
        <f t="shared" si="1"/>
        <v>1</v>
      </c>
      <c r="EV10" s="4">
        <f t="shared" si="1"/>
        <v>0</v>
      </c>
      <c r="EW10" s="4">
        <f t="shared" si="1"/>
        <v>0</v>
      </c>
      <c r="EX10" s="4">
        <f t="shared" si="1"/>
        <v>2</v>
      </c>
      <c r="EY10" s="4">
        <f t="shared" si="1"/>
        <v>1</v>
      </c>
      <c r="EZ10" s="4">
        <f t="shared" si="1"/>
        <v>0</v>
      </c>
      <c r="FA10" s="4">
        <f t="shared" si="1"/>
        <v>0</v>
      </c>
      <c r="FB10" s="4">
        <f t="shared" si="1"/>
        <v>1</v>
      </c>
      <c r="FC10" s="4">
        <f t="shared" si="1"/>
        <v>1</v>
      </c>
      <c r="FD10" s="4">
        <f t="shared" si="1"/>
        <v>1</v>
      </c>
      <c r="FE10" s="4">
        <f t="shared" si="1"/>
        <v>0</v>
      </c>
      <c r="FF10" s="4">
        <f t="shared" si="1"/>
        <v>1</v>
      </c>
      <c r="FG10" s="4">
        <f t="shared" si="1"/>
        <v>1</v>
      </c>
      <c r="FH10" s="4">
        <f t="shared" si="1"/>
        <v>1</v>
      </c>
      <c r="FI10" s="4">
        <f t="shared" si="1"/>
        <v>1</v>
      </c>
      <c r="FJ10" s="4">
        <f t="shared" si="1"/>
        <v>1</v>
      </c>
      <c r="FK10" s="4">
        <f t="shared" si="1"/>
        <v>1</v>
      </c>
      <c r="FL10" s="4">
        <f t="shared" si="1"/>
        <v>1</v>
      </c>
      <c r="FM10" s="4">
        <f t="shared" si="1"/>
        <v>0</v>
      </c>
      <c r="FN10" s="4">
        <f t="shared" si="1"/>
        <v>1</v>
      </c>
      <c r="FO10" s="4">
        <f t="shared" si="1"/>
        <v>1</v>
      </c>
      <c r="FP10" s="4">
        <f t="shared" si="1"/>
        <v>1</v>
      </c>
      <c r="FQ10" s="4">
        <f t="shared" si="1"/>
        <v>1</v>
      </c>
      <c r="FR10" s="4">
        <f t="shared" si="1"/>
        <v>1</v>
      </c>
      <c r="FS10" s="4">
        <f t="shared" si="1"/>
        <v>1</v>
      </c>
      <c r="FT10" s="4">
        <f t="shared" si="1"/>
        <v>1</v>
      </c>
      <c r="FU10" s="4">
        <f t="shared" si="1"/>
        <v>1</v>
      </c>
      <c r="FV10" s="4">
        <f t="shared" si="1"/>
        <v>1</v>
      </c>
      <c r="FW10" s="4">
        <f t="shared" si="1"/>
        <v>0</v>
      </c>
      <c r="FX10" s="4">
        <f t="shared" si="1"/>
        <v>1</v>
      </c>
      <c r="FY10" s="4">
        <f t="shared" si="1"/>
        <v>1</v>
      </c>
      <c r="FZ10" s="4">
        <f t="shared" si="1"/>
        <v>1</v>
      </c>
      <c r="GA10" s="4">
        <f t="shared" si="1"/>
        <v>1</v>
      </c>
      <c r="GB10" s="4">
        <f t="shared" si="1"/>
        <v>1</v>
      </c>
      <c r="GC10" s="4">
        <f t="shared" si="1"/>
        <v>1</v>
      </c>
      <c r="GD10" s="4">
        <f t="shared" si="1"/>
        <v>0</v>
      </c>
      <c r="GE10" s="4">
        <f t="shared" si="1"/>
        <v>1</v>
      </c>
      <c r="GF10" s="4">
        <f t="shared" si="1"/>
        <v>1</v>
      </c>
      <c r="GG10" s="4">
        <f t="shared" si="1"/>
        <v>1</v>
      </c>
      <c r="GH10" s="4">
        <f t="shared" si="1"/>
        <v>0</v>
      </c>
      <c r="GI10" s="4">
        <f t="shared" si="1"/>
        <v>1</v>
      </c>
      <c r="GJ10" s="4">
        <f t="shared" si="1"/>
        <v>2</v>
      </c>
      <c r="GK10" s="4">
        <f t="shared" si="1"/>
        <v>1</v>
      </c>
      <c r="GL10" s="4">
        <f t="shared" si="1"/>
        <v>1</v>
      </c>
      <c r="GM10" s="4">
        <f t="shared" si="1"/>
        <v>1</v>
      </c>
      <c r="GN10" s="4">
        <f t="shared" si="1"/>
        <v>1</v>
      </c>
      <c r="GO10" s="4">
        <f t="shared" si="1"/>
        <v>0</v>
      </c>
      <c r="GP10" s="4">
        <f t="shared" si="1"/>
        <v>1</v>
      </c>
      <c r="GQ10" s="4">
        <f t="shared" si="1"/>
        <v>1</v>
      </c>
      <c r="GR10" s="4">
        <f t="shared" si="1"/>
        <v>1</v>
      </c>
      <c r="GS10" s="4">
        <f t="shared" si="1"/>
        <v>1</v>
      </c>
    </row>
    <row r="11" spans="1:201" ht="15" customHeight="1" x14ac:dyDescent="0.3">
      <c r="A11" s="3" t="s">
        <v>213</v>
      </c>
      <c r="B11" s="3">
        <v>130</v>
      </c>
      <c r="C11" s="3" t="s">
        <v>187</v>
      </c>
      <c r="D11" s="3" t="s">
        <v>83</v>
      </c>
      <c r="E11" s="3" t="s">
        <v>392</v>
      </c>
      <c r="F11" s="3" t="s">
        <v>226</v>
      </c>
      <c r="G11" s="3" t="s">
        <v>218</v>
      </c>
      <c r="H11" s="3">
        <v>140</v>
      </c>
      <c r="I11" s="3" t="s">
        <v>189</v>
      </c>
      <c r="J11" s="3" t="s">
        <v>192</v>
      </c>
      <c r="K11" s="3">
        <v>206</v>
      </c>
      <c r="L11" s="3" t="s">
        <v>184</v>
      </c>
      <c r="M11" s="3"/>
      <c r="N11" s="3">
        <v>129</v>
      </c>
      <c r="O11" s="3" t="s">
        <v>191</v>
      </c>
      <c r="P11" s="3" t="s">
        <v>393</v>
      </c>
      <c r="Q11" s="3">
        <v>222</v>
      </c>
      <c r="R11" s="3" t="s">
        <v>204</v>
      </c>
      <c r="S11" s="3" t="s">
        <v>205</v>
      </c>
      <c r="T11" s="3">
        <v>145</v>
      </c>
      <c r="U11" s="98" t="s">
        <v>220</v>
      </c>
      <c r="V11" s="3" t="s">
        <v>81</v>
      </c>
      <c r="W11" s="3">
        <v>221</v>
      </c>
      <c r="X11" s="3" t="s">
        <v>185</v>
      </c>
      <c r="Y11" s="3" t="s">
        <v>55</v>
      </c>
      <c r="Z11" s="3">
        <v>126</v>
      </c>
      <c r="AA11" s="3" t="s">
        <v>193</v>
      </c>
      <c r="AB11" s="3" t="s">
        <v>198</v>
      </c>
      <c r="AC11" s="3">
        <v>207</v>
      </c>
      <c r="AD11" s="3" t="s">
        <v>199</v>
      </c>
      <c r="AE11" s="3" t="s">
        <v>200</v>
      </c>
      <c r="AF11" s="3">
        <v>320</v>
      </c>
      <c r="AG11" s="3" t="s">
        <v>187</v>
      </c>
      <c r="AH11" s="3" t="s">
        <v>88</v>
      </c>
      <c r="AI11" s="3">
        <v>308</v>
      </c>
      <c r="AJ11" s="3" t="s">
        <v>225</v>
      </c>
      <c r="AK11" s="3" t="s">
        <v>95</v>
      </c>
      <c r="AL11" s="3">
        <v>132</v>
      </c>
      <c r="AM11" s="5" t="s">
        <v>185</v>
      </c>
      <c r="AN11" s="5" t="s">
        <v>201</v>
      </c>
      <c r="AO11" s="3">
        <v>405</v>
      </c>
      <c r="AP11" s="3" t="s">
        <v>184</v>
      </c>
      <c r="AQ11" s="5"/>
      <c r="AR11" s="3">
        <v>402</v>
      </c>
      <c r="AS11" s="3" t="s">
        <v>202</v>
      </c>
      <c r="AT11" s="3" t="s">
        <v>203</v>
      </c>
      <c r="AU11" s="3">
        <v>133</v>
      </c>
      <c r="AV11" s="3" t="s">
        <v>191</v>
      </c>
      <c r="AW11" s="3" t="s">
        <v>124</v>
      </c>
      <c r="AX11" s="3" t="s">
        <v>171</v>
      </c>
      <c r="AY11" s="3" t="s">
        <v>226</v>
      </c>
      <c r="AZ11" s="3" t="s">
        <v>194</v>
      </c>
      <c r="BA11" s="3">
        <v>128</v>
      </c>
      <c r="BB11" s="3" t="s">
        <v>191</v>
      </c>
      <c r="BC11" s="3" t="s">
        <v>206</v>
      </c>
      <c r="BD11" s="3" t="s">
        <v>213</v>
      </c>
      <c r="BE11" s="3">
        <v>219</v>
      </c>
      <c r="BF11" s="3" t="s">
        <v>202</v>
      </c>
      <c r="BG11" s="3" t="s">
        <v>173</v>
      </c>
      <c r="BH11" s="3">
        <v>322</v>
      </c>
      <c r="BI11" s="3" t="s">
        <v>184</v>
      </c>
      <c r="BJ11" s="3"/>
      <c r="BK11" s="3">
        <v>223</v>
      </c>
      <c r="BL11" s="3" t="s">
        <v>191</v>
      </c>
      <c r="BM11" s="3" t="s">
        <v>20</v>
      </c>
      <c r="BN11" s="3">
        <v>134</v>
      </c>
      <c r="BO11" s="3" t="s">
        <v>183</v>
      </c>
      <c r="BP11" s="3" t="s">
        <v>175</v>
      </c>
      <c r="BQ11" s="3">
        <v>210</v>
      </c>
      <c r="BR11" s="3" t="s">
        <v>185</v>
      </c>
      <c r="BS11" s="3" t="s">
        <v>14</v>
      </c>
      <c r="BT11" s="3">
        <v>323</v>
      </c>
      <c r="BU11" s="3" t="s">
        <v>184</v>
      </c>
      <c r="BV11" s="3"/>
      <c r="BW11" s="3">
        <v>409</v>
      </c>
      <c r="BX11" s="3" t="s">
        <v>184</v>
      </c>
      <c r="BY11" s="3"/>
      <c r="BZ11" s="3">
        <v>220</v>
      </c>
      <c r="CA11" s="3" t="s">
        <v>189</v>
      </c>
      <c r="CB11" s="3" t="s">
        <v>207</v>
      </c>
      <c r="CC11" s="3">
        <v>301</v>
      </c>
      <c r="CD11" s="3" t="s">
        <v>184</v>
      </c>
      <c r="CE11" s="3"/>
      <c r="CF11" s="3" t="s">
        <v>208</v>
      </c>
      <c r="CG11" s="3" t="s">
        <v>209</v>
      </c>
      <c r="CH11" s="3"/>
      <c r="CI11" s="3">
        <v>240</v>
      </c>
      <c r="CJ11" s="3" t="s">
        <v>184</v>
      </c>
      <c r="CK11" s="3"/>
      <c r="CL11" s="3" t="s">
        <v>208</v>
      </c>
      <c r="CM11" s="3" t="s">
        <v>209</v>
      </c>
      <c r="CN11" s="3"/>
      <c r="CO11" s="3">
        <v>131</v>
      </c>
      <c r="CP11" s="6" t="s">
        <v>195</v>
      </c>
      <c r="CQ11" s="4" t="s">
        <v>104</v>
      </c>
      <c r="CR11" s="3">
        <v>313</v>
      </c>
      <c r="CS11" s="3" t="s">
        <v>184</v>
      </c>
      <c r="CT11" s="3"/>
      <c r="CU11" s="3">
        <v>224</v>
      </c>
      <c r="CV11" s="3" t="s">
        <v>189</v>
      </c>
      <c r="CW11" s="3" t="s">
        <v>210</v>
      </c>
      <c r="CX11" s="3">
        <v>310</v>
      </c>
      <c r="CY11" s="3" t="s">
        <v>184</v>
      </c>
      <c r="CZ11" s="3"/>
      <c r="DA11" s="3">
        <v>303</v>
      </c>
      <c r="DB11" s="3" t="s">
        <v>185</v>
      </c>
      <c r="DC11" s="3" t="s">
        <v>211</v>
      </c>
      <c r="DD11" s="3"/>
      <c r="DE11" s="3" t="s">
        <v>184</v>
      </c>
      <c r="DF11" s="3"/>
      <c r="DG11" s="3" t="s">
        <v>213</v>
      </c>
      <c r="DH11" s="5">
        <v>318</v>
      </c>
      <c r="DI11" s="5" t="s">
        <v>183</v>
      </c>
      <c r="DJ11" s="5" t="s">
        <v>156</v>
      </c>
      <c r="DK11" s="5">
        <v>203</v>
      </c>
      <c r="DL11" s="3" t="s">
        <v>184</v>
      </c>
      <c r="DM11" s="3"/>
      <c r="DN11" s="5">
        <v>149</v>
      </c>
      <c r="DO11" s="5" t="s">
        <v>185</v>
      </c>
      <c r="DP11" s="5" t="s">
        <v>186</v>
      </c>
      <c r="DQ11" s="5">
        <v>247</v>
      </c>
      <c r="DR11" s="3" t="s">
        <v>184</v>
      </c>
      <c r="DS11" s="3"/>
      <c r="DT11" s="5">
        <v>317</v>
      </c>
      <c r="DU11" s="5" t="s">
        <v>187</v>
      </c>
      <c r="DV11" s="5" t="s">
        <v>188</v>
      </c>
      <c r="DW11" s="5">
        <v>305</v>
      </c>
      <c r="DX11" s="3" t="s">
        <v>184</v>
      </c>
      <c r="DY11" s="3"/>
      <c r="DZ11" s="5">
        <v>316</v>
      </c>
      <c r="EA11" s="5" t="s">
        <v>183</v>
      </c>
      <c r="EB11" s="5" t="s">
        <v>113</v>
      </c>
      <c r="EC11" s="5">
        <v>312</v>
      </c>
      <c r="ED11" s="3" t="s">
        <v>184</v>
      </c>
      <c r="EE11" s="3"/>
      <c r="EF11" s="5">
        <v>403</v>
      </c>
      <c r="EG11" s="5" t="s">
        <v>189</v>
      </c>
      <c r="EH11" s="5" t="s">
        <v>16</v>
      </c>
      <c r="EI11" s="5">
        <v>306</v>
      </c>
      <c r="EJ11" s="3" t="s">
        <v>184</v>
      </c>
      <c r="EK11" s="3"/>
      <c r="EM11" s="4">
        <f t="shared" ref="EM11:GS11" si="2">COUNTIF($B11:$EK11,EM$7)</f>
        <v>1</v>
      </c>
      <c r="EN11" s="4">
        <f t="shared" si="2"/>
        <v>1</v>
      </c>
      <c r="EO11" s="4">
        <f t="shared" si="2"/>
        <v>1</v>
      </c>
      <c r="EP11" s="4">
        <f t="shared" si="2"/>
        <v>1</v>
      </c>
      <c r="EQ11" s="4">
        <f t="shared" si="2"/>
        <v>1</v>
      </c>
      <c r="ER11" s="4">
        <f t="shared" si="2"/>
        <v>0</v>
      </c>
      <c r="ES11" s="4">
        <f t="shared" si="2"/>
        <v>1</v>
      </c>
      <c r="ET11" s="4">
        <f t="shared" si="2"/>
        <v>0</v>
      </c>
      <c r="EU11" s="4">
        <f t="shared" si="2"/>
        <v>1</v>
      </c>
      <c r="EV11" s="4">
        <f t="shared" si="2"/>
        <v>0</v>
      </c>
      <c r="EW11" s="4">
        <f t="shared" si="2"/>
        <v>0</v>
      </c>
      <c r="EX11" s="4">
        <f t="shared" si="2"/>
        <v>2</v>
      </c>
      <c r="EY11" s="4">
        <f t="shared" si="2"/>
        <v>1</v>
      </c>
      <c r="EZ11" s="4">
        <f t="shared" si="2"/>
        <v>0</v>
      </c>
      <c r="FA11" s="4">
        <f t="shared" si="2"/>
        <v>0</v>
      </c>
      <c r="FB11" s="4">
        <f t="shared" si="2"/>
        <v>1</v>
      </c>
      <c r="FC11" s="4">
        <f t="shared" si="2"/>
        <v>1</v>
      </c>
      <c r="FD11" s="4">
        <f t="shared" si="2"/>
        <v>1</v>
      </c>
      <c r="FE11" s="4">
        <f t="shared" si="2"/>
        <v>0</v>
      </c>
      <c r="FF11" s="4">
        <f t="shared" si="2"/>
        <v>1</v>
      </c>
      <c r="FG11" s="4">
        <f t="shared" si="2"/>
        <v>1</v>
      </c>
      <c r="FH11" s="4">
        <f t="shared" si="2"/>
        <v>1</v>
      </c>
      <c r="FI11" s="4">
        <f t="shared" si="2"/>
        <v>1</v>
      </c>
      <c r="FJ11" s="4">
        <f t="shared" si="2"/>
        <v>1</v>
      </c>
      <c r="FK11" s="4">
        <f t="shared" si="2"/>
        <v>1</v>
      </c>
      <c r="FL11" s="4">
        <f t="shared" si="2"/>
        <v>1</v>
      </c>
      <c r="FM11" s="4">
        <f t="shared" si="2"/>
        <v>0</v>
      </c>
      <c r="FN11" s="4">
        <f t="shared" si="2"/>
        <v>1</v>
      </c>
      <c r="FO11" s="4">
        <f t="shared" si="2"/>
        <v>1</v>
      </c>
      <c r="FP11" s="4">
        <f t="shared" si="2"/>
        <v>1</v>
      </c>
      <c r="FQ11" s="4">
        <f t="shared" si="2"/>
        <v>1</v>
      </c>
      <c r="FR11" s="4">
        <f t="shared" si="2"/>
        <v>1</v>
      </c>
      <c r="FS11" s="4">
        <f t="shared" si="2"/>
        <v>1</v>
      </c>
      <c r="FT11" s="4">
        <f t="shared" si="2"/>
        <v>1</v>
      </c>
      <c r="FU11" s="4">
        <f t="shared" si="2"/>
        <v>1</v>
      </c>
      <c r="FV11" s="4">
        <f t="shared" si="2"/>
        <v>1</v>
      </c>
      <c r="FW11" s="4">
        <f t="shared" si="2"/>
        <v>0</v>
      </c>
      <c r="FX11" s="4">
        <f t="shared" si="2"/>
        <v>1</v>
      </c>
      <c r="FY11" s="4">
        <f t="shared" si="2"/>
        <v>1</v>
      </c>
      <c r="FZ11" s="4">
        <f t="shared" si="2"/>
        <v>1</v>
      </c>
      <c r="GA11" s="4">
        <f t="shared" si="2"/>
        <v>1</v>
      </c>
      <c r="GB11" s="4">
        <f t="shared" si="2"/>
        <v>1</v>
      </c>
      <c r="GC11" s="4">
        <f t="shared" si="2"/>
        <v>1</v>
      </c>
      <c r="GD11" s="4">
        <f t="shared" si="2"/>
        <v>0</v>
      </c>
      <c r="GE11" s="4">
        <f t="shared" si="2"/>
        <v>1</v>
      </c>
      <c r="GF11" s="4">
        <f t="shared" si="2"/>
        <v>1</v>
      </c>
      <c r="GG11" s="4">
        <f t="shared" si="2"/>
        <v>1</v>
      </c>
      <c r="GH11" s="4">
        <f t="shared" si="2"/>
        <v>0</v>
      </c>
      <c r="GI11" s="4">
        <f t="shared" si="2"/>
        <v>1</v>
      </c>
      <c r="GJ11" s="4">
        <f t="shared" si="2"/>
        <v>2</v>
      </c>
      <c r="GK11" s="4">
        <f t="shared" si="2"/>
        <v>1</v>
      </c>
      <c r="GL11" s="4">
        <f t="shared" si="2"/>
        <v>1</v>
      </c>
      <c r="GM11" s="4">
        <f t="shared" si="2"/>
        <v>1</v>
      </c>
      <c r="GN11" s="4">
        <f t="shared" si="2"/>
        <v>1</v>
      </c>
      <c r="GO11" s="4">
        <f t="shared" si="2"/>
        <v>0</v>
      </c>
      <c r="GP11" s="4">
        <f t="shared" si="2"/>
        <v>1</v>
      </c>
      <c r="GQ11" s="4">
        <f t="shared" si="2"/>
        <v>1</v>
      </c>
      <c r="GR11" s="4">
        <f t="shared" si="2"/>
        <v>1</v>
      </c>
      <c r="GS11" s="4">
        <f t="shared" si="2"/>
        <v>1</v>
      </c>
    </row>
    <row r="12" spans="1:201" ht="15" customHeight="1" x14ac:dyDescent="0.3">
      <c r="A12" s="3" t="s">
        <v>216</v>
      </c>
      <c r="B12" s="3">
        <v>207</v>
      </c>
      <c r="C12" s="3" t="s">
        <v>199</v>
      </c>
      <c r="D12" s="3" t="s">
        <v>200</v>
      </c>
      <c r="E12" s="3" t="s">
        <v>392</v>
      </c>
      <c r="F12" s="3" t="s">
        <v>226</v>
      </c>
      <c r="G12" s="3" t="s">
        <v>218</v>
      </c>
      <c r="H12" s="3">
        <v>308</v>
      </c>
      <c r="I12" s="3" t="s">
        <v>195</v>
      </c>
      <c r="J12" s="3" t="s">
        <v>244</v>
      </c>
      <c r="K12" s="3">
        <v>206</v>
      </c>
      <c r="L12" s="3" t="s">
        <v>184</v>
      </c>
      <c r="M12" s="3"/>
      <c r="N12" s="3">
        <v>129</v>
      </c>
      <c r="O12" s="3" t="s">
        <v>191</v>
      </c>
      <c r="P12" s="3" t="s">
        <v>393</v>
      </c>
      <c r="Q12" s="3">
        <v>222</v>
      </c>
      <c r="R12" s="3" t="s">
        <v>195</v>
      </c>
      <c r="S12" s="3" t="s">
        <v>196</v>
      </c>
      <c r="T12" s="3">
        <v>145</v>
      </c>
      <c r="U12" s="98" t="s">
        <v>220</v>
      </c>
      <c r="V12" s="3" t="s">
        <v>81</v>
      </c>
      <c r="W12" s="3">
        <v>221</v>
      </c>
      <c r="X12" s="3" t="s">
        <v>185</v>
      </c>
      <c r="Y12" s="3" t="s">
        <v>55</v>
      </c>
      <c r="Z12" s="3">
        <v>133</v>
      </c>
      <c r="AA12" s="3" t="s">
        <v>191</v>
      </c>
      <c r="AB12" s="3" t="s">
        <v>20</v>
      </c>
      <c r="AC12" s="3">
        <v>402</v>
      </c>
      <c r="AD12" s="3" t="s">
        <v>202</v>
      </c>
      <c r="AE12" s="3" t="s">
        <v>203</v>
      </c>
      <c r="AF12" s="3">
        <v>320</v>
      </c>
      <c r="AG12" s="3" t="s">
        <v>187</v>
      </c>
      <c r="AH12" s="3" t="s">
        <v>88</v>
      </c>
      <c r="AI12" s="3">
        <v>223</v>
      </c>
      <c r="AJ12" s="3" t="s">
        <v>225</v>
      </c>
      <c r="AK12" s="3" t="s">
        <v>95</v>
      </c>
      <c r="AL12" s="3">
        <v>132</v>
      </c>
      <c r="AM12" s="3" t="s">
        <v>204</v>
      </c>
      <c r="AN12" s="3" t="s">
        <v>205</v>
      </c>
      <c r="AO12" s="3">
        <v>405</v>
      </c>
      <c r="AP12" s="3" t="s">
        <v>184</v>
      </c>
      <c r="AQ12" s="3"/>
      <c r="AR12" s="3">
        <v>130</v>
      </c>
      <c r="AS12" s="3" t="s">
        <v>187</v>
      </c>
      <c r="AT12" s="3" t="s">
        <v>210</v>
      </c>
      <c r="AU12" s="3">
        <v>126</v>
      </c>
      <c r="AV12" s="3" t="s">
        <v>193</v>
      </c>
      <c r="AW12" s="3" t="s">
        <v>116</v>
      </c>
      <c r="AX12" s="3" t="s">
        <v>171</v>
      </c>
      <c r="AY12" s="3" t="s">
        <v>226</v>
      </c>
      <c r="AZ12" s="3" t="s">
        <v>194</v>
      </c>
      <c r="BA12" s="3">
        <v>128</v>
      </c>
      <c r="BB12" s="3" t="s">
        <v>193</v>
      </c>
      <c r="BC12" s="3" t="s">
        <v>198</v>
      </c>
      <c r="BD12" s="3" t="s">
        <v>221</v>
      </c>
      <c r="BE12" s="111" t="s">
        <v>222</v>
      </c>
      <c r="BF12" s="109"/>
      <c r="BG12" s="109"/>
      <c r="BH12" s="109"/>
      <c r="BI12" s="109"/>
      <c r="BJ12" s="109"/>
      <c r="BK12" s="109"/>
      <c r="BL12" s="109"/>
      <c r="BM12" s="109"/>
      <c r="BN12" s="109"/>
      <c r="BO12" s="109"/>
      <c r="BP12" s="109"/>
      <c r="BQ12" s="109"/>
      <c r="BR12" s="109"/>
      <c r="BS12" s="109"/>
      <c r="BT12" s="109"/>
      <c r="BU12" s="109"/>
      <c r="BV12" s="109"/>
      <c r="BW12" s="109"/>
      <c r="BX12" s="109"/>
      <c r="BY12" s="109"/>
      <c r="BZ12" s="109"/>
      <c r="CA12" s="109"/>
      <c r="CB12" s="109"/>
      <c r="CC12" s="109"/>
      <c r="CD12" s="109"/>
      <c r="CE12" s="109"/>
      <c r="CF12" s="109"/>
      <c r="CG12" s="109"/>
      <c r="CH12" s="109"/>
      <c r="CI12" s="109"/>
      <c r="CJ12" s="109"/>
      <c r="CK12" s="109"/>
      <c r="CL12" s="109"/>
      <c r="CM12" s="109"/>
      <c r="CN12" s="109"/>
      <c r="CO12" s="109"/>
      <c r="CP12" s="109"/>
      <c r="CQ12" s="109"/>
      <c r="CR12" s="109"/>
      <c r="CS12" s="109"/>
      <c r="CT12" s="109"/>
      <c r="CU12" s="109"/>
      <c r="CV12" s="109"/>
      <c r="CW12" s="109"/>
      <c r="CX12" s="109"/>
      <c r="CY12" s="109"/>
      <c r="CZ12" s="109"/>
      <c r="DA12" s="109"/>
      <c r="DB12" s="109"/>
      <c r="DC12" s="109"/>
      <c r="DD12" s="109"/>
      <c r="DE12" s="109"/>
      <c r="DF12" s="110"/>
      <c r="DG12" s="3" t="s">
        <v>216</v>
      </c>
      <c r="DH12" s="5">
        <v>318</v>
      </c>
      <c r="DI12" s="5" t="s">
        <v>183</v>
      </c>
      <c r="DJ12" s="5" t="s">
        <v>156</v>
      </c>
      <c r="DK12" s="5">
        <v>203</v>
      </c>
      <c r="DL12" s="3" t="s">
        <v>184</v>
      </c>
      <c r="DM12" s="3"/>
      <c r="DN12" s="5">
        <v>149</v>
      </c>
      <c r="DO12" s="5" t="s">
        <v>185</v>
      </c>
      <c r="DP12" s="5" t="s">
        <v>186</v>
      </c>
      <c r="DQ12" s="5">
        <v>247</v>
      </c>
      <c r="DR12" s="3" t="s">
        <v>184</v>
      </c>
      <c r="DS12" s="3"/>
      <c r="DT12" s="5">
        <v>317</v>
      </c>
      <c r="DU12" s="5" t="s">
        <v>187</v>
      </c>
      <c r="DV12" s="5" t="s">
        <v>188</v>
      </c>
      <c r="DW12" s="5">
        <v>305</v>
      </c>
      <c r="DX12" s="3" t="s">
        <v>184</v>
      </c>
      <c r="DY12" s="3"/>
      <c r="DZ12" s="5">
        <v>316</v>
      </c>
      <c r="EA12" s="5" t="s">
        <v>183</v>
      </c>
      <c r="EB12" s="5" t="s">
        <v>113</v>
      </c>
      <c r="EC12" s="5">
        <v>312</v>
      </c>
      <c r="ED12" s="3" t="s">
        <v>184</v>
      </c>
      <c r="EE12" s="3"/>
      <c r="EF12" s="5">
        <v>403</v>
      </c>
      <c r="EG12" s="5" t="s">
        <v>215</v>
      </c>
      <c r="EH12" s="5" t="s">
        <v>57</v>
      </c>
      <c r="EI12" s="5">
        <v>306</v>
      </c>
      <c r="EJ12" s="3" t="s">
        <v>184</v>
      </c>
      <c r="EK12" s="3"/>
      <c r="EM12" s="4">
        <f t="shared" ref="EM12:GS12" si="3">COUNTIF($B12:$EK12,EM$7)</f>
        <v>1</v>
      </c>
      <c r="EN12" s="4">
        <f t="shared" si="3"/>
        <v>1</v>
      </c>
      <c r="EO12" s="4">
        <f t="shared" si="3"/>
        <v>1</v>
      </c>
      <c r="EP12" s="4">
        <f t="shared" si="3"/>
        <v>0</v>
      </c>
      <c r="EQ12" s="4">
        <f t="shared" si="3"/>
        <v>1</v>
      </c>
      <c r="ER12" s="4">
        <f t="shared" si="3"/>
        <v>0</v>
      </c>
      <c r="ES12" s="4">
        <f t="shared" si="3"/>
        <v>1</v>
      </c>
      <c r="ET12" s="4">
        <f t="shared" si="3"/>
        <v>1</v>
      </c>
      <c r="EU12" s="4">
        <f t="shared" si="3"/>
        <v>1</v>
      </c>
      <c r="EV12" s="4">
        <f t="shared" si="3"/>
        <v>0</v>
      </c>
      <c r="EW12" s="4">
        <f t="shared" si="3"/>
        <v>0</v>
      </c>
      <c r="EX12" s="4">
        <f t="shared" si="3"/>
        <v>0</v>
      </c>
      <c r="EY12" s="4">
        <f t="shared" si="3"/>
        <v>1</v>
      </c>
      <c r="EZ12" s="4">
        <f t="shared" si="3"/>
        <v>0</v>
      </c>
      <c r="FA12" s="4">
        <f t="shared" si="3"/>
        <v>1</v>
      </c>
      <c r="FB12" s="4">
        <f t="shared" si="3"/>
        <v>1</v>
      </c>
      <c r="FC12" s="4">
        <f t="shared" si="3"/>
        <v>1</v>
      </c>
      <c r="FD12" s="4">
        <f t="shared" si="3"/>
        <v>0</v>
      </c>
      <c r="FE12" s="4">
        <f t="shared" si="3"/>
        <v>0</v>
      </c>
      <c r="FF12" s="4">
        <f t="shared" si="3"/>
        <v>0</v>
      </c>
      <c r="FG12" s="4">
        <f t="shared" si="3"/>
        <v>0</v>
      </c>
      <c r="FH12" s="4">
        <f t="shared" si="3"/>
        <v>1</v>
      </c>
      <c r="FI12" s="4">
        <f t="shared" si="3"/>
        <v>1</v>
      </c>
      <c r="FJ12" s="4">
        <f t="shared" si="3"/>
        <v>1</v>
      </c>
      <c r="FK12" s="4">
        <f t="shared" si="3"/>
        <v>0</v>
      </c>
      <c r="FL12" s="4">
        <f t="shared" si="3"/>
        <v>0</v>
      </c>
      <c r="FM12" s="4">
        <f t="shared" si="3"/>
        <v>0</v>
      </c>
      <c r="FN12" s="4">
        <f t="shared" si="3"/>
        <v>1</v>
      </c>
      <c r="FO12" s="4">
        <f t="shared" si="3"/>
        <v>0</v>
      </c>
      <c r="FP12" s="4">
        <f t="shared" si="3"/>
        <v>0</v>
      </c>
      <c r="FQ12" s="4">
        <f t="shared" si="3"/>
        <v>1</v>
      </c>
      <c r="FR12" s="4">
        <f t="shared" si="3"/>
        <v>1</v>
      </c>
      <c r="FS12" s="4">
        <f t="shared" si="3"/>
        <v>1</v>
      </c>
      <c r="FT12" s="4">
        <f t="shared" si="3"/>
        <v>0</v>
      </c>
      <c r="FU12" s="4">
        <f t="shared" si="3"/>
        <v>1</v>
      </c>
      <c r="FV12" s="4">
        <f t="shared" si="3"/>
        <v>0</v>
      </c>
      <c r="FW12" s="4">
        <f t="shared" si="3"/>
        <v>0</v>
      </c>
      <c r="FX12" s="4">
        <f t="shared" si="3"/>
        <v>1</v>
      </c>
      <c r="FY12" s="4">
        <f t="shared" si="3"/>
        <v>1</v>
      </c>
      <c r="FZ12" s="4">
        <f t="shared" si="3"/>
        <v>1</v>
      </c>
      <c r="GA12" s="4">
        <f t="shared" si="3"/>
        <v>1</v>
      </c>
      <c r="GB12" s="4">
        <f t="shared" si="3"/>
        <v>0</v>
      </c>
      <c r="GC12" s="4">
        <f t="shared" si="3"/>
        <v>0</v>
      </c>
      <c r="GD12" s="4">
        <f t="shared" si="3"/>
        <v>0</v>
      </c>
      <c r="GE12" s="4">
        <f t="shared" si="3"/>
        <v>1</v>
      </c>
      <c r="GF12" s="4">
        <f t="shared" si="3"/>
        <v>1</v>
      </c>
      <c r="GG12" s="4">
        <f t="shared" si="3"/>
        <v>1</v>
      </c>
      <c r="GH12" s="4">
        <f t="shared" si="3"/>
        <v>0</v>
      </c>
      <c r="GI12" s="4">
        <f t="shared" si="3"/>
        <v>0</v>
      </c>
      <c r="GJ12" s="4">
        <f t="shared" si="3"/>
        <v>0</v>
      </c>
      <c r="GK12" s="4">
        <f t="shared" si="3"/>
        <v>1</v>
      </c>
      <c r="GL12" s="4">
        <f t="shared" si="3"/>
        <v>1</v>
      </c>
      <c r="GM12" s="4">
        <f t="shared" si="3"/>
        <v>1</v>
      </c>
      <c r="GN12" s="4">
        <f t="shared" si="3"/>
        <v>0</v>
      </c>
      <c r="GO12" s="4">
        <f t="shared" si="3"/>
        <v>0</v>
      </c>
      <c r="GP12" s="4">
        <f t="shared" si="3"/>
        <v>0</v>
      </c>
      <c r="GQ12" s="4">
        <f t="shared" si="3"/>
        <v>0</v>
      </c>
      <c r="GR12" s="4">
        <f t="shared" si="3"/>
        <v>1</v>
      </c>
      <c r="GS12" s="4">
        <f t="shared" si="3"/>
        <v>0</v>
      </c>
    </row>
    <row r="13" spans="1:201" ht="15" customHeight="1" x14ac:dyDescent="0.3">
      <c r="A13" s="13" t="s">
        <v>224</v>
      </c>
      <c r="B13" s="121" t="s">
        <v>222</v>
      </c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2"/>
      <c r="AA13" s="122"/>
      <c r="AB13" s="122"/>
      <c r="AC13" s="122"/>
      <c r="AD13" s="122"/>
      <c r="AE13" s="122"/>
      <c r="AF13" s="122"/>
      <c r="AG13" s="122"/>
      <c r="AH13" s="122"/>
      <c r="AI13" s="122"/>
      <c r="AJ13" s="122"/>
      <c r="AK13" s="122"/>
      <c r="AL13" s="122"/>
      <c r="AM13" s="122"/>
      <c r="AN13" s="122"/>
      <c r="AO13" s="122"/>
      <c r="AP13" s="122"/>
      <c r="AQ13" s="122"/>
      <c r="AR13" s="122"/>
      <c r="AS13" s="122"/>
      <c r="AT13" s="122"/>
      <c r="AU13" s="122"/>
      <c r="AV13" s="122"/>
      <c r="AW13" s="122"/>
      <c r="AX13" s="122"/>
      <c r="AY13" s="122"/>
      <c r="AZ13" s="122"/>
      <c r="BA13" s="122"/>
      <c r="BB13" s="122"/>
      <c r="BC13" s="123"/>
      <c r="BD13" s="3" t="s">
        <v>212</v>
      </c>
      <c r="BE13" s="3">
        <v>224</v>
      </c>
      <c r="BF13" s="3" t="s">
        <v>394</v>
      </c>
      <c r="BG13" s="3" t="s">
        <v>8</v>
      </c>
      <c r="BH13" s="3">
        <v>322</v>
      </c>
      <c r="BI13" s="3" t="s">
        <v>184</v>
      </c>
      <c r="BJ13" s="3"/>
      <c r="BK13" s="3">
        <v>220</v>
      </c>
      <c r="BL13" s="3" t="s">
        <v>202</v>
      </c>
      <c r="BM13" s="3" t="s">
        <v>173</v>
      </c>
      <c r="BN13" s="3">
        <v>134</v>
      </c>
      <c r="BO13" s="3" t="s">
        <v>183</v>
      </c>
      <c r="BP13" s="3" t="s">
        <v>175</v>
      </c>
      <c r="BQ13" s="3">
        <v>219</v>
      </c>
      <c r="BR13" s="3" t="s">
        <v>195</v>
      </c>
      <c r="BS13" s="3" t="s">
        <v>104</v>
      </c>
      <c r="BT13" s="3">
        <v>323</v>
      </c>
      <c r="BU13" s="3" t="s">
        <v>184</v>
      </c>
      <c r="BV13" s="3"/>
      <c r="BW13" s="3">
        <v>409</v>
      </c>
      <c r="BX13" s="3" t="s">
        <v>184</v>
      </c>
      <c r="BY13" s="3"/>
      <c r="BZ13" s="3">
        <v>131</v>
      </c>
      <c r="CA13" s="3" t="s">
        <v>215</v>
      </c>
      <c r="CB13" s="3" t="s">
        <v>48</v>
      </c>
      <c r="CC13" s="3">
        <v>301</v>
      </c>
      <c r="CD13" s="3" t="s">
        <v>184</v>
      </c>
      <c r="CE13" s="3"/>
      <c r="CF13" s="3">
        <v>245</v>
      </c>
      <c r="CG13" s="3" t="s">
        <v>226</v>
      </c>
      <c r="CH13" s="3" t="s">
        <v>83</v>
      </c>
      <c r="CI13" s="3">
        <v>240</v>
      </c>
      <c r="CJ13" s="3" t="s">
        <v>184</v>
      </c>
      <c r="CK13" s="3"/>
      <c r="CL13" s="3">
        <v>140</v>
      </c>
      <c r="CM13" s="3" t="s">
        <v>395</v>
      </c>
      <c r="CN13" s="3" t="s">
        <v>97</v>
      </c>
      <c r="CO13" s="3" t="s">
        <v>208</v>
      </c>
      <c r="CP13" s="3" t="s">
        <v>209</v>
      </c>
      <c r="CQ13" s="3"/>
      <c r="CR13" s="3">
        <v>313</v>
      </c>
      <c r="CS13" s="3" t="s">
        <v>184</v>
      </c>
      <c r="CT13" s="3"/>
      <c r="CU13" s="3" t="s">
        <v>208</v>
      </c>
      <c r="CV13" s="3" t="s">
        <v>209</v>
      </c>
      <c r="CW13" s="3"/>
      <c r="CX13" s="3">
        <v>310</v>
      </c>
      <c r="CY13" s="3" t="s">
        <v>184</v>
      </c>
      <c r="CZ13" s="3"/>
      <c r="DA13" s="3">
        <v>303</v>
      </c>
      <c r="DB13" s="3" t="s">
        <v>226</v>
      </c>
      <c r="DC13" s="3" t="s">
        <v>124</v>
      </c>
      <c r="DD13" s="3"/>
      <c r="DE13" s="3" t="s">
        <v>184</v>
      </c>
      <c r="DF13" s="3"/>
      <c r="DG13" s="3" t="s">
        <v>224</v>
      </c>
      <c r="DH13" s="111" t="s">
        <v>222</v>
      </c>
      <c r="DI13" s="109"/>
      <c r="DJ13" s="109"/>
      <c r="DK13" s="109"/>
      <c r="DL13" s="109"/>
      <c r="DM13" s="109"/>
      <c r="DN13" s="109"/>
      <c r="DO13" s="109"/>
      <c r="DP13" s="109"/>
      <c r="DQ13" s="109"/>
      <c r="DR13" s="109"/>
      <c r="DS13" s="109"/>
      <c r="DT13" s="109"/>
      <c r="DU13" s="109"/>
      <c r="DV13" s="109"/>
      <c r="DW13" s="109"/>
      <c r="DX13" s="109"/>
      <c r="DY13" s="109"/>
      <c r="DZ13" s="109"/>
      <c r="EA13" s="109"/>
      <c r="EB13" s="109"/>
      <c r="EC13" s="109"/>
      <c r="ED13" s="109"/>
      <c r="EE13" s="109"/>
      <c r="EF13" s="109"/>
      <c r="EG13" s="109"/>
      <c r="EH13" s="109"/>
      <c r="EI13" s="109"/>
      <c r="EJ13" s="109"/>
      <c r="EK13" s="110"/>
      <c r="EM13" s="4">
        <f t="shared" ref="EM13:GS13" si="4">COUNTIF($B13:$EK13,EM$7)</f>
        <v>0</v>
      </c>
      <c r="EN13" s="4">
        <f t="shared" si="4"/>
        <v>0</v>
      </c>
      <c r="EO13" s="4">
        <f t="shared" si="4"/>
        <v>0</v>
      </c>
      <c r="EP13" s="4">
        <f t="shared" si="4"/>
        <v>0</v>
      </c>
      <c r="EQ13" s="4">
        <f t="shared" si="4"/>
        <v>0</v>
      </c>
      <c r="ER13" s="4">
        <f t="shared" si="4"/>
        <v>0</v>
      </c>
      <c r="ES13" s="4">
        <f t="shared" si="4"/>
        <v>0</v>
      </c>
      <c r="ET13" s="4">
        <f t="shared" si="4"/>
        <v>0</v>
      </c>
      <c r="EU13" s="4">
        <f t="shared" si="4"/>
        <v>0</v>
      </c>
      <c r="EV13" s="4">
        <f t="shared" si="4"/>
        <v>0</v>
      </c>
      <c r="EW13" s="4">
        <f t="shared" si="4"/>
        <v>0</v>
      </c>
      <c r="EX13" s="4">
        <f t="shared" si="4"/>
        <v>2</v>
      </c>
      <c r="EY13" s="4">
        <f t="shared" si="4"/>
        <v>0</v>
      </c>
      <c r="EZ13" s="4">
        <f t="shared" si="4"/>
        <v>0</v>
      </c>
      <c r="FA13" s="4">
        <f t="shared" si="4"/>
        <v>0</v>
      </c>
      <c r="FB13" s="4">
        <f t="shared" si="4"/>
        <v>0</v>
      </c>
      <c r="FC13" s="4">
        <f t="shared" si="4"/>
        <v>0</v>
      </c>
      <c r="FD13" s="4">
        <f t="shared" si="4"/>
        <v>0</v>
      </c>
      <c r="FE13" s="4">
        <f t="shared" si="4"/>
        <v>0</v>
      </c>
      <c r="FF13" s="4">
        <f t="shared" si="4"/>
        <v>1</v>
      </c>
      <c r="FG13" s="4">
        <f t="shared" si="4"/>
        <v>1</v>
      </c>
      <c r="FH13" s="4">
        <f t="shared" si="4"/>
        <v>0</v>
      </c>
      <c r="FI13" s="4">
        <f t="shared" si="4"/>
        <v>0</v>
      </c>
      <c r="FJ13" s="4">
        <f t="shared" si="4"/>
        <v>0</v>
      </c>
      <c r="FK13" s="4">
        <f t="shared" si="4"/>
        <v>1</v>
      </c>
      <c r="FL13" s="4">
        <f t="shared" si="4"/>
        <v>1</v>
      </c>
      <c r="FM13" s="4">
        <f t="shared" si="4"/>
        <v>1</v>
      </c>
      <c r="FN13" s="4">
        <f t="shared" si="4"/>
        <v>0</v>
      </c>
      <c r="FO13" s="4">
        <f t="shared" si="4"/>
        <v>1</v>
      </c>
      <c r="FP13" s="4">
        <f t="shared" si="4"/>
        <v>1</v>
      </c>
      <c r="FQ13" s="4">
        <f t="shared" si="4"/>
        <v>0</v>
      </c>
      <c r="FR13" s="4">
        <f t="shared" si="4"/>
        <v>0</v>
      </c>
      <c r="FS13" s="4">
        <f t="shared" si="4"/>
        <v>0</v>
      </c>
      <c r="FT13" s="4">
        <f t="shared" si="4"/>
        <v>1</v>
      </c>
      <c r="FU13" s="4">
        <f t="shared" si="4"/>
        <v>0</v>
      </c>
      <c r="FV13" s="4">
        <f t="shared" si="4"/>
        <v>1</v>
      </c>
      <c r="FW13" s="4">
        <f t="shared" si="4"/>
        <v>0</v>
      </c>
      <c r="FX13" s="4">
        <f t="shared" si="4"/>
        <v>0</v>
      </c>
      <c r="FY13" s="4">
        <f t="shared" si="4"/>
        <v>0</v>
      </c>
      <c r="FZ13" s="4">
        <f t="shared" si="4"/>
        <v>0</v>
      </c>
      <c r="GA13" s="4">
        <f t="shared" si="4"/>
        <v>0</v>
      </c>
      <c r="GB13" s="4">
        <f t="shared" si="4"/>
        <v>1</v>
      </c>
      <c r="GC13" s="4">
        <f t="shared" si="4"/>
        <v>1</v>
      </c>
      <c r="GD13" s="4">
        <f t="shared" si="4"/>
        <v>0</v>
      </c>
      <c r="GE13" s="4">
        <f t="shared" si="4"/>
        <v>0</v>
      </c>
      <c r="GF13" s="4">
        <f t="shared" si="4"/>
        <v>0</v>
      </c>
      <c r="GG13" s="4">
        <f t="shared" si="4"/>
        <v>0</v>
      </c>
      <c r="GH13" s="4">
        <f t="shared" si="4"/>
        <v>0</v>
      </c>
      <c r="GI13" s="4">
        <f t="shared" si="4"/>
        <v>1</v>
      </c>
      <c r="GJ13" s="4">
        <f t="shared" si="4"/>
        <v>2</v>
      </c>
      <c r="GK13" s="4">
        <f t="shared" si="4"/>
        <v>0</v>
      </c>
      <c r="GL13" s="4">
        <f t="shared" si="4"/>
        <v>0</v>
      </c>
      <c r="GM13" s="4">
        <f t="shared" si="4"/>
        <v>0</v>
      </c>
      <c r="GN13" s="4">
        <f t="shared" si="4"/>
        <v>1</v>
      </c>
      <c r="GO13" s="4">
        <f t="shared" si="4"/>
        <v>0</v>
      </c>
      <c r="GP13" s="4">
        <f t="shared" si="4"/>
        <v>0</v>
      </c>
      <c r="GQ13" s="4">
        <f t="shared" si="4"/>
        <v>1</v>
      </c>
      <c r="GR13" s="4">
        <f t="shared" si="4"/>
        <v>0</v>
      </c>
      <c r="GS13" s="4">
        <f t="shared" si="4"/>
        <v>1</v>
      </c>
    </row>
    <row r="14" spans="1:201" ht="15" customHeight="1" x14ac:dyDescent="0.3">
      <c r="A14" s="3" t="s">
        <v>214</v>
      </c>
      <c r="B14" s="3">
        <v>207</v>
      </c>
      <c r="C14" s="3" t="s">
        <v>199</v>
      </c>
      <c r="D14" s="3" t="s">
        <v>200</v>
      </c>
      <c r="E14" s="3" t="s">
        <v>392</v>
      </c>
      <c r="F14" s="3" t="s">
        <v>226</v>
      </c>
      <c r="G14" s="3" t="s">
        <v>218</v>
      </c>
      <c r="H14" s="3">
        <v>308</v>
      </c>
      <c r="I14" s="3" t="s">
        <v>195</v>
      </c>
      <c r="J14" s="3" t="s">
        <v>244</v>
      </c>
      <c r="K14" s="3">
        <v>206</v>
      </c>
      <c r="L14" s="3" t="s">
        <v>184</v>
      </c>
      <c r="M14" s="3"/>
      <c r="N14" s="3">
        <v>129</v>
      </c>
      <c r="O14" s="3" t="s">
        <v>191</v>
      </c>
      <c r="P14" s="3" t="s">
        <v>393</v>
      </c>
      <c r="Q14" s="3">
        <v>222</v>
      </c>
      <c r="R14" s="3" t="s">
        <v>195</v>
      </c>
      <c r="S14" s="3" t="s">
        <v>196</v>
      </c>
      <c r="T14" s="3">
        <v>145</v>
      </c>
      <c r="U14" s="98" t="s">
        <v>220</v>
      </c>
      <c r="V14" s="3" t="s">
        <v>81</v>
      </c>
      <c r="W14" s="3">
        <v>221</v>
      </c>
      <c r="X14" s="3" t="s">
        <v>185</v>
      </c>
      <c r="Y14" s="3" t="s">
        <v>55</v>
      </c>
      <c r="Z14" s="3">
        <v>133</v>
      </c>
      <c r="AA14" s="3" t="s">
        <v>191</v>
      </c>
      <c r="AB14" s="3" t="s">
        <v>20</v>
      </c>
      <c r="AC14" s="3">
        <v>402</v>
      </c>
      <c r="AD14" s="3" t="s">
        <v>202</v>
      </c>
      <c r="AE14" s="3" t="s">
        <v>203</v>
      </c>
      <c r="AF14" s="3">
        <v>320</v>
      </c>
      <c r="AG14" s="3" t="s">
        <v>187</v>
      </c>
      <c r="AH14" s="3" t="s">
        <v>88</v>
      </c>
      <c r="AI14" s="3">
        <v>223</v>
      </c>
      <c r="AJ14" s="3" t="s">
        <v>225</v>
      </c>
      <c r="AK14" s="3" t="s">
        <v>95</v>
      </c>
      <c r="AL14" s="3">
        <v>132</v>
      </c>
      <c r="AM14" s="3" t="s">
        <v>204</v>
      </c>
      <c r="AN14" s="3" t="s">
        <v>205</v>
      </c>
      <c r="AO14" s="3">
        <v>405</v>
      </c>
      <c r="AP14" s="3" t="s">
        <v>184</v>
      </c>
      <c r="AQ14" s="3"/>
      <c r="AR14" s="3">
        <v>130</v>
      </c>
      <c r="AS14" s="3" t="s">
        <v>187</v>
      </c>
      <c r="AT14" s="3" t="s">
        <v>210</v>
      </c>
      <c r="AU14" s="3">
        <v>126</v>
      </c>
      <c r="AV14" s="3" t="s">
        <v>193</v>
      </c>
      <c r="AW14" s="3" t="s">
        <v>116</v>
      </c>
      <c r="AX14" s="3" t="s">
        <v>171</v>
      </c>
      <c r="AY14" s="3" t="s">
        <v>226</v>
      </c>
      <c r="AZ14" s="3" t="s">
        <v>194</v>
      </c>
      <c r="BA14" s="3">
        <v>128</v>
      </c>
      <c r="BB14" s="3" t="s">
        <v>193</v>
      </c>
      <c r="BC14" s="3" t="s">
        <v>198</v>
      </c>
      <c r="BD14" s="3" t="s">
        <v>214</v>
      </c>
      <c r="BE14" s="3">
        <v>224</v>
      </c>
      <c r="BF14" s="3" t="s">
        <v>394</v>
      </c>
      <c r="BG14" s="3" t="s">
        <v>8</v>
      </c>
      <c r="BH14" s="3">
        <v>322</v>
      </c>
      <c r="BI14" s="3" t="s">
        <v>184</v>
      </c>
      <c r="BJ14" s="3"/>
      <c r="BK14" s="3">
        <v>220</v>
      </c>
      <c r="BL14" s="3" t="s">
        <v>202</v>
      </c>
      <c r="BM14" s="3" t="s">
        <v>173</v>
      </c>
      <c r="BN14" s="3">
        <v>134</v>
      </c>
      <c r="BO14" s="3" t="s">
        <v>183</v>
      </c>
      <c r="BP14" s="3" t="s">
        <v>175</v>
      </c>
      <c r="BQ14" s="3">
        <v>219</v>
      </c>
      <c r="BR14" s="3" t="s">
        <v>195</v>
      </c>
      <c r="BS14" s="3" t="s">
        <v>104</v>
      </c>
      <c r="BT14" s="3">
        <v>323</v>
      </c>
      <c r="BU14" s="3" t="s">
        <v>184</v>
      </c>
      <c r="BV14" s="3"/>
      <c r="BW14" s="3">
        <v>409</v>
      </c>
      <c r="BX14" s="3" t="s">
        <v>184</v>
      </c>
      <c r="BY14" s="3"/>
      <c r="BZ14" s="3">
        <v>131</v>
      </c>
      <c r="CA14" s="3" t="s">
        <v>215</v>
      </c>
      <c r="CB14" s="3" t="s">
        <v>48</v>
      </c>
      <c r="CC14" s="3">
        <v>301</v>
      </c>
      <c r="CD14" s="3" t="s">
        <v>184</v>
      </c>
      <c r="CE14" s="3"/>
      <c r="CF14" s="3">
        <v>245</v>
      </c>
      <c r="CG14" s="3" t="s">
        <v>226</v>
      </c>
      <c r="CH14" s="3" t="s">
        <v>83</v>
      </c>
      <c r="CI14" s="3">
        <v>240</v>
      </c>
      <c r="CJ14" s="3" t="s">
        <v>184</v>
      </c>
      <c r="CK14" s="3"/>
      <c r="CL14" s="3">
        <v>140</v>
      </c>
      <c r="CM14" s="3" t="s">
        <v>395</v>
      </c>
      <c r="CN14" s="3" t="s">
        <v>97</v>
      </c>
      <c r="CO14" s="3" t="s">
        <v>208</v>
      </c>
      <c r="CP14" s="3" t="s">
        <v>209</v>
      </c>
      <c r="CQ14" s="3"/>
      <c r="CR14" s="3">
        <v>313</v>
      </c>
      <c r="CS14" s="3" t="s">
        <v>184</v>
      </c>
      <c r="CT14" s="3"/>
      <c r="CU14" s="3" t="s">
        <v>208</v>
      </c>
      <c r="CV14" s="3" t="s">
        <v>209</v>
      </c>
      <c r="CW14" s="3"/>
      <c r="CX14" s="3">
        <v>310</v>
      </c>
      <c r="CY14" s="3" t="s">
        <v>184</v>
      </c>
      <c r="CZ14" s="3"/>
      <c r="DA14" s="3">
        <v>303</v>
      </c>
      <c r="DB14" s="3" t="s">
        <v>226</v>
      </c>
      <c r="DC14" s="3" t="s">
        <v>124</v>
      </c>
      <c r="DD14" s="3"/>
      <c r="DE14" s="3" t="s">
        <v>184</v>
      </c>
      <c r="DF14" s="3"/>
      <c r="DG14" s="3" t="s">
        <v>214</v>
      </c>
      <c r="DH14" s="5">
        <v>318</v>
      </c>
      <c r="DI14" s="5" t="s">
        <v>183</v>
      </c>
      <c r="DJ14" s="5" t="s">
        <v>156</v>
      </c>
      <c r="DK14" s="5">
        <v>203</v>
      </c>
      <c r="DL14" s="3" t="s">
        <v>184</v>
      </c>
      <c r="DM14" s="3"/>
      <c r="DN14" s="5">
        <v>149</v>
      </c>
      <c r="DO14" s="5" t="s">
        <v>185</v>
      </c>
      <c r="DP14" s="5" t="s">
        <v>186</v>
      </c>
      <c r="DQ14" s="5">
        <v>247</v>
      </c>
      <c r="DR14" s="3" t="s">
        <v>184</v>
      </c>
      <c r="DS14" s="3"/>
      <c r="DT14" s="5">
        <v>317</v>
      </c>
      <c r="DU14" s="5" t="s">
        <v>187</v>
      </c>
      <c r="DV14" s="5" t="s">
        <v>188</v>
      </c>
      <c r="DW14" s="5">
        <v>305</v>
      </c>
      <c r="DX14" s="3" t="s">
        <v>184</v>
      </c>
      <c r="DY14" s="3"/>
      <c r="DZ14" s="5">
        <v>316</v>
      </c>
      <c r="EA14" s="5" t="s">
        <v>183</v>
      </c>
      <c r="EB14" s="5" t="s">
        <v>113</v>
      </c>
      <c r="EC14" s="5">
        <v>312</v>
      </c>
      <c r="ED14" s="3" t="s">
        <v>184</v>
      </c>
      <c r="EE14" s="3"/>
      <c r="EF14" s="5">
        <v>403</v>
      </c>
      <c r="EG14" s="5" t="s">
        <v>215</v>
      </c>
      <c r="EH14" s="5" t="s">
        <v>57</v>
      </c>
      <c r="EI14" s="5">
        <v>306</v>
      </c>
      <c r="EJ14" s="3" t="s">
        <v>184</v>
      </c>
      <c r="EK14" s="3"/>
      <c r="EM14" s="4">
        <f t="shared" ref="EM14:GS14" si="5">COUNTIF($B14:$EK14,EM$7)</f>
        <v>1</v>
      </c>
      <c r="EN14" s="4">
        <f t="shared" si="5"/>
        <v>1</v>
      </c>
      <c r="EO14" s="4">
        <f t="shared" si="5"/>
        <v>1</v>
      </c>
      <c r="EP14" s="4">
        <f t="shared" si="5"/>
        <v>0</v>
      </c>
      <c r="EQ14" s="4">
        <f t="shared" si="5"/>
        <v>1</v>
      </c>
      <c r="ER14" s="4">
        <f t="shared" si="5"/>
        <v>0</v>
      </c>
      <c r="ES14" s="4">
        <f t="shared" si="5"/>
        <v>1</v>
      </c>
      <c r="ET14" s="4">
        <f t="shared" si="5"/>
        <v>1</v>
      </c>
      <c r="EU14" s="4">
        <f t="shared" si="5"/>
        <v>1</v>
      </c>
      <c r="EV14" s="4">
        <f t="shared" si="5"/>
        <v>0</v>
      </c>
      <c r="EW14" s="4">
        <f t="shared" si="5"/>
        <v>0</v>
      </c>
      <c r="EX14" s="4">
        <f t="shared" si="5"/>
        <v>2</v>
      </c>
      <c r="EY14" s="4">
        <f t="shared" si="5"/>
        <v>1</v>
      </c>
      <c r="EZ14" s="4">
        <f t="shared" si="5"/>
        <v>0</v>
      </c>
      <c r="FA14" s="4">
        <f t="shared" si="5"/>
        <v>1</v>
      </c>
      <c r="FB14" s="4">
        <f t="shared" si="5"/>
        <v>1</v>
      </c>
      <c r="FC14" s="4">
        <f t="shared" si="5"/>
        <v>1</v>
      </c>
      <c r="FD14" s="4">
        <f t="shared" si="5"/>
        <v>0</v>
      </c>
      <c r="FE14" s="4">
        <f t="shared" si="5"/>
        <v>0</v>
      </c>
      <c r="FF14" s="4">
        <f t="shared" si="5"/>
        <v>1</v>
      </c>
      <c r="FG14" s="4">
        <f t="shared" si="5"/>
        <v>1</v>
      </c>
      <c r="FH14" s="4">
        <f t="shared" si="5"/>
        <v>1</v>
      </c>
      <c r="FI14" s="4">
        <f t="shared" si="5"/>
        <v>1</v>
      </c>
      <c r="FJ14" s="4">
        <f t="shared" si="5"/>
        <v>1</v>
      </c>
      <c r="FK14" s="4">
        <f t="shared" si="5"/>
        <v>1</v>
      </c>
      <c r="FL14" s="4">
        <f t="shared" si="5"/>
        <v>1</v>
      </c>
      <c r="FM14" s="4">
        <f t="shared" si="5"/>
        <v>1</v>
      </c>
      <c r="FN14" s="4">
        <f t="shared" si="5"/>
        <v>1</v>
      </c>
      <c r="FO14" s="4">
        <f t="shared" si="5"/>
        <v>1</v>
      </c>
      <c r="FP14" s="4">
        <f t="shared" si="5"/>
        <v>1</v>
      </c>
      <c r="FQ14" s="4">
        <f t="shared" si="5"/>
        <v>1</v>
      </c>
      <c r="FR14" s="4">
        <f t="shared" si="5"/>
        <v>1</v>
      </c>
      <c r="FS14" s="4">
        <f t="shared" si="5"/>
        <v>1</v>
      </c>
      <c r="FT14" s="4">
        <f t="shared" si="5"/>
        <v>1</v>
      </c>
      <c r="FU14" s="4">
        <f t="shared" si="5"/>
        <v>1</v>
      </c>
      <c r="FV14" s="4">
        <f t="shared" si="5"/>
        <v>1</v>
      </c>
      <c r="FW14" s="4">
        <f t="shared" si="5"/>
        <v>0</v>
      </c>
      <c r="FX14" s="4">
        <f t="shared" si="5"/>
        <v>1</v>
      </c>
      <c r="FY14" s="4">
        <f t="shared" si="5"/>
        <v>1</v>
      </c>
      <c r="FZ14" s="4">
        <f t="shared" si="5"/>
        <v>1</v>
      </c>
      <c r="GA14" s="4">
        <f t="shared" si="5"/>
        <v>1</v>
      </c>
      <c r="GB14" s="4">
        <f t="shared" si="5"/>
        <v>1</v>
      </c>
      <c r="GC14" s="4">
        <f t="shared" si="5"/>
        <v>1</v>
      </c>
      <c r="GD14" s="4">
        <f t="shared" si="5"/>
        <v>0</v>
      </c>
      <c r="GE14" s="4">
        <f t="shared" si="5"/>
        <v>1</v>
      </c>
      <c r="GF14" s="4">
        <f t="shared" si="5"/>
        <v>1</v>
      </c>
      <c r="GG14" s="4">
        <f t="shared" si="5"/>
        <v>1</v>
      </c>
      <c r="GH14" s="4">
        <f t="shared" si="5"/>
        <v>0</v>
      </c>
      <c r="GI14" s="4">
        <f t="shared" si="5"/>
        <v>1</v>
      </c>
      <c r="GJ14" s="4">
        <f t="shared" si="5"/>
        <v>2</v>
      </c>
      <c r="GK14" s="4">
        <f t="shared" si="5"/>
        <v>1</v>
      </c>
      <c r="GL14" s="4">
        <f t="shared" si="5"/>
        <v>1</v>
      </c>
      <c r="GM14" s="4">
        <f t="shared" si="5"/>
        <v>1</v>
      </c>
      <c r="GN14" s="4">
        <f t="shared" si="5"/>
        <v>1</v>
      </c>
      <c r="GO14" s="4">
        <f t="shared" si="5"/>
        <v>0</v>
      </c>
      <c r="GP14" s="4">
        <f t="shared" si="5"/>
        <v>0</v>
      </c>
      <c r="GQ14" s="4">
        <f t="shared" si="5"/>
        <v>1</v>
      </c>
      <c r="GR14" s="4">
        <f t="shared" si="5"/>
        <v>1</v>
      </c>
      <c r="GS14" s="4">
        <f t="shared" si="5"/>
        <v>1</v>
      </c>
    </row>
    <row r="15" spans="1:201" ht="15" customHeight="1" x14ac:dyDescent="0.3">
      <c r="A15" s="3" t="s">
        <v>223</v>
      </c>
      <c r="B15" s="3" t="s">
        <v>208</v>
      </c>
      <c r="C15" s="3" t="s">
        <v>209</v>
      </c>
      <c r="D15" s="3"/>
      <c r="E15" s="3" t="s">
        <v>392</v>
      </c>
      <c r="F15" s="3" t="s">
        <v>226</v>
      </c>
      <c r="G15" s="3" t="s">
        <v>218</v>
      </c>
      <c r="H15" s="3" t="s">
        <v>208</v>
      </c>
      <c r="I15" s="3" t="s">
        <v>209</v>
      </c>
      <c r="J15" s="3"/>
      <c r="K15" s="3">
        <v>206</v>
      </c>
      <c r="L15" s="3" t="s">
        <v>184</v>
      </c>
      <c r="M15" s="3"/>
      <c r="N15" s="3">
        <v>129</v>
      </c>
      <c r="O15" s="3" t="s">
        <v>184</v>
      </c>
      <c r="P15" s="3"/>
      <c r="Q15" s="3">
        <v>132</v>
      </c>
      <c r="R15" s="3" t="s">
        <v>185</v>
      </c>
      <c r="S15" s="3" t="s">
        <v>74</v>
      </c>
      <c r="T15" s="3">
        <v>145</v>
      </c>
      <c r="U15" s="98" t="s">
        <v>220</v>
      </c>
      <c r="V15" s="3" t="s">
        <v>81</v>
      </c>
      <c r="W15" s="3">
        <v>320</v>
      </c>
      <c r="X15" s="3" t="s">
        <v>187</v>
      </c>
      <c r="Y15" s="3" t="s">
        <v>88</v>
      </c>
      <c r="Z15" s="3">
        <v>133</v>
      </c>
      <c r="AA15" s="3" t="s">
        <v>191</v>
      </c>
      <c r="AB15" s="3" t="s">
        <v>20</v>
      </c>
      <c r="AC15" s="3">
        <v>221</v>
      </c>
      <c r="AD15" s="3" t="s">
        <v>185</v>
      </c>
      <c r="AE15" s="3" t="s">
        <v>55</v>
      </c>
      <c r="AF15" s="3">
        <v>220</v>
      </c>
      <c r="AG15" s="3" t="s">
        <v>189</v>
      </c>
      <c r="AH15" s="3" t="s">
        <v>210</v>
      </c>
      <c r="AI15" s="3">
        <v>223</v>
      </c>
      <c r="AJ15" s="3" t="s">
        <v>225</v>
      </c>
      <c r="AK15" s="3" t="s">
        <v>95</v>
      </c>
      <c r="AL15" s="3">
        <v>308</v>
      </c>
      <c r="AM15" s="3" t="s">
        <v>229</v>
      </c>
      <c r="AN15" s="3" t="s">
        <v>60</v>
      </c>
      <c r="AO15" s="3">
        <v>126</v>
      </c>
      <c r="AP15" s="3" t="s">
        <v>193</v>
      </c>
      <c r="AQ15" s="3" t="s">
        <v>116</v>
      </c>
      <c r="AR15" s="3">
        <v>207</v>
      </c>
      <c r="AS15" s="3" t="s">
        <v>204</v>
      </c>
      <c r="AT15" s="3" t="s">
        <v>205</v>
      </c>
      <c r="AU15" s="3"/>
      <c r="AV15" s="3" t="s">
        <v>184</v>
      </c>
      <c r="AW15" s="3"/>
      <c r="AX15" s="3" t="s">
        <v>171</v>
      </c>
      <c r="AY15" s="3" t="s">
        <v>226</v>
      </c>
      <c r="AZ15" s="3" t="s">
        <v>194</v>
      </c>
      <c r="BA15" s="3">
        <v>128</v>
      </c>
      <c r="BB15" s="3" t="s">
        <v>193</v>
      </c>
      <c r="BC15" s="3" t="s">
        <v>198</v>
      </c>
      <c r="BD15" s="3" t="s">
        <v>223</v>
      </c>
      <c r="BE15" s="3">
        <v>222</v>
      </c>
      <c r="BF15" s="3" t="s">
        <v>394</v>
      </c>
      <c r="BG15" s="3" t="s">
        <v>8</v>
      </c>
      <c r="BH15" s="3">
        <v>322</v>
      </c>
      <c r="BI15" s="3" t="s">
        <v>184</v>
      </c>
      <c r="BJ15" s="3"/>
      <c r="BK15" s="3">
        <v>224</v>
      </c>
      <c r="BL15" s="3" t="s">
        <v>185</v>
      </c>
      <c r="BM15" s="3" t="s">
        <v>14</v>
      </c>
      <c r="BN15" s="3">
        <v>134</v>
      </c>
      <c r="BO15" s="3" t="s">
        <v>184</v>
      </c>
      <c r="BP15" s="3"/>
      <c r="BQ15" s="3" t="s">
        <v>208</v>
      </c>
      <c r="BR15" s="3" t="s">
        <v>209</v>
      </c>
      <c r="BS15" s="3"/>
      <c r="BT15" s="3">
        <v>323</v>
      </c>
      <c r="BU15" s="3" t="s">
        <v>184</v>
      </c>
      <c r="BV15" s="3"/>
      <c r="BW15" s="3">
        <v>409</v>
      </c>
      <c r="BX15" s="3" t="s">
        <v>184</v>
      </c>
      <c r="BY15" s="3"/>
      <c r="BZ15" s="3">
        <v>131</v>
      </c>
      <c r="CA15" s="3" t="s">
        <v>215</v>
      </c>
      <c r="CB15" s="3" t="s">
        <v>48</v>
      </c>
      <c r="CC15" s="3">
        <v>301</v>
      </c>
      <c r="CD15" s="3" t="s">
        <v>184</v>
      </c>
      <c r="CE15" s="3"/>
      <c r="CF15" s="3">
        <v>245</v>
      </c>
      <c r="CG15" s="3" t="s">
        <v>226</v>
      </c>
      <c r="CH15" s="3" t="s">
        <v>83</v>
      </c>
      <c r="CI15" s="3">
        <v>240</v>
      </c>
      <c r="CJ15" s="3" t="s">
        <v>184</v>
      </c>
      <c r="CK15" s="3"/>
      <c r="CL15" s="3">
        <v>140</v>
      </c>
      <c r="CM15" s="3" t="s">
        <v>395</v>
      </c>
      <c r="CN15" s="3" t="s">
        <v>97</v>
      </c>
      <c r="CO15" s="3">
        <v>402</v>
      </c>
      <c r="CP15" s="3" t="s">
        <v>185</v>
      </c>
      <c r="CQ15" s="3" t="s">
        <v>201</v>
      </c>
      <c r="CR15" s="3">
        <v>313</v>
      </c>
      <c r="CS15" s="3" t="s">
        <v>184</v>
      </c>
      <c r="CT15" s="3"/>
      <c r="CU15" s="3">
        <v>130</v>
      </c>
      <c r="CV15" s="3" t="s">
        <v>195</v>
      </c>
      <c r="CW15" s="3" t="s">
        <v>104</v>
      </c>
      <c r="CX15" s="3">
        <v>310</v>
      </c>
      <c r="CY15" s="3" t="s">
        <v>184</v>
      </c>
      <c r="CZ15" s="3"/>
      <c r="DA15" s="3">
        <v>303</v>
      </c>
      <c r="DB15" s="3" t="s">
        <v>226</v>
      </c>
      <c r="DC15" s="3" t="s">
        <v>124</v>
      </c>
      <c r="DD15" s="3"/>
      <c r="DE15" s="3" t="s">
        <v>184</v>
      </c>
      <c r="DF15" s="3"/>
      <c r="DG15" s="3" t="s">
        <v>223</v>
      </c>
      <c r="DH15" s="5">
        <v>318</v>
      </c>
      <c r="DI15" s="5" t="s">
        <v>187</v>
      </c>
      <c r="DJ15" s="5" t="s">
        <v>188</v>
      </c>
      <c r="DK15" s="5">
        <v>203</v>
      </c>
      <c r="DL15" s="3" t="s">
        <v>184</v>
      </c>
      <c r="DM15" s="5"/>
      <c r="DN15" s="5">
        <v>149</v>
      </c>
      <c r="DO15" s="5" t="s">
        <v>183</v>
      </c>
      <c r="DP15" s="5" t="s">
        <v>156</v>
      </c>
      <c r="DQ15" s="5">
        <v>247</v>
      </c>
      <c r="DR15" s="3" t="s">
        <v>184</v>
      </c>
      <c r="DS15" s="5"/>
      <c r="DT15" s="5">
        <v>317</v>
      </c>
      <c r="DU15" s="5" t="s">
        <v>189</v>
      </c>
      <c r="DV15" s="5" t="s">
        <v>16</v>
      </c>
      <c r="DW15" s="5">
        <v>305</v>
      </c>
      <c r="DX15" s="3" t="s">
        <v>184</v>
      </c>
      <c r="DY15" s="5"/>
      <c r="DZ15" s="5">
        <v>316</v>
      </c>
      <c r="EA15" s="5" t="s">
        <v>185</v>
      </c>
      <c r="EB15" s="5" t="s">
        <v>186</v>
      </c>
      <c r="EC15" s="5">
        <v>312</v>
      </c>
      <c r="ED15" s="3" t="s">
        <v>184</v>
      </c>
      <c r="EE15" s="5"/>
      <c r="EF15" s="5">
        <v>403</v>
      </c>
      <c r="EG15" s="5" t="s">
        <v>191</v>
      </c>
      <c r="EH15" s="5" t="s">
        <v>99</v>
      </c>
      <c r="EI15" s="5">
        <v>306</v>
      </c>
      <c r="EJ15" s="3" t="s">
        <v>184</v>
      </c>
      <c r="EK15" s="5"/>
      <c r="EM15" s="4">
        <f t="shared" ref="EM15:GS15" si="6">COUNTIF($B15:$EK15,EM$7)</f>
        <v>1</v>
      </c>
      <c r="EN15" s="4">
        <f t="shared" si="6"/>
        <v>1</v>
      </c>
      <c r="EO15" s="4">
        <f t="shared" si="6"/>
        <v>1</v>
      </c>
      <c r="EP15" s="4">
        <f t="shared" si="6"/>
        <v>1</v>
      </c>
      <c r="EQ15" s="4">
        <f t="shared" si="6"/>
        <v>1</v>
      </c>
      <c r="ER15" s="4">
        <f t="shared" si="6"/>
        <v>1</v>
      </c>
      <c r="ES15" s="4">
        <f t="shared" si="6"/>
        <v>0</v>
      </c>
      <c r="ET15" s="4">
        <f t="shared" si="6"/>
        <v>0</v>
      </c>
      <c r="EU15" s="4">
        <f t="shared" si="6"/>
        <v>1</v>
      </c>
      <c r="EV15" s="4">
        <f t="shared" si="6"/>
        <v>0</v>
      </c>
      <c r="EW15" s="4">
        <f t="shared" si="6"/>
        <v>0</v>
      </c>
      <c r="EX15" s="4">
        <f t="shared" si="6"/>
        <v>3</v>
      </c>
      <c r="EY15" s="4">
        <f t="shared" si="6"/>
        <v>1</v>
      </c>
      <c r="EZ15" s="4">
        <f t="shared" si="6"/>
        <v>0</v>
      </c>
      <c r="FA15" s="4">
        <f t="shared" si="6"/>
        <v>0</v>
      </c>
      <c r="FB15" s="4">
        <f t="shared" si="6"/>
        <v>1</v>
      </c>
      <c r="FC15" s="4">
        <f t="shared" si="6"/>
        <v>1</v>
      </c>
      <c r="FD15" s="4">
        <f t="shared" si="6"/>
        <v>0</v>
      </c>
      <c r="FE15" s="4">
        <f t="shared" si="6"/>
        <v>0</v>
      </c>
      <c r="FF15" s="4">
        <f t="shared" si="6"/>
        <v>0</v>
      </c>
      <c r="FG15" s="4">
        <f t="shared" si="6"/>
        <v>1</v>
      </c>
      <c r="FH15" s="4">
        <f t="shared" si="6"/>
        <v>1</v>
      </c>
      <c r="FI15" s="4">
        <f t="shared" si="6"/>
        <v>1</v>
      </c>
      <c r="FJ15" s="4">
        <f t="shared" si="6"/>
        <v>1</v>
      </c>
      <c r="FK15" s="4">
        <f t="shared" si="6"/>
        <v>1</v>
      </c>
      <c r="FL15" s="4">
        <f t="shared" si="6"/>
        <v>1</v>
      </c>
      <c r="FM15" s="4">
        <f t="shared" si="6"/>
        <v>1</v>
      </c>
      <c r="FN15" s="4">
        <f t="shared" si="6"/>
        <v>1</v>
      </c>
      <c r="FO15" s="4">
        <f t="shared" si="6"/>
        <v>1</v>
      </c>
      <c r="FP15" s="4">
        <f t="shared" si="6"/>
        <v>1</v>
      </c>
      <c r="FQ15" s="4">
        <f t="shared" si="6"/>
        <v>1</v>
      </c>
      <c r="FR15" s="4">
        <f t="shared" si="6"/>
        <v>1</v>
      </c>
      <c r="FS15" s="4">
        <f t="shared" si="6"/>
        <v>1</v>
      </c>
      <c r="FT15" s="4">
        <f t="shared" si="6"/>
        <v>1</v>
      </c>
      <c r="FU15" s="4">
        <f t="shared" si="6"/>
        <v>1</v>
      </c>
      <c r="FV15" s="4">
        <f t="shared" si="6"/>
        <v>1</v>
      </c>
      <c r="FW15" s="4">
        <f t="shared" si="6"/>
        <v>0</v>
      </c>
      <c r="FX15" s="4">
        <f t="shared" si="6"/>
        <v>1</v>
      </c>
      <c r="FY15" s="4">
        <f t="shared" si="6"/>
        <v>1</v>
      </c>
      <c r="FZ15" s="4">
        <f t="shared" si="6"/>
        <v>1</v>
      </c>
      <c r="GA15" s="4">
        <f t="shared" si="6"/>
        <v>1</v>
      </c>
      <c r="GB15" s="4">
        <f t="shared" si="6"/>
        <v>1</v>
      </c>
      <c r="GC15" s="4">
        <f t="shared" si="6"/>
        <v>1</v>
      </c>
      <c r="GD15" s="4">
        <f t="shared" si="6"/>
        <v>0</v>
      </c>
      <c r="GE15" s="4">
        <f t="shared" si="6"/>
        <v>1</v>
      </c>
      <c r="GF15" s="4">
        <f t="shared" si="6"/>
        <v>1</v>
      </c>
      <c r="GG15" s="4">
        <f t="shared" si="6"/>
        <v>0</v>
      </c>
      <c r="GH15" s="4">
        <f t="shared" si="6"/>
        <v>0</v>
      </c>
      <c r="GI15" s="4">
        <f t="shared" si="6"/>
        <v>1</v>
      </c>
      <c r="GJ15" s="4">
        <f t="shared" si="6"/>
        <v>3</v>
      </c>
      <c r="GK15" s="4">
        <f t="shared" si="6"/>
        <v>1</v>
      </c>
      <c r="GL15" s="4">
        <f t="shared" si="6"/>
        <v>1</v>
      </c>
      <c r="GM15" s="4">
        <f t="shared" si="6"/>
        <v>1</v>
      </c>
      <c r="GN15" s="4">
        <f t="shared" si="6"/>
        <v>0</v>
      </c>
      <c r="GO15" s="4">
        <f t="shared" si="6"/>
        <v>0</v>
      </c>
      <c r="GP15" s="4">
        <f t="shared" si="6"/>
        <v>1</v>
      </c>
      <c r="GQ15" s="4">
        <f t="shared" si="6"/>
        <v>1</v>
      </c>
      <c r="GR15" s="4">
        <f t="shared" si="6"/>
        <v>1</v>
      </c>
      <c r="GS15" s="4">
        <f t="shared" si="6"/>
        <v>0</v>
      </c>
    </row>
    <row r="16" spans="1:201" ht="15" customHeight="1" x14ac:dyDescent="0.3">
      <c r="A16" s="5" t="s">
        <v>227</v>
      </c>
      <c r="B16" s="3" t="s">
        <v>208</v>
      </c>
      <c r="C16" s="3" t="s">
        <v>209</v>
      </c>
      <c r="D16" s="3"/>
      <c r="E16" s="3" t="s">
        <v>392</v>
      </c>
      <c r="F16" s="3" t="s">
        <v>226</v>
      </c>
      <c r="G16" s="3" t="s">
        <v>218</v>
      </c>
      <c r="H16" s="3" t="s">
        <v>208</v>
      </c>
      <c r="I16" s="3" t="s">
        <v>209</v>
      </c>
      <c r="J16" s="3"/>
      <c r="K16" s="3">
        <v>206</v>
      </c>
      <c r="L16" s="3" t="s">
        <v>184</v>
      </c>
      <c r="M16" s="3"/>
      <c r="N16" s="3">
        <v>129</v>
      </c>
      <c r="O16" s="3" t="s">
        <v>184</v>
      </c>
      <c r="P16" s="3"/>
      <c r="Q16" s="3">
        <v>132</v>
      </c>
      <c r="R16" s="3" t="s">
        <v>185</v>
      </c>
      <c r="S16" s="3" t="s">
        <v>74</v>
      </c>
      <c r="T16" s="3">
        <v>145</v>
      </c>
      <c r="U16" s="98" t="s">
        <v>220</v>
      </c>
      <c r="V16" s="3" t="s">
        <v>81</v>
      </c>
      <c r="W16" s="3">
        <v>320</v>
      </c>
      <c r="X16" s="3" t="s">
        <v>187</v>
      </c>
      <c r="Y16" s="3" t="s">
        <v>88</v>
      </c>
      <c r="Z16" s="3">
        <v>133</v>
      </c>
      <c r="AA16" s="3" t="s">
        <v>191</v>
      </c>
      <c r="AB16" s="3" t="s">
        <v>20</v>
      </c>
      <c r="AC16" s="3">
        <v>221</v>
      </c>
      <c r="AD16" s="3" t="s">
        <v>185</v>
      </c>
      <c r="AE16" s="3" t="s">
        <v>55</v>
      </c>
      <c r="AF16" s="3">
        <v>220</v>
      </c>
      <c r="AG16" s="3" t="s">
        <v>189</v>
      </c>
      <c r="AH16" s="3" t="s">
        <v>210</v>
      </c>
      <c r="AI16" s="3">
        <v>223</v>
      </c>
      <c r="AJ16" s="3" t="s">
        <v>225</v>
      </c>
      <c r="AK16" s="3" t="s">
        <v>95</v>
      </c>
      <c r="AL16" s="3">
        <v>308</v>
      </c>
      <c r="AM16" s="3" t="s">
        <v>229</v>
      </c>
      <c r="AN16" s="3" t="s">
        <v>60</v>
      </c>
      <c r="AO16" s="3">
        <v>126</v>
      </c>
      <c r="AP16" s="3" t="s">
        <v>193</v>
      </c>
      <c r="AQ16" s="3" t="s">
        <v>116</v>
      </c>
      <c r="AR16" s="3">
        <v>207</v>
      </c>
      <c r="AS16" s="3" t="s">
        <v>204</v>
      </c>
      <c r="AT16" s="3" t="s">
        <v>205</v>
      </c>
      <c r="AU16" s="3"/>
      <c r="AV16" s="3" t="s">
        <v>184</v>
      </c>
      <c r="AW16" s="3"/>
      <c r="AX16" s="3" t="s">
        <v>171</v>
      </c>
      <c r="AY16" s="3" t="s">
        <v>226</v>
      </c>
      <c r="AZ16" s="3" t="s">
        <v>194</v>
      </c>
      <c r="BA16" s="3">
        <v>128</v>
      </c>
      <c r="BB16" s="3" t="s">
        <v>193</v>
      </c>
      <c r="BC16" s="3" t="s">
        <v>198</v>
      </c>
      <c r="BD16" s="3" t="s">
        <v>227</v>
      </c>
      <c r="BE16" s="3">
        <v>222</v>
      </c>
      <c r="BF16" s="3" t="s">
        <v>394</v>
      </c>
      <c r="BG16" s="3" t="s">
        <v>8</v>
      </c>
      <c r="BH16" s="3">
        <v>322</v>
      </c>
      <c r="BI16" s="3" t="s">
        <v>184</v>
      </c>
      <c r="BJ16" s="3"/>
      <c r="BK16" s="3">
        <v>224</v>
      </c>
      <c r="BL16" s="3" t="s">
        <v>185</v>
      </c>
      <c r="BM16" s="3" t="s">
        <v>14</v>
      </c>
      <c r="BN16" s="3">
        <v>134</v>
      </c>
      <c r="BO16" s="3" t="s">
        <v>184</v>
      </c>
      <c r="BP16" s="3"/>
      <c r="BQ16" s="3" t="s">
        <v>208</v>
      </c>
      <c r="BR16" s="3" t="s">
        <v>209</v>
      </c>
      <c r="BS16" s="3"/>
      <c r="BT16" s="3">
        <v>323</v>
      </c>
      <c r="BU16" s="3" t="s">
        <v>184</v>
      </c>
      <c r="BV16" s="3"/>
      <c r="BW16" s="3">
        <v>409</v>
      </c>
      <c r="BX16" s="3" t="s">
        <v>184</v>
      </c>
      <c r="BY16" s="3"/>
      <c r="BZ16" s="3">
        <v>131</v>
      </c>
      <c r="CA16" s="3" t="s">
        <v>215</v>
      </c>
      <c r="CB16" s="3" t="s">
        <v>48</v>
      </c>
      <c r="CC16" s="3">
        <v>301</v>
      </c>
      <c r="CD16" s="3" t="s">
        <v>184</v>
      </c>
      <c r="CE16" s="3"/>
      <c r="CF16" s="3">
        <v>245</v>
      </c>
      <c r="CG16" s="3" t="s">
        <v>226</v>
      </c>
      <c r="CH16" s="3" t="s">
        <v>83</v>
      </c>
      <c r="CI16" s="3">
        <v>240</v>
      </c>
      <c r="CJ16" s="3" t="s">
        <v>184</v>
      </c>
      <c r="CK16" s="3"/>
      <c r="CL16" s="3">
        <v>140</v>
      </c>
      <c r="CM16" s="3" t="s">
        <v>395</v>
      </c>
      <c r="CN16" s="3" t="s">
        <v>97</v>
      </c>
      <c r="CO16" s="3">
        <v>402</v>
      </c>
      <c r="CP16" s="3" t="s">
        <v>185</v>
      </c>
      <c r="CQ16" s="3" t="s">
        <v>201</v>
      </c>
      <c r="CR16" s="3">
        <v>313</v>
      </c>
      <c r="CS16" s="3" t="s">
        <v>184</v>
      </c>
      <c r="CT16" s="3"/>
      <c r="CU16" s="3">
        <v>130</v>
      </c>
      <c r="CV16" s="3" t="s">
        <v>195</v>
      </c>
      <c r="CW16" s="3" t="s">
        <v>104</v>
      </c>
      <c r="CX16" s="3">
        <v>310</v>
      </c>
      <c r="CY16" s="3" t="s">
        <v>184</v>
      </c>
      <c r="CZ16" s="3"/>
      <c r="DA16" s="3">
        <v>303</v>
      </c>
      <c r="DB16" s="3" t="s">
        <v>226</v>
      </c>
      <c r="DC16" s="3" t="s">
        <v>124</v>
      </c>
      <c r="DD16" s="3"/>
      <c r="DE16" s="3" t="s">
        <v>184</v>
      </c>
      <c r="DF16" s="3"/>
      <c r="DG16" s="3" t="s">
        <v>227</v>
      </c>
      <c r="DH16" s="5">
        <v>318</v>
      </c>
      <c r="DI16" s="5" t="s">
        <v>187</v>
      </c>
      <c r="DJ16" s="5" t="s">
        <v>188</v>
      </c>
      <c r="DK16" s="5">
        <v>203</v>
      </c>
      <c r="DL16" s="3" t="s">
        <v>184</v>
      </c>
      <c r="DM16" s="5"/>
      <c r="DN16" s="5">
        <v>149</v>
      </c>
      <c r="DO16" s="5" t="s">
        <v>183</v>
      </c>
      <c r="DP16" s="5" t="s">
        <v>156</v>
      </c>
      <c r="DQ16" s="5">
        <v>247</v>
      </c>
      <c r="DR16" s="3" t="s">
        <v>184</v>
      </c>
      <c r="DS16" s="5"/>
      <c r="DT16" s="5">
        <v>317</v>
      </c>
      <c r="DU16" s="5" t="s">
        <v>189</v>
      </c>
      <c r="DV16" s="5" t="s">
        <v>16</v>
      </c>
      <c r="DW16" s="5">
        <v>305</v>
      </c>
      <c r="DX16" s="3" t="s">
        <v>184</v>
      </c>
      <c r="DY16" s="5"/>
      <c r="DZ16" s="5">
        <v>316</v>
      </c>
      <c r="EA16" s="5" t="s">
        <v>185</v>
      </c>
      <c r="EB16" s="5" t="s">
        <v>186</v>
      </c>
      <c r="EC16" s="5">
        <v>312</v>
      </c>
      <c r="ED16" s="3" t="s">
        <v>184</v>
      </c>
      <c r="EE16" s="5"/>
      <c r="EF16" s="5">
        <v>403</v>
      </c>
      <c r="EG16" s="5" t="s">
        <v>191</v>
      </c>
      <c r="EH16" s="5" t="s">
        <v>99</v>
      </c>
      <c r="EI16" s="5">
        <v>306</v>
      </c>
      <c r="EJ16" s="3" t="s">
        <v>184</v>
      </c>
      <c r="EK16" s="5"/>
      <c r="EM16" s="4">
        <f t="shared" ref="EM16:GS16" si="7">COUNTIF($B16:$EK16,EM$7)</f>
        <v>1</v>
      </c>
      <c r="EN16" s="4">
        <f t="shared" si="7"/>
        <v>1</v>
      </c>
      <c r="EO16" s="4">
        <f t="shared" si="7"/>
        <v>1</v>
      </c>
      <c r="EP16" s="4">
        <f t="shared" si="7"/>
        <v>1</v>
      </c>
      <c r="EQ16" s="4">
        <f t="shared" si="7"/>
        <v>1</v>
      </c>
      <c r="ER16" s="4">
        <f t="shared" si="7"/>
        <v>1</v>
      </c>
      <c r="ES16" s="4">
        <f t="shared" si="7"/>
        <v>0</v>
      </c>
      <c r="ET16" s="4">
        <f t="shared" si="7"/>
        <v>0</v>
      </c>
      <c r="EU16" s="4">
        <f t="shared" si="7"/>
        <v>1</v>
      </c>
      <c r="EV16" s="4">
        <f t="shared" si="7"/>
        <v>0</v>
      </c>
      <c r="EW16" s="4">
        <f t="shared" si="7"/>
        <v>0</v>
      </c>
      <c r="EX16" s="4">
        <f t="shared" si="7"/>
        <v>3</v>
      </c>
      <c r="EY16" s="4">
        <f t="shared" si="7"/>
        <v>1</v>
      </c>
      <c r="EZ16" s="4">
        <f t="shared" si="7"/>
        <v>0</v>
      </c>
      <c r="FA16" s="4">
        <f t="shared" si="7"/>
        <v>0</v>
      </c>
      <c r="FB16" s="4">
        <f t="shared" si="7"/>
        <v>1</v>
      </c>
      <c r="FC16" s="4">
        <f t="shared" si="7"/>
        <v>1</v>
      </c>
      <c r="FD16" s="4">
        <f t="shared" si="7"/>
        <v>0</v>
      </c>
      <c r="FE16" s="4">
        <f t="shared" si="7"/>
        <v>0</v>
      </c>
      <c r="FF16" s="4">
        <f t="shared" si="7"/>
        <v>0</v>
      </c>
      <c r="FG16" s="4">
        <f t="shared" si="7"/>
        <v>1</v>
      </c>
      <c r="FH16" s="4">
        <f t="shared" si="7"/>
        <v>1</v>
      </c>
      <c r="FI16" s="4">
        <f t="shared" si="7"/>
        <v>1</v>
      </c>
      <c r="FJ16" s="4">
        <f t="shared" si="7"/>
        <v>1</v>
      </c>
      <c r="FK16" s="4">
        <f t="shared" si="7"/>
        <v>1</v>
      </c>
      <c r="FL16" s="4">
        <f t="shared" si="7"/>
        <v>1</v>
      </c>
      <c r="FM16" s="4">
        <f t="shared" si="7"/>
        <v>1</v>
      </c>
      <c r="FN16" s="4">
        <f t="shared" si="7"/>
        <v>1</v>
      </c>
      <c r="FO16" s="4">
        <f t="shared" si="7"/>
        <v>1</v>
      </c>
      <c r="FP16" s="4">
        <f t="shared" si="7"/>
        <v>1</v>
      </c>
      <c r="FQ16" s="4">
        <f t="shared" si="7"/>
        <v>1</v>
      </c>
      <c r="FR16" s="4">
        <f t="shared" si="7"/>
        <v>1</v>
      </c>
      <c r="FS16" s="4">
        <f t="shared" si="7"/>
        <v>1</v>
      </c>
      <c r="FT16" s="4">
        <f t="shared" si="7"/>
        <v>1</v>
      </c>
      <c r="FU16" s="4">
        <f t="shared" si="7"/>
        <v>1</v>
      </c>
      <c r="FV16" s="4">
        <f t="shared" si="7"/>
        <v>1</v>
      </c>
      <c r="FW16" s="4">
        <f t="shared" si="7"/>
        <v>0</v>
      </c>
      <c r="FX16" s="4">
        <f t="shared" si="7"/>
        <v>1</v>
      </c>
      <c r="FY16" s="4">
        <f t="shared" si="7"/>
        <v>1</v>
      </c>
      <c r="FZ16" s="4">
        <f t="shared" si="7"/>
        <v>1</v>
      </c>
      <c r="GA16" s="4">
        <f t="shared" si="7"/>
        <v>1</v>
      </c>
      <c r="GB16" s="4">
        <f t="shared" si="7"/>
        <v>1</v>
      </c>
      <c r="GC16" s="4">
        <f t="shared" si="7"/>
        <v>1</v>
      </c>
      <c r="GD16" s="4">
        <f t="shared" si="7"/>
        <v>0</v>
      </c>
      <c r="GE16" s="4">
        <f t="shared" si="7"/>
        <v>1</v>
      </c>
      <c r="GF16" s="4">
        <f t="shared" si="7"/>
        <v>1</v>
      </c>
      <c r="GG16" s="4">
        <f t="shared" si="7"/>
        <v>0</v>
      </c>
      <c r="GH16" s="4">
        <f t="shared" si="7"/>
        <v>0</v>
      </c>
      <c r="GI16" s="4">
        <f t="shared" si="7"/>
        <v>1</v>
      </c>
      <c r="GJ16" s="4">
        <f t="shared" si="7"/>
        <v>3</v>
      </c>
      <c r="GK16" s="4">
        <f t="shared" si="7"/>
        <v>1</v>
      </c>
      <c r="GL16" s="4">
        <f t="shared" si="7"/>
        <v>1</v>
      </c>
      <c r="GM16" s="4">
        <f t="shared" si="7"/>
        <v>1</v>
      </c>
      <c r="GN16" s="4">
        <f t="shared" si="7"/>
        <v>0</v>
      </c>
      <c r="GO16" s="4">
        <f t="shared" si="7"/>
        <v>0</v>
      </c>
      <c r="GP16" s="4">
        <f t="shared" si="7"/>
        <v>1</v>
      </c>
      <c r="GQ16" s="4">
        <f t="shared" si="7"/>
        <v>1</v>
      </c>
      <c r="GR16" s="4">
        <f t="shared" si="7"/>
        <v>1</v>
      </c>
      <c r="GS16" s="4">
        <f t="shared" si="7"/>
        <v>0</v>
      </c>
    </row>
    <row r="17" spans="1:201" ht="15" customHeight="1" x14ac:dyDescent="0.3">
      <c r="A17" s="13" t="s">
        <v>228</v>
      </c>
      <c r="B17" s="111" t="s">
        <v>222</v>
      </c>
      <c r="C17" s="109"/>
      <c r="D17" s="109"/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09"/>
      <c r="BA17" s="109"/>
      <c r="BB17" s="109"/>
      <c r="BC17" s="110"/>
      <c r="BD17" s="3" t="s">
        <v>228</v>
      </c>
      <c r="BE17" s="3">
        <v>222</v>
      </c>
      <c r="BF17" s="3" t="s">
        <v>394</v>
      </c>
      <c r="BG17" s="3" t="s">
        <v>8</v>
      </c>
      <c r="BH17" s="3">
        <v>322</v>
      </c>
      <c r="BI17" s="3" t="s">
        <v>184</v>
      </c>
      <c r="BJ17" s="3"/>
      <c r="BK17" s="3">
        <v>224</v>
      </c>
      <c r="BL17" s="3" t="s">
        <v>185</v>
      </c>
      <c r="BM17" s="3" t="s">
        <v>14</v>
      </c>
      <c r="BN17" s="3">
        <v>134</v>
      </c>
      <c r="BO17" s="3" t="s">
        <v>184</v>
      </c>
      <c r="BP17" s="3"/>
      <c r="BQ17" s="3">
        <v>402</v>
      </c>
      <c r="BR17" s="3" t="s">
        <v>202</v>
      </c>
      <c r="BS17" s="3" t="s">
        <v>173</v>
      </c>
      <c r="BT17" s="3">
        <v>323</v>
      </c>
      <c r="BU17" s="3" t="s">
        <v>184</v>
      </c>
      <c r="BV17" s="3"/>
      <c r="BW17" s="3">
        <v>130</v>
      </c>
      <c r="BX17" s="3" t="s">
        <v>183</v>
      </c>
      <c r="BY17" s="3" t="s">
        <v>175</v>
      </c>
      <c r="BZ17" s="3">
        <v>219</v>
      </c>
      <c r="CA17" s="3" t="s">
        <v>191</v>
      </c>
      <c r="CB17" s="3" t="s">
        <v>20</v>
      </c>
      <c r="CC17" s="3">
        <v>301</v>
      </c>
      <c r="CD17" s="3" t="s">
        <v>184</v>
      </c>
      <c r="CE17" s="3"/>
      <c r="CF17" s="3">
        <v>245</v>
      </c>
      <c r="CG17" s="3" t="s">
        <v>226</v>
      </c>
      <c r="CH17" s="3" t="s">
        <v>83</v>
      </c>
      <c r="CI17" s="3">
        <v>240</v>
      </c>
      <c r="CJ17" s="3" t="s">
        <v>184</v>
      </c>
      <c r="CK17" s="3"/>
      <c r="CL17" s="3">
        <v>140</v>
      </c>
      <c r="CM17" s="3" t="s">
        <v>395</v>
      </c>
      <c r="CN17" s="3" t="s">
        <v>97</v>
      </c>
      <c r="CO17" s="3">
        <v>129</v>
      </c>
      <c r="CP17" s="3" t="s">
        <v>191</v>
      </c>
      <c r="CQ17" s="3" t="s">
        <v>393</v>
      </c>
      <c r="CR17" s="3">
        <v>313</v>
      </c>
      <c r="CS17" s="3" t="s">
        <v>184</v>
      </c>
      <c r="CT17" s="3"/>
      <c r="CU17" s="3">
        <v>405</v>
      </c>
      <c r="CV17" s="3" t="s">
        <v>185</v>
      </c>
      <c r="CW17" s="3" t="s">
        <v>201</v>
      </c>
      <c r="CX17" s="3">
        <v>310</v>
      </c>
      <c r="CY17" s="3" t="s">
        <v>184</v>
      </c>
      <c r="CZ17" s="3"/>
      <c r="DA17" s="3">
        <v>303</v>
      </c>
      <c r="DB17" s="3" t="s">
        <v>226</v>
      </c>
      <c r="DC17" s="3" t="s">
        <v>124</v>
      </c>
      <c r="DD17" s="3"/>
      <c r="DE17" s="3" t="s">
        <v>184</v>
      </c>
      <c r="DF17" s="3"/>
      <c r="DG17" s="3" t="s">
        <v>228</v>
      </c>
      <c r="DH17" s="111" t="s">
        <v>222</v>
      </c>
      <c r="DI17" s="109"/>
      <c r="DJ17" s="109"/>
      <c r="DK17" s="109"/>
      <c r="DL17" s="109"/>
      <c r="DM17" s="109"/>
      <c r="DN17" s="109"/>
      <c r="DO17" s="109"/>
      <c r="DP17" s="109"/>
      <c r="DQ17" s="109"/>
      <c r="DR17" s="109"/>
      <c r="DS17" s="109"/>
      <c r="DT17" s="109"/>
      <c r="DU17" s="109"/>
      <c r="DV17" s="109"/>
      <c r="DW17" s="109"/>
      <c r="DX17" s="109"/>
      <c r="DY17" s="109"/>
      <c r="DZ17" s="109"/>
      <c r="EA17" s="109"/>
      <c r="EB17" s="109"/>
      <c r="EC17" s="109"/>
      <c r="ED17" s="109"/>
      <c r="EE17" s="109"/>
      <c r="EF17" s="109"/>
      <c r="EG17" s="109"/>
      <c r="EH17" s="109"/>
      <c r="EI17" s="109"/>
      <c r="EJ17" s="109"/>
      <c r="EK17" s="110"/>
      <c r="EM17" s="4">
        <f t="shared" ref="EM17:GS17" si="8">COUNTIF($B17:$EK17,EM$7)</f>
        <v>0</v>
      </c>
      <c r="EN17" s="4">
        <f t="shared" si="8"/>
        <v>0</v>
      </c>
      <c r="EO17" s="4">
        <f t="shared" si="8"/>
        <v>0</v>
      </c>
      <c r="EP17" s="4">
        <f t="shared" si="8"/>
        <v>0</v>
      </c>
      <c r="EQ17" s="4">
        <f t="shared" si="8"/>
        <v>0</v>
      </c>
      <c r="ER17" s="4">
        <f t="shared" si="8"/>
        <v>0</v>
      </c>
      <c r="ES17" s="4">
        <f t="shared" si="8"/>
        <v>0</v>
      </c>
      <c r="ET17" s="4">
        <f t="shared" si="8"/>
        <v>0</v>
      </c>
      <c r="EU17" s="4">
        <f t="shared" si="8"/>
        <v>0</v>
      </c>
      <c r="EV17" s="4">
        <f t="shared" si="8"/>
        <v>0</v>
      </c>
      <c r="EW17" s="4">
        <f t="shared" si="8"/>
        <v>0</v>
      </c>
      <c r="EX17" s="4">
        <f t="shared" si="8"/>
        <v>0</v>
      </c>
      <c r="EY17" s="4">
        <f t="shared" si="8"/>
        <v>0</v>
      </c>
      <c r="EZ17" s="4">
        <f t="shared" si="8"/>
        <v>0</v>
      </c>
      <c r="FA17" s="4">
        <f t="shared" si="8"/>
        <v>0</v>
      </c>
      <c r="FB17" s="4">
        <f t="shared" si="8"/>
        <v>0</v>
      </c>
      <c r="FC17" s="4">
        <f t="shared" si="8"/>
        <v>0</v>
      </c>
      <c r="FD17" s="4">
        <f t="shared" si="8"/>
        <v>0</v>
      </c>
      <c r="FE17" s="4">
        <f t="shared" si="8"/>
        <v>0</v>
      </c>
      <c r="FF17" s="4">
        <f t="shared" si="8"/>
        <v>1</v>
      </c>
      <c r="FG17" s="4">
        <f t="shared" si="8"/>
        <v>0</v>
      </c>
      <c r="FH17" s="4">
        <f t="shared" si="8"/>
        <v>0</v>
      </c>
      <c r="FI17" s="4">
        <f t="shared" si="8"/>
        <v>1</v>
      </c>
      <c r="FJ17" s="4">
        <f t="shared" si="8"/>
        <v>0</v>
      </c>
      <c r="FK17" s="4">
        <f t="shared" si="8"/>
        <v>1</v>
      </c>
      <c r="FL17" s="4">
        <f t="shared" si="8"/>
        <v>1</v>
      </c>
      <c r="FM17" s="4">
        <f t="shared" si="8"/>
        <v>1</v>
      </c>
      <c r="FN17" s="4">
        <f t="shared" si="8"/>
        <v>0</v>
      </c>
      <c r="FO17" s="4">
        <f t="shared" si="8"/>
        <v>1</v>
      </c>
      <c r="FP17" s="4">
        <f t="shared" si="8"/>
        <v>1</v>
      </c>
      <c r="FQ17" s="4">
        <f t="shared" si="8"/>
        <v>0</v>
      </c>
      <c r="FR17" s="4">
        <f t="shared" si="8"/>
        <v>0</v>
      </c>
      <c r="FS17" s="4">
        <f t="shared" si="8"/>
        <v>0</v>
      </c>
      <c r="FT17" s="4">
        <f t="shared" si="8"/>
        <v>1</v>
      </c>
      <c r="FU17" s="4">
        <f t="shared" si="8"/>
        <v>0</v>
      </c>
      <c r="FV17" s="4">
        <f t="shared" si="8"/>
        <v>1</v>
      </c>
      <c r="FW17" s="4">
        <f t="shared" si="8"/>
        <v>0</v>
      </c>
      <c r="FX17" s="4">
        <f t="shared" si="8"/>
        <v>0</v>
      </c>
      <c r="FY17" s="4">
        <f t="shared" si="8"/>
        <v>0</v>
      </c>
      <c r="FZ17" s="4">
        <f t="shared" si="8"/>
        <v>0</v>
      </c>
      <c r="GA17" s="4">
        <f t="shared" si="8"/>
        <v>0</v>
      </c>
      <c r="GB17" s="4">
        <f t="shared" si="8"/>
        <v>1</v>
      </c>
      <c r="GC17" s="4">
        <f t="shared" si="8"/>
        <v>1</v>
      </c>
      <c r="GD17" s="4">
        <f t="shared" si="8"/>
        <v>0</v>
      </c>
      <c r="GE17" s="4">
        <f t="shared" si="8"/>
        <v>1</v>
      </c>
      <c r="GF17" s="4">
        <f t="shared" si="8"/>
        <v>0</v>
      </c>
      <c r="GG17" s="4">
        <f t="shared" si="8"/>
        <v>1</v>
      </c>
      <c r="GH17" s="4">
        <f t="shared" si="8"/>
        <v>0</v>
      </c>
      <c r="GI17" s="4">
        <f t="shared" si="8"/>
        <v>0</v>
      </c>
      <c r="GJ17" s="4">
        <f t="shared" si="8"/>
        <v>0</v>
      </c>
      <c r="GK17" s="4">
        <f t="shared" si="8"/>
        <v>0</v>
      </c>
      <c r="GL17" s="4">
        <f t="shared" si="8"/>
        <v>0</v>
      </c>
      <c r="GM17" s="4">
        <f t="shared" si="8"/>
        <v>0</v>
      </c>
      <c r="GN17" s="4">
        <f t="shared" si="8"/>
        <v>1</v>
      </c>
      <c r="GO17" s="4">
        <f t="shared" si="8"/>
        <v>0</v>
      </c>
      <c r="GP17" s="4">
        <f t="shared" si="8"/>
        <v>1</v>
      </c>
      <c r="GQ17" s="4">
        <f t="shared" si="8"/>
        <v>0</v>
      </c>
      <c r="GR17" s="4">
        <f t="shared" si="8"/>
        <v>0</v>
      </c>
      <c r="GS17" s="4">
        <f t="shared" si="8"/>
        <v>1</v>
      </c>
    </row>
    <row r="18" spans="1:201" ht="15" customHeight="1" x14ac:dyDescent="0.3">
      <c r="A18" s="3" t="s">
        <v>230</v>
      </c>
      <c r="B18" s="3">
        <v>131</v>
      </c>
      <c r="C18" s="3" t="s">
        <v>189</v>
      </c>
      <c r="D18" s="3" t="s">
        <v>192</v>
      </c>
      <c r="E18" s="3" t="s">
        <v>392</v>
      </c>
      <c r="F18" s="3" t="s">
        <v>226</v>
      </c>
      <c r="G18" s="3" t="s">
        <v>218</v>
      </c>
      <c r="H18" s="3">
        <v>210</v>
      </c>
      <c r="I18" s="3" t="s">
        <v>199</v>
      </c>
      <c r="J18" s="3" t="s">
        <v>200</v>
      </c>
      <c r="K18" s="3">
        <v>206</v>
      </c>
      <c r="L18" s="3" t="s">
        <v>184</v>
      </c>
      <c r="M18" s="3"/>
      <c r="N18" s="3">
        <v>207</v>
      </c>
      <c r="O18" s="3" t="s">
        <v>184</v>
      </c>
      <c r="P18" s="3"/>
      <c r="Q18" s="3" t="s">
        <v>208</v>
      </c>
      <c r="R18" s="3" t="s">
        <v>209</v>
      </c>
      <c r="S18" s="3"/>
      <c r="T18" s="3">
        <v>145</v>
      </c>
      <c r="U18" s="98" t="s">
        <v>220</v>
      </c>
      <c r="V18" s="3" t="s">
        <v>81</v>
      </c>
      <c r="W18" s="3">
        <v>320</v>
      </c>
      <c r="X18" s="3" t="s">
        <v>187</v>
      </c>
      <c r="Y18" s="3" t="s">
        <v>88</v>
      </c>
      <c r="Z18" s="3">
        <v>409</v>
      </c>
      <c r="AA18" s="3" t="s">
        <v>184</v>
      </c>
      <c r="AB18" s="3"/>
      <c r="AC18" s="3">
        <v>221</v>
      </c>
      <c r="AD18" s="3" t="s">
        <v>185</v>
      </c>
      <c r="AE18" s="3" t="s">
        <v>55</v>
      </c>
      <c r="AF18" s="3">
        <v>220</v>
      </c>
      <c r="AG18" s="3" t="s">
        <v>185</v>
      </c>
      <c r="AH18" s="3" t="s">
        <v>74</v>
      </c>
      <c r="AI18" s="3">
        <v>223</v>
      </c>
      <c r="AJ18" s="3" t="s">
        <v>225</v>
      </c>
      <c r="AK18" s="3" t="s">
        <v>95</v>
      </c>
      <c r="AL18" s="3">
        <v>308</v>
      </c>
      <c r="AM18" s="3" t="s">
        <v>229</v>
      </c>
      <c r="AN18" s="3" t="s">
        <v>60</v>
      </c>
      <c r="AO18" s="3">
        <v>126</v>
      </c>
      <c r="AP18" s="3" t="s">
        <v>193</v>
      </c>
      <c r="AQ18" s="3" t="s">
        <v>116</v>
      </c>
      <c r="AR18" s="3">
        <v>128</v>
      </c>
      <c r="AS18" s="5" t="s">
        <v>185</v>
      </c>
      <c r="AT18" s="5" t="s">
        <v>211</v>
      </c>
      <c r="AU18" s="3"/>
      <c r="AV18" s="3" t="s">
        <v>184</v>
      </c>
      <c r="AW18" s="3"/>
      <c r="AX18" s="3" t="s">
        <v>171</v>
      </c>
      <c r="AY18" s="3" t="s">
        <v>226</v>
      </c>
      <c r="AZ18" s="3" t="s">
        <v>194</v>
      </c>
      <c r="BA18" s="3"/>
      <c r="BB18" s="3" t="s">
        <v>184</v>
      </c>
      <c r="BC18" s="3"/>
      <c r="BD18" s="3" t="s">
        <v>230</v>
      </c>
      <c r="BE18" s="111" t="s">
        <v>222</v>
      </c>
      <c r="BF18" s="109"/>
      <c r="BG18" s="109"/>
      <c r="BH18" s="109"/>
      <c r="BI18" s="109"/>
      <c r="BJ18" s="109"/>
      <c r="BK18" s="109"/>
      <c r="BL18" s="109"/>
      <c r="BM18" s="109"/>
      <c r="BN18" s="109"/>
      <c r="BO18" s="109"/>
      <c r="BP18" s="109"/>
      <c r="BQ18" s="109"/>
      <c r="BR18" s="109"/>
      <c r="BS18" s="109"/>
      <c r="BT18" s="109"/>
      <c r="BU18" s="109"/>
      <c r="BV18" s="109"/>
      <c r="BW18" s="109"/>
      <c r="BX18" s="109"/>
      <c r="BY18" s="109"/>
      <c r="BZ18" s="109"/>
      <c r="CA18" s="109"/>
      <c r="CB18" s="109"/>
      <c r="CC18" s="109"/>
      <c r="CD18" s="109"/>
      <c r="CE18" s="109"/>
      <c r="CF18" s="109"/>
      <c r="CG18" s="109"/>
      <c r="CH18" s="109"/>
      <c r="CI18" s="109"/>
      <c r="CJ18" s="109"/>
      <c r="CK18" s="109"/>
      <c r="CL18" s="109"/>
      <c r="CM18" s="109"/>
      <c r="CN18" s="109"/>
      <c r="CO18" s="109"/>
      <c r="CP18" s="109"/>
      <c r="CQ18" s="109"/>
      <c r="CR18" s="109"/>
      <c r="CS18" s="109"/>
      <c r="CT18" s="109"/>
      <c r="CU18" s="109"/>
      <c r="CV18" s="109"/>
      <c r="CW18" s="109"/>
      <c r="CX18" s="109"/>
      <c r="CY18" s="109"/>
      <c r="CZ18" s="109"/>
      <c r="DA18" s="109"/>
      <c r="DB18" s="109"/>
      <c r="DC18" s="109"/>
      <c r="DD18" s="109"/>
      <c r="DE18" s="109"/>
      <c r="DF18" s="110"/>
      <c r="DG18" s="3" t="s">
        <v>230</v>
      </c>
      <c r="DH18" s="5">
        <v>318</v>
      </c>
      <c r="DI18" s="5" t="s">
        <v>187</v>
      </c>
      <c r="DJ18" s="5" t="s">
        <v>188</v>
      </c>
      <c r="DK18" s="5">
        <v>203</v>
      </c>
      <c r="DL18" s="3" t="s">
        <v>184</v>
      </c>
      <c r="DM18" s="5"/>
      <c r="DN18" s="5">
        <v>149</v>
      </c>
      <c r="DO18" s="5" t="s">
        <v>183</v>
      </c>
      <c r="DP18" s="5" t="s">
        <v>156</v>
      </c>
      <c r="DQ18" s="5">
        <v>247</v>
      </c>
      <c r="DR18" s="3" t="s">
        <v>184</v>
      </c>
      <c r="DS18" s="5"/>
      <c r="DT18" s="5">
        <v>317</v>
      </c>
      <c r="DU18" s="5" t="s">
        <v>215</v>
      </c>
      <c r="DV18" s="5" t="s">
        <v>57</v>
      </c>
      <c r="DW18" s="5">
        <v>305</v>
      </c>
      <c r="DX18" s="3" t="s">
        <v>184</v>
      </c>
      <c r="DY18" s="5"/>
      <c r="DZ18" s="5" t="s">
        <v>208</v>
      </c>
      <c r="EA18" s="3" t="s">
        <v>209</v>
      </c>
      <c r="EB18" s="5"/>
      <c r="EC18" s="5">
        <v>312</v>
      </c>
      <c r="ED18" s="3" t="s">
        <v>184</v>
      </c>
      <c r="EE18" s="5"/>
      <c r="EF18" s="5">
        <v>403</v>
      </c>
      <c r="EG18" s="5" t="s">
        <v>191</v>
      </c>
      <c r="EH18" s="5" t="s">
        <v>99</v>
      </c>
      <c r="EI18" s="5">
        <v>306</v>
      </c>
      <c r="EJ18" s="3" t="s">
        <v>184</v>
      </c>
      <c r="EK18" s="5"/>
      <c r="EM18" s="4">
        <f t="shared" ref="EM18:GS18" si="9">COUNTIF($B18:$EK18,EM$7)</f>
        <v>1</v>
      </c>
      <c r="EN18" s="4">
        <f t="shared" si="9"/>
        <v>1</v>
      </c>
      <c r="EO18" s="4">
        <f t="shared" si="9"/>
        <v>0</v>
      </c>
      <c r="EP18" s="4">
        <f t="shared" si="9"/>
        <v>0</v>
      </c>
      <c r="EQ18" s="4">
        <f t="shared" si="9"/>
        <v>1</v>
      </c>
      <c r="ER18" s="4">
        <f t="shared" si="9"/>
        <v>1</v>
      </c>
      <c r="ES18" s="4">
        <f t="shared" si="9"/>
        <v>0</v>
      </c>
      <c r="ET18" s="4">
        <f t="shared" si="9"/>
        <v>1</v>
      </c>
      <c r="EU18" s="4">
        <f t="shared" si="9"/>
        <v>1</v>
      </c>
      <c r="EV18" s="4">
        <f t="shared" si="9"/>
        <v>0</v>
      </c>
      <c r="EW18" s="4">
        <f t="shared" si="9"/>
        <v>0</v>
      </c>
      <c r="EX18" s="4">
        <f t="shared" si="9"/>
        <v>2</v>
      </c>
      <c r="EY18" s="4">
        <f t="shared" si="9"/>
        <v>0</v>
      </c>
      <c r="EZ18" s="4">
        <f t="shared" si="9"/>
        <v>0</v>
      </c>
      <c r="FA18" s="4">
        <f t="shared" si="9"/>
        <v>1</v>
      </c>
      <c r="FB18" s="4">
        <f t="shared" si="9"/>
        <v>1</v>
      </c>
      <c r="FC18" s="4">
        <f t="shared" si="9"/>
        <v>1</v>
      </c>
      <c r="FD18" s="4">
        <f t="shared" si="9"/>
        <v>1</v>
      </c>
      <c r="FE18" s="4">
        <f t="shared" si="9"/>
        <v>0</v>
      </c>
      <c r="FF18" s="4">
        <f t="shared" si="9"/>
        <v>0</v>
      </c>
      <c r="FG18" s="4">
        <f t="shared" si="9"/>
        <v>1</v>
      </c>
      <c r="FH18" s="4">
        <f t="shared" si="9"/>
        <v>1</v>
      </c>
      <c r="FI18" s="4">
        <f t="shared" si="9"/>
        <v>0</v>
      </c>
      <c r="FJ18" s="4">
        <f t="shared" si="9"/>
        <v>1</v>
      </c>
      <c r="FK18" s="4">
        <f t="shared" si="9"/>
        <v>0</v>
      </c>
      <c r="FL18" s="4">
        <f t="shared" si="9"/>
        <v>0</v>
      </c>
      <c r="FM18" s="4">
        <f t="shared" si="9"/>
        <v>0</v>
      </c>
      <c r="FN18" s="4">
        <f t="shared" si="9"/>
        <v>1</v>
      </c>
      <c r="FO18" s="4">
        <f t="shared" si="9"/>
        <v>0</v>
      </c>
      <c r="FP18" s="4">
        <f t="shared" si="9"/>
        <v>0</v>
      </c>
      <c r="FQ18" s="4">
        <f t="shared" si="9"/>
        <v>1</v>
      </c>
      <c r="FR18" s="4">
        <f t="shared" si="9"/>
        <v>1</v>
      </c>
      <c r="FS18" s="4">
        <f t="shared" si="9"/>
        <v>1</v>
      </c>
      <c r="FT18" s="4">
        <f t="shared" si="9"/>
        <v>0</v>
      </c>
      <c r="FU18" s="4">
        <f t="shared" si="9"/>
        <v>1</v>
      </c>
      <c r="FV18" s="4">
        <f t="shared" si="9"/>
        <v>0</v>
      </c>
      <c r="FW18" s="4">
        <f t="shared" si="9"/>
        <v>0</v>
      </c>
      <c r="FX18" s="4">
        <f t="shared" si="9"/>
        <v>0</v>
      </c>
      <c r="FY18" s="4">
        <f t="shared" si="9"/>
        <v>1</v>
      </c>
      <c r="FZ18" s="4">
        <f t="shared" si="9"/>
        <v>1</v>
      </c>
      <c r="GA18" s="4">
        <f t="shared" si="9"/>
        <v>1</v>
      </c>
      <c r="GB18" s="4">
        <f t="shared" si="9"/>
        <v>0</v>
      </c>
      <c r="GC18" s="4">
        <f t="shared" si="9"/>
        <v>0</v>
      </c>
      <c r="GD18" s="4">
        <f t="shared" si="9"/>
        <v>0</v>
      </c>
      <c r="GE18" s="4">
        <f t="shared" si="9"/>
        <v>0</v>
      </c>
      <c r="GF18" s="4">
        <f t="shared" si="9"/>
        <v>1</v>
      </c>
      <c r="GG18" s="4">
        <f t="shared" si="9"/>
        <v>0</v>
      </c>
      <c r="GH18" s="4">
        <f t="shared" si="9"/>
        <v>0</v>
      </c>
      <c r="GI18" s="4">
        <f t="shared" si="9"/>
        <v>1</v>
      </c>
      <c r="GJ18" s="4">
        <f t="shared" si="9"/>
        <v>2</v>
      </c>
      <c r="GK18" s="4">
        <f t="shared" si="9"/>
        <v>1</v>
      </c>
      <c r="GL18" s="4">
        <f t="shared" si="9"/>
        <v>1</v>
      </c>
      <c r="GM18" s="4">
        <f t="shared" si="9"/>
        <v>1</v>
      </c>
      <c r="GN18" s="4">
        <f t="shared" si="9"/>
        <v>0</v>
      </c>
      <c r="GO18" s="4">
        <f t="shared" si="9"/>
        <v>0</v>
      </c>
      <c r="GP18" s="4">
        <f t="shared" si="9"/>
        <v>0</v>
      </c>
      <c r="GQ18" s="4">
        <f t="shared" si="9"/>
        <v>0</v>
      </c>
      <c r="GR18" s="4">
        <f t="shared" si="9"/>
        <v>1</v>
      </c>
      <c r="GS18" s="4">
        <f t="shared" si="9"/>
        <v>0</v>
      </c>
    </row>
    <row r="19" spans="1:201" ht="15" customHeight="1" x14ac:dyDescent="0.3">
      <c r="A19" s="3" t="s">
        <v>231</v>
      </c>
      <c r="B19" s="3">
        <v>131</v>
      </c>
      <c r="C19" s="3" t="s">
        <v>189</v>
      </c>
      <c r="D19" s="3" t="s">
        <v>192</v>
      </c>
      <c r="E19" s="3" t="s">
        <v>392</v>
      </c>
      <c r="F19" s="3" t="s">
        <v>226</v>
      </c>
      <c r="G19" s="3" t="s">
        <v>218</v>
      </c>
      <c r="H19" s="3">
        <v>210</v>
      </c>
      <c r="I19" s="3" t="s">
        <v>199</v>
      </c>
      <c r="J19" s="3" t="s">
        <v>200</v>
      </c>
      <c r="K19" s="3">
        <v>206</v>
      </c>
      <c r="L19" s="3" t="s">
        <v>184</v>
      </c>
      <c r="M19" s="3"/>
      <c r="N19" s="3">
        <v>207</v>
      </c>
      <c r="O19" s="3" t="s">
        <v>184</v>
      </c>
      <c r="P19" s="3"/>
      <c r="Q19" s="3" t="s">
        <v>208</v>
      </c>
      <c r="R19" s="3" t="s">
        <v>209</v>
      </c>
      <c r="S19" s="3"/>
      <c r="T19" s="3">
        <v>145</v>
      </c>
      <c r="U19" s="98" t="s">
        <v>220</v>
      </c>
      <c r="V19" s="3" t="s">
        <v>81</v>
      </c>
      <c r="W19" s="3">
        <v>320</v>
      </c>
      <c r="X19" s="3" t="s">
        <v>187</v>
      </c>
      <c r="Y19" s="3" t="s">
        <v>88</v>
      </c>
      <c r="Z19" s="3">
        <v>409</v>
      </c>
      <c r="AA19" s="3" t="s">
        <v>184</v>
      </c>
      <c r="AB19" s="3"/>
      <c r="AC19" s="3">
        <v>221</v>
      </c>
      <c r="AD19" s="3" t="s">
        <v>185</v>
      </c>
      <c r="AE19" s="3" t="s">
        <v>55</v>
      </c>
      <c r="AF19" s="3">
        <v>220</v>
      </c>
      <c r="AG19" s="3" t="s">
        <v>185</v>
      </c>
      <c r="AH19" s="3" t="s">
        <v>74</v>
      </c>
      <c r="AI19" s="3">
        <v>223</v>
      </c>
      <c r="AJ19" s="3" t="s">
        <v>225</v>
      </c>
      <c r="AK19" s="3" t="s">
        <v>95</v>
      </c>
      <c r="AL19" s="3">
        <v>308</v>
      </c>
      <c r="AM19" s="3" t="s">
        <v>229</v>
      </c>
      <c r="AN19" s="3" t="s">
        <v>60</v>
      </c>
      <c r="AO19" s="3">
        <v>126</v>
      </c>
      <c r="AP19" s="3" t="s">
        <v>193</v>
      </c>
      <c r="AQ19" s="3" t="s">
        <v>116</v>
      </c>
      <c r="AR19" s="3">
        <v>128</v>
      </c>
      <c r="AS19" s="5" t="s">
        <v>185</v>
      </c>
      <c r="AT19" s="5" t="s">
        <v>211</v>
      </c>
      <c r="AU19" s="3"/>
      <c r="AV19" s="3" t="s">
        <v>184</v>
      </c>
      <c r="AW19" s="3"/>
      <c r="AX19" s="3" t="s">
        <v>171</v>
      </c>
      <c r="AY19" s="3" t="s">
        <v>226</v>
      </c>
      <c r="AZ19" s="3" t="s">
        <v>194</v>
      </c>
      <c r="BA19" s="3"/>
      <c r="BB19" s="3" t="s">
        <v>184</v>
      </c>
      <c r="BC19" s="3"/>
      <c r="BD19" s="3" t="s">
        <v>231</v>
      </c>
      <c r="BE19" s="3">
        <v>222</v>
      </c>
      <c r="BF19" s="3" t="s">
        <v>394</v>
      </c>
      <c r="BG19" s="3" t="s">
        <v>8</v>
      </c>
      <c r="BH19" s="3">
        <v>322</v>
      </c>
      <c r="BI19" s="3" t="s">
        <v>184</v>
      </c>
      <c r="BJ19" s="3"/>
      <c r="BK19" s="3">
        <v>224</v>
      </c>
      <c r="BL19" s="3" t="s">
        <v>185</v>
      </c>
      <c r="BM19" s="3" t="s">
        <v>14</v>
      </c>
      <c r="BN19" s="3">
        <v>134</v>
      </c>
      <c r="BO19" s="3" t="s">
        <v>184</v>
      </c>
      <c r="BP19" s="3"/>
      <c r="BQ19" s="3">
        <v>402</v>
      </c>
      <c r="BR19" s="3" t="s">
        <v>202</v>
      </c>
      <c r="BS19" s="3" t="s">
        <v>173</v>
      </c>
      <c r="BT19" s="3">
        <v>323</v>
      </c>
      <c r="BU19" s="3" t="s">
        <v>184</v>
      </c>
      <c r="BV19" s="3"/>
      <c r="BW19" s="3">
        <v>130</v>
      </c>
      <c r="BX19" s="3" t="s">
        <v>183</v>
      </c>
      <c r="BY19" s="3" t="s">
        <v>175</v>
      </c>
      <c r="BZ19" s="3">
        <v>219</v>
      </c>
      <c r="CA19" s="3" t="s">
        <v>191</v>
      </c>
      <c r="CB19" s="3" t="s">
        <v>20</v>
      </c>
      <c r="CC19" s="3">
        <v>301</v>
      </c>
      <c r="CD19" s="3" t="s">
        <v>184</v>
      </c>
      <c r="CE19" s="3"/>
      <c r="CF19" s="3">
        <v>245</v>
      </c>
      <c r="CG19" s="3" t="s">
        <v>226</v>
      </c>
      <c r="CH19" s="3" t="s">
        <v>83</v>
      </c>
      <c r="CI19" s="3">
        <v>240</v>
      </c>
      <c r="CJ19" s="3" t="s">
        <v>184</v>
      </c>
      <c r="CK19" s="3"/>
      <c r="CL19" s="3">
        <v>140</v>
      </c>
      <c r="CM19" s="3" t="s">
        <v>395</v>
      </c>
      <c r="CN19" s="3" t="s">
        <v>97</v>
      </c>
      <c r="CO19" s="3">
        <v>129</v>
      </c>
      <c r="CP19" s="3" t="s">
        <v>191</v>
      </c>
      <c r="CQ19" s="3" t="s">
        <v>393</v>
      </c>
      <c r="CR19" s="3">
        <v>313</v>
      </c>
      <c r="CS19" s="3" t="s">
        <v>184</v>
      </c>
      <c r="CT19" s="3"/>
      <c r="CU19" s="3">
        <v>405</v>
      </c>
      <c r="CV19" s="3" t="s">
        <v>185</v>
      </c>
      <c r="CW19" s="3" t="s">
        <v>201</v>
      </c>
      <c r="CX19" s="3">
        <v>310</v>
      </c>
      <c r="CY19" s="3" t="s">
        <v>184</v>
      </c>
      <c r="CZ19" s="3"/>
      <c r="DA19" s="3">
        <v>303</v>
      </c>
      <c r="DB19" s="3" t="s">
        <v>226</v>
      </c>
      <c r="DC19" s="3" t="s">
        <v>124</v>
      </c>
      <c r="DD19" s="3"/>
      <c r="DE19" s="3" t="s">
        <v>184</v>
      </c>
      <c r="DF19" s="3"/>
      <c r="DG19" s="3" t="s">
        <v>231</v>
      </c>
      <c r="DH19" s="5">
        <v>318</v>
      </c>
      <c r="DI19" s="5" t="s">
        <v>187</v>
      </c>
      <c r="DJ19" s="5" t="s">
        <v>188</v>
      </c>
      <c r="DK19" s="5">
        <v>203</v>
      </c>
      <c r="DL19" s="3" t="s">
        <v>184</v>
      </c>
      <c r="DM19" s="3"/>
      <c r="DN19" s="5">
        <v>149</v>
      </c>
      <c r="DO19" s="5" t="s">
        <v>183</v>
      </c>
      <c r="DP19" s="5" t="s">
        <v>156</v>
      </c>
      <c r="DQ19" s="5">
        <v>247</v>
      </c>
      <c r="DR19" s="3" t="s">
        <v>184</v>
      </c>
      <c r="DS19" s="3"/>
      <c r="DT19" s="5">
        <v>317</v>
      </c>
      <c r="DU19" s="5" t="s">
        <v>215</v>
      </c>
      <c r="DV19" s="5" t="s">
        <v>57</v>
      </c>
      <c r="DW19" s="5">
        <v>305</v>
      </c>
      <c r="DX19" s="3" t="s">
        <v>184</v>
      </c>
      <c r="DY19" s="3"/>
      <c r="DZ19" s="5" t="s">
        <v>208</v>
      </c>
      <c r="EA19" s="3" t="s">
        <v>209</v>
      </c>
      <c r="EB19" s="5"/>
      <c r="EC19" s="5">
        <v>312</v>
      </c>
      <c r="ED19" s="3" t="s">
        <v>184</v>
      </c>
      <c r="EE19" s="3"/>
      <c r="EF19" s="5">
        <v>403</v>
      </c>
      <c r="EG19" s="5" t="s">
        <v>191</v>
      </c>
      <c r="EH19" s="5" t="s">
        <v>99</v>
      </c>
      <c r="EI19" s="5">
        <v>306</v>
      </c>
      <c r="EJ19" s="3" t="s">
        <v>184</v>
      </c>
      <c r="EK19" s="3"/>
      <c r="EM19" s="4">
        <f t="shared" ref="EM19:GS19" si="10">COUNTIF($B19:$EK19,EM$7)</f>
        <v>1</v>
      </c>
      <c r="EN19" s="4">
        <f t="shared" si="10"/>
        <v>1</v>
      </c>
      <c r="EO19" s="4">
        <f t="shared" si="10"/>
        <v>0</v>
      </c>
      <c r="EP19" s="4">
        <f t="shared" si="10"/>
        <v>0</v>
      </c>
      <c r="EQ19" s="4">
        <f t="shared" si="10"/>
        <v>1</v>
      </c>
      <c r="ER19" s="4">
        <f t="shared" si="10"/>
        <v>1</v>
      </c>
      <c r="ES19" s="4">
        <f t="shared" si="10"/>
        <v>0</v>
      </c>
      <c r="ET19" s="4">
        <f t="shared" si="10"/>
        <v>1</v>
      </c>
      <c r="EU19" s="4">
        <f t="shared" si="10"/>
        <v>1</v>
      </c>
      <c r="EV19" s="4">
        <f t="shared" si="10"/>
        <v>0</v>
      </c>
      <c r="EW19" s="4">
        <f t="shared" si="10"/>
        <v>0</v>
      </c>
      <c r="EX19" s="4">
        <f t="shared" si="10"/>
        <v>2</v>
      </c>
      <c r="EY19" s="4">
        <f t="shared" si="10"/>
        <v>0</v>
      </c>
      <c r="EZ19" s="4">
        <f t="shared" si="10"/>
        <v>0</v>
      </c>
      <c r="FA19" s="4">
        <f t="shared" si="10"/>
        <v>1</v>
      </c>
      <c r="FB19" s="4">
        <f t="shared" si="10"/>
        <v>1</v>
      </c>
      <c r="FC19" s="4">
        <f t="shared" si="10"/>
        <v>1</v>
      </c>
      <c r="FD19" s="4">
        <f t="shared" si="10"/>
        <v>1</v>
      </c>
      <c r="FE19" s="4">
        <f t="shared" si="10"/>
        <v>0</v>
      </c>
      <c r="FF19" s="4">
        <f t="shared" si="10"/>
        <v>1</v>
      </c>
      <c r="FG19" s="4">
        <f t="shared" si="10"/>
        <v>1</v>
      </c>
      <c r="FH19" s="4">
        <f t="shared" si="10"/>
        <v>1</v>
      </c>
      <c r="FI19" s="4">
        <f t="shared" si="10"/>
        <v>1</v>
      </c>
      <c r="FJ19" s="4">
        <f t="shared" si="10"/>
        <v>1</v>
      </c>
      <c r="FK19" s="4">
        <f t="shared" si="10"/>
        <v>1</v>
      </c>
      <c r="FL19" s="4">
        <f t="shared" si="10"/>
        <v>1</v>
      </c>
      <c r="FM19" s="4">
        <f t="shared" si="10"/>
        <v>1</v>
      </c>
      <c r="FN19" s="4">
        <f t="shared" si="10"/>
        <v>1</v>
      </c>
      <c r="FO19" s="4">
        <f t="shared" si="10"/>
        <v>1</v>
      </c>
      <c r="FP19" s="4">
        <f t="shared" si="10"/>
        <v>1</v>
      </c>
      <c r="FQ19" s="4">
        <f t="shared" si="10"/>
        <v>1</v>
      </c>
      <c r="FR19" s="4">
        <f t="shared" si="10"/>
        <v>1</v>
      </c>
      <c r="FS19" s="4">
        <f t="shared" si="10"/>
        <v>1</v>
      </c>
      <c r="FT19" s="4">
        <f t="shared" si="10"/>
        <v>1</v>
      </c>
      <c r="FU19" s="4">
        <f t="shared" si="10"/>
        <v>1</v>
      </c>
      <c r="FV19" s="4">
        <f t="shared" si="10"/>
        <v>1</v>
      </c>
      <c r="FW19" s="4">
        <f t="shared" si="10"/>
        <v>0</v>
      </c>
      <c r="FX19" s="4">
        <f t="shared" si="10"/>
        <v>0</v>
      </c>
      <c r="FY19" s="4">
        <f t="shared" si="10"/>
        <v>1</v>
      </c>
      <c r="FZ19" s="4">
        <f t="shared" si="10"/>
        <v>1</v>
      </c>
      <c r="GA19" s="4">
        <f t="shared" si="10"/>
        <v>1</v>
      </c>
      <c r="GB19" s="4">
        <f t="shared" si="10"/>
        <v>1</v>
      </c>
      <c r="GC19" s="4">
        <f t="shared" si="10"/>
        <v>1</v>
      </c>
      <c r="GD19" s="4">
        <f t="shared" si="10"/>
        <v>0</v>
      </c>
      <c r="GE19" s="4">
        <f t="shared" si="10"/>
        <v>1</v>
      </c>
      <c r="GF19" s="4">
        <f t="shared" si="10"/>
        <v>1</v>
      </c>
      <c r="GG19" s="4">
        <f t="shared" si="10"/>
        <v>1</v>
      </c>
      <c r="GH19" s="4">
        <f t="shared" si="10"/>
        <v>0</v>
      </c>
      <c r="GI19" s="4">
        <f t="shared" si="10"/>
        <v>1</v>
      </c>
      <c r="GJ19" s="4">
        <f t="shared" si="10"/>
        <v>2</v>
      </c>
      <c r="GK19" s="4">
        <f t="shared" si="10"/>
        <v>1</v>
      </c>
      <c r="GL19" s="4">
        <f t="shared" si="10"/>
        <v>1</v>
      </c>
      <c r="GM19" s="4">
        <f t="shared" si="10"/>
        <v>1</v>
      </c>
      <c r="GN19" s="4">
        <f t="shared" si="10"/>
        <v>1</v>
      </c>
      <c r="GO19" s="4">
        <f t="shared" si="10"/>
        <v>0</v>
      </c>
      <c r="GP19" s="4">
        <f t="shared" si="10"/>
        <v>1</v>
      </c>
      <c r="GQ19" s="4">
        <f t="shared" si="10"/>
        <v>0</v>
      </c>
      <c r="GR19" s="4">
        <f t="shared" si="10"/>
        <v>1</v>
      </c>
      <c r="GS19" s="4">
        <f t="shared" si="10"/>
        <v>1</v>
      </c>
    </row>
    <row r="20" spans="1:201" ht="15" customHeight="1" x14ac:dyDescent="0.3">
      <c r="A20" s="3" t="s">
        <v>232</v>
      </c>
      <c r="B20" s="3">
        <v>223</v>
      </c>
      <c r="C20" s="3" t="s">
        <v>189</v>
      </c>
      <c r="D20" s="3" t="s">
        <v>192</v>
      </c>
      <c r="E20" s="3">
        <v>129</v>
      </c>
      <c r="F20" s="3" t="s">
        <v>191</v>
      </c>
      <c r="G20" s="3" t="s">
        <v>393</v>
      </c>
      <c r="H20" s="3">
        <v>130</v>
      </c>
      <c r="I20" s="3" t="s">
        <v>187</v>
      </c>
      <c r="J20" s="3" t="s">
        <v>83</v>
      </c>
      <c r="K20" s="3">
        <v>206</v>
      </c>
      <c r="L20" s="3" t="s">
        <v>184</v>
      </c>
      <c r="M20" s="3"/>
      <c r="N20" s="3">
        <v>207</v>
      </c>
      <c r="O20" s="3" t="s">
        <v>193</v>
      </c>
      <c r="P20" s="3" t="s">
        <v>194</v>
      </c>
      <c r="Q20" s="3">
        <v>245</v>
      </c>
      <c r="R20" s="3" t="s">
        <v>202</v>
      </c>
      <c r="S20" s="3" t="s">
        <v>203</v>
      </c>
      <c r="T20" s="3">
        <v>145</v>
      </c>
      <c r="U20" s="3" t="s">
        <v>193</v>
      </c>
      <c r="V20" s="3" t="s">
        <v>198</v>
      </c>
      <c r="W20" s="3" t="s">
        <v>208</v>
      </c>
      <c r="X20" s="3" t="s">
        <v>209</v>
      </c>
      <c r="Y20" s="3"/>
      <c r="Z20" s="3">
        <v>409</v>
      </c>
      <c r="AA20" s="3" t="s">
        <v>184</v>
      </c>
      <c r="AB20" s="3"/>
      <c r="AC20" s="3" t="s">
        <v>208</v>
      </c>
      <c r="AD20" s="3" t="s">
        <v>209</v>
      </c>
      <c r="AE20" s="3"/>
      <c r="AF20" s="3">
        <v>132</v>
      </c>
      <c r="AG20" s="3" t="s">
        <v>185</v>
      </c>
      <c r="AH20" s="3" t="s">
        <v>74</v>
      </c>
      <c r="AI20" s="3">
        <v>308</v>
      </c>
      <c r="AJ20" s="3" t="s">
        <v>184</v>
      </c>
      <c r="AK20" s="3"/>
      <c r="AL20" s="3">
        <v>220</v>
      </c>
      <c r="AM20" s="3" t="s">
        <v>189</v>
      </c>
      <c r="AN20" s="3" t="s">
        <v>210</v>
      </c>
      <c r="AO20" s="3">
        <v>133</v>
      </c>
      <c r="AP20" s="3" t="s">
        <v>191</v>
      </c>
      <c r="AQ20" s="3" t="s">
        <v>124</v>
      </c>
      <c r="AR20" s="3">
        <v>128</v>
      </c>
      <c r="AS20" s="5" t="s">
        <v>185</v>
      </c>
      <c r="AT20" s="5" t="s">
        <v>211</v>
      </c>
      <c r="AU20" s="3"/>
      <c r="AV20" s="3" t="s">
        <v>184</v>
      </c>
      <c r="AW20" s="3"/>
      <c r="AX20" s="3" t="s">
        <v>171</v>
      </c>
      <c r="AY20" s="3" t="s">
        <v>204</v>
      </c>
      <c r="AZ20" s="3" t="s">
        <v>205</v>
      </c>
      <c r="BA20" s="3"/>
      <c r="BB20" s="3" t="s">
        <v>184</v>
      </c>
      <c r="BC20" s="5"/>
      <c r="BD20" s="3" t="s">
        <v>232</v>
      </c>
      <c r="BE20" s="3">
        <v>224</v>
      </c>
      <c r="BF20" s="3" t="s">
        <v>185</v>
      </c>
      <c r="BG20" s="3" t="s">
        <v>14</v>
      </c>
      <c r="BH20" s="3">
        <v>322</v>
      </c>
      <c r="BI20" s="3" t="s">
        <v>184</v>
      </c>
      <c r="BJ20" s="3"/>
      <c r="BK20" s="3">
        <v>210</v>
      </c>
      <c r="BL20" s="3" t="s">
        <v>195</v>
      </c>
      <c r="BM20" s="3" t="s">
        <v>104</v>
      </c>
      <c r="BN20" s="3">
        <v>134</v>
      </c>
      <c r="BO20" s="3" t="s">
        <v>184</v>
      </c>
      <c r="BP20" s="3"/>
      <c r="BQ20" s="3">
        <v>402</v>
      </c>
      <c r="BR20" s="3" t="s">
        <v>202</v>
      </c>
      <c r="BS20" s="3" t="s">
        <v>173</v>
      </c>
      <c r="BT20" s="3">
        <v>323</v>
      </c>
      <c r="BU20" s="3" t="s">
        <v>184</v>
      </c>
      <c r="BV20" s="3"/>
      <c r="BW20" s="3">
        <v>221</v>
      </c>
      <c r="BX20" s="3" t="s">
        <v>183</v>
      </c>
      <c r="BY20" s="3" t="s">
        <v>175</v>
      </c>
      <c r="BZ20" s="3">
        <v>219</v>
      </c>
      <c r="CA20" s="3" t="s">
        <v>191</v>
      </c>
      <c r="CB20" s="3" t="s">
        <v>20</v>
      </c>
      <c r="CC20" s="3">
        <v>301</v>
      </c>
      <c r="CD20" s="3" t="s">
        <v>184</v>
      </c>
      <c r="CE20" s="3"/>
      <c r="CF20" s="3">
        <v>222</v>
      </c>
      <c r="CG20" s="3" t="s">
        <v>195</v>
      </c>
      <c r="CH20" s="3" t="s">
        <v>196</v>
      </c>
      <c r="CI20" s="3">
        <v>240</v>
      </c>
      <c r="CJ20" s="3" t="s">
        <v>184</v>
      </c>
      <c r="CK20" s="3"/>
      <c r="CL20" s="3">
        <v>140</v>
      </c>
      <c r="CM20" s="3" t="s">
        <v>191</v>
      </c>
      <c r="CN20" s="3" t="s">
        <v>197</v>
      </c>
      <c r="CO20" s="3">
        <v>320</v>
      </c>
      <c r="CP20" s="3" t="s">
        <v>187</v>
      </c>
      <c r="CQ20" s="3" t="s">
        <v>88</v>
      </c>
      <c r="CR20" s="3">
        <v>313</v>
      </c>
      <c r="CS20" s="3" t="s">
        <v>184</v>
      </c>
      <c r="CT20" s="3"/>
      <c r="CU20" s="3">
        <v>405</v>
      </c>
      <c r="CV20" s="3" t="s">
        <v>185</v>
      </c>
      <c r="CW20" s="3" t="s">
        <v>201</v>
      </c>
      <c r="CX20" s="3">
        <v>310</v>
      </c>
      <c r="CY20" s="3" t="s">
        <v>184</v>
      </c>
      <c r="CZ20" s="3"/>
      <c r="DA20" s="3">
        <v>131</v>
      </c>
      <c r="DB20" s="3" t="s">
        <v>195</v>
      </c>
      <c r="DC20" s="3" t="s">
        <v>48</v>
      </c>
      <c r="DD20" s="3"/>
      <c r="DE20" s="3" t="s">
        <v>184</v>
      </c>
      <c r="DF20" s="3"/>
      <c r="DG20" s="3" t="s">
        <v>232</v>
      </c>
      <c r="DH20" s="5">
        <v>318</v>
      </c>
      <c r="DI20" s="3" t="s">
        <v>185</v>
      </c>
      <c r="DJ20" s="5" t="s">
        <v>22</v>
      </c>
      <c r="DK20" s="5">
        <v>203</v>
      </c>
      <c r="DL20" s="3" t="s">
        <v>184</v>
      </c>
      <c r="DM20" s="3"/>
      <c r="DN20" s="5">
        <v>149</v>
      </c>
      <c r="DO20" s="5" t="s">
        <v>187</v>
      </c>
      <c r="DP20" s="5" t="s">
        <v>188</v>
      </c>
      <c r="DQ20" s="5">
        <v>247</v>
      </c>
      <c r="DR20" s="3" t="s">
        <v>184</v>
      </c>
      <c r="DS20" s="3"/>
      <c r="DT20" s="5">
        <v>317</v>
      </c>
      <c r="DU20" s="5" t="s">
        <v>183</v>
      </c>
      <c r="DV20" s="5" t="s">
        <v>113</v>
      </c>
      <c r="DW20" s="5">
        <v>305</v>
      </c>
      <c r="DX20" s="3" t="s">
        <v>184</v>
      </c>
      <c r="DY20" s="3"/>
      <c r="DZ20" s="5">
        <v>316</v>
      </c>
      <c r="EA20" s="5" t="s">
        <v>189</v>
      </c>
      <c r="EB20" s="5" t="s">
        <v>16</v>
      </c>
      <c r="EC20" s="5">
        <v>312</v>
      </c>
      <c r="ED20" s="3" t="s">
        <v>184</v>
      </c>
      <c r="EE20" s="3"/>
      <c r="EF20" s="5">
        <v>403</v>
      </c>
      <c r="EG20" s="5" t="s">
        <v>185</v>
      </c>
      <c r="EH20" s="5" t="s">
        <v>186</v>
      </c>
      <c r="EI20" s="5">
        <v>306</v>
      </c>
      <c r="EJ20" s="3" t="s">
        <v>184</v>
      </c>
      <c r="EK20" s="3"/>
      <c r="EM20" s="4">
        <f t="shared" ref="EM20:GS20" si="11">COUNTIF($B20:$EK20,EM$7)</f>
        <v>0</v>
      </c>
      <c r="EN20" s="4">
        <f t="shared" si="11"/>
        <v>1</v>
      </c>
      <c r="EO20" s="4">
        <f t="shared" si="11"/>
        <v>1</v>
      </c>
      <c r="EP20" s="4">
        <f t="shared" si="11"/>
        <v>1</v>
      </c>
      <c r="EQ20" s="4">
        <f t="shared" si="11"/>
        <v>0</v>
      </c>
      <c r="ER20" s="4">
        <f t="shared" si="11"/>
        <v>0</v>
      </c>
      <c r="ES20" s="4">
        <f t="shared" si="11"/>
        <v>1</v>
      </c>
      <c r="ET20" s="4">
        <f t="shared" si="11"/>
        <v>0</v>
      </c>
      <c r="EU20" s="4">
        <f t="shared" si="11"/>
        <v>0</v>
      </c>
      <c r="EV20" s="4">
        <f t="shared" si="11"/>
        <v>0</v>
      </c>
      <c r="EW20" s="4">
        <f t="shared" si="11"/>
        <v>0</v>
      </c>
      <c r="EX20" s="4">
        <f t="shared" si="11"/>
        <v>2</v>
      </c>
      <c r="EY20" s="4">
        <f t="shared" si="11"/>
        <v>1</v>
      </c>
      <c r="EZ20" s="4">
        <f t="shared" si="11"/>
        <v>0</v>
      </c>
      <c r="FA20" s="4">
        <f t="shared" si="11"/>
        <v>0</v>
      </c>
      <c r="FB20" s="4">
        <f t="shared" si="11"/>
        <v>1</v>
      </c>
      <c r="FC20" s="4">
        <f t="shared" si="11"/>
        <v>1</v>
      </c>
      <c r="FD20" s="4">
        <f t="shared" si="11"/>
        <v>1</v>
      </c>
      <c r="FE20" s="4">
        <f t="shared" si="11"/>
        <v>0</v>
      </c>
      <c r="FF20" s="4">
        <f t="shared" si="11"/>
        <v>1</v>
      </c>
      <c r="FG20" s="4">
        <f t="shared" si="11"/>
        <v>1</v>
      </c>
      <c r="FH20" s="4">
        <f t="shared" si="11"/>
        <v>1</v>
      </c>
      <c r="FI20" s="4">
        <f t="shared" si="11"/>
        <v>1</v>
      </c>
      <c r="FJ20" s="4">
        <f t="shared" si="11"/>
        <v>1</v>
      </c>
      <c r="FK20" s="4">
        <f t="shared" si="11"/>
        <v>1</v>
      </c>
      <c r="FL20" s="4">
        <f t="shared" si="11"/>
        <v>1</v>
      </c>
      <c r="FM20" s="4">
        <f t="shared" si="11"/>
        <v>1</v>
      </c>
      <c r="FN20" s="4">
        <f t="shared" si="11"/>
        <v>1</v>
      </c>
      <c r="FO20" s="4">
        <f t="shared" si="11"/>
        <v>1</v>
      </c>
      <c r="FP20" s="4">
        <f t="shared" si="11"/>
        <v>0</v>
      </c>
      <c r="FQ20" s="4">
        <f t="shared" si="11"/>
        <v>1</v>
      </c>
      <c r="FR20" s="4">
        <f t="shared" si="11"/>
        <v>1</v>
      </c>
      <c r="FS20" s="4">
        <f t="shared" si="11"/>
        <v>1</v>
      </c>
      <c r="FT20" s="4">
        <f t="shared" si="11"/>
        <v>1</v>
      </c>
      <c r="FU20" s="4">
        <f t="shared" si="11"/>
        <v>1</v>
      </c>
      <c r="FV20" s="4">
        <f t="shared" si="11"/>
        <v>1</v>
      </c>
      <c r="FW20" s="4">
        <f t="shared" si="11"/>
        <v>0</v>
      </c>
      <c r="FX20" s="4">
        <f t="shared" si="11"/>
        <v>1</v>
      </c>
      <c r="FY20" s="4">
        <f t="shared" si="11"/>
        <v>1</v>
      </c>
      <c r="FZ20" s="4">
        <f t="shared" si="11"/>
        <v>1</v>
      </c>
      <c r="GA20" s="4">
        <f t="shared" si="11"/>
        <v>1</v>
      </c>
      <c r="GB20" s="4">
        <f t="shared" si="11"/>
        <v>1</v>
      </c>
      <c r="GC20" s="4">
        <f t="shared" si="11"/>
        <v>1</v>
      </c>
      <c r="GD20" s="4">
        <f t="shared" si="11"/>
        <v>0</v>
      </c>
      <c r="GE20" s="4">
        <f t="shared" si="11"/>
        <v>1</v>
      </c>
      <c r="GF20" s="4">
        <f t="shared" si="11"/>
        <v>1</v>
      </c>
      <c r="GG20" s="4">
        <f t="shared" si="11"/>
        <v>1</v>
      </c>
      <c r="GH20" s="4">
        <f t="shared" si="11"/>
        <v>0</v>
      </c>
      <c r="GI20" s="4">
        <f t="shared" si="11"/>
        <v>1</v>
      </c>
      <c r="GJ20" s="4">
        <f t="shared" si="11"/>
        <v>2</v>
      </c>
      <c r="GK20" s="4">
        <f t="shared" si="11"/>
        <v>1</v>
      </c>
      <c r="GL20" s="4">
        <f t="shared" si="11"/>
        <v>0</v>
      </c>
      <c r="GM20" s="4">
        <f t="shared" si="11"/>
        <v>1</v>
      </c>
      <c r="GN20" s="4">
        <f t="shared" si="11"/>
        <v>1</v>
      </c>
      <c r="GO20" s="4">
        <f t="shared" si="11"/>
        <v>0</v>
      </c>
      <c r="GP20" s="4">
        <f t="shared" si="11"/>
        <v>1</v>
      </c>
      <c r="GQ20" s="4">
        <f t="shared" si="11"/>
        <v>1</v>
      </c>
      <c r="GR20" s="4">
        <f t="shared" si="11"/>
        <v>0</v>
      </c>
      <c r="GS20" s="4">
        <f t="shared" si="11"/>
        <v>1</v>
      </c>
    </row>
    <row r="21" spans="1:201" ht="15" customHeight="1" x14ac:dyDescent="0.3">
      <c r="A21" s="3" t="s">
        <v>236</v>
      </c>
      <c r="B21" s="3">
        <v>223</v>
      </c>
      <c r="C21" s="3" t="s">
        <v>189</v>
      </c>
      <c r="D21" s="3" t="s">
        <v>192</v>
      </c>
      <c r="E21" s="3">
        <v>129</v>
      </c>
      <c r="F21" s="3" t="s">
        <v>191</v>
      </c>
      <c r="G21" s="3" t="s">
        <v>393</v>
      </c>
      <c r="H21" s="3">
        <v>130</v>
      </c>
      <c r="I21" s="3" t="s">
        <v>187</v>
      </c>
      <c r="J21" s="3" t="s">
        <v>83</v>
      </c>
      <c r="K21" s="3">
        <v>206</v>
      </c>
      <c r="L21" s="3" t="s">
        <v>184</v>
      </c>
      <c r="M21" s="3"/>
      <c r="N21" s="3">
        <v>207</v>
      </c>
      <c r="O21" s="3" t="s">
        <v>193</v>
      </c>
      <c r="P21" s="3" t="s">
        <v>194</v>
      </c>
      <c r="Q21" s="3">
        <v>245</v>
      </c>
      <c r="R21" s="3" t="s">
        <v>202</v>
      </c>
      <c r="S21" s="3" t="s">
        <v>203</v>
      </c>
      <c r="T21" s="3">
        <v>145</v>
      </c>
      <c r="U21" s="3" t="s">
        <v>193</v>
      </c>
      <c r="V21" s="3" t="s">
        <v>198</v>
      </c>
      <c r="W21" s="3" t="s">
        <v>208</v>
      </c>
      <c r="X21" s="3" t="s">
        <v>209</v>
      </c>
      <c r="Y21" s="3"/>
      <c r="Z21" s="3">
        <v>409</v>
      </c>
      <c r="AA21" s="3" t="s">
        <v>184</v>
      </c>
      <c r="AB21" s="3"/>
      <c r="AC21" s="3" t="s">
        <v>208</v>
      </c>
      <c r="AD21" s="3" t="s">
        <v>209</v>
      </c>
      <c r="AE21" s="3"/>
      <c r="AF21" s="3">
        <v>132</v>
      </c>
      <c r="AG21" s="3" t="s">
        <v>185</v>
      </c>
      <c r="AH21" s="3" t="s">
        <v>74</v>
      </c>
      <c r="AI21" s="3">
        <v>308</v>
      </c>
      <c r="AJ21" s="3" t="s">
        <v>184</v>
      </c>
      <c r="AK21" s="3"/>
      <c r="AL21" s="3">
        <v>220</v>
      </c>
      <c r="AM21" s="3" t="s">
        <v>189</v>
      </c>
      <c r="AN21" s="3" t="s">
        <v>210</v>
      </c>
      <c r="AO21" s="3">
        <v>133</v>
      </c>
      <c r="AP21" s="3" t="s">
        <v>191</v>
      </c>
      <c r="AQ21" s="3" t="s">
        <v>124</v>
      </c>
      <c r="AR21" s="3">
        <v>128</v>
      </c>
      <c r="AS21" s="5" t="s">
        <v>185</v>
      </c>
      <c r="AT21" s="5" t="s">
        <v>211</v>
      </c>
      <c r="AU21" s="3"/>
      <c r="AV21" s="3" t="s">
        <v>184</v>
      </c>
      <c r="AW21" s="3"/>
      <c r="AX21" s="3" t="s">
        <v>171</v>
      </c>
      <c r="AY21" s="3" t="s">
        <v>204</v>
      </c>
      <c r="AZ21" s="3" t="s">
        <v>205</v>
      </c>
      <c r="BA21" s="3"/>
      <c r="BB21" s="3" t="s">
        <v>184</v>
      </c>
      <c r="BC21" s="5"/>
      <c r="BD21" s="3" t="s">
        <v>236</v>
      </c>
      <c r="BE21" s="3">
        <v>224</v>
      </c>
      <c r="BF21" s="3" t="s">
        <v>185</v>
      </c>
      <c r="BG21" s="3" t="s">
        <v>14</v>
      </c>
      <c r="BH21" s="3">
        <v>322</v>
      </c>
      <c r="BI21" s="3" t="s">
        <v>184</v>
      </c>
      <c r="BJ21" s="3"/>
      <c r="BK21" s="3">
        <v>210</v>
      </c>
      <c r="BL21" s="3" t="s">
        <v>195</v>
      </c>
      <c r="BM21" s="3" t="s">
        <v>104</v>
      </c>
      <c r="BN21" s="3">
        <v>134</v>
      </c>
      <c r="BO21" s="3" t="s">
        <v>184</v>
      </c>
      <c r="BP21" s="3"/>
      <c r="BQ21" s="3">
        <v>402</v>
      </c>
      <c r="BR21" s="3" t="s">
        <v>202</v>
      </c>
      <c r="BS21" s="3" t="s">
        <v>173</v>
      </c>
      <c r="BT21" s="3">
        <v>323</v>
      </c>
      <c r="BU21" s="3" t="s">
        <v>184</v>
      </c>
      <c r="BV21" s="3"/>
      <c r="BW21" s="3">
        <v>221</v>
      </c>
      <c r="BX21" s="3" t="s">
        <v>183</v>
      </c>
      <c r="BY21" s="3" t="s">
        <v>175</v>
      </c>
      <c r="BZ21" s="3">
        <v>219</v>
      </c>
      <c r="CA21" s="3" t="s">
        <v>191</v>
      </c>
      <c r="CB21" s="3" t="s">
        <v>20</v>
      </c>
      <c r="CC21" s="3">
        <v>301</v>
      </c>
      <c r="CD21" s="3" t="s">
        <v>184</v>
      </c>
      <c r="CE21" s="3"/>
      <c r="CF21" s="3">
        <v>222</v>
      </c>
      <c r="CG21" s="3" t="s">
        <v>195</v>
      </c>
      <c r="CH21" s="3" t="s">
        <v>196</v>
      </c>
      <c r="CI21" s="3">
        <v>240</v>
      </c>
      <c r="CJ21" s="3" t="s">
        <v>184</v>
      </c>
      <c r="CK21" s="3"/>
      <c r="CL21" s="3">
        <v>140</v>
      </c>
      <c r="CM21" s="3" t="s">
        <v>191</v>
      </c>
      <c r="CN21" s="3" t="s">
        <v>197</v>
      </c>
      <c r="CO21" s="3">
        <v>320</v>
      </c>
      <c r="CP21" s="3" t="s">
        <v>187</v>
      </c>
      <c r="CQ21" s="3" t="s">
        <v>88</v>
      </c>
      <c r="CR21" s="3">
        <v>313</v>
      </c>
      <c r="CS21" s="3" t="s">
        <v>184</v>
      </c>
      <c r="CT21" s="3"/>
      <c r="CU21" s="3">
        <v>405</v>
      </c>
      <c r="CV21" s="3" t="s">
        <v>185</v>
      </c>
      <c r="CW21" s="3" t="s">
        <v>201</v>
      </c>
      <c r="CX21" s="3">
        <v>310</v>
      </c>
      <c r="CY21" s="3" t="s">
        <v>184</v>
      </c>
      <c r="CZ21" s="3"/>
      <c r="DA21" s="3">
        <v>131</v>
      </c>
      <c r="DB21" s="3" t="s">
        <v>195</v>
      </c>
      <c r="DC21" s="3" t="s">
        <v>48</v>
      </c>
      <c r="DD21" s="3"/>
      <c r="DE21" s="3" t="s">
        <v>184</v>
      </c>
      <c r="DF21" s="3"/>
      <c r="DG21" s="3" t="s">
        <v>236</v>
      </c>
      <c r="DH21" s="5">
        <v>318</v>
      </c>
      <c r="DI21" s="3" t="s">
        <v>185</v>
      </c>
      <c r="DJ21" s="5" t="s">
        <v>22</v>
      </c>
      <c r="DK21" s="5">
        <v>203</v>
      </c>
      <c r="DL21" s="3" t="s">
        <v>184</v>
      </c>
      <c r="DM21" s="3"/>
      <c r="DN21" s="5">
        <v>149</v>
      </c>
      <c r="DO21" s="5" t="s">
        <v>187</v>
      </c>
      <c r="DP21" s="5" t="s">
        <v>188</v>
      </c>
      <c r="DQ21" s="5">
        <v>247</v>
      </c>
      <c r="DR21" s="3" t="s">
        <v>184</v>
      </c>
      <c r="DS21" s="3"/>
      <c r="DT21" s="5">
        <v>317</v>
      </c>
      <c r="DU21" s="5" t="s">
        <v>183</v>
      </c>
      <c r="DV21" s="5" t="s">
        <v>113</v>
      </c>
      <c r="DW21" s="5">
        <v>305</v>
      </c>
      <c r="DX21" s="3" t="s">
        <v>184</v>
      </c>
      <c r="DY21" s="3"/>
      <c r="DZ21" s="5">
        <v>316</v>
      </c>
      <c r="EA21" s="5" t="s">
        <v>189</v>
      </c>
      <c r="EB21" s="5" t="s">
        <v>16</v>
      </c>
      <c r="EC21" s="5">
        <v>312</v>
      </c>
      <c r="ED21" s="3" t="s">
        <v>184</v>
      </c>
      <c r="EE21" s="3"/>
      <c r="EF21" s="5">
        <v>403</v>
      </c>
      <c r="EG21" s="5" t="s">
        <v>185</v>
      </c>
      <c r="EH21" s="5" t="s">
        <v>186</v>
      </c>
      <c r="EI21" s="5">
        <v>306</v>
      </c>
      <c r="EJ21" s="3" t="s">
        <v>184</v>
      </c>
      <c r="EK21" s="3"/>
      <c r="EM21" s="4">
        <f t="shared" ref="EM21:GS21" si="12">COUNTIF($B21:$EK21,EM$7)</f>
        <v>0</v>
      </c>
      <c r="EN21" s="4">
        <f t="shared" si="12"/>
        <v>1</v>
      </c>
      <c r="EO21" s="4">
        <f t="shared" si="12"/>
        <v>1</v>
      </c>
      <c r="EP21" s="4">
        <f t="shared" si="12"/>
        <v>1</v>
      </c>
      <c r="EQ21" s="4">
        <f t="shared" si="12"/>
        <v>0</v>
      </c>
      <c r="ER21" s="4">
        <f t="shared" si="12"/>
        <v>0</v>
      </c>
      <c r="ES21" s="4">
        <f t="shared" si="12"/>
        <v>1</v>
      </c>
      <c r="ET21" s="4">
        <f t="shared" si="12"/>
        <v>0</v>
      </c>
      <c r="EU21" s="4">
        <f t="shared" si="12"/>
        <v>0</v>
      </c>
      <c r="EV21" s="4">
        <f t="shared" si="12"/>
        <v>0</v>
      </c>
      <c r="EW21" s="4">
        <f t="shared" si="12"/>
        <v>0</v>
      </c>
      <c r="EX21" s="4">
        <f t="shared" si="12"/>
        <v>2</v>
      </c>
      <c r="EY21" s="4">
        <f t="shared" si="12"/>
        <v>1</v>
      </c>
      <c r="EZ21" s="4">
        <f t="shared" si="12"/>
        <v>0</v>
      </c>
      <c r="FA21" s="4">
        <f t="shared" si="12"/>
        <v>0</v>
      </c>
      <c r="FB21" s="4">
        <f t="shared" si="12"/>
        <v>1</v>
      </c>
      <c r="FC21" s="4">
        <f t="shared" si="12"/>
        <v>1</v>
      </c>
      <c r="FD21" s="4">
        <f t="shared" si="12"/>
        <v>1</v>
      </c>
      <c r="FE21" s="4">
        <f t="shared" si="12"/>
        <v>0</v>
      </c>
      <c r="FF21" s="4">
        <f t="shared" si="12"/>
        <v>1</v>
      </c>
      <c r="FG21" s="4">
        <f t="shared" si="12"/>
        <v>1</v>
      </c>
      <c r="FH21" s="4">
        <f t="shared" si="12"/>
        <v>1</v>
      </c>
      <c r="FI21" s="4">
        <f t="shared" si="12"/>
        <v>1</v>
      </c>
      <c r="FJ21" s="4">
        <f t="shared" si="12"/>
        <v>1</v>
      </c>
      <c r="FK21" s="4">
        <f t="shared" si="12"/>
        <v>1</v>
      </c>
      <c r="FL21" s="4">
        <f t="shared" si="12"/>
        <v>1</v>
      </c>
      <c r="FM21" s="4">
        <f t="shared" si="12"/>
        <v>1</v>
      </c>
      <c r="FN21" s="4">
        <f t="shared" si="12"/>
        <v>1</v>
      </c>
      <c r="FO21" s="4">
        <f t="shared" si="12"/>
        <v>1</v>
      </c>
      <c r="FP21" s="4">
        <f t="shared" si="12"/>
        <v>0</v>
      </c>
      <c r="FQ21" s="4">
        <f t="shared" si="12"/>
        <v>1</v>
      </c>
      <c r="FR21" s="4">
        <f t="shared" si="12"/>
        <v>1</v>
      </c>
      <c r="FS21" s="4">
        <f t="shared" si="12"/>
        <v>1</v>
      </c>
      <c r="FT21" s="4">
        <f t="shared" si="12"/>
        <v>1</v>
      </c>
      <c r="FU21" s="4">
        <f t="shared" si="12"/>
        <v>1</v>
      </c>
      <c r="FV21" s="4">
        <f t="shared" si="12"/>
        <v>1</v>
      </c>
      <c r="FW21" s="4">
        <f t="shared" si="12"/>
        <v>0</v>
      </c>
      <c r="FX21" s="4">
        <f t="shared" si="12"/>
        <v>1</v>
      </c>
      <c r="FY21" s="4">
        <f t="shared" si="12"/>
        <v>1</v>
      </c>
      <c r="FZ21" s="4">
        <f t="shared" si="12"/>
        <v>1</v>
      </c>
      <c r="GA21" s="4">
        <f t="shared" si="12"/>
        <v>1</v>
      </c>
      <c r="GB21" s="4">
        <f t="shared" si="12"/>
        <v>1</v>
      </c>
      <c r="GC21" s="4">
        <f t="shared" si="12"/>
        <v>1</v>
      </c>
      <c r="GD21" s="4">
        <f t="shared" si="12"/>
        <v>0</v>
      </c>
      <c r="GE21" s="4">
        <f t="shared" si="12"/>
        <v>1</v>
      </c>
      <c r="GF21" s="4">
        <f t="shared" si="12"/>
        <v>1</v>
      </c>
      <c r="GG21" s="4">
        <f t="shared" si="12"/>
        <v>1</v>
      </c>
      <c r="GH21" s="4">
        <f t="shared" si="12"/>
        <v>0</v>
      </c>
      <c r="GI21" s="4">
        <f t="shared" si="12"/>
        <v>1</v>
      </c>
      <c r="GJ21" s="4">
        <f t="shared" si="12"/>
        <v>2</v>
      </c>
      <c r="GK21" s="4">
        <f t="shared" si="12"/>
        <v>1</v>
      </c>
      <c r="GL21" s="4">
        <f t="shared" si="12"/>
        <v>0</v>
      </c>
      <c r="GM21" s="4">
        <f t="shared" si="12"/>
        <v>1</v>
      </c>
      <c r="GN21" s="4">
        <f t="shared" si="12"/>
        <v>1</v>
      </c>
      <c r="GO21" s="4">
        <f t="shared" si="12"/>
        <v>0</v>
      </c>
      <c r="GP21" s="4">
        <f t="shared" si="12"/>
        <v>1</v>
      </c>
      <c r="GQ21" s="4">
        <f t="shared" si="12"/>
        <v>1</v>
      </c>
      <c r="GR21" s="4">
        <f t="shared" si="12"/>
        <v>0</v>
      </c>
      <c r="GS21" s="4">
        <f t="shared" si="12"/>
        <v>1</v>
      </c>
    </row>
    <row r="22" spans="1:201" ht="15" customHeight="1" x14ac:dyDescent="0.3">
      <c r="A22" s="13" t="s">
        <v>239</v>
      </c>
      <c r="B22" s="120" t="s">
        <v>444</v>
      </c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  <c r="AL22" s="109"/>
      <c r="AM22" s="109"/>
      <c r="AN22" s="109"/>
      <c r="AO22" s="109"/>
      <c r="AP22" s="109"/>
      <c r="AQ22" s="109"/>
      <c r="AR22" s="109"/>
      <c r="AS22" s="109"/>
      <c r="AT22" s="109"/>
      <c r="AU22" s="109"/>
      <c r="AV22" s="109"/>
      <c r="AW22" s="109"/>
      <c r="AX22" s="109"/>
      <c r="AY22" s="109"/>
      <c r="AZ22" s="109"/>
      <c r="BA22" s="109"/>
      <c r="BB22" s="109"/>
      <c r="BC22" s="110"/>
      <c r="BD22" s="3" t="s">
        <v>239</v>
      </c>
      <c r="BE22" s="111" t="s">
        <v>238</v>
      </c>
      <c r="BF22" s="109"/>
      <c r="BG22" s="109"/>
      <c r="BH22" s="109"/>
      <c r="BI22" s="109"/>
      <c r="BJ22" s="109"/>
      <c r="BK22" s="109"/>
      <c r="BL22" s="109"/>
      <c r="BM22" s="109"/>
      <c r="BN22" s="109"/>
      <c r="BO22" s="109"/>
      <c r="BP22" s="109"/>
      <c r="BQ22" s="109"/>
      <c r="BR22" s="109"/>
      <c r="BS22" s="109"/>
      <c r="BT22" s="109"/>
      <c r="BU22" s="109"/>
      <c r="BV22" s="109"/>
      <c r="BW22" s="109"/>
      <c r="BX22" s="109"/>
      <c r="BY22" s="109"/>
      <c r="BZ22" s="109"/>
      <c r="CA22" s="109"/>
      <c r="CB22" s="109"/>
      <c r="CC22" s="109"/>
      <c r="CD22" s="109"/>
      <c r="CE22" s="109"/>
      <c r="CF22" s="109"/>
      <c r="CG22" s="109"/>
      <c r="CH22" s="109"/>
      <c r="CI22" s="109"/>
      <c r="CJ22" s="109"/>
      <c r="CK22" s="109"/>
      <c r="CL22" s="109"/>
      <c r="CM22" s="109"/>
      <c r="CN22" s="109"/>
      <c r="CO22" s="109"/>
      <c r="CP22" s="109"/>
      <c r="CQ22" s="109"/>
      <c r="CR22" s="109"/>
      <c r="CS22" s="109"/>
      <c r="CT22" s="109"/>
      <c r="CU22" s="109"/>
      <c r="CV22" s="109"/>
      <c r="CW22" s="109"/>
      <c r="CX22" s="109"/>
      <c r="CY22" s="109"/>
      <c r="CZ22" s="109"/>
      <c r="DA22" s="109"/>
      <c r="DB22" s="109"/>
      <c r="DC22" s="109"/>
      <c r="DD22" s="109"/>
      <c r="DE22" s="109"/>
      <c r="DF22" s="110"/>
      <c r="DG22" s="3" t="s">
        <v>239</v>
      </c>
      <c r="DH22" s="111" t="s">
        <v>238</v>
      </c>
      <c r="DI22" s="109"/>
      <c r="DJ22" s="109"/>
      <c r="DK22" s="109"/>
      <c r="DL22" s="109"/>
      <c r="DM22" s="109"/>
      <c r="DN22" s="109"/>
      <c r="DO22" s="109"/>
      <c r="DP22" s="109"/>
      <c r="DQ22" s="109"/>
      <c r="DR22" s="109"/>
      <c r="DS22" s="109"/>
      <c r="DT22" s="109"/>
      <c r="DU22" s="109"/>
      <c r="DV22" s="109"/>
      <c r="DW22" s="109"/>
      <c r="DX22" s="109"/>
      <c r="DY22" s="109"/>
      <c r="DZ22" s="109"/>
      <c r="EA22" s="109"/>
      <c r="EB22" s="109"/>
      <c r="EC22" s="109"/>
      <c r="ED22" s="109"/>
      <c r="EE22" s="109"/>
      <c r="EF22" s="109"/>
      <c r="EG22" s="109"/>
      <c r="EH22" s="109"/>
      <c r="EI22" s="109"/>
      <c r="EJ22" s="109"/>
      <c r="EK22" s="110"/>
    </row>
    <row r="23" spans="1:201" ht="15.75" customHeight="1" x14ac:dyDescent="0.3"/>
    <row r="24" spans="1:201" ht="15.75" customHeight="1" x14ac:dyDescent="0.3"/>
    <row r="25" spans="1:201" ht="15" customHeight="1" x14ac:dyDescent="0.3">
      <c r="A25" s="111" t="s">
        <v>240</v>
      </c>
      <c r="B25" s="109"/>
      <c r="C25" s="109"/>
      <c r="D25" s="109"/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09"/>
      <c r="AN25" s="109"/>
      <c r="AO25" s="109"/>
      <c r="AP25" s="109"/>
      <c r="AQ25" s="109"/>
      <c r="AR25" s="109"/>
      <c r="AS25" s="109"/>
      <c r="AT25" s="109"/>
      <c r="AU25" s="109"/>
      <c r="AV25" s="109"/>
      <c r="AW25" s="109"/>
      <c r="AX25" s="109"/>
      <c r="AY25" s="109"/>
      <c r="AZ25" s="109"/>
      <c r="BA25" s="109"/>
      <c r="BB25" s="109"/>
      <c r="BC25" s="109"/>
      <c r="BD25" s="109"/>
      <c r="BE25" s="109"/>
      <c r="BF25" s="109"/>
      <c r="BG25" s="109"/>
      <c r="BH25" s="109"/>
      <c r="BI25" s="109"/>
      <c r="BJ25" s="109"/>
      <c r="BK25" s="109"/>
      <c r="BL25" s="109"/>
      <c r="BM25" s="109"/>
      <c r="BN25" s="109"/>
      <c r="BO25" s="109"/>
      <c r="BP25" s="109"/>
      <c r="BQ25" s="109"/>
      <c r="BR25" s="109"/>
      <c r="BS25" s="109"/>
      <c r="BT25" s="109"/>
      <c r="BU25" s="109"/>
      <c r="BV25" s="109"/>
      <c r="BW25" s="109"/>
      <c r="BX25" s="109"/>
      <c r="BY25" s="109"/>
      <c r="BZ25" s="109"/>
      <c r="CA25" s="109"/>
      <c r="CB25" s="109"/>
      <c r="CC25" s="109"/>
      <c r="CD25" s="109"/>
      <c r="CE25" s="109"/>
      <c r="CF25" s="109"/>
      <c r="CG25" s="109"/>
      <c r="CH25" s="109"/>
      <c r="CI25" s="109"/>
      <c r="CJ25" s="109"/>
      <c r="CK25" s="109"/>
      <c r="CL25" s="109"/>
      <c r="CM25" s="109"/>
      <c r="CN25" s="109"/>
      <c r="CO25" s="109"/>
      <c r="CP25" s="109"/>
      <c r="CQ25" s="109"/>
      <c r="CR25" s="109"/>
      <c r="CS25" s="109"/>
      <c r="CT25" s="109"/>
      <c r="CU25" s="109"/>
      <c r="CV25" s="109"/>
      <c r="CW25" s="109"/>
      <c r="CX25" s="109"/>
      <c r="CY25" s="109"/>
      <c r="CZ25" s="109"/>
      <c r="DA25" s="109"/>
      <c r="DB25" s="109"/>
      <c r="DC25" s="109"/>
      <c r="DD25" s="109"/>
      <c r="DE25" s="109"/>
      <c r="DF25" s="109"/>
      <c r="DG25" s="109"/>
      <c r="DH25" s="109"/>
      <c r="DI25" s="109"/>
      <c r="DJ25" s="109"/>
      <c r="DK25" s="109"/>
      <c r="DL25" s="109"/>
      <c r="DM25" s="109"/>
      <c r="DN25" s="109"/>
      <c r="DO25" s="109"/>
      <c r="DP25" s="109"/>
      <c r="DQ25" s="109"/>
      <c r="DR25" s="109"/>
      <c r="DS25" s="109"/>
      <c r="DT25" s="109"/>
      <c r="DU25" s="109"/>
      <c r="DV25" s="109"/>
      <c r="DW25" s="109"/>
      <c r="DX25" s="109"/>
      <c r="DY25" s="109"/>
      <c r="DZ25" s="109"/>
      <c r="EA25" s="109"/>
      <c r="EB25" s="109"/>
      <c r="EC25" s="109"/>
      <c r="ED25" s="109"/>
      <c r="EE25" s="109"/>
      <c r="EF25" s="109"/>
      <c r="EG25" s="109"/>
      <c r="EH25" s="109"/>
      <c r="EI25" s="109"/>
      <c r="EJ25" s="109"/>
      <c r="EK25" s="110"/>
    </row>
    <row r="26" spans="1:201" ht="15" customHeight="1" x14ac:dyDescent="0.3">
      <c r="A26" s="113" t="s">
        <v>161</v>
      </c>
      <c r="B26" s="112" t="s">
        <v>5</v>
      </c>
      <c r="C26" s="109"/>
      <c r="D26" s="110"/>
      <c r="E26" s="112" t="s">
        <v>11</v>
      </c>
      <c r="F26" s="109"/>
      <c r="G26" s="110"/>
      <c r="H26" s="112" t="s">
        <v>17</v>
      </c>
      <c r="I26" s="109"/>
      <c r="J26" s="110"/>
      <c r="K26" s="112" t="s">
        <v>24</v>
      </c>
      <c r="L26" s="109"/>
      <c r="M26" s="110"/>
      <c r="N26" s="112" t="s">
        <v>31</v>
      </c>
      <c r="O26" s="109"/>
      <c r="P26" s="110"/>
      <c r="Q26" s="112" t="s">
        <v>73</v>
      </c>
      <c r="R26" s="109"/>
      <c r="S26" s="110"/>
      <c r="T26" s="112" t="s">
        <v>80</v>
      </c>
      <c r="U26" s="109"/>
      <c r="V26" s="110"/>
      <c r="W26" s="112" t="s">
        <v>38</v>
      </c>
      <c r="X26" s="109"/>
      <c r="Y26" s="110"/>
      <c r="Z26" s="112" t="s">
        <v>45</v>
      </c>
      <c r="AA26" s="109"/>
      <c r="AB26" s="110"/>
      <c r="AC26" s="112" t="s">
        <v>52</v>
      </c>
      <c r="AD26" s="109"/>
      <c r="AE26" s="110"/>
      <c r="AF26" s="112" t="s">
        <v>87</v>
      </c>
      <c r="AG26" s="109"/>
      <c r="AH26" s="110"/>
      <c r="AI26" s="112" t="s">
        <v>94</v>
      </c>
      <c r="AJ26" s="109"/>
      <c r="AK26" s="110"/>
      <c r="AL26" s="112" t="s">
        <v>59</v>
      </c>
      <c r="AM26" s="109"/>
      <c r="AN26" s="110"/>
      <c r="AO26" s="112" t="s">
        <v>66</v>
      </c>
      <c r="AP26" s="109"/>
      <c r="AQ26" s="110"/>
      <c r="AR26" s="112" t="s">
        <v>115</v>
      </c>
      <c r="AS26" s="109"/>
      <c r="AT26" s="110"/>
      <c r="AU26" s="112" t="s">
        <v>121</v>
      </c>
      <c r="AV26" s="109"/>
      <c r="AW26" s="110"/>
      <c r="AX26" s="112" t="s">
        <v>101</v>
      </c>
      <c r="AY26" s="109"/>
      <c r="AZ26" s="110"/>
      <c r="BA26" s="112" t="s">
        <v>108</v>
      </c>
      <c r="BB26" s="109"/>
      <c r="BC26" s="110"/>
      <c r="BD26" s="113" t="s">
        <v>162</v>
      </c>
      <c r="BE26" s="112" t="s">
        <v>7</v>
      </c>
      <c r="BF26" s="109"/>
      <c r="BG26" s="110"/>
      <c r="BH26" s="112" t="s">
        <v>13</v>
      </c>
      <c r="BI26" s="109"/>
      <c r="BJ26" s="110"/>
      <c r="BK26" s="112" t="s">
        <v>19</v>
      </c>
      <c r="BL26" s="109"/>
      <c r="BM26" s="110"/>
      <c r="BN26" s="112" t="s">
        <v>26</v>
      </c>
      <c r="BO26" s="109"/>
      <c r="BP26" s="110"/>
      <c r="BQ26" s="112" t="s">
        <v>33</v>
      </c>
      <c r="BR26" s="109"/>
      <c r="BS26" s="110"/>
      <c r="BT26" s="112" t="s">
        <v>40</v>
      </c>
      <c r="BU26" s="109"/>
      <c r="BV26" s="110"/>
      <c r="BW26" s="112" t="s">
        <v>47</v>
      </c>
      <c r="BX26" s="109"/>
      <c r="BY26" s="110"/>
      <c r="BZ26" s="112" t="s">
        <v>54</v>
      </c>
      <c r="CA26" s="109"/>
      <c r="CB26" s="110"/>
      <c r="CC26" s="112" t="s">
        <v>61</v>
      </c>
      <c r="CD26" s="109"/>
      <c r="CE26" s="110"/>
      <c r="CF26" s="112" t="s">
        <v>163</v>
      </c>
      <c r="CG26" s="109"/>
      <c r="CH26" s="110"/>
      <c r="CI26" s="112" t="s">
        <v>164</v>
      </c>
      <c r="CJ26" s="109"/>
      <c r="CK26" s="110"/>
      <c r="CL26" s="112" t="s">
        <v>165</v>
      </c>
      <c r="CM26" s="109"/>
      <c r="CN26" s="110"/>
      <c r="CO26" s="112" t="s">
        <v>68</v>
      </c>
      <c r="CP26" s="109"/>
      <c r="CQ26" s="110"/>
      <c r="CR26" s="112" t="s">
        <v>75</v>
      </c>
      <c r="CS26" s="109"/>
      <c r="CT26" s="110"/>
      <c r="CU26" s="112" t="s">
        <v>103</v>
      </c>
      <c r="CV26" s="109"/>
      <c r="CW26" s="110"/>
      <c r="CX26" s="112" t="s">
        <v>110</v>
      </c>
      <c r="CY26" s="109"/>
      <c r="CZ26" s="110"/>
      <c r="DA26" s="112" t="s">
        <v>123</v>
      </c>
      <c r="DB26" s="109"/>
      <c r="DC26" s="110"/>
      <c r="DD26" s="112" t="s">
        <v>117</v>
      </c>
      <c r="DE26" s="109"/>
      <c r="DF26" s="110"/>
      <c r="DG26" s="113" t="s">
        <v>162</v>
      </c>
      <c r="DH26" s="112" t="s">
        <v>9</v>
      </c>
      <c r="DI26" s="109"/>
      <c r="DJ26" s="110"/>
      <c r="DK26" s="112" t="s">
        <v>15</v>
      </c>
      <c r="DL26" s="109"/>
      <c r="DM26" s="110"/>
      <c r="DN26" s="112" t="s">
        <v>166</v>
      </c>
      <c r="DO26" s="109"/>
      <c r="DP26" s="110"/>
      <c r="DQ26" s="112" t="s">
        <v>167</v>
      </c>
      <c r="DR26" s="109"/>
      <c r="DS26" s="110"/>
      <c r="DT26" s="112" t="s">
        <v>42</v>
      </c>
      <c r="DU26" s="109"/>
      <c r="DV26" s="110"/>
      <c r="DW26" s="112" t="s">
        <v>49</v>
      </c>
      <c r="DX26" s="109"/>
      <c r="DY26" s="110"/>
      <c r="DZ26" s="112" t="s">
        <v>56</v>
      </c>
      <c r="EA26" s="109"/>
      <c r="EB26" s="110"/>
      <c r="EC26" s="112" t="s">
        <v>63</v>
      </c>
      <c r="ED26" s="109"/>
      <c r="EE26" s="110"/>
      <c r="EF26" s="112" t="s">
        <v>98</v>
      </c>
      <c r="EG26" s="109"/>
      <c r="EH26" s="110"/>
      <c r="EI26" s="112" t="s">
        <v>105</v>
      </c>
      <c r="EJ26" s="109"/>
      <c r="EK26" s="110"/>
    </row>
    <row r="27" spans="1:201" ht="15" customHeight="1" x14ac:dyDescent="0.3">
      <c r="A27" s="106"/>
      <c r="B27" s="11" t="s">
        <v>168</v>
      </c>
      <c r="C27" s="11" t="s">
        <v>169</v>
      </c>
      <c r="D27" s="11" t="s">
        <v>170</v>
      </c>
      <c r="E27" s="11" t="s">
        <v>168</v>
      </c>
      <c r="F27" s="11" t="s">
        <v>169</v>
      </c>
      <c r="G27" s="11" t="s">
        <v>170</v>
      </c>
      <c r="H27" s="11" t="s">
        <v>168</v>
      </c>
      <c r="I27" s="11" t="s">
        <v>169</v>
      </c>
      <c r="J27" s="11" t="s">
        <v>170</v>
      </c>
      <c r="K27" s="11" t="s">
        <v>168</v>
      </c>
      <c r="L27" s="11" t="s">
        <v>169</v>
      </c>
      <c r="M27" s="11" t="s">
        <v>170</v>
      </c>
      <c r="N27" s="11" t="s">
        <v>168</v>
      </c>
      <c r="O27" s="11" t="s">
        <v>169</v>
      </c>
      <c r="P27" s="11" t="s">
        <v>170</v>
      </c>
      <c r="Q27" s="11" t="s">
        <v>168</v>
      </c>
      <c r="R27" s="11" t="s">
        <v>169</v>
      </c>
      <c r="S27" s="11" t="s">
        <v>170</v>
      </c>
      <c r="T27" s="11" t="s">
        <v>168</v>
      </c>
      <c r="U27" s="11" t="s">
        <v>169</v>
      </c>
      <c r="V27" s="11" t="s">
        <v>170</v>
      </c>
      <c r="W27" s="11" t="s">
        <v>168</v>
      </c>
      <c r="X27" s="11" t="s">
        <v>169</v>
      </c>
      <c r="Y27" s="11" t="s">
        <v>170</v>
      </c>
      <c r="Z27" s="11" t="s">
        <v>168</v>
      </c>
      <c r="AA27" s="11" t="s">
        <v>169</v>
      </c>
      <c r="AB27" s="11" t="s">
        <v>170</v>
      </c>
      <c r="AC27" s="11" t="s">
        <v>168</v>
      </c>
      <c r="AD27" s="11" t="s">
        <v>169</v>
      </c>
      <c r="AE27" s="11" t="s">
        <v>170</v>
      </c>
      <c r="AF27" s="11" t="s">
        <v>168</v>
      </c>
      <c r="AG27" s="11" t="s">
        <v>169</v>
      </c>
      <c r="AH27" s="11" t="s">
        <v>170</v>
      </c>
      <c r="AI27" s="11" t="s">
        <v>168</v>
      </c>
      <c r="AJ27" s="11" t="s">
        <v>169</v>
      </c>
      <c r="AK27" s="11" t="s">
        <v>170</v>
      </c>
      <c r="AL27" s="11" t="s">
        <v>168</v>
      </c>
      <c r="AM27" s="11" t="s">
        <v>169</v>
      </c>
      <c r="AN27" s="11" t="s">
        <v>170</v>
      </c>
      <c r="AO27" s="11" t="s">
        <v>168</v>
      </c>
      <c r="AP27" s="11" t="s">
        <v>169</v>
      </c>
      <c r="AQ27" s="11" t="s">
        <v>170</v>
      </c>
      <c r="AR27" s="11" t="s">
        <v>168</v>
      </c>
      <c r="AS27" s="11" t="s">
        <v>169</v>
      </c>
      <c r="AT27" s="11" t="s">
        <v>170</v>
      </c>
      <c r="AU27" s="11" t="s">
        <v>168</v>
      </c>
      <c r="AV27" s="11" t="s">
        <v>169</v>
      </c>
      <c r="AW27" s="11" t="s">
        <v>170</v>
      </c>
      <c r="AX27" s="11" t="s">
        <v>168</v>
      </c>
      <c r="AY27" s="11" t="s">
        <v>169</v>
      </c>
      <c r="AZ27" s="11" t="s">
        <v>170</v>
      </c>
      <c r="BA27" s="11" t="s">
        <v>168</v>
      </c>
      <c r="BB27" s="11" t="s">
        <v>169</v>
      </c>
      <c r="BC27" s="11" t="s">
        <v>170</v>
      </c>
      <c r="BD27" s="106"/>
      <c r="BE27" s="11" t="s">
        <v>168</v>
      </c>
      <c r="BF27" s="11" t="s">
        <v>169</v>
      </c>
      <c r="BG27" s="11" t="s">
        <v>170</v>
      </c>
      <c r="BH27" s="11" t="s">
        <v>168</v>
      </c>
      <c r="BI27" s="11" t="s">
        <v>169</v>
      </c>
      <c r="BJ27" s="11" t="s">
        <v>170</v>
      </c>
      <c r="BK27" s="11" t="s">
        <v>168</v>
      </c>
      <c r="BL27" s="11" t="s">
        <v>169</v>
      </c>
      <c r="BM27" s="11" t="s">
        <v>170</v>
      </c>
      <c r="BN27" s="11" t="s">
        <v>168</v>
      </c>
      <c r="BO27" s="11" t="s">
        <v>169</v>
      </c>
      <c r="BP27" s="11" t="s">
        <v>170</v>
      </c>
      <c r="BQ27" s="11" t="s">
        <v>168</v>
      </c>
      <c r="BR27" s="11" t="s">
        <v>169</v>
      </c>
      <c r="BS27" s="11" t="s">
        <v>170</v>
      </c>
      <c r="BT27" s="11" t="s">
        <v>168</v>
      </c>
      <c r="BU27" s="11" t="s">
        <v>169</v>
      </c>
      <c r="BV27" s="11" t="s">
        <v>170</v>
      </c>
      <c r="BW27" s="11" t="s">
        <v>168</v>
      </c>
      <c r="BX27" s="11" t="s">
        <v>169</v>
      </c>
      <c r="BY27" s="11" t="s">
        <v>170</v>
      </c>
      <c r="BZ27" s="11" t="s">
        <v>168</v>
      </c>
      <c r="CA27" s="11" t="s">
        <v>169</v>
      </c>
      <c r="CB27" s="11" t="s">
        <v>170</v>
      </c>
      <c r="CC27" s="11" t="s">
        <v>168</v>
      </c>
      <c r="CD27" s="11" t="s">
        <v>169</v>
      </c>
      <c r="CE27" s="11" t="s">
        <v>170</v>
      </c>
      <c r="CF27" s="11" t="s">
        <v>168</v>
      </c>
      <c r="CG27" s="11" t="s">
        <v>169</v>
      </c>
      <c r="CH27" s="11" t="s">
        <v>170</v>
      </c>
      <c r="CI27" s="11" t="s">
        <v>168</v>
      </c>
      <c r="CJ27" s="11" t="s">
        <v>169</v>
      </c>
      <c r="CK27" s="11" t="s">
        <v>170</v>
      </c>
      <c r="CL27" s="11" t="s">
        <v>168</v>
      </c>
      <c r="CM27" s="11" t="s">
        <v>169</v>
      </c>
      <c r="CN27" s="11" t="s">
        <v>170</v>
      </c>
      <c r="CO27" s="11" t="s">
        <v>168</v>
      </c>
      <c r="CP27" s="11" t="s">
        <v>169</v>
      </c>
      <c r="CQ27" s="11" t="s">
        <v>170</v>
      </c>
      <c r="CR27" s="11" t="s">
        <v>168</v>
      </c>
      <c r="CS27" s="11" t="s">
        <v>169</v>
      </c>
      <c r="CT27" s="11" t="s">
        <v>170</v>
      </c>
      <c r="CU27" s="11" t="s">
        <v>168</v>
      </c>
      <c r="CV27" s="11" t="s">
        <v>169</v>
      </c>
      <c r="CW27" s="11" t="s">
        <v>170</v>
      </c>
      <c r="CX27" s="11" t="s">
        <v>168</v>
      </c>
      <c r="CY27" s="11" t="s">
        <v>169</v>
      </c>
      <c r="CZ27" s="11" t="s">
        <v>170</v>
      </c>
      <c r="DA27" s="11" t="s">
        <v>168</v>
      </c>
      <c r="DB27" s="11" t="s">
        <v>169</v>
      </c>
      <c r="DC27" s="11" t="s">
        <v>170</v>
      </c>
      <c r="DD27" s="11" t="s">
        <v>168</v>
      </c>
      <c r="DE27" s="11" t="s">
        <v>169</v>
      </c>
      <c r="DF27" s="11" t="s">
        <v>170</v>
      </c>
      <c r="DG27" s="106"/>
      <c r="DH27" s="11" t="s">
        <v>168</v>
      </c>
      <c r="DI27" s="11" t="s">
        <v>169</v>
      </c>
      <c r="DJ27" s="11" t="s">
        <v>170</v>
      </c>
      <c r="DK27" s="11" t="s">
        <v>168</v>
      </c>
      <c r="DL27" s="11" t="s">
        <v>169</v>
      </c>
      <c r="DM27" s="11" t="s">
        <v>170</v>
      </c>
      <c r="DN27" s="11" t="s">
        <v>168</v>
      </c>
      <c r="DO27" s="11" t="s">
        <v>169</v>
      </c>
      <c r="DP27" s="11" t="s">
        <v>170</v>
      </c>
      <c r="DQ27" s="11" t="s">
        <v>168</v>
      </c>
      <c r="DR27" s="11" t="s">
        <v>169</v>
      </c>
      <c r="DS27" s="11" t="s">
        <v>170</v>
      </c>
      <c r="DT27" s="11" t="s">
        <v>168</v>
      </c>
      <c r="DU27" s="11" t="s">
        <v>169</v>
      </c>
      <c r="DV27" s="11" t="s">
        <v>170</v>
      </c>
      <c r="DW27" s="11" t="s">
        <v>168</v>
      </c>
      <c r="DX27" s="11" t="s">
        <v>169</v>
      </c>
      <c r="DY27" s="11" t="s">
        <v>170</v>
      </c>
      <c r="DZ27" s="11" t="s">
        <v>168</v>
      </c>
      <c r="EA27" s="11" t="s">
        <v>169</v>
      </c>
      <c r="EB27" s="11" t="s">
        <v>170</v>
      </c>
      <c r="EC27" s="11" t="s">
        <v>168</v>
      </c>
      <c r="ED27" s="11" t="s">
        <v>169</v>
      </c>
      <c r="EE27" s="11" t="s">
        <v>170</v>
      </c>
      <c r="EF27" s="11" t="s">
        <v>168</v>
      </c>
      <c r="EG27" s="11" t="s">
        <v>169</v>
      </c>
      <c r="EH27" s="11" t="s">
        <v>170</v>
      </c>
      <c r="EI27" s="11" t="s">
        <v>168</v>
      </c>
      <c r="EJ27" s="11" t="s">
        <v>169</v>
      </c>
      <c r="EK27" s="11" t="s">
        <v>170</v>
      </c>
    </row>
    <row r="28" spans="1:201" ht="15" customHeight="1" x14ac:dyDescent="0.3">
      <c r="A28" s="13" t="s">
        <v>176</v>
      </c>
      <c r="B28" s="111" t="s">
        <v>177</v>
      </c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09"/>
      <c r="AT28" s="109"/>
      <c r="AU28" s="109"/>
      <c r="AV28" s="109"/>
      <c r="AW28" s="109"/>
      <c r="AX28" s="109"/>
      <c r="AY28" s="109"/>
      <c r="AZ28" s="109"/>
      <c r="BA28" s="109"/>
      <c r="BB28" s="109"/>
      <c r="BC28" s="110"/>
      <c r="BD28" s="13" t="s">
        <v>176</v>
      </c>
      <c r="BE28" s="111" t="s">
        <v>177</v>
      </c>
      <c r="BF28" s="109"/>
      <c r="BG28" s="109"/>
      <c r="BH28" s="109"/>
      <c r="BI28" s="109"/>
      <c r="BJ28" s="109"/>
      <c r="BK28" s="109"/>
      <c r="BL28" s="109"/>
      <c r="BM28" s="109"/>
      <c r="BN28" s="109"/>
      <c r="BO28" s="109"/>
      <c r="BP28" s="109"/>
      <c r="BQ28" s="109"/>
      <c r="BR28" s="109"/>
      <c r="BS28" s="109"/>
      <c r="BT28" s="109"/>
      <c r="BU28" s="109"/>
      <c r="BV28" s="109"/>
      <c r="BW28" s="109"/>
      <c r="BX28" s="109"/>
      <c r="BY28" s="109"/>
      <c r="BZ28" s="109"/>
      <c r="CA28" s="109"/>
      <c r="CB28" s="109"/>
      <c r="CC28" s="109"/>
      <c r="CD28" s="109"/>
      <c r="CE28" s="109"/>
      <c r="CF28" s="109"/>
      <c r="CG28" s="109"/>
      <c r="CH28" s="109"/>
      <c r="CI28" s="109"/>
      <c r="CJ28" s="109"/>
      <c r="CK28" s="109"/>
      <c r="CL28" s="109"/>
      <c r="CM28" s="109"/>
      <c r="CN28" s="109"/>
      <c r="CO28" s="109"/>
      <c r="CP28" s="109"/>
      <c r="CQ28" s="109"/>
      <c r="CR28" s="109"/>
      <c r="CS28" s="109"/>
      <c r="CT28" s="109"/>
      <c r="CU28" s="109"/>
      <c r="CV28" s="109"/>
      <c r="CW28" s="109"/>
      <c r="CX28" s="109"/>
      <c r="CY28" s="109"/>
      <c r="CZ28" s="109"/>
      <c r="DA28" s="109"/>
      <c r="DB28" s="109"/>
      <c r="DC28" s="109"/>
      <c r="DD28" s="109"/>
      <c r="DE28" s="109"/>
      <c r="DF28" s="110"/>
      <c r="DG28" s="13" t="s">
        <v>176</v>
      </c>
      <c r="DH28" s="111" t="s">
        <v>434</v>
      </c>
      <c r="DI28" s="109"/>
      <c r="DJ28" s="109"/>
      <c r="DK28" s="109"/>
      <c r="DL28" s="109"/>
      <c r="DM28" s="109"/>
      <c r="DN28" s="109"/>
      <c r="DO28" s="109"/>
      <c r="DP28" s="109"/>
      <c r="DQ28" s="109"/>
      <c r="DR28" s="109"/>
      <c r="DS28" s="109"/>
      <c r="DT28" s="109"/>
      <c r="DU28" s="109"/>
      <c r="DV28" s="109"/>
      <c r="DW28" s="109"/>
      <c r="DX28" s="109"/>
      <c r="DY28" s="109"/>
      <c r="DZ28" s="109"/>
      <c r="EA28" s="109"/>
      <c r="EB28" s="109"/>
      <c r="EC28" s="109"/>
      <c r="ED28" s="109"/>
      <c r="EE28" s="109"/>
      <c r="EF28" s="109"/>
      <c r="EG28" s="109"/>
      <c r="EH28" s="109"/>
      <c r="EI28" s="109"/>
      <c r="EJ28" s="109"/>
      <c r="EK28" s="110"/>
    </row>
    <row r="29" spans="1:201" ht="15" customHeight="1" x14ac:dyDescent="0.3">
      <c r="A29" s="126" t="s">
        <v>180</v>
      </c>
      <c r="B29" s="3">
        <v>320</v>
      </c>
      <c r="C29" s="3" t="s">
        <v>187</v>
      </c>
      <c r="D29" s="3" t="s">
        <v>83</v>
      </c>
      <c r="E29" s="3">
        <v>207</v>
      </c>
      <c r="F29" s="3" t="s">
        <v>184</v>
      </c>
      <c r="G29" s="3"/>
      <c r="H29" s="3">
        <v>128</v>
      </c>
      <c r="I29" s="3" t="s">
        <v>226</v>
      </c>
      <c r="J29" s="3" t="s">
        <v>247</v>
      </c>
      <c r="K29" s="3">
        <v>129</v>
      </c>
      <c r="L29" s="3" t="s">
        <v>191</v>
      </c>
      <c r="M29" s="3" t="s">
        <v>393</v>
      </c>
      <c r="N29" s="3">
        <v>206</v>
      </c>
      <c r="O29" s="3" t="s">
        <v>184</v>
      </c>
      <c r="P29" s="3"/>
      <c r="Q29" s="3">
        <v>145</v>
      </c>
      <c r="R29" s="3" t="s">
        <v>220</v>
      </c>
      <c r="S29" s="3" t="s">
        <v>74</v>
      </c>
      <c r="T29" s="3" t="s">
        <v>397</v>
      </c>
      <c r="U29" s="3" t="s">
        <v>193</v>
      </c>
      <c r="V29" s="3" t="s">
        <v>198</v>
      </c>
      <c r="W29" s="5">
        <v>402</v>
      </c>
      <c r="X29" s="3" t="s">
        <v>202</v>
      </c>
      <c r="Y29" s="3" t="s">
        <v>203</v>
      </c>
      <c r="Z29" s="3">
        <v>303</v>
      </c>
      <c r="AA29" s="3" t="s">
        <v>191</v>
      </c>
      <c r="AB29" s="3" t="s">
        <v>20</v>
      </c>
      <c r="AC29" s="5">
        <v>131</v>
      </c>
      <c r="AD29" s="3" t="s">
        <v>195</v>
      </c>
      <c r="AE29" s="3" t="s">
        <v>48</v>
      </c>
      <c r="AF29" s="3" t="s">
        <v>398</v>
      </c>
      <c r="AG29" s="3" t="s">
        <v>225</v>
      </c>
      <c r="AH29" s="3" t="s">
        <v>88</v>
      </c>
      <c r="AI29" s="3">
        <v>308</v>
      </c>
      <c r="AJ29" s="3" t="s">
        <v>184</v>
      </c>
      <c r="AK29" s="3"/>
      <c r="AL29" s="3" t="s">
        <v>208</v>
      </c>
      <c r="AM29" s="3" t="s">
        <v>209</v>
      </c>
      <c r="AN29" s="3"/>
      <c r="AO29" s="3">
        <v>221</v>
      </c>
      <c r="AP29" s="3" t="s">
        <v>184</v>
      </c>
      <c r="AQ29" s="3"/>
      <c r="AR29" s="3">
        <v>316</v>
      </c>
      <c r="AS29" s="3" t="s">
        <v>189</v>
      </c>
      <c r="AT29" s="3" t="s">
        <v>210</v>
      </c>
      <c r="AU29" s="3">
        <v>245</v>
      </c>
      <c r="AV29" s="3" t="s">
        <v>193</v>
      </c>
      <c r="AW29" s="3" t="s">
        <v>116</v>
      </c>
      <c r="AX29" s="3">
        <v>210</v>
      </c>
      <c r="AY29" s="3" t="s">
        <v>229</v>
      </c>
      <c r="AZ29" s="3" t="s">
        <v>60</v>
      </c>
      <c r="BA29" s="3">
        <v>126</v>
      </c>
      <c r="BB29" s="3" t="s">
        <v>226</v>
      </c>
      <c r="BC29" s="3" t="s">
        <v>248</v>
      </c>
      <c r="BD29" s="3" t="s">
        <v>180</v>
      </c>
      <c r="BE29" s="3">
        <v>219</v>
      </c>
      <c r="BF29" s="3" t="s">
        <v>185</v>
      </c>
      <c r="BG29" s="3" t="s">
        <v>14</v>
      </c>
      <c r="BH29" s="3">
        <v>134</v>
      </c>
      <c r="BI29" s="3" t="s">
        <v>184</v>
      </c>
      <c r="BJ29" s="3"/>
      <c r="BK29" s="3">
        <v>222</v>
      </c>
      <c r="BL29" s="3" t="s">
        <v>195</v>
      </c>
      <c r="BM29" s="3" t="s">
        <v>104</v>
      </c>
      <c r="BN29" s="3">
        <v>323</v>
      </c>
      <c r="BO29" s="3" t="s">
        <v>184</v>
      </c>
      <c r="BP29" s="3"/>
      <c r="BQ29" s="3">
        <v>224</v>
      </c>
      <c r="BR29" s="3" t="s">
        <v>189</v>
      </c>
      <c r="BS29" s="3" t="s">
        <v>192</v>
      </c>
      <c r="BT29" s="3">
        <v>322</v>
      </c>
      <c r="BU29" s="3" t="s">
        <v>184</v>
      </c>
      <c r="BV29" s="5"/>
      <c r="BW29" s="3">
        <v>301</v>
      </c>
      <c r="BX29" s="3" t="s">
        <v>184</v>
      </c>
      <c r="BY29" s="3"/>
      <c r="BZ29" s="3">
        <v>220</v>
      </c>
      <c r="CA29" s="3" t="s">
        <v>189</v>
      </c>
      <c r="CB29" s="3" t="s">
        <v>207</v>
      </c>
      <c r="CC29" s="3">
        <v>409</v>
      </c>
      <c r="CD29" s="3" t="s">
        <v>184</v>
      </c>
      <c r="CE29" s="3"/>
      <c r="CF29" s="3">
        <v>223</v>
      </c>
      <c r="CG29" s="3" t="s">
        <v>191</v>
      </c>
      <c r="CH29" s="3" t="s">
        <v>197</v>
      </c>
      <c r="CI29" s="3">
        <v>247</v>
      </c>
      <c r="CJ29" s="3" t="s">
        <v>183</v>
      </c>
      <c r="CK29" s="3" t="s">
        <v>175</v>
      </c>
      <c r="CL29" s="3">
        <v>132</v>
      </c>
      <c r="CM29" s="3" t="s">
        <v>195</v>
      </c>
      <c r="CN29" s="3" t="s">
        <v>196</v>
      </c>
      <c r="CO29" s="3">
        <v>149</v>
      </c>
      <c r="CP29" s="3" t="s">
        <v>185</v>
      </c>
      <c r="CQ29" s="3" t="s">
        <v>201</v>
      </c>
      <c r="CR29" s="3">
        <v>313</v>
      </c>
      <c r="CS29" s="3" t="s">
        <v>184</v>
      </c>
      <c r="CT29" s="3"/>
      <c r="CU29" s="3">
        <v>130</v>
      </c>
      <c r="CV29" s="3" t="s">
        <v>202</v>
      </c>
      <c r="CW29" s="3" t="s">
        <v>173</v>
      </c>
      <c r="CX29" s="3">
        <v>310</v>
      </c>
      <c r="CY29" s="3" t="s">
        <v>184</v>
      </c>
      <c r="CZ29" s="5"/>
      <c r="DA29" s="3">
        <v>133</v>
      </c>
      <c r="DB29" s="3" t="s">
        <v>191</v>
      </c>
      <c r="DC29" s="3" t="s">
        <v>124</v>
      </c>
      <c r="DD29" s="3"/>
      <c r="DE29" s="3" t="s">
        <v>184</v>
      </c>
      <c r="DF29" s="3"/>
      <c r="DG29" s="3" t="s">
        <v>180</v>
      </c>
      <c r="DH29" s="5">
        <v>317</v>
      </c>
      <c r="DI29" s="5" t="s">
        <v>183</v>
      </c>
      <c r="DJ29" s="5" t="s">
        <v>156</v>
      </c>
      <c r="DK29" s="5">
        <v>203</v>
      </c>
      <c r="DL29" s="3" t="s">
        <v>184</v>
      </c>
      <c r="DM29" s="3"/>
      <c r="DN29" s="5" t="s">
        <v>208</v>
      </c>
      <c r="DO29" s="3" t="s">
        <v>209</v>
      </c>
      <c r="DP29" s="5"/>
      <c r="DQ29" s="5">
        <v>240</v>
      </c>
      <c r="DR29" s="3" t="s">
        <v>184</v>
      </c>
      <c r="DS29" s="3"/>
      <c r="DT29" s="5">
        <v>318</v>
      </c>
      <c r="DU29" s="5" t="s">
        <v>185</v>
      </c>
      <c r="DV29" s="5" t="s">
        <v>218</v>
      </c>
      <c r="DW29" s="5">
        <v>305</v>
      </c>
      <c r="DX29" s="3" t="s">
        <v>184</v>
      </c>
      <c r="DY29" s="3"/>
      <c r="DZ29" s="5">
        <v>403</v>
      </c>
      <c r="EA29" s="5" t="s">
        <v>187</v>
      </c>
      <c r="EB29" s="5" t="s">
        <v>188</v>
      </c>
      <c r="EC29" s="5">
        <v>312</v>
      </c>
      <c r="ED29" s="3" t="s">
        <v>184</v>
      </c>
      <c r="EE29" s="3"/>
      <c r="EF29" s="5">
        <v>405</v>
      </c>
      <c r="EG29" s="5" t="s">
        <v>185</v>
      </c>
      <c r="EH29" s="5" t="s">
        <v>186</v>
      </c>
      <c r="EI29" s="5">
        <v>306</v>
      </c>
      <c r="EJ29" s="3" t="s">
        <v>184</v>
      </c>
      <c r="EK29" s="3"/>
      <c r="EM29" s="4">
        <f t="shared" ref="EM29:GS29" si="13">COUNTIF($B29:$EK29,EM$7)</f>
        <v>1</v>
      </c>
      <c r="EN29" s="4">
        <f t="shared" si="13"/>
        <v>1</v>
      </c>
      <c r="EO29" s="4">
        <f t="shared" si="13"/>
        <v>1</v>
      </c>
      <c r="EP29" s="4">
        <f t="shared" si="13"/>
        <v>0</v>
      </c>
      <c r="EQ29" s="4">
        <f t="shared" si="13"/>
        <v>1</v>
      </c>
      <c r="ER29" s="4">
        <f t="shared" si="13"/>
        <v>0</v>
      </c>
      <c r="ES29" s="4">
        <f t="shared" si="13"/>
        <v>0</v>
      </c>
      <c r="ET29" s="4">
        <f t="shared" si="13"/>
        <v>0</v>
      </c>
      <c r="EU29" s="4">
        <f t="shared" si="13"/>
        <v>1</v>
      </c>
      <c r="EV29" s="4">
        <f t="shared" si="13"/>
        <v>0</v>
      </c>
      <c r="EW29" s="4">
        <f t="shared" si="13"/>
        <v>0</v>
      </c>
      <c r="EX29" s="4">
        <f t="shared" si="13"/>
        <v>2</v>
      </c>
      <c r="EY29" s="4">
        <f t="shared" si="13"/>
        <v>1</v>
      </c>
      <c r="EZ29" s="4">
        <f t="shared" si="13"/>
        <v>0</v>
      </c>
      <c r="FA29" s="4">
        <f t="shared" si="13"/>
        <v>0</v>
      </c>
      <c r="FB29" s="4">
        <f t="shared" si="13"/>
        <v>1</v>
      </c>
      <c r="FC29" s="4">
        <f t="shared" si="13"/>
        <v>1</v>
      </c>
      <c r="FD29" s="4">
        <f t="shared" si="13"/>
        <v>1</v>
      </c>
      <c r="FE29" s="4">
        <f t="shared" si="13"/>
        <v>0</v>
      </c>
      <c r="FF29" s="4">
        <f t="shared" si="13"/>
        <v>1</v>
      </c>
      <c r="FG29" s="4">
        <f t="shared" si="13"/>
        <v>1</v>
      </c>
      <c r="FH29" s="4">
        <f t="shared" si="13"/>
        <v>1</v>
      </c>
      <c r="FI29" s="4">
        <f t="shared" si="13"/>
        <v>1</v>
      </c>
      <c r="FJ29" s="4">
        <f t="shared" si="13"/>
        <v>1</v>
      </c>
      <c r="FK29" s="4">
        <f t="shared" si="13"/>
        <v>1</v>
      </c>
      <c r="FL29" s="4">
        <f t="shared" si="13"/>
        <v>1</v>
      </c>
      <c r="FM29" s="4">
        <f t="shared" si="13"/>
        <v>1</v>
      </c>
      <c r="FN29" s="4">
        <f t="shared" si="13"/>
        <v>1</v>
      </c>
      <c r="FO29" s="4">
        <f t="shared" si="13"/>
        <v>1</v>
      </c>
      <c r="FP29" s="4">
        <f t="shared" si="13"/>
        <v>1</v>
      </c>
      <c r="FQ29" s="4">
        <f t="shared" si="13"/>
        <v>1</v>
      </c>
      <c r="FR29" s="4">
        <f t="shared" si="13"/>
        <v>1</v>
      </c>
      <c r="FS29" s="4">
        <f t="shared" si="13"/>
        <v>1</v>
      </c>
      <c r="FT29" s="4">
        <f t="shared" si="13"/>
        <v>1</v>
      </c>
      <c r="FU29" s="4">
        <f t="shared" si="13"/>
        <v>1</v>
      </c>
      <c r="FV29" s="4">
        <f t="shared" si="13"/>
        <v>1</v>
      </c>
      <c r="FW29" s="4">
        <f t="shared" si="13"/>
        <v>0</v>
      </c>
      <c r="FX29" s="4">
        <f t="shared" si="13"/>
        <v>1</v>
      </c>
      <c r="FY29" s="4">
        <f t="shared" si="13"/>
        <v>1</v>
      </c>
      <c r="FZ29" s="4">
        <f t="shared" si="13"/>
        <v>1</v>
      </c>
      <c r="GA29" s="4">
        <f t="shared" si="13"/>
        <v>1</v>
      </c>
      <c r="GB29" s="4">
        <f t="shared" si="13"/>
        <v>1</v>
      </c>
      <c r="GC29" s="4">
        <f t="shared" si="13"/>
        <v>1</v>
      </c>
      <c r="GD29" s="4">
        <f t="shared" si="13"/>
        <v>0</v>
      </c>
      <c r="GE29" s="4">
        <f t="shared" si="13"/>
        <v>1</v>
      </c>
      <c r="GF29" s="4">
        <f t="shared" si="13"/>
        <v>1</v>
      </c>
      <c r="GG29" s="4">
        <f t="shared" si="13"/>
        <v>1</v>
      </c>
      <c r="GH29" s="4">
        <f t="shared" si="13"/>
        <v>0</v>
      </c>
      <c r="GI29" s="4">
        <f t="shared" si="13"/>
        <v>1</v>
      </c>
      <c r="GJ29" s="4">
        <f t="shared" si="13"/>
        <v>2</v>
      </c>
      <c r="GK29" s="4">
        <f t="shared" si="13"/>
        <v>0</v>
      </c>
      <c r="GL29" s="4">
        <f t="shared" si="13"/>
        <v>1</v>
      </c>
      <c r="GM29" s="4">
        <f t="shared" si="13"/>
        <v>0</v>
      </c>
      <c r="GN29" s="4">
        <f t="shared" si="13"/>
        <v>1</v>
      </c>
      <c r="GO29" s="4">
        <f t="shared" si="13"/>
        <v>0</v>
      </c>
      <c r="GP29" s="4">
        <f t="shared" si="13"/>
        <v>1</v>
      </c>
      <c r="GQ29" s="4">
        <f t="shared" si="13"/>
        <v>1</v>
      </c>
      <c r="GR29" s="4">
        <f t="shared" si="13"/>
        <v>1</v>
      </c>
      <c r="GS29" s="4">
        <f t="shared" si="13"/>
        <v>1</v>
      </c>
    </row>
    <row r="30" spans="1:201" ht="15" customHeight="1" x14ac:dyDescent="0.3">
      <c r="A30" s="126" t="s">
        <v>190</v>
      </c>
      <c r="B30" s="3">
        <v>320</v>
      </c>
      <c r="C30" s="3" t="s">
        <v>187</v>
      </c>
      <c r="D30" s="3" t="s">
        <v>83</v>
      </c>
      <c r="E30" s="3">
        <v>207</v>
      </c>
      <c r="F30" s="3" t="s">
        <v>184</v>
      </c>
      <c r="G30" s="3"/>
      <c r="H30" s="3">
        <v>128</v>
      </c>
      <c r="I30" s="3" t="s">
        <v>441</v>
      </c>
      <c r="J30" s="3" t="s">
        <v>247</v>
      </c>
      <c r="K30" s="3">
        <v>129</v>
      </c>
      <c r="L30" s="3" t="s">
        <v>191</v>
      </c>
      <c r="M30" s="3" t="s">
        <v>393</v>
      </c>
      <c r="N30" s="3">
        <v>206</v>
      </c>
      <c r="O30" s="3" t="s">
        <v>184</v>
      </c>
      <c r="P30" s="3"/>
      <c r="Q30" s="3">
        <v>145</v>
      </c>
      <c r="R30" s="3" t="s">
        <v>220</v>
      </c>
      <c r="S30" s="3" t="s">
        <v>74</v>
      </c>
      <c r="T30" s="3" t="s">
        <v>397</v>
      </c>
      <c r="U30" s="3" t="s">
        <v>193</v>
      </c>
      <c r="V30" s="3" t="s">
        <v>198</v>
      </c>
      <c r="W30" s="5">
        <v>402</v>
      </c>
      <c r="X30" s="3" t="s">
        <v>202</v>
      </c>
      <c r="Y30" s="3" t="s">
        <v>203</v>
      </c>
      <c r="Z30" s="3">
        <v>303</v>
      </c>
      <c r="AA30" s="3" t="s">
        <v>191</v>
      </c>
      <c r="AB30" s="3" t="s">
        <v>20</v>
      </c>
      <c r="AC30" s="5">
        <v>131</v>
      </c>
      <c r="AD30" s="3" t="s">
        <v>195</v>
      </c>
      <c r="AE30" s="3" t="s">
        <v>48</v>
      </c>
      <c r="AF30" s="3" t="s">
        <v>398</v>
      </c>
      <c r="AG30" s="3" t="s">
        <v>225</v>
      </c>
      <c r="AH30" s="3" t="s">
        <v>88</v>
      </c>
      <c r="AI30" s="3">
        <v>308</v>
      </c>
      <c r="AJ30" s="3" t="s">
        <v>184</v>
      </c>
      <c r="AK30" s="3"/>
      <c r="AL30" s="3" t="s">
        <v>208</v>
      </c>
      <c r="AM30" s="3" t="s">
        <v>209</v>
      </c>
      <c r="AN30" s="3"/>
      <c r="AO30" s="3">
        <v>221</v>
      </c>
      <c r="AP30" s="3" t="s">
        <v>184</v>
      </c>
      <c r="AQ30" s="3"/>
      <c r="AR30" s="3">
        <v>316</v>
      </c>
      <c r="AS30" s="3" t="s">
        <v>189</v>
      </c>
      <c r="AT30" s="3" t="s">
        <v>210</v>
      </c>
      <c r="AU30" s="3">
        <v>245</v>
      </c>
      <c r="AV30" s="3" t="s">
        <v>193</v>
      </c>
      <c r="AW30" s="3" t="s">
        <v>116</v>
      </c>
      <c r="AX30" s="3">
        <v>210</v>
      </c>
      <c r="AY30" s="3" t="s">
        <v>229</v>
      </c>
      <c r="AZ30" s="3" t="s">
        <v>60</v>
      </c>
      <c r="BA30" s="3">
        <v>126</v>
      </c>
      <c r="BB30" s="3" t="s">
        <v>396</v>
      </c>
      <c r="BC30" s="3" t="s">
        <v>248</v>
      </c>
      <c r="BD30" s="3" t="s">
        <v>190</v>
      </c>
      <c r="BE30" s="3">
        <v>219</v>
      </c>
      <c r="BF30" s="3" t="s">
        <v>185</v>
      </c>
      <c r="BG30" s="3" t="s">
        <v>14</v>
      </c>
      <c r="BH30" s="3">
        <v>134</v>
      </c>
      <c r="BI30" s="3" t="s">
        <v>184</v>
      </c>
      <c r="BJ30" s="3"/>
      <c r="BK30" s="3">
        <v>222</v>
      </c>
      <c r="BL30" s="3" t="s">
        <v>195</v>
      </c>
      <c r="BM30" s="3" t="s">
        <v>104</v>
      </c>
      <c r="BN30" s="3">
        <v>323</v>
      </c>
      <c r="BO30" s="3" t="s">
        <v>184</v>
      </c>
      <c r="BP30" s="3"/>
      <c r="BQ30" s="3">
        <v>224</v>
      </c>
      <c r="BR30" s="3" t="s">
        <v>189</v>
      </c>
      <c r="BS30" s="3" t="s">
        <v>192</v>
      </c>
      <c r="BT30" s="3">
        <v>322</v>
      </c>
      <c r="BU30" s="3" t="s">
        <v>184</v>
      </c>
      <c r="BV30" s="5"/>
      <c r="BW30" s="3">
        <v>301</v>
      </c>
      <c r="BX30" s="3" t="s">
        <v>184</v>
      </c>
      <c r="BY30" s="3"/>
      <c r="BZ30" s="3">
        <v>220</v>
      </c>
      <c r="CA30" s="3" t="s">
        <v>189</v>
      </c>
      <c r="CB30" s="3" t="s">
        <v>207</v>
      </c>
      <c r="CC30" s="3">
        <v>409</v>
      </c>
      <c r="CD30" s="3" t="s">
        <v>184</v>
      </c>
      <c r="CE30" s="3"/>
      <c r="CF30" s="3">
        <v>223</v>
      </c>
      <c r="CG30" s="3" t="s">
        <v>191</v>
      </c>
      <c r="CH30" s="3" t="s">
        <v>197</v>
      </c>
      <c r="CI30" s="3">
        <v>247</v>
      </c>
      <c r="CJ30" s="3" t="s">
        <v>183</v>
      </c>
      <c r="CK30" s="3" t="s">
        <v>175</v>
      </c>
      <c r="CL30" s="3">
        <v>132</v>
      </c>
      <c r="CM30" s="3" t="s">
        <v>195</v>
      </c>
      <c r="CN30" s="3" t="s">
        <v>196</v>
      </c>
      <c r="CO30" s="3">
        <v>149</v>
      </c>
      <c r="CP30" s="3" t="s">
        <v>185</v>
      </c>
      <c r="CQ30" s="3" t="s">
        <v>201</v>
      </c>
      <c r="CR30" s="3">
        <v>313</v>
      </c>
      <c r="CS30" s="3" t="s">
        <v>184</v>
      </c>
      <c r="CT30" s="3"/>
      <c r="CU30" s="3">
        <v>130</v>
      </c>
      <c r="CV30" s="3" t="s">
        <v>202</v>
      </c>
      <c r="CW30" s="3" t="s">
        <v>173</v>
      </c>
      <c r="CX30" s="3">
        <v>310</v>
      </c>
      <c r="CY30" s="3" t="s">
        <v>184</v>
      </c>
      <c r="CZ30" s="5"/>
      <c r="DA30" s="3">
        <v>133</v>
      </c>
      <c r="DB30" s="3" t="s">
        <v>191</v>
      </c>
      <c r="DC30" s="3" t="s">
        <v>124</v>
      </c>
      <c r="DD30" s="3"/>
      <c r="DE30" s="3" t="s">
        <v>184</v>
      </c>
      <c r="DF30" s="3"/>
      <c r="DG30" s="3" t="s">
        <v>190</v>
      </c>
      <c r="DH30" s="5">
        <v>317</v>
      </c>
      <c r="DI30" s="5" t="s">
        <v>183</v>
      </c>
      <c r="DJ30" s="5" t="s">
        <v>156</v>
      </c>
      <c r="DK30" s="5">
        <v>203</v>
      </c>
      <c r="DL30" s="3" t="s">
        <v>184</v>
      </c>
      <c r="DM30" s="3"/>
      <c r="DN30" s="5" t="s">
        <v>208</v>
      </c>
      <c r="DO30" s="3" t="s">
        <v>209</v>
      </c>
      <c r="DP30" s="5"/>
      <c r="DQ30" s="5">
        <v>240</v>
      </c>
      <c r="DR30" s="3" t="s">
        <v>184</v>
      </c>
      <c r="DS30" s="3"/>
      <c r="DT30" s="5">
        <v>318</v>
      </c>
      <c r="DU30" s="5" t="s">
        <v>185</v>
      </c>
      <c r="DV30" s="5" t="s">
        <v>218</v>
      </c>
      <c r="DW30" s="5">
        <v>305</v>
      </c>
      <c r="DX30" s="3" t="s">
        <v>184</v>
      </c>
      <c r="DY30" s="3"/>
      <c r="DZ30" s="5">
        <v>403</v>
      </c>
      <c r="EA30" s="5" t="s">
        <v>187</v>
      </c>
      <c r="EB30" s="5" t="s">
        <v>188</v>
      </c>
      <c r="EC30" s="5">
        <v>312</v>
      </c>
      <c r="ED30" s="3" t="s">
        <v>184</v>
      </c>
      <c r="EE30" s="3"/>
      <c r="EF30" s="5">
        <v>405</v>
      </c>
      <c r="EG30" s="5" t="s">
        <v>185</v>
      </c>
      <c r="EH30" s="5" t="s">
        <v>186</v>
      </c>
      <c r="EI30" s="5">
        <v>306</v>
      </c>
      <c r="EJ30" s="3" t="s">
        <v>184</v>
      </c>
      <c r="EK30" s="3"/>
      <c r="EM30" s="4">
        <f t="shared" ref="EM30:GS30" si="14">COUNTIF($B30:$EK30,EM$7)</f>
        <v>1</v>
      </c>
      <c r="EN30" s="4">
        <f t="shared" si="14"/>
        <v>1</v>
      </c>
      <c r="EO30" s="4">
        <f t="shared" si="14"/>
        <v>1</v>
      </c>
      <c r="EP30" s="4">
        <f t="shared" si="14"/>
        <v>0</v>
      </c>
      <c r="EQ30" s="4">
        <f t="shared" si="14"/>
        <v>1</v>
      </c>
      <c r="ER30" s="4">
        <f t="shared" si="14"/>
        <v>0</v>
      </c>
      <c r="ES30" s="4">
        <f t="shared" si="14"/>
        <v>0</v>
      </c>
      <c r="ET30" s="4">
        <f t="shared" si="14"/>
        <v>0</v>
      </c>
      <c r="EU30" s="4">
        <f t="shared" si="14"/>
        <v>1</v>
      </c>
      <c r="EV30" s="4">
        <f t="shared" si="14"/>
        <v>0</v>
      </c>
      <c r="EW30" s="4">
        <f t="shared" si="14"/>
        <v>0</v>
      </c>
      <c r="EX30" s="4">
        <f t="shared" si="14"/>
        <v>2</v>
      </c>
      <c r="EY30" s="4">
        <f t="shared" si="14"/>
        <v>1</v>
      </c>
      <c r="EZ30" s="4">
        <f t="shared" si="14"/>
        <v>0</v>
      </c>
      <c r="FA30" s="4">
        <f t="shared" si="14"/>
        <v>0</v>
      </c>
      <c r="FB30" s="4">
        <f t="shared" si="14"/>
        <v>1</v>
      </c>
      <c r="FC30" s="4">
        <f t="shared" si="14"/>
        <v>1</v>
      </c>
      <c r="FD30" s="4">
        <f t="shared" si="14"/>
        <v>1</v>
      </c>
      <c r="FE30" s="4">
        <f t="shared" si="14"/>
        <v>0</v>
      </c>
      <c r="FF30" s="4">
        <f t="shared" si="14"/>
        <v>1</v>
      </c>
      <c r="FG30" s="4">
        <f t="shared" si="14"/>
        <v>1</v>
      </c>
      <c r="FH30" s="4">
        <f t="shared" si="14"/>
        <v>1</v>
      </c>
      <c r="FI30" s="4">
        <f t="shared" si="14"/>
        <v>1</v>
      </c>
      <c r="FJ30" s="4">
        <f t="shared" si="14"/>
        <v>1</v>
      </c>
      <c r="FK30" s="4">
        <f t="shared" si="14"/>
        <v>1</v>
      </c>
      <c r="FL30" s="4">
        <f t="shared" si="14"/>
        <v>1</v>
      </c>
      <c r="FM30" s="4">
        <f t="shared" si="14"/>
        <v>1</v>
      </c>
      <c r="FN30" s="4">
        <f t="shared" si="14"/>
        <v>1</v>
      </c>
      <c r="FO30" s="4">
        <f t="shared" si="14"/>
        <v>1</v>
      </c>
      <c r="FP30" s="4">
        <f t="shared" si="14"/>
        <v>1</v>
      </c>
      <c r="FQ30" s="4">
        <f t="shared" si="14"/>
        <v>1</v>
      </c>
      <c r="FR30" s="4">
        <f t="shared" si="14"/>
        <v>1</v>
      </c>
      <c r="FS30" s="4">
        <f t="shared" si="14"/>
        <v>1</v>
      </c>
      <c r="FT30" s="4">
        <f t="shared" si="14"/>
        <v>1</v>
      </c>
      <c r="FU30" s="4">
        <f t="shared" si="14"/>
        <v>1</v>
      </c>
      <c r="FV30" s="4">
        <f t="shared" si="14"/>
        <v>1</v>
      </c>
      <c r="FW30" s="4">
        <f t="shared" si="14"/>
        <v>0</v>
      </c>
      <c r="FX30" s="4">
        <f t="shared" si="14"/>
        <v>1</v>
      </c>
      <c r="FY30" s="4">
        <f t="shared" si="14"/>
        <v>1</v>
      </c>
      <c r="FZ30" s="4">
        <f t="shared" si="14"/>
        <v>1</v>
      </c>
      <c r="GA30" s="4">
        <f t="shared" si="14"/>
        <v>1</v>
      </c>
      <c r="GB30" s="4">
        <f t="shared" si="14"/>
        <v>1</v>
      </c>
      <c r="GC30" s="4">
        <f t="shared" si="14"/>
        <v>1</v>
      </c>
      <c r="GD30" s="4">
        <f t="shared" si="14"/>
        <v>0</v>
      </c>
      <c r="GE30" s="4">
        <f t="shared" si="14"/>
        <v>1</v>
      </c>
      <c r="GF30" s="4">
        <f t="shared" si="14"/>
        <v>1</v>
      </c>
      <c r="GG30" s="4">
        <f t="shared" si="14"/>
        <v>1</v>
      </c>
      <c r="GH30" s="4">
        <f t="shared" si="14"/>
        <v>0</v>
      </c>
      <c r="GI30" s="4">
        <f t="shared" si="14"/>
        <v>1</v>
      </c>
      <c r="GJ30" s="4">
        <f t="shared" si="14"/>
        <v>2</v>
      </c>
      <c r="GK30" s="4">
        <f t="shared" si="14"/>
        <v>0</v>
      </c>
      <c r="GL30" s="4">
        <f t="shared" si="14"/>
        <v>1</v>
      </c>
      <c r="GM30" s="4">
        <f t="shared" si="14"/>
        <v>0</v>
      </c>
      <c r="GN30" s="4">
        <f t="shared" si="14"/>
        <v>1</v>
      </c>
      <c r="GO30" s="4">
        <f t="shared" si="14"/>
        <v>0</v>
      </c>
      <c r="GP30" s="4">
        <f t="shared" si="14"/>
        <v>1</v>
      </c>
      <c r="GQ30" s="4">
        <f t="shared" si="14"/>
        <v>1</v>
      </c>
      <c r="GR30" s="4">
        <f t="shared" si="14"/>
        <v>1</v>
      </c>
      <c r="GS30" s="4">
        <f t="shared" si="14"/>
        <v>1</v>
      </c>
    </row>
    <row r="31" spans="1:201" ht="15" customHeight="1" x14ac:dyDescent="0.3">
      <c r="A31" s="126" t="s">
        <v>213</v>
      </c>
      <c r="B31" s="3">
        <v>128</v>
      </c>
      <c r="C31" s="3" t="s">
        <v>195</v>
      </c>
      <c r="D31" s="3" t="s">
        <v>244</v>
      </c>
      <c r="E31" s="3">
        <v>207</v>
      </c>
      <c r="F31" s="3" t="s">
        <v>184</v>
      </c>
      <c r="G31" s="3"/>
      <c r="H31" s="3">
        <v>220</v>
      </c>
      <c r="I31" s="3" t="s">
        <v>226</v>
      </c>
      <c r="J31" s="3" t="s">
        <v>247</v>
      </c>
      <c r="K31" s="3">
        <v>129</v>
      </c>
      <c r="L31" s="3" t="s">
        <v>191</v>
      </c>
      <c r="M31" s="3" t="s">
        <v>393</v>
      </c>
      <c r="N31" s="3">
        <v>206</v>
      </c>
      <c r="O31" s="3" t="s">
        <v>184</v>
      </c>
      <c r="P31" s="3"/>
      <c r="Q31" s="3">
        <v>145</v>
      </c>
      <c r="R31" s="3" t="s">
        <v>220</v>
      </c>
      <c r="S31" s="3" t="s">
        <v>74</v>
      </c>
      <c r="T31" s="3">
        <v>223</v>
      </c>
      <c r="U31" s="3" t="s">
        <v>191</v>
      </c>
      <c r="V31" s="3" t="s">
        <v>197</v>
      </c>
      <c r="W31" s="5">
        <v>224</v>
      </c>
      <c r="X31" s="3" t="s">
        <v>189</v>
      </c>
      <c r="Y31" s="3" t="s">
        <v>207</v>
      </c>
      <c r="Z31" s="3">
        <v>303</v>
      </c>
      <c r="AA31" s="3" t="s">
        <v>191</v>
      </c>
      <c r="AB31" s="3" t="s">
        <v>20</v>
      </c>
      <c r="AC31" s="5">
        <v>245</v>
      </c>
      <c r="AD31" s="3" t="s">
        <v>199</v>
      </c>
      <c r="AE31" s="3" t="s">
        <v>200</v>
      </c>
      <c r="AF31" s="3" t="s">
        <v>398</v>
      </c>
      <c r="AG31" s="3" t="s">
        <v>225</v>
      </c>
      <c r="AH31" s="3" t="s">
        <v>88</v>
      </c>
      <c r="AI31" s="3">
        <v>308</v>
      </c>
      <c r="AJ31" s="3" t="s">
        <v>184</v>
      </c>
      <c r="AK31" s="3"/>
      <c r="AL31" s="3">
        <v>130</v>
      </c>
      <c r="AM31" s="3" t="s">
        <v>204</v>
      </c>
      <c r="AN31" s="3" t="s">
        <v>205</v>
      </c>
      <c r="AO31" s="3">
        <v>320</v>
      </c>
      <c r="AP31" s="3" t="s">
        <v>193</v>
      </c>
      <c r="AQ31" s="3" t="s">
        <v>116</v>
      </c>
      <c r="AR31" s="3">
        <v>316</v>
      </c>
      <c r="AS31" s="3" t="s">
        <v>189</v>
      </c>
      <c r="AT31" s="3" t="s">
        <v>210</v>
      </c>
      <c r="AU31" s="3">
        <v>133</v>
      </c>
      <c r="AV31" s="3" t="s">
        <v>191</v>
      </c>
      <c r="AW31" s="3" t="s">
        <v>124</v>
      </c>
      <c r="AX31" s="3">
        <v>210</v>
      </c>
      <c r="AY31" s="3" t="s">
        <v>229</v>
      </c>
      <c r="AZ31" s="3" t="s">
        <v>60</v>
      </c>
      <c r="BA31" s="3">
        <v>126</v>
      </c>
      <c r="BB31" s="3" t="s">
        <v>226</v>
      </c>
      <c r="BC31" s="3" t="s">
        <v>248</v>
      </c>
      <c r="BD31" s="127" t="s">
        <v>213</v>
      </c>
      <c r="BE31" s="3">
        <v>221</v>
      </c>
      <c r="BF31" s="3" t="s">
        <v>191</v>
      </c>
      <c r="BG31" s="3" t="s">
        <v>99</v>
      </c>
      <c r="BH31" s="3">
        <v>134</v>
      </c>
      <c r="BI31" s="3" t="s">
        <v>184</v>
      </c>
      <c r="BJ31" s="3"/>
      <c r="BK31" s="3">
        <v>219</v>
      </c>
      <c r="BL31" s="3" t="s">
        <v>202</v>
      </c>
      <c r="BM31" s="3" t="s">
        <v>173</v>
      </c>
      <c r="BN31" s="3">
        <v>323</v>
      </c>
      <c r="BO31" s="3" t="s">
        <v>184</v>
      </c>
      <c r="BP31" s="3"/>
      <c r="BQ31" s="3" t="s">
        <v>171</v>
      </c>
      <c r="BR31" s="3" t="s">
        <v>225</v>
      </c>
      <c r="BS31" s="3" t="s">
        <v>34</v>
      </c>
      <c r="BT31" s="3">
        <v>322</v>
      </c>
      <c r="BU31" s="3" t="s">
        <v>184</v>
      </c>
      <c r="BV31" s="5"/>
      <c r="BW31" s="3">
        <v>301</v>
      </c>
      <c r="BX31" s="3" t="s">
        <v>184</v>
      </c>
      <c r="BY31" s="3"/>
      <c r="BZ31" s="3">
        <v>132</v>
      </c>
      <c r="CA31" s="3" t="s">
        <v>185</v>
      </c>
      <c r="CB31" s="3" t="s">
        <v>55</v>
      </c>
      <c r="CC31" s="3">
        <v>409</v>
      </c>
      <c r="CD31" s="3" t="s">
        <v>184</v>
      </c>
      <c r="CE31" s="3"/>
      <c r="CF31" s="3">
        <v>149</v>
      </c>
      <c r="CG31" s="3" t="s">
        <v>226</v>
      </c>
      <c r="CH31" s="3" t="s">
        <v>83</v>
      </c>
      <c r="CI31" s="3">
        <v>247</v>
      </c>
      <c r="CJ31" s="3" t="s">
        <v>183</v>
      </c>
      <c r="CK31" s="3" t="s">
        <v>175</v>
      </c>
      <c r="CL31" s="3">
        <v>222</v>
      </c>
      <c r="CM31" s="3" t="s">
        <v>189</v>
      </c>
      <c r="CN31" s="3" t="s">
        <v>192</v>
      </c>
      <c r="CO31" s="3">
        <v>131</v>
      </c>
      <c r="CP31" s="3" t="s">
        <v>185</v>
      </c>
      <c r="CQ31" s="3" t="s">
        <v>201</v>
      </c>
      <c r="CR31" s="3">
        <v>313</v>
      </c>
      <c r="CS31" s="3" t="s">
        <v>184</v>
      </c>
      <c r="CT31" s="3"/>
      <c r="CU31" s="3">
        <v>402</v>
      </c>
      <c r="CV31" s="3" t="s">
        <v>395</v>
      </c>
      <c r="CW31" s="3" t="s">
        <v>104</v>
      </c>
      <c r="CX31" s="3">
        <v>310</v>
      </c>
      <c r="CY31" s="3" t="s">
        <v>184</v>
      </c>
      <c r="CZ31" s="3"/>
      <c r="DA31" s="3" t="s">
        <v>392</v>
      </c>
      <c r="DB31" s="3" t="s">
        <v>185</v>
      </c>
      <c r="DC31" s="3" t="s">
        <v>211</v>
      </c>
      <c r="DD31" s="3"/>
      <c r="DE31" s="3" t="s">
        <v>184</v>
      </c>
      <c r="DF31" s="3"/>
      <c r="DG31" s="127" t="s">
        <v>213</v>
      </c>
      <c r="DH31" s="5" t="s">
        <v>208</v>
      </c>
      <c r="DI31" s="3" t="s">
        <v>209</v>
      </c>
      <c r="DJ31" s="5"/>
      <c r="DK31" s="5">
        <v>203</v>
      </c>
      <c r="DL31" s="3" t="s">
        <v>184</v>
      </c>
      <c r="DM31" s="3"/>
      <c r="DN31" s="3">
        <v>140</v>
      </c>
      <c r="DO31" s="3" t="s">
        <v>195</v>
      </c>
      <c r="DP31" s="3" t="s">
        <v>196</v>
      </c>
      <c r="DQ31" s="5">
        <v>240</v>
      </c>
      <c r="DR31" s="3" t="s">
        <v>184</v>
      </c>
      <c r="DS31" s="3"/>
      <c r="DT31" s="5">
        <v>318</v>
      </c>
      <c r="DU31" s="5" t="s">
        <v>185</v>
      </c>
      <c r="DV31" s="5" t="s">
        <v>218</v>
      </c>
      <c r="DW31" s="5">
        <v>305</v>
      </c>
      <c r="DX31" s="3" t="s">
        <v>184</v>
      </c>
      <c r="DY31" s="3"/>
      <c r="DZ31" s="5">
        <v>403</v>
      </c>
      <c r="EA31" s="5" t="s">
        <v>215</v>
      </c>
      <c r="EB31" s="5" t="s">
        <v>57</v>
      </c>
      <c r="EC31" s="5">
        <v>312</v>
      </c>
      <c r="ED31" s="3" t="s">
        <v>184</v>
      </c>
      <c r="EE31" s="3"/>
      <c r="EF31" s="5" t="s">
        <v>208</v>
      </c>
      <c r="EG31" s="3" t="s">
        <v>209</v>
      </c>
      <c r="EH31" s="5"/>
      <c r="EI31" s="5">
        <v>306</v>
      </c>
      <c r="EJ31" s="3" t="s">
        <v>184</v>
      </c>
      <c r="EK31" s="3"/>
      <c r="EM31" s="4">
        <f t="shared" ref="EM31:GS31" si="15">COUNTIF($B31:$EK31,EM$7)</f>
        <v>0</v>
      </c>
      <c r="EN31" s="4">
        <f t="shared" si="15"/>
        <v>0</v>
      </c>
      <c r="EO31" s="4">
        <f t="shared" si="15"/>
        <v>0</v>
      </c>
      <c r="EP31" s="4">
        <f t="shared" si="15"/>
        <v>0</v>
      </c>
      <c r="EQ31" s="4">
        <f t="shared" si="15"/>
        <v>0</v>
      </c>
      <c r="ER31" s="4">
        <f t="shared" si="15"/>
        <v>1</v>
      </c>
      <c r="ES31" s="4">
        <f t="shared" si="15"/>
        <v>0</v>
      </c>
      <c r="ET31" s="4">
        <f t="shared" si="15"/>
        <v>1</v>
      </c>
      <c r="EU31" s="4">
        <f t="shared" si="15"/>
        <v>1</v>
      </c>
      <c r="EV31" s="4">
        <f t="shared" si="15"/>
        <v>0</v>
      </c>
      <c r="EW31" s="4">
        <f t="shared" si="15"/>
        <v>0</v>
      </c>
      <c r="EX31" s="4">
        <f t="shared" si="15"/>
        <v>2</v>
      </c>
      <c r="EY31" s="4">
        <f t="shared" si="15"/>
        <v>0</v>
      </c>
      <c r="EZ31" s="4">
        <f t="shared" si="15"/>
        <v>0</v>
      </c>
      <c r="FA31" s="4">
        <f t="shared" si="15"/>
        <v>1</v>
      </c>
      <c r="FB31" s="4">
        <f t="shared" si="15"/>
        <v>1</v>
      </c>
      <c r="FC31" s="4">
        <f t="shared" si="15"/>
        <v>1</v>
      </c>
      <c r="FD31" s="4">
        <f t="shared" si="15"/>
        <v>1</v>
      </c>
      <c r="FE31" s="4">
        <f t="shared" si="15"/>
        <v>0</v>
      </c>
      <c r="FF31" s="4">
        <f t="shared" si="15"/>
        <v>1</v>
      </c>
      <c r="FG31" s="4">
        <f t="shared" si="15"/>
        <v>1</v>
      </c>
      <c r="FH31" s="4">
        <f t="shared" si="15"/>
        <v>1</v>
      </c>
      <c r="FI31" s="4">
        <f t="shared" si="15"/>
        <v>1</v>
      </c>
      <c r="FJ31" s="4">
        <f t="shared" si="15"/>
        <v>1</v>
      </c>
      <c r="FK31" s="4">
        <f t="shared" si="15"/>
        <v>1</v>
      </c>
      <c r="FL31" s="4">
        <f t="shared" si="15"/>
        <v>1</v>
      </c>
      <c r="FM31" s="4">
        <f t="shared" si="15"/>
        <v>1</v>
      </c>
      <c r="FN31" s="4">
        <f t="shared" si="15"/>
        <v>1</v>
      </c>
      <c r="FO31" s="4">
        <f t="shared" si="15"/>
        <v>1</v>
      </c>
      <c r="FP31" s="4">
        <f t="shared" si="15"/>
        <v>1</v>
      </c>
      <c r="FQ31" s="4">
        <f t="shared" si="15"/>
        <v>1</v>
      </c>
      <c r="FR31" s="4">
        <f t="shared" si="15"/>
        <v>1</v>
      </c>
      <c r="FS31" s="4">
        <f t="shared" si="15"/>
        <v>1</v>
      </c>
      <c r="FT31" s="4">
        <f t="shared" si="15"/>
        <v>1</v>
      </c>
      <c r="FU31" s="4">
        <f t="shared" si="15"/>
        <v>1</v>
      </c>
      <c r="FV31" s="4">
        <f t="shared" si="15"/>
        <v>1</v>
      </c>
      <c r="FW31" s="4">
        <f t="shared" si="15"/>
        <v>0</v>
      </c>
      <c r="FX31" s="4">
        <f t="shared" si="15"/>
        <v>1</v>
      </c>
      <c r="FY31" s="4">
        <f t="shared" si="15"/>
        <v>0</v>
      </c>
      <c r="FZ31" s="4">
        <f t="shared" si="15"/>
        <v>1</v>
      </c>
      <c r="GA31" s="4">
        <f t="shared" si="15"/>
        <v>1</v>
      </c>
      <c r="GB31" s="4">
        <f t="shared" si="15"/>
        <v>1</v>
      </c>
      <c r="GC31" s="4">
        <f t="shared" si="15"/>
        <v>1</v>
      </c>
      <c r="GD31" s="4">
        <f t="shared" si="15"/>
        <v>0</v>
      </c>
      <c r="GE31" s="4">
        <f t="shared" si="15"/>
        <v>1</v>
      </c>
      <c r="GF31" s="4">
        <f t="shared" si="15"/>
        <v>1</v>
      </c>
      <c r="GG31" s="4">
        <f t="shared" si="15"/>
        <v>0</v>
      </c>
      <c r="GH31" s="4">
        <f t="shared" si="15"/>
        <v>0</v>
      </c>
      <c r="GI31" s="4">
        <f t="shared" si="15"/>
        <v>1</v>
      </c>
      <c r="GJ31" s="4">
        <f t="shared" si="15"/>
        <v>2</v>
      </c>
      <c r="GK31" s="4">
        <f t="shared" si="15"/>
        <v>1</v>
      </c>
      <c r="GL31" s="4">
        <f t="shared" si="15"/>
        <v>1</v>
      </c>
      <c r="GM31" s="4">
        <f t="shared" si="15"/>
        <v>0</v>
      </c>
      <c r="GN31" s="4">
        <f t="shared" si="15"/>
        <v>1</v>
      </c>
      <c r="GO31" s="4">
        <f t="shared" si="15"/>
        <v>0</v>
      </c>
      <c r="GP31" s="4">
        <f t="shared" si="15"/>
        <v>0</v>
      </c>
      <c r="GQ31" s="4">
        <f t="shared" si="15"/>
        <v>1</v>
      </c>
      <c r="GR31" s="4">
        <f t="shared" si="15"/>
        <v>0</v>
      </c>
      <c r="GS31" s="4">
        <f t="shared" si="15"/>
        <v>1</v>
      </c>
    </row>
    <row r="32" spans="1:201" ht="15" customHeight="1" x14ac:dyDescent="0.3">
      <c r="A32" s="13" t="s">
        <v>221</v>
      </c>
      <c r="B32" s="111" t="s">
        <v>222</v>
      </c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09"/>
      <c r="AT32" s="109"/>
      <c r="AU32" s="109"/>
      <c r="AV32" s="109"/>
      <c r="AW32" s="109"/>
      <c r="AX32" s="109"/>
      <c r="AY32" s="109"/>
      <c r="AZ32" s="109"/>
      <c r="BA32" s="109"/>
      <c r="BB32" s="109"/>
      <c r="BC32" s="110"/>
      <c r="BD32" s="99" t="s">
        <v>216</v>
      </c>
      <c r="BE32" s="3">
        <v>221</v>
      </c>
      <c r="BF32" s="3" t="s">
        <v>191</v>
      </c>
      <c r="BG32" s="3" t="s">
        <v>99</v>
      </c>
      <c r="BH32" s="3">
        <v>134</v>
      </c>
      <c r="BI32" s="3" t="s">
        <v>184</v>
      </c>
      <c r="BJ32" s="3"/>
      <c r="BK32" s="3">
        <v>219</v>
      </c>
      <c r="BL32" s="3" t="s">
        <v>202</v>
      </c>
      <c r="BM32" s="3" t="s">
        <v>173</v>
      </c>
      <c r="BN32" s="3">
        <v>323</v>
      </c>
      <c r="BO32" s="3" t="s">
        <v>184</v>
      </c>
      <c r="BP32" s="5"/>
      <c r="BQ32" s="3" t="s">
        <v>171</v>
      </c>
      <c r="BR32" s="3" t="s">
        <v>225</v>
      </c>
      <c r="BS32" s="3" t="s">
        <v>34</v>
      </c>
      <c r="BT32" s="3">
        <v>322</v>
      </c>
      <c r="BU32" s="3" t="s">
        <v>184</v>
      </c>
      <c r="BV32" s="3"/>
      <c r="BW32" s="3">
        <v>301</v>
      </c>
      <c r="BX32" s="3" t="s">
        <v>184</v>
      </c>
      <c r="BY32" s="3"/>
      <c r="BZ32" s="3">
        <v>132</v>
      </c>
      <c r="CA32" s="3" t="s">
        <v>185</v>
      </c>
      <c r="CB32" s="3" t="s">
        <v>55</v>
      </c>
      <c r="CC32" s="3">
        <v>409</v>
      </c>
      <c r="CD32" s="3" t="s">
        <v>184</v>
      </c>
      <c r="CE32" s="3"/>
      <c r="CF32" s="3">
        <v>149</v>
      </c>
      <c r="CG32" s="3" t="s">
        <v>226</v>
      </c>
      <c r="CH32" s="3" t="s">
        <v>83</v>
      </c>
      <c r="CI32" s="3">
        <v>247</v>
      </c>
      <c r="CJ32" s="3" t="s">
        <v>183</v>
      </c>
      <c r="CK32" s="3" t="s">
        <v>175</v>
      </c>
      <c r="CL32" s="3">
        <v>222</v>
      </c>
      <c r="CM32" s="3" t="s">
        <v>189</v>
      </c>
      <c r="CN32" s="3" t="s">
        <v>192</v>
      </c>
      <c r="CO32" s="3">
        <v>131</v>
      </c>
      <c r="CP32" s="3" t="s">
        <v>185</v>
      </c>
      <c r="CQ32" s="3" t="s">
        <v>201</v>
      </c>
      <c r="CR32" s="3">
        <v>313</v>
      </c>
      <c r="CS32" s="3" t="s">
        <v>184</v>
      </c>
      <c r="CT32" s="3"/>
      <c r="CU32" s="3">
        <v>402</v>
      </c>
      <c r="CV32" s="3" t="s">
        <v>395</v>
      </c>
      <c r="CW32" s="3" t="s">
        <v>104</v>
      </c>
      <c r="CX32" s="3">
        <v>310</v>
      </c>
      <c r="CY32" s="3" t="s">
        <v>184</v>
      </c>
      <c r="CZ32" s="3"/>
      <c r="DA32" s="3" t="s">
        <v>392</v>
      </c>
      <c r="DB32" s="3" t="s">
        <v>185</v>
      </c>
      <c r="DC32" s="3" t="s">
        <v>211</v>
      </c>
      <c r="DD32" s="3"/>
      <c r="DE32" s="3" t="s">
        <v>184</v>
      </c>
      <c r="DF32" s="3"/>
      <c r="DG32" s="99" t="s">
        <v>216</v>
      </c>
      <c r="DH32" s="5" t="s">
        <v>208</v>
      </c>
      <c r="DI32" s="3" t="s">
        <v>209</v>
      </c>
      <c r="DJ32" s="5"/>
      <c r="DK32" s="5">
        <v>203</v>
      </c>
      <c r="DL32" s="3" t="s">
        <v>184</v>
      </c>
      <c r="DM32" s="3"/>
      <c r="DN32" s="3">
        <v>140</v>
      </c>
      <c r="DO32" s="3" t="s">
        <v>195</v>
      </c>
      <c r="DP32" s="3" t="s">
        <v>196</v>
      </c>
      <c r="DQ32" s="5">
        <v>240</v>
      </c>
      <c r="DR32" s="3" t="s">
        <v>184</v>
      </c>
      <c r="DS32" s="3"/>
      <c r="DT32" s="5">
        <v>318</v>
      </c>
      <c r="DU32" s="5" t="s">
        <v>185</v>
      </c>
      <c r="DV32" s="5" t="s">
        <v>218</v>
      </c>
      <c r="DW32" s="5">
        <v>305</v>
      </c>
      <c r="DX32" s="3" t="s">
        <v>184</v>
      </c>
      <c r="DY32" s="3"/>
      <c r="DZ32" s="5">
        <v>403</v>
      </c>
      <c r="EA32" s="5" t="s">
        <v>215</v>
      </c>
      <c r="EB32" s="5" t="s">
        <v>57</v>
      </c>
      <c r="EC32" s="5">
        <v>312</v>
      </c>
      <c r="ED32" s="3" t="s">
        <v>184</v>
      </c>
      <c r="EE32" s="3"/>
      <c r="EF32" s="5" t="s">
        <v>208</v>
      </c>
      <c r="EG32" s="3" t="s">
        <v>209</v>
      </c>
      <c r="EH32" s="5"/>
      <c r="EI32" s="5">
        <v>306</v>
      </c>
      <c r="EJ32" s="3" t="s">
        <v>184</v>
      </c>
      <c r="EK32" s="3"/>
      <c r="EM32" s="4">
        <f t="shared" ref="EM32:GS32" si="16">COUNTIF($B32:$EK32,EM$7)</f>
        <v>0</v>
      </c>
      <c r="EN32" s="4">
        <f t="shared" si="16"/>
        <v>0</v>
      </c>
      <c r="EO32" s="4">
        <f t="shared" si="16"/>
        <v>0</v>
      </c>
      <c r="EP32" s="4">
        <f t="shared" si="16"/>
        <v>0</v>
      </c>
      <c r="EQ32" s="4">
        <f t="shared" si="16"/>
        <v>0</v>
      </c>
      <c r="ER32" s="4">
        <f t="shared" si="16"/>
        <v>1</v>
      </c>
      <c r="ES32" s="4">
        <f t="shared" si="16"/>
        <v>0</v>
      </c>
      <c r="ET32" s="4">
        <f t="shared" si="16"/>
        <v>1</v>
      </c>
      <c r="EU32" s="4">
        <f t="shared" si="16"/>
        <v>1</v>
      </c>
      <c r="EV32" s="4">
        <f t="shared" si="16"/>
        <v>0</v>
      </c>
      <c r="EW32" s="4">
        <f t="shared" si="16"/>
        <v>0</v>
      </c>
      <c r="EX32" s="4">
        <f t="shared" si="16"/>
        <v>2</v>
      </c>
      <c r="EY32" s="4">
        <f t="shared" si="16"/>
        <v>0</v>
      </c>
      <c r="EZ32" s="4">
        <f t="shared" si="16"/>
        <v>0</v>
      </c>
      <c r="FA32" s="4">
        <f t="shared" si="16"/>
        <v>1</v>
      </c>
      <c r="FB32" s="4">
        <f t="shared" si="16"/>
        <v>0</v>
      </c>
      <c r="FC32" s="4">
        <f t="shared" si="16"/>
        <v>0</v>
      </c>
      <c r="FD32" s="4">
        <f t="shared" si="16"/>
        <v>0</v>
      </c>
      <c r="FE32" s="4">
        <f t="shared" si="16"/>
        <v>0</v>
      </c>
      <c r="FF32" s="4">
        <f t="shared" si="16"/>
        <v>1</v>
      </c>
      <c r="FG32" s="4">
        <f t="shared" si="16"/>
        <v>0</v>
      </c>
      <c r="FH32" s="4">
        <f t="shared" si="16"/>
        <v>1</v>
      </c>
      <c r="FI32" s="4">
        <f t="shared" si="16"/>
        <v>1</v>
      </c>
      <c r="FJ32" s="4">
        <f t="shared" si="16"/>
        <v>0</v>
      </c>
      <c r="FK32" s="4">
        <f t="shared" si="16"/>
        <v>0</v>
      </c>
      <c r="FL32" s="4">
        <f t="shared" si="16"/>
        <v>1</v>
      </c>
      <c r="FM32" s="4">
        <f t="shared" si="16"/>
        <v>0</v>
      </c>
      <c r="FN32" s="4">
        <f t="shared" si="16"/>
        <v>1</v>
      </c>
      <c r="FO32" s="4">
        <f t="shared" si="16"/>
        <v>1</v>
      </c>
      <c r="FP32" s="4">
        <f t="shared" si="16"/>
        <v>0</v>
      </c>
      <c r="FQ32" s="4">
        <f t="shared" si="16"/>
        <v>1</v>
      </c>
      <c r="FR32" s="4">
        <f t="shared" si="16"/>
        <v>1</v>
      </c>
      <c r="FS32" s="4">
        <f t="shared" si="16"/>
        <v>0</v>
      </c>
      <c r="FT32" s="4">
        <f t="shared" si="16"/>
        <v>1</v>
      </c>
      <c r="FU32" s="4">
        <f t="shared" si="16"/>
        <v>1</v>
      </c>
      <c r="FV32" s="4">
        <f t="shared" si="16"/>
        <v>1</v>
      </c>
      <c r="FW32" s="4">
        <f t="shared" si="16"/>
        <v>0</v>
      </c>
      <c r="FX32" s="4">
        <f t="shared" si="16"/>
        <v>0</v>
      </c>
      <c r="FY32" s="4">
        <f t="shared" si="16"/>
        <v>0</v>
      </c>
      <c r="FZ32" s="4">
        <f t="shared" si="16"/>
        <v>1</v>
      </c>
      <c r="GA32" s="4">
        <f t="shared" si="16"/>
        <v>0</v>
      </c>
      <c r="GB32" s="4">
        <f t="shared" si="16"/>
        <v>1</v>
      </c>
      <c r="GC32" s="4">
        <f t="shared" si="16"/>
        <v>1</v>
      </c>
      <c r="GD32" s="4">
        <f t="shared" si="16"/>
        <v>0</v>
      </c>
      <c r="GE32" s="4">
        <f t="shared" si="16"/>
        <v>1</v>
      </c>
      <c r="GF32" s="4">
        <f t="shared" si="16"/>
        <v>1</v>
      </c>
      <c r="GG32" s="4">
        <f t="shared" si="16"/>
        <v>0</v>
      </c>
      <c r="GH32" s="4">
        <f t="shared" si="16"/>
        <v>0</v>
      </c>
      <c r="GI32" s="4">
        <f t="shared" si="16"/>
        <v>1</v>
      </c>
      <c r="GJ32" s="4">
        <f t="shared" si="16"/>
        <v>2</v>
      </c>
      <c r="GK32" s="4">
        <f t="shared" si="16"/>
        <v>1</v>
      </c>
      <c r="GL32" s="4">
        <f t="shared" si="16"/>
        <v>1</v>
      </c>
      <c r="GM32" s="4">
        <f t="shared" si="16"/>
        <v>0</v>
      </c>
      <c r="GN32" s="4">
        <f t="shared" si="16"/>
        <v>1</v>
      </c>
      <c r="GO32" s="4">
        <f t="shared" si="16"/>
        <v>0</v>
      </c>
      <c r="GP32" s="4">
        <f t="shared" si="16"/>
        <v>0</v>
      </c>
      <c r="GQ32" s="4">
        <f t="shared" si="16"/>
        <v>1</v>
      </c>
      <c r="GR32" s="4">
        <f t="shared" si="16"/>
        <v>0</v>
      </c>
      <c r="GS32" s="4">
        <f t="shared" si="16"/>
        <v>1</v>
      </c>
    </row>
    <row r="33" spans="1:201" ht="15" customHeight="1" x14ac:dyDescent="0.3">
      <c r="A33" s="3" t="s">
        <v>212</v>
      </c>
      <c r="B33" s="3">
        <v>128</v>
      </c>
      <c r="C33" s="3" t="s">
        <v>195</v>
      </c>
      <c r="D33" s="3" t="s">
        <v>244</v>
      </c>
      <c r="E33" s="3">
        <v>207</v>
      </c>
      <c r="F33" s="3" t="s">
        <v>184</v>
      </c>
      <c r="G33" s="3"/>
      <c r="H33" s="3">
        <v>220</v>
      </c>
      <c r="I33" s="3" t="s">
        <v>226</v>
      </c>
      <c r="J33" s="3" t="s">
        <v>247</v>
      </c>
      <c r="K33" s="3">
        <v>129</v>
      </c>
      <c r="L33" s="3" t="s">
        <v>191</v>
      </c>
      <c r="M33" s="3" t="s">
        <v>393</v>
      </c>
      <c r="N33" s="3">
        <v>206</v>
      </c>
      <c r="O33" s="3" t="s">
        <v>184</v>
      </c>
      <c r="P33" s="3"/>
      <c r="Q33" s="3">
        <v>145</v>
      </c>
      <c r="R33" s="3" t="s">
        <v>220</v>
      </c>
      <c r="S33" s="3" t="s">
        <v>74</v>
      </c>
      <c r="T33" s="3">
        <v>223</v>
      </c>
      <c r="U33" s="3" t="s">
        <v>191</v>
      </c>
      <c r="V33" s="3" t="s">
        <v>197</v>
      </c>
      <c r="W33" s="5">
        <v>224</v>
      </c>
      <c r="X33" s="3" t="s">
        <v>189</v>
      </c>
      <c r="Y33" s="3" t="s">
        <v>207</v>
      </c>
      <c r="Z33" s="3">
        <v>303</v>
      </c>
      <c r="AA33" s="3" t="s">
        <v>191</v>
      </c>
      <c r="AB33" s="3" t="s">
        <v>20</v>
      </c>
      <c r="AC33" s="3">
        <v>245</v>
      </c>
      <c r="AD33" s="3" t="s">
        <v>199</v>
      </c>
      <c r="AE33" s="3" t="s">
        <v>200</v>
      </c>
      <c r="AF33" s="3" t="s">
        <v>398</v>
      </c>
      <c r="AG33" s="3" t="s">
        <v>225</v>
      </c>
      <c r="AH33" s="5" t="s">
        <v>88</v>
      </c>
      <c r="AI33" s="3">
        <v>308</v>
      </c>
      <c r="AJ33" s="3" t="s">
        <v>184</v>
      </c>
      <c r="AK33" s="3"/>
      <c r="AL33" s="3">
        <v>130</v>
      </c>
      <c r="AM33" s="3" t="s">
        <v>204</v>
      </c>
      <c r="AN33" s="3" t="s">
        <v>205</v>
      </c>
      <c r="AO33" s="3">
        <v>320</v>
      </c>
      <c r="AP33" s="3" t="s">
        <v>193</v>
      </c>
      <c r="AQ33" s="3" t="s">
        <v>116</v>
      </c>
      <c r="AR33" s="5">
        <v>316</v>
      </c>
      <c r="AS33" s="3" t="s">
        <v>189</v>
      </c>
      <c r="AT33" s="3" t="s">
        <v>210</v>
      </c>
      <c r="AU33" s="3">
        <v>133</v>
      </c>
      <c r="AV33" s="3" t="s">
        <v>191</v>
      </c>
      <c r="AW33" s="3" t="s">
        <v>124</v>
      </c>
      <c r="AX33" s="3">
        <v>210</v>
      </c>
      <c r="AY33" s="3" t="s">
        <v>229</v>
      </c>
      <c r="AZ33" s="3" t="s">
        <v>60</v>
      </c>
      <c r="BA33" s="3">
        <v>126</v>
      </c>
      <c r="BB33" s="3" t="s">
        <v>226</v>
      </c>
      <c r="BC33" s="3" t="s">
        <v>248</v>
      </c>
      <c r="BD33" s="128" t="s">
        <v>224</v>
      </c>
      <c r="BE33" s="111" t="s">
        <v>222</v>
      </c>
      <c r="BF33" s="109"/>
      <c r="BG33" s="109"/>
      <c r="BH33" s="109"/>
      <c r="BI33" s="109"/>
      <c r="BJ33" s="109"/>
      <c r="BK33" s="109"/>
      <c r="BL33" s="109"/>
      <c r="BM33" s="109"/>
      <c r="BN33" s="109"/>
      <c r="BO33" s="109"/>
      <c r="BP33" s="109"/>
      <c r="BQ33" s="109"/>
      <c r="BR33" s="109"/>
      <c r="BS33" s="109"/>
      <c r="BT33" s="109"/>
      <c r="BU33" s="109"/>
      <c r="BV33" s="109"/>
      <c r="BW33" s="109"/>
      <c r="BX33" s="109"/>
      <c r="BY33" s="109"/>
      <c r="BZ33" s="109"/>
      <c r="CA33" s="109"/>
      <c r="CB33" s="109"/>
      <c r="CC33" s="109"/>
      <c r="CD33" s="109"/>
      <c r="CE33" s="109"/>
      <c r="CF33" s="109"/>
      <c r="CG33" s="109"/>
      <c r="CH33" s="109"/>
      <c r="CI33" s="109"/>
      <c r="CJ33" s="109"/>
      <c r="CK33" s="109"/>
      <c r="CL33" s="109"/>
      <c r="CM33" s="109"/>
      <c r="CN33" s="109"/>
      <c r="CO33" s="109"/>
      <c r="CP33" s="109"/>
      <c r="CQ33" s="109"/>
      <c r="CR33" s="109"/>
      <c r="CS33" s="109"/>
      <c r="CT33" s="109"/>
      <c r="CU33" s="109"/>
      <c r="CV33" s="109"/>
      <c r="CW33" s="109"/>
      <c r="CX33" s="109"/>
      <c r="CY33" s="109"/>
      <c r="CZ33" s="109"/>
      <c r="DA33" s="109"/>
      <c r="DB33" s="109"/>
      <c r="DC33" s="109"/>
      <c r="DD33" s="109"/>
      <c r="DE33" s="109"/>
      <c r="DF33" s="110"/>
      <c r="DG33" s="128" t="s">
        <v>224</v>
      </c>
      <c r="DH33" s="111" t="s">
        <v>222</v>
      </c>
      <c r="DI33" s="109"/>
      <c r="DJ33" s="109"/>
      <c r="DK33" s="109"/>
      <c r="DL33" s="109"/>
      <c r="DM33" s="109"/>
      <c r="DN33" s="109"/>
      <c r="DO33" s="109"/>
      <c r="DP33" s="109"/>
      <c r="DQ33" s="109"/>
      <c r="DR33" s="109"/>
      <c r="DS33" s="109"/>
      <c r="DT33" s="109"/>
      <c r="DU33" s="109"/>
      <c r="DV33" s="109"/>
      <c r="DW33" s="109"/>
      <c r="DX33" s="109"/>
      <c r="DY33" s="109"/>
      <c r="DZ33" s="109"/>
      <c r="EA33" s="109"/>
      <c r="EB33" s="109"/>
      <c r="EC33" s="109"/>
      <c r="ED33" s="109"/>
      <c r="EE33" s="109"/>
      <c r="EF33" s="109"/>
      <c r="EG33" s="109"/>
      <c r="EH33" s="109"/>
      <c r="EI33" s="109"/>
      <c r="EJ33" s="109"/>
      <c r="EK33" s="110"/>
      <c r="EM33" s="4">
        <f t="shared" ref="EM33:GS33" si="17">COUNTIF($B33:$EK33,EM$7)</f>
        <v>0</v>
      </c>
      <c r="EN33" s="4">
        <f t="shared" si="17"/>
        <v>0</v>
      </c>
      <c r="EO33" s="4">
        <f t="shared" si="17"/>
        <v>0</v>
      </c>
      <c r="EP33" s="4">
        <f t="shared" si="17"/>
        <v>0</v>
      </c>
      <c r="EQ33" s="4">
        <f t="shared" si="17"/>
        <v>0</v>
      </c>
      <c r="ER33" s="4">
        <f t="shared" si="17"/>
        <v>0</v>
      </c>
      <c r="ES33" s="4">
        <f t="shared" si="17"/>
        <v>0</v>
      </c>
      <c r="ET33" s="4">
        <f t="shared" si="17"/>
        <v>0</v>
      </c>
      <c r="EU33" s="4">
        <f t="shared" si="17"/>
        <v>0</v>
      </c>
      <c r="EV33" s="4">
        <f t="shared" si="17"/>
        <v>0</v>
      </c>
      <c r="EW33" s="4">
        <f t="shared" si="17"/>
        <v>0</v>
      </c>
      <c r="EX33" s="4">
        <f t="shared" si="17"/>
        <v>0</v>
      </c>
      <c r="EY33" s="4">
        <f t="shared" si="17"/>
        <v>0</v>
      </c>
      <c r="EZ33" s="4">
        <f t="shared" si="17"/>
        <v>0</v>
      </c>
      <c r="FA33" s="4">
        <f t="shared" si="17"/>
        <v>0</v>
      </c>
      <c r="FB33" s="4">
        <f t="shared" si="17"/>
        <v>1</v>
      </c>
      <c r="FC33" s="4">
        <f t="shared" si="17"/>
        <v>1</v>
      </c>
      <c r="FD33" s="4">
        <f t="shared" si="17"/>
        <v>1</v>
      </c>
      <c r="FE33" s="4">
        <f t="shared" si="17"/>
        <v>0</v>
      </c>
      <c r="FF33" s="4">
        <f t="shared" si="17"/>
        <v>0</v>
      </c>
      <c r="FG33" s="4">
        <f t="shared" si="17"/>
        <v>1</v>
      </c>
      <c r="FH33" s="4">
        <f t="shared" si="17"/>
        <v>0</v>
      </c>
      <c r="FI33" s="4">
        <f t="shared" si="17"/>
        <v>0</v>
      </c>
      <c r="FJ33" s="4">
        <f t="shared" si="17"/>
        <v>1</v>
      </c>
      <c r="FK33" s="4">
        <f t="shared" si="17"/>
        <v>1</v>
      </c>
      <c r="FL33" s="4">
        <f t="shared" si="17"/>
        <v>0</v>
      </c>
      <c r="FM33" s="4">
        <f t="shared" si="17"/>
        <v>1</v>
      </c>
      <c r="FN33" s="4">
        <f t="shared" si="17"/>
        <v>0</v>
      </c>
      <c r="FO33" s="4">
        <f t="shared" si="17"/>
        <v>0</v>
      </c>
      <c r="FP33" s="4">
        <f t="shared" si="17"/>
        <v>1</v>
      </c>
      <c r="FQ33" s="4">
        <f t="shared" si="17"/>
        <v>0</v>
      </c>
      <c r="FR33" s="4">
        <f t="shared" si="17"/>
        <v>0</v>
      </c>
      <c r="FS33" s="4">
        <f t="shared" si="17"/>
        <v>1</v>
      </c>
      <c r="FT33" s="4">
        <f t="shared" si="17"/>
        <v>0</v>
      </c>
      <c r="FU33" s="4">
        <f t="shared" si="17"/>
        <v>0</v>
      </c>
      <c r="FV33" s="4">
        <f t="shared" si="17"/>
        <v>0</v>
      </c>
      <c r="FW33" s="4">
        <f t="shared" si="17"/>
        <v>0</v>
      </c>
      <c r="FX33" s="4">
        <f t="shared" si="17"/>
        <v>1</v>
      </c>
      <c r="FY33" s="4">
        <f t="shared" si="17"/>
        <v>0</v>
      </c>
      <c r="FZ33" s="4">
        <f t="shared" si="17"/>
        <v>0</v>
      </c>
      <c r="GA33" s="4">
        <f t="shared" si="17"/>
        <v>1</v>
      </c>
      <c r="GB33" s="4">
        <f t="shared" si="17"/>
        <v>0</v>
      </c>
      <c r="GC33" s="4">
        <f t="shared" si="17"/>
        <v>0</v>
      </c>
      <c r="GD33" s="4">
        <f t="shared" si="17"/>
        <v>0</v>
      </c>
      <c r="GE33" s="4">
        <f t="shared" si="17"/>
        <v>0</v>
      </c>
      <c r="GF33" s="4">
        <f t="shared" si="17"/>
        <v>0</v>
      </c>
      <c r="GG33" s="4">
        <f t="shared" si="17"/>
        <v>0</v>
      </c>
      <c r="GH33" s="4">
        <f t="shared" si="17"/>
        <v>0</v>
      </c>
      <c r="GI33" s="4">
        <f t="shared" si="17"/>
        <v>0</v>
      </c>
      <c r="GJ33" s="4">
        <f t="shared" si="17"/>
        <v>0</v>
      </c>
      <c r="GK33" s="4">
        <f t="shared" si="17"/>
        <v>0</v>
      </c>
      <c r="GL33" s="4">
        <f t="shared" si="17"/>
        <v>0</v>
      </c>
      <c r="GM33" s="4">
        <f t="shared" si="17"/>
        <v>0</v>
      </c>
      <c r="GN33" s="4">
        <f t="shared" si="17"/>
        <v>0</v>
      </c>
      <c r="GO33" s="4">
        <f t="shared" si="17"/>
        <v>0</v>
      </c>
      <c r="GP33" s="4">
        <f t="shared" si="17"/>
        <v>0</v>
      </c>
      <c r="GQ33" s="4">
        <f t="shared" si="17"/>
        <v>0</v>
      </c>
      <c r="GR33" s="4">
        <f t="shared" si="17"/>
        <v>0</v>
      </c>
      <c r="GS33" s="4">
        <f t="shared" si="17"/>
        <v>0</v>
      </c>
    </row>
    <row r="34" spans="1:201" ht="15" customHeight="1" x14ac:dyDescent="0.3">
      <c r="A34" s="3" t="s">
        <v>214</v>
      </c>
      <c r="B34" s="3">
        <v>128</v>
      </c>
      <c r="C34" s="3" t="s">
        <v>195</v>
      </c>
      <c r="D34" s="3" t="s">
        <v>244</v>
      </c>
      <c r="E34" s="3">
        <v>207</v>
      </c>
      <c r="F34" s="3" t="s">
        <v>184</v>
      </c>
      <c r="G34" s="3"/>
      <c r="H34" s="3">
        <v>220</v>
      </c>
      <c r="I34" s="3" t="s">
        <v>226</v>
      </c>
      <c r="J34" s="3" t="s">
        <v>247</v>
      </c>
      <c r="K34" s="3" t="s">
        <v>397</v>
      </c>
      <c r="L34" s="3" t="s">
        <v>193</v>
      </c>
      <c r="M34" s="3" t="s">
        <v>194</v>
      </c>
      <c r="N34" s="3">
        <v>206</v>
      </c>
      <c r="O34" s="3" t="s">
        <v>184</v>
      </c>
      <c r="P34" s="3"/>
      <c r="Q34" s="3">
        <v>145</v>
      </c>
      <c r="R34" s="3" t="s">
        <v>220</v>
      </c>
      <c r="S34" s="3" t="s">
        <v>74</v>
      </c>
      <c r="T34" s="3">
        <v>223</v>
      </c>
      <c r="U34" s="3" t="s">
        <v>191</v>
      </c>
      <c r="V34" s="3" t="s">
        <v>197</v>
      </c>
      <c r="W34" s="3">
        <v>210</v>
      </c>
      <c r="X34" s="3" t="s">
        <v>199</v>
      </c>
      <c r="Y34" s="3" t="s">
        <v>200</v>
      </c>
      <c r="Z34" s="3">
        <v>303</v>
      </c>
      <c r="AA34" s="3" t="s">
        <v>193</v>
      </c>
      <c r="AB34" s="3" t="s">
        <v>198</v>
      </c>
      <c r="AC34" s="3">
        <v>130</v>
      </c>
      <c r="AD34" s="3" t="s">
        <v>204</v>
      </c>
      <c r="AE34" s="3" t="s">
        <v>205</v>
      </c>
      <c r="AF34" s="3" t="s">
        <v>398</v>
      </c>
      <c r="AG34" s="3" t="s">
        <v>225</v>
      </c>
      <c r="AH34" s="5" t="s">
        <v>88</v>
      </c>
      <c r="AI34" s="3">
        <v>133</v>
      </c>
      <c r="AJ34" s="3" t="s">
        <v>191</v>
      </c>
      <c r="AK34" s="3" t="s">
        <v>124</v>
      </c>
      <c r="AL34" s="3">
        <v>132</v>
      </c>
      <c r="AM34" s="5" t="s">
        <v>185</v>
      </c>
      <c r="AN34" s="5" t="s">
        <v>201</v>
      </c>
      <c r="AO34" s="3">
        <v>320</v>
      </c>
      <c r="AP34" s="3" t="s">
        <v>193</v>
      </c>
      <c r="AQ34" s="3" t="s">
        <v>116</v>
      </c>
      <c r="AR34" s="5" t="s">
        <v>208</v>
      </c>
      <c r="AS34" s="3" t="s">
        <v>209</v>
      </c>
      <c r="AT34" s="3"/>
      <c r="AU34" s="3"/>
      <c r="AV34" s="3" t="s">
        <v>184</v>
      </c>
      <c r="AW34" s="3"/>
      <c r="AX34" s="3" t="s">
        <v>208</v>
      </c>
      <c r="AY34" s="3" t="s">
        <v>209</v>
      </c>
      <c r="AZ34" s="3"/>
      <c r="BA34" s="3">
        <v>126</v>
      </c>
      <c r="BB34" s="3" t="s">
        <v>226</v>
      </c>
      <c r="BC34" s="3" t="s">
        <v>248</v>
      </c>
      <c r="BD34" s="98" t="s">
        <v>214</v>
      </c>
      <c r="BE34" s="3">
        <v>221</v>
      </c>
      <c r="BF34" s="3" t="s">
        <v>191</v>
      </c>
      <c r="BG34" s="3" t="s">
        <v>99</v>
      </c>
      <c r="BH34" s="3">
        <v>134</v>
      </c>
      <c r="BI34" s="3" t="s">
        <v>184</v>
      </c>
      <c r="BJ34" s="3"/>
      <c r="BK34" s="3">
        <v>219</v>
      </c>
      <c r="BL34" s="3" t="s">
        <v>191</v>
      </c>
      <c r="BM34" s="3" t="s">
        <v>20</v>
      </c>
      <c r="BN34" s="3">
        <v>323</v>
      </c>
      <c r="BO34" s="3" t="s">
        <v>184</v>
      </c>
      <c r="BP34" s="5"/>
      <c r="BQ34" s="3" t="s">
        <v>171</v>
      </c>
      <c r="BR34" s="3" t="s">
        <v>225</v>
      </c>
      <c r="BS34" s="3" t="s">
        <v>34</v>
      </c>
      <c r="BT34" s="3">
        <v>322</v>
      </c>
      <c r="BU34" s="3" t="s">
        <v>184</v>
      </c>
      <c r="BV34" s="3"/>
      <c r="BW34" s="3">
        <v>301</v>
      </c>
      <c r="BX34" s="3" t="s">
        <v>184</v>
      </c>
      <c r="BY34" s="3"/>
      <c r="BZ34" s="3">
        <v>402</v>
      </c>
      <c r="CA34" s="3" t="s">
        <v>202</v>
      </c>
      <c r="CB34" s="3" t="s">
        <v>173</v>
      </c>
      <c r="CC34" s="3">
        <v>409</v>
      </c>
      <c r="CD34" s="3" t="s">
        <v>184</v>
      </c>
      <c r="CE34" s="3"/>
      <c r="CF34" s="3">
        <v>149</v>
      </c>
      <c r="CG34" s="3" t="s">
        <v>226</v>
      </c>
      <c r="CH34" s="3" t="s">
        <v>83</v>
      </c>
      <c r="CI34" s="3">
        <v>247</v>
      </c>
      <c r="CJ34" s="3" t="s">
        <v>184</v>
      </c>
      <c r="CK34" s="3"/>
      <c r="CL34" s="3">
        <v>224</v>
      </c>
      <c r="CM34" s="3" t="s">
        <v>189</v>
      </c>
      <c r="CN34" s="3" t="s">
        <v>192</v>
      </c>
      <c r="CO34" s="3">
        <v>129</v>
      </c>
      <c r="CP34" s="3" t="s">
        <v>191</v>
      </c>
      <c r="CQ34" s="3" t="s">
        <v>393</v>
      </c>
      <c r="CR34" s="3">
        <v>313</v>
      </c>
      <c r="CS34" s="3" t="s">
        <v>184</v>
      </c>
      <c r="CT34" s="3"/>
      <c r="CU34" s="3">
        <v>308</v>
      </c>
      <c r="CV34" s="3" t="s">
        <v>395</v>
      </c>
      <c r="CW34" s="3" t="s">
        <v>104</v>
      </c>
      <c r="CX34" s="3">
        <v>310</v>
      </c>
      <c r="CY34" s="3" t="s">
        <v>184</v>
      </c>
      <c r="CZ34" s="3"/>
      <c r="DA34" s="3">
        <v>131</v>
      </c>
      <c r="DB34" s="3" t="s">
        <v>195</v>
      </c>
      <c r="DC34" s="3" t="s">
        <v>48</v>
      </c>
      <c r="DD34" s="3"/>
      <c r="DE34" s="3" t="s">
        <v>184</v>
      </c>
      <c r="DF34" s="3"/>
      <c r="DG34" s="98" t="s">
        <v>214</v>
      </c>
      <c r="DH34" s="5">
        <v>317</v>
      </c>
      <c r="DI34" s="5" t="s">
        <v>189</v>
      </c>
      <c r="DJ34" s="5" t="s">
        <v>16</v>
      </c>
      <c r="DK34" s="5">
        <v>203</v>
      </c>
      <c r="DL34" s="3" t="s">
        <v>184</v>
      </c>
      <c r="DM34" s="5"/>
      <c r="DN34" s="3">
        <v>140</v>
      </c>
      <c r="DO34" s="5" t="s">
        <v>183</v>
      </c>
      <c r="DP34" s="5" t="s">
        <v>156</v>
      </c>
      <c r="DQ34" s="5">
        <v>240</v>
      </c>
      <c r="DR34" s="3" t="s">
        <v>184</v>
      </c>
      <c r="DS34" s="5"/>
      <c r="DT34" s="5">
        <v>318</v>
      </c>
      <c r="DU34" s="5" t="s">
        <v>185</v>
      </c>
      <c r="DV34" s="5" t="s">
        <v>218</v>
      </c>
      <c r="DW34" s="5">
        <v>305</v>
      </c>
      <c r="DX34" s="3" t="s">
        <v>184</v>
      </c>
      <c r="DY34" s="5"/>
      <c r="DZ34" s="5">
        <v>403</v>
      </c>
      <c r="EA34" s="5" t="s">
        <v>191</v>
      </c>
      <c r="EB34" s="5" t="s">
        <v>253</v>
      </c>
      <c r="EC34" s="5">
        <v>312</v>
      </c>
      <c r="ED34" s="3" t="s">
        <v>184</v>
      </c>
      <c r="EE34" s="5"/>
      <c r="EF34" s="5">
        <v>405</v>
      </c>
      <c r="EG34" s="5" t="s">
        <v>215</v>
      </c>
      <c r="EH34" s="5" t="s">
        <v>57</v>
      </c>
      <c r="EI34" s="5">
        <v>306</v>
      </c>
      <c r="EJ34" s="3" t="s">
        <v>184</v>
      </c>
      <c r="EK34" s="5"/>
      <c r="EM34" s="4">
        <f t="shared" ref="EM34:GS34" si="18">COUNTIF($B34:$EK34,EM$7)</f>
        <v>1</v>
      </c>
      <c r="EN34" s="4">
        <f t="shared" si="18"/>
        <v>0</v>
      </c>
      <c r="EO34" s="4">
        <f t="shared" si="18"/>
        <v>0</v>
      </c>
      <c r="EP34" s="4">
        <f t="shared" si="18"/>
        <v>1</v>
      </c>
      <c r="EQ34" s="4">
        <f t="shared" si="18"/>
        <v>1</v>
      </c>
      <c r="ER34" s="4">
        <f t="shared" si="18"/>
        <v>1</v>
      </c>
      <c r="ES34" s="4">
        <f t="shared" si="18"/>
        <v>0</v>
      </c>
      <c r="ET34" s="4">
        <f t="shared" si="18"/>
        <v>1</v>
      </c>
      <c r="EU34" s="4">
        <f t="shared" si="18"/>
        <v>1</v>
      </c>
      <c r="EV34" s="4">
        <f t="shared" si="18"/>
        <v>1</v>
      </c>
      <c r="EW34" s="4">
        <f t="shared" si="18"/>
        <v>0</v>
      </c>
      <c r="EX34" s="4">
        <f t="shared" si="18"/>
        <v>2</v>
      </c>
      <c r="EY34" s="4">
        <f t="shared" si="18"/>
        <v>0</v>
      </c>
      <c r="EZ34" s="4">
        <f t="shared" si="18"/>
        <v>1</v>
      </c>
      <c r="FA34" s="4">
        <f t="shared" si="18"/>
        <v>1</v>
      </c>
      <c r="FB34" s="4">
        <f t="shared" si="18"/>
        <v>1</v>
      </c>
      <c r="FC34" s="4">
        <f t="shared" si="18"/>
        <v>1</v>
      </c>
      <c r="FD34" s="4">
        <f t="shared" si="18"/>
        <v>1</v>
      </c>
      <c r="FE34" s="4">
        <f t="shared" si="18"/>
        <v>0</v>
      </c>
      <c r="FF34" s="4">
        <f t="shared" si="18"/>
        <v>1</v>
      </c>
      <c r="FG34" s="4">
        <f t="shared" si="18"/>
        <v>1</v>
      </c>
      <c r="FH34" s="4">
        <f t="shared" si="18"/>
        <v>1</v>
      </c>
      <c r="FI34" s="4">
        <f t="shared" si="18"/>
        <v>0</v>
      </c>
      <c r="FJ34" s="4">
        <f t="shared" si="18"/>
        <v>1</v>
      </c>
      <c r="FK34" s="4">
        <f t="shared" si="18"/>
        <v>1</v>
      </c>
      <c r="FL34" s="4">
        <f t="shared" si="18"/>
        <v>1</v>
      </c>
      <c r="FM34" s="4">
        <f t="shared" si="18"/>
        <v>0</v>
      </c>
      <c r="FN34" s="4">
        <f t="shared" si="18"/>
        <v>1</v>
      </c>
      <c r="FO34" s="4">
        <f t="shared" si="18"/>
        <v>1</v>
      </c>
      <c r="FP34" s="4">
        <f t="shared" si="18"/>
        <v>1</v>
      </c>
      <c r="FQ34" s="4">
        <f t="shared" si="18"/>
        <v>1</v>
      </c>
      <c r="FR34" s="4">
        <f t="shared" si="18"/>
        <v>1</v>
      </c>
      <c r="FS34" s="4">
        <f t="shared" si="18"/>
        <v>1</v>
      </c>
      <c r="FT34" s="4">
        <f t="shared" si="18"/>
        <v>1</v>
      </c>
      <c r="FU34" s="4">
        <f t="shared" si="18"/>
        <v>1</v>
      </c>
      <c r="FV34" s="4">
        <f t="shared" si="18"/>
        <v>1</v>
      </c>
      <c r="FW34" s="4">
        <f t="shared" si="18"/>
        <v>0</v>
      </c>
      <c r="FX34" s="4">
        <f t="shared" si="18"/>
        <v>0</v>
      </c>
      <c r="FY34" s="4">
        <f t="shared" si="18"/>
        <v>1</v>
      </c>
      <c r="FZ34" s="4">
        <f t="shared" si="18"/>
        <v>1</v>
      </c>
      <c r="GA34" s="4">
        <f t="shared" si="18"/>
        <v>1</v>
      </c>
      <c r="GB34" s="4">
        <f t="shared" si="18"/>
        <v>1</v>
      </c>
      <c r="GC34" s="4">
        <f t="shared" si="18"/>
        <v>1</v>
      </c>
      <c r="GD34" s="4">
        <f t="shared" si="18"/>
        <v>0</v>
      </c>
      <c r="GE34" s="4">
        <f t="shared" si="18"/>
        <v>1</v>
      </c>
      <c r="GF34" s="4">
        <f t="shared" si="18"/>
        <v>1</v>
      </c>
      <c r="GG34" s="4">
        <f t="shared" si="18"/>
        <v>1</v>
      </c>
      <c r="GH34" s="4">
        <f t="shared" si="18"/>
        <v>0</v>
      </c>
      <c r="GI34" s="4">
        <f t="shared" si="18"/>
        <v>1</v>
      </c>
      <c r="GJ34" s="4">
        <f t="shared" si="18"/>
        <v>2</v>
      </c>
      <c r="GK34" s="4">
        <f t="shared" si="18"/>
        <v>1</v>
      </c>
      <c r="GL34" s="4">
        <f t="shared" si="18"/>
        <v>1</v>
      </c>
      <c r="GM34" s="4">
        <f t="shared" si="18"/>
        <v>1</v>
      </c>
      <c r="GN34" s="4">
        <f t="shared" si="18"/>
        <v>1</v>
      </c>
      <c r="GO34" s="4">
        <f t="shared" si="18"/>
        <v>0</v>
      </c>
      <c r="GP34" s="4">
        <f t="shared" si="18"/>
        <v>0</v>
      </c>
      <c r="GQ34" s="4">
        <f t="shared" si="18"/>
        <v>1</v>
      </c>
      <c r="GR34" s="4">
        <f t="shared" si="18"/>
        <v>1</v>
      </c>
      <c r="GS34" s="4">
        <f t="shared" si="18"/>
        <v>0</v>
      </c>
    </row>
    <row r="35" spans="1:201" ht="15" customHeight="1" x14ac:dyDescent="0.3">
      <c r="A35" s="3" t="s">
        <v>223</v>
      </c>
      <c r="B35" s="3">
        <v>128</v>
      </c>
      <c r="C35" s="3" t="s">
        <v>195</v>
      </c>
      <c r="D35" s="3" t="s">
        <v>244</v>
      </c>
      <c r="E35" s="3">
        <v>207</v>
      </c>
      <c r="F35" s="3" t="s">
        <v>184</v>
      </c>
      <c r="G35" s="3"/>
      <c r="H35" s="3">
        <v>220</v>
      </c>
      <c r="I35" s="3" t="s">
        <v>226</v>
      </c>
      <c r="J35" s="3" t="s">
        <v>247</v>
      </c>
      <c r="K35" s="3" t="s">
        <v>397</v>
      </c>
      <c r="L35" s="3" t="s">
        <v>193</v>
      </c>
      <c r="M35" s="3" t="s">
        <v>194</v>
      </c>
      <c r="N35" s="3">
        <v>206</v>
      </c>
      <c r="O35" s="3" t="s">
        <v>184</v>
      </c>
      <c r="P35" s="3"/>
      <c r="Q35" s="3">
        <v>145</v>
      </c>
      <c r="R35" s="3" t="s">
        <v>220</v>
      </c>
      <c r="S35" s="3" t="s">
        <v>74</v>
      </c>
      <c r="T35" s="3">
        <v>223</v>
      </c>
      <c r="U35" s="3" t="s">
        <v>191</v>
      </c>
      <c r="V35" s="3" t="s">
        <v>197</v>
      </c>
      <c r="W35" s="3">
        <v>210</v>
      </c>
      <c r="X35" s="3" t="s">
        <v>199</v>
      </c>
      <c r="Y35" s="3" t="s">
        <v>200</v>
      </c>
      <c r="Z35" s="3">
        <v>303</v>
      </c>
      <c r="AA35" s="3" t="s">
        <v>193</v>
      </c>
      <c r="AB35" s="3" t="s">
        <v>198</v>
      </c>
      <c r="AC35" s="3">
        <v>130</v>
      </c>
      <c r="AD35" s="3" t="s">
        <v>204</v>
      </c>
      <c r="AE35" s="3" t="s">
        <v>205</v>
      </c>
      <c r="AF35" s="3" t="s">
        <v>398</v>
      </c>
      <c r="AG35" s="3" t="s">
        <v>225</v>
      </c>
      <c r="AH35" s="5" t="s">
        <v>88</v>
      </c>
      <c r="AI35" s="3">
        <v>133</v>
      </c>
      <c r="AJ35" s="3" t="s">
        <v>191</v>
      </c>
      <c r="AK35" s="3" t="s">
        <v>124</v>
      </c>
      <c r="AL35" s="3">
        <v>132</v>
      </c>
      <c r="AM35" s="5" t="s">
        <v>185</v>
      </c>
      <c r="AN35" s="5" t="s">
        <v>201</v>
      </c>
      <c r="AO35" s="3">
        <v>320</v>
      </c>
      <c r="AP35" s="3" t="s">
        <v>193</v>
      </c>
      <c r="AQ35" s="3" t="s">
        <v>116</v>
      </c>
      <c r="AR35" s="5" t="s">
        <v>208</v>
      </c>
      <c r="AS35" s="3" t="s">
        <v>209</v>
      </c>
      <c r="AT35" s="3"/>
      <c r="AU35" s="3"/>
      <c r="AV35" s="3" t="s">
        <v>184</v>
      </c>
      <c r="AW35" s="3"/>
      <c r="AX35" s="3" t="s">
        <v>208</v>
      </c>
      <c r="AY35" s="3" t="s">
        <v>209</v>
      </c>
      <c r="AZ35" s="3"/>
      <c r="BA35" s="3">
        <v>126</v>
      </c>
      <c r="BB35" s="3" t="s">
        <v>226</v>
      </c>
      <c r="BC35" s="3" t="s">
        <v>248</v>
      </c>
      <c r="BD35" s="98" t="s">
        <v>223</v>
      </c>
      <c r="BE35" s="3">
        <v>221</v>
      </c>
      <c r="BF35" s="3" t="s">
        <v>191</v>
      </c>
      <c r="BG35" s="3" t="s">
        <v>99</v>
      </c>
      <c r="BH35" s="3">
        <v>134</v>
      </c>
      <c r="BI35" s="3" t="s">
        <v>184</v>
      </c>
      <c r="BJ35" s="3"/>
      <c r="BK35" s="3">
        <v>219</v>
      </c>
      <c r="BL35" s="3" t="s">
        <v>191</v>
      </c>
      <c r="BM35" s="3" t="s">
        <v>20</v>
      </c>
      <c r="BN35" s="3">
        <v>323</v>
      </c>
      <c r="BO35" s="3" t="s">
        <v>184</v>
      </c>
      <c r="BP35" s="5"/>
      <c r="BQ35" s="3" t="s">
        <v>171</v>
      </c>
      <c r="BR35" s="3" t="s">
        <v>225</v>
      </c>
      <c r="BS35" s="3" t="s">
        <v>34</v>
      </c>
      <c r="BT35" s="3">
        <v>322</v>
      </c>
      <c r="BU35" s="3" t="s">
        <v>184</v>
      </c>
      <c r="BV35" s="3"/>
      <c r="BW35" s="3">
        <v>301</v>
      </c>
      <c r="BX35" s="3" t="s">
        <v>184</v>
      </c>
      <c r="BY35" s="3"/>
      <c r="BZ35" s="3">
        <v>402</v>
      </c>
      <c r="CA35" s="3" t="s">
        <v>202</v>
      </c>
      <c r="CB35" s="3" t="s">
        <v>173</v>
      </c>
      <c r="CC35" s="3">
        <v>409</v>
      </c>
      <c r="CD35" s="3" t="s">
        <v>184</v>
      </c>
      <c r="CE35" s="3"/>
      <c r="CF35" s="3">
        <v>149</v>
      </c>
      <c r="CG35" s="3" t="s">
        <v>226</v>
      </c>
      <c r="CH35" s="3" t="s">
        <v>83</v>
      </c>
      <c r="CI35" s="3">
        <v>247</v>
      </c>
      <c r="CJ35" s="3" t="s">
        <v>184</v>
      </c>
      <c r="CK35" s="3"/>
      <c r="CL35" s="3">
        <v>224</v>
      </c>
      <c r="CM35" s="3" t="s">
        <v>189</v>
      </c>
      <c r="CN35" s="3" t="s">
        <v>192</v>
      </c>
      <c r="CO35" s="3">
        <v>129</v>
      </c>
      <c r="CP35" s="3" t="s">
        <v>191</v>
      </c>
      <c r="CQ35" s="3" t="s">
        <v>393</v>
      </c>
      <c r="CR35" s="3">
        <v>313</v>
      </c>
      <c r="CS35" s="3" t="s">
        <v>184</v>
      </c>
      <c r="CT35" s="3"/>
      <c r="CU35" s="3">
        <v>308</v>
      </c>
      <c r="CV35" s="3" t="s">
        <v>395</v>
      </c>
      <c r="CW35" s="3" t="s">
        <v>104</v>
      </c>
      <c r="CX35" s="3">
        <v>310</v>
      </c>
      <c r="CY35" s="3" t="s">
        <v>184</v>
      </c>
      <c r="CZ35" s="3"/>
      <c r="DA35" s="3">
        <v>131</v>
      </c>
      <c r="DB35" s="3" t="s">
        <v>195</v>
      </c>
      <c r="DC35" s="3" t="s">
        <v>48</v>
      </c>
      <c r="DD35" s="3"/>
      <c r="DE35" s="3" t="s">
        <v>184</v>
      </c>
      <c r="DF35" s="3"/>
      <c r="DG35" s="98" t="s">
        <v>223</v>
      </c>
      <c r="DH35" s="5">
        <v>317</v>
      </c>
      <c r="DI35" s="5" t="s">
        <v>189</v>
      </c>
      <c r="DJ35" s="5" t="s">
        <v>16</v>
      </c>
      <c r="DK35" s="5">
        <v>203</v>
      </c>
      <c r="DL35" s="3" t="s">
        <v>184</v>
      </c>
      <c r="DM35" s="5"/>
      <c r="DN35" s="3">
        <v>140</v>
      </c>
      <c r="DO35" s="5" t="s">
        <v>183</v>
      </c>
      <c r="DP35" s="5" t="s">
        <v>156</v>
      </c>
      <c r="DQ35" s="5">
        <v>240</v>
      </c>
      <c r="DR35" s="3" t="s">
        <v>184</v>
      </c>
      <c r="DS35" s="5"/>
      <c r="DT35" s="5">
        <v>318</v>
      </c>
      <c r="DU35" s="5" t="s">
        <v>185</v>
      </c>
      <c r="DV35" s="5" t="s">
        <v>218</v>
      </c>
      <c r="DW35" s="5">
        <v>305</v>
      </c>
      <c r="DX35" s="3" t="s">
        <v>184</v>
      </c>
      <c r="DY35" s="5"/>
      <c r="DZ35" s="5">
        <v>403</v>
      </c>
      <c r="EA35" s="5" t="s">
        <v>191</v>
      </c>
      <c r="EB35" s="5" t="s">
        <v>253</v>
      </c>
      <c r="EC35" s="5">
        <v>312</v>
      </c>
      <c r="ED35" s="3" t="s">
        <v>184</v>
      </c>
      <c r="EE35" s="5"/>
      <c r="EF35" s="5">
        <v>405</v>
      </c>
      <c r="EG35" s="5" t="s">
        <v>215</v>
      </c>
      <c r="EH35" s="5" t="s">
        <v>57</v>
      </c>
      <c r="EI35" s="5">
        <v>306</v>
      </c>
      <c r="EJ35" s="3" t="s">
        <v>184</v>
      </c>
      <c r="EK35" s="5"/>
      <c r="EM35" s="4">
        <f t="shared" ref="EM35:GS35" si="19">COUNTIF($B35:$EK35,EM$7)</f>
        <v>1</v>
      </c>
      <c r="EN35" s="4">
        <f t="shared" si="19"/>
        <v>0</v>
      </c>
      <c r="EO35" s="4">
        <f t="shared" si="19"/>
        <v>0</v>
      </c>
      <c r="EP35" s="4">
        <f t="shared" si="19"/>
        <v>1</v>
      </c>
      <c r="EQ35" s="4">
        <f t="shared" si="19"/>
        <v>1</v>
      </c>
      <c r="ER35" s="4">
        <f t="shared" si="19"/>
        <v>1</v>
      </c>
      <c r="ES35" s="4">
        <f t="shared" si="19"/>
        <v>0</v>
      </c>
      <c r="ET35" s="4">
        <f t="shared" si="19"/>
        <v>1</v>
      </c>
      <c r="EU35" s="4">
        <f t="shared" si="19"/>
        <v>1</v>
      </c>
      <c r="EV35" s="4">
        <f t="shared" si="19"/>
        <v>1</v>
      </c>
      <c r="EW35" s="4">
        <f t="shared" si="19"/>
        <v>0</v>
      </c>
      <c r="EX35" s="4">
        <f t="shared" si="19"/>
        <v>2</v>
      </c>
      <c r="EY35" s="4">
        <f t="shared" si="19"/>
        <v>0</v>
      </c>
      <c r="EZ35" s="4">
        <f t="shared" si="19"/>
        <v>1</v>
      </c>
      <c r="FA35" s="4">
        <f t="shared" si="19"/>
        <v>1</v>
      </c>
      <c r="FB35" s="4">
        <f t="shared" si="19"/>
        <v>1</v>
      </c>
      <c r="FC35" s="4">
        <f t="shared" si="19"/>
        <v>1</v>
      </c>
      <c r="FD35" s="4">
        <f t="shared" si="19"/>
        <v>1</v>
      </c>
      <c r="FE35" s="4">
        <f t="shared" si="19"/>
        <v>0</v>
      </c>
      <c r="FF35" s="4">
        <f t="shared" si="19"/>
        <v>1</v>
      </c>
      <c r="FG35" s="4">
        <f t="shared" si="19"/>
        <v>1</v>
      </c>
      <c r="FH35" s="4">
        <f t="shared" si="19"/>
        <v>1</v>
      </c>
      <c r="FI35" s="4">
        <f t="shared" si="19"/>
        <v>0</v>
      </c>
      <c r="FJ35" s="4">
        <f t="shared" si="19"/>
        <v>1</v>
      </c>
      <c r="FK35" s="4">
        <f t="shared" si="19"/>
        <v>1</v>
      </c>
      <c r="FL35" s="4">
        <f t="shared" si="19"/>
        <v>1</v>
      </c>
      <c r="FM35" s="4">
        <f t="shared" si="19"/>
        <v>0</v>
      </c>
      <c r="FN35" s="4">
        <f t="shared" si="19"/>
        <v>1</v>
      </c>
      <c r="FO35" s="4">
        <f t="shared" si="19"/>
        <v>1</v>
      </c>
      <c r="FP35" s="4">
        <f t="shared" si="19"/>
        <v>1</v>
      </c>
      <c r="FQ35" s="4">
        <f t="shared" si="19"/>
        <v>1</v>
      </c>
      <c r="FR35" s="4">
        <f t="shared" si="19"/>
        <v>1</v>
      </c>
      <c r="FS35" s="4">
        <f t="shared" si="19"/>
        <v>1</v>
      </c>
      <c r="FT35" s="4">
        <f t="shared" si="19"/>
        <v>1</v>
      </c>
      <c r="FU35" s="4">
        <f t="shared" si="19"/>
        <v>1</v>
      </c>
      <c r="FV35" s="4">
        <f t="shared" si="19"/>
        <v>1</v>
      </c>
      <c r="FW35" s="4">
        <f t="shared" si="19"/>
        <v>0</v>
      </c>
      <c r="FX35" s="4">
        <f t="shared" si="19"/>
        <v>0</v>
      </c>
      <c r="FY35" s="4">
        <f t="shared" si="19"/>
        <v>1</v>
      </c>
      <c r="FZ35" s="4">
        <f t="shared" si="19"/>
        <v>1</v>
      </c>
      <c r="GA35" s="4">
        <f t="shared" si="19"/>
        <v>1</v>
      </c>
      <c r="GB35" s="4">
        <f t="shared" si="19"/>
        <v>1</v>
      </c>
      <c r="GC35" s="4">
        <f t="shared" si="19"/>
        <v>1</v>
      </c>
      <c r="GD35" s="4">
        <f t="shared" si="19"/>
        <v>0</v>
      </c>
      <c r="GE35" s="4">
        <f t="shared" si="19"/>
        <v>1</v>
      </c>
      <c r="GF35" s="4">
        <f t="shared" si="19"/>
        <v>1</v>
      </c>
      <c r="GG35" s="4">
        <f t="shared" si="19"/>
        <v>1</v>
      </c>
      <c r="GH35" s="4">
        <f t="shared" si="19"/>
        <v>0</v>
      </c>
      <c r="GI35" s="4">
        <f t="shared" si="19"/>
        <v>1</v>
      </c>
      <c r="GJ35" s="4">
        <f t="shared" si="19"/>
        <v>2</v>
      </c>
      <c r="GK35" s="4">
        <f t="shared" si="19"/>
        <v>1</v>
      </c>
      <c r="GL35" s="4">
        <f t="shared" si="19"/>
        <v>1</v>
      </c>
      <c r="GM35" s="4">
        <f t="shared" si="19"/>
        <v>1</v>
      </c>
      <c r="GN35" s="4">
        <f t="shared" si="19"/>
        <v>1</v>
      </c>
      <c r="GO35" s="4">
        <f t="shared" si="19"/>
        <v>0</v>
      </c>
      <c r="GP35" s="4">
        <f t="shared" si="19"/>
        <v>0</v>
      </c>
      <c r="GQ35" s="4">
        <f t="shared" si="19"/>
        <v>1</v>
      </c>
      <c r="GR35" s="4">
        <f t="shared" si="19"/>
        <v>1</v>
      </c>
      <c r="GS35" s="4">
        <f t="shared" si="19"/>
        <v>0</v>
      </c>
    </row>
    <row r="36" spans="1:201" ht="15" customHeight="1" x14ac:dyDescent="0.3">
      <c r="A36" s="5" t="s">
        <v>227</v>
      </c>
      <c r="B36" s="3">
        <v>210</v>
      </c>
      <c r="C36" s="3" t="s">
        <v>199</v>
      </c>
      <c r="D36" s="3" t="s">
        <v>200</v>
      </c>
      <c r="E36" s="3">
        <v>207</v>
      </c>
      <c r="F36" s="3" t="s">
        <v>184</v>
      </c>
      <c r="G36" s="3"/>
      <c r="H36" s="3">
        <v>220</v>
      </c>
      <c r="I36" s="3" t="s">
        <v>226</v>
      </c>
      <c r="J36" s="3" t="s">
        <v>247</v>
      </c>
      <c r="K36" s="3" t="s">
        <v>397</v>
      </c>
      <c r="L36" s="3" t="s">
        <v>193</v>
      </c>
      <c r="M36" s="3" t="s">
        <v>194</v>
      </c>
      <c r="N36" s="3">
        <v>206</v>
      </c>
      <c r="O36" s="3" t="s">
        <v>184</v>
      </c>
      <c r="P36" s="3"/>
      <c r="Q36" s="3">
        <v>145</v>
      </c>
      <c r="R36" s="3" t="s">
        <v>220</v>
      </c>
      <c r="S36" s="3" t="s">
        <v>74</v>
      </c>
      <c r="T36" s="3">
        <v>149</v>
      </c>
      <c r="U36" s="3" t="s">
        <v>184</v>
      </c>
      <c r="V36" s="3"/>
      <c r="W36" s="3">
        <v>221</v>
      </c>
      <c r="X36" s="3" t="s">
        <v>185</v>
      </c>
      <c r="Y36" s="3" t="s">
        <v>55</v>
      </c>
      <c r="Z36" s="3">
        <v>303</v>
      </c>
      <c r="AA36" s="3" t="s">
        <v>193</v>
      </c>
      <c r="AB36" s="3" t="s">
        <v>198</v>
      </c>
      <c r="AC36" s="3">
        <v>130</v>
      </c>
      <c r="AD36" s="3" t="s">
        <v>204</v>
      </c>
      <c r="AE36" s="3" t="s">
        <v>205</v>
      </c>
      <c r="AF36" s="3" t="s">
        <v>398</v>
      </c>
      <c r="AG36" s="3" t="s">
        <v>225</v>
      </c>
      <c r="AH36" s="5" t="s">
        <v>88</v>
      </c>
      <c r="AI36" s="3">
        <v>219</v>
      </c>
      <c r="AJ36" s="3" t="s">
        <v>193</v>
      </c>
      <c r="AK36" s="3" t="s">
        <v>116</v>
      </c>
      <c r="AL36" s="3">
        <v>132</v>
      </c>
      <c r="AM36" s="5" t="s">
        <v>185</v>
      </c>
      <c r="AN36" s="5" t="s">
        <v>201</v>
      </c>
      <c r="AO36" s="3">
        <v>133</v>
      </c>
      <c r="AP36" s="3" t="s">
        <v>191</v>
      </c>
      <c r="AQ36" s="3" t="s">
        <v>124</v>
      </c>
      <c r="AR36" s="5">
        <v>222</v>
      </c>
      <c r="AS36" s="5" t="s">
        <v>185</v>
      </c>
      <c r="AT36" s="5" t="s">
        <v>211</v>
      </c>
      <c r="AU36" s="3"/>
      <c r="AV36" s="3" t="s">
        <v>184</v>
      </c>
      <c r="AW36" s="3"/>
      <c r="AX36" s="3">
        <v>316</v>
      </c>
      <c r="AY36" s="3" t="s">
        <v>189</v>
      </c>
      <c r="AZ36" s="3" t="s">
        <v>210</v>
      </c>
      <c r="BA36" s="3">
        <v>126</v>
      </c>
      <c r="BB36" s="3" t="s">
        <v>226</v>
      </c>
      <c r="BC36" s="3" t="s">
        <v>248</v>
      </c>
      <c r="BD36" s="99" t="s">
        <v>227</v>
      </c>
      <c r="BE36" s="3" t="s">
        <v>208</v>
      </c>
      <c r="BF36" s="3" t="s">
        <v>209</v>
      </c>
      <c r="BG36" s="3"/>
      <c r="BH36" s="3">
        <v>134</v>
      </c>
      <c r="BI36" s="3" t="s">
        <v>183</v>
      </c>
      <c r="BJ36" s="3" t="s">
        <v>175</v>
      </c>
      <c r="BK36" s="3" t="s">
        <v>208</v>
      </c>
      <c r="BL36" s="3" t="s">
        <v>209</v>
      </c>
      <c r="BM36" s="3"/>
      <c r="BN36" s="3">
        <v>323</v>
      </c>
      <c r="BO36" s="3" t="s">
        <v>184</v>
      </c>
      <c r="BP36" s="5"/>
      <c r="BQ36" s="3" t="s">
        <v>171</v>
      </c>
      <c r="BR36" s="3" t="s">
        <v>225</v>
      </c>
      <c r="BS36" s="3" t="s">
        <v>34</v>
      </c>
      <c r="BT36" s="3">
        <v>322</v>
      </c>
      <c r="BU36" s="3" t="s">
        <v>184</v>
      </c>
      <c r="BV36" s="5"/>
      <c r="BW36" s="3">
        <v>301</v>
      </c>
      <c r="BX36" s="3" t="s">
        <v>184</v>
      </c>
      <c r="BY36" s="3"/>
      <c r="BZ36" s="3">
        <v>402</v>
      </c>
      <c r="CA36" s="3" t="s">
        <v>202</v>
      </c>
      <c r="CB36" s="3" t="s">
        <v>173</v>
      </c>
      <c r="CC36" s="3">
        <v>409</v>
      </c>
      <c r="CD36" s="3" t="s">
        <v>184</v>
      </c>
      <c r="CE36" s="3"/>
      <c r="CF36" s="3">
        <v>245</v>
      </c>
      <c r="CG36" s="3" t="s">
        <v>226</v>
      </c>
      <c r="CH36" s="3" t="s">
        <v>83</v>
      </c>
      <c r="CI36" s="3">
        <v>247</v>
      </c>
      <c r="CJ36" s="3" t="s">
        <v>184</v>
      </c>
      <c r="CK36" s="3"/>
      <c r="CL36" s="3">
        <v>224</v>
      </c>
      <c r="CM36" s="3" t="s">
        <v>191</v>
      </c>
      <c r="CN36" s="3" t="s">
        <v>197</v>
      </c>
      <c r="CO36" s="3">
        <v>129</v>
      </c>
      <c r="CP36" s="3" t="s">
        <v>191</v>
      </c>
      <c r="CQ36" s="3" t="s">
        <v>393</v>
      </c>
      <c r="CR36" s="3">
        <v>313</v>
      </c>
      <c r="CS36" s="3" t="s">
        <v>184</v>
      </c>
      <c r="CT36" s="3"/>
      <c r="CU36" s="3">
        <v>308</v>
      </c>
      <c r="CV36" s="3" t="s">
        <v>395</v>
      </c>
      <c r="CW36" s="3" t="s">
        <v>104</v>
      </c>
      <c r="CX36" s="3">
        <v>310</v>
      </c>
      <c r="CY36" s="3" t="s">
        <v>184</v>
      </c>
      <c r="CZ36" s="3"/>
      <c r="DA36" s="3">
        <v>131</v>
      </c>
      <c r="DB36" s="3" t="s">
        <v>195</v>
      </c>
      <c r="DC36" s="3" t="s">
        <v>48</v>
      </c>
      <c r="DD36" s="3"/>
      <c r="DE36" s="3" t="s">
        <v>184</v>
      </c>
      <c r="DF36" s="3"/>
      <c r="DG36" s="99" t="s">
        <v>227</v>
      </c>
      <c r="DH36" s="5">
        <v>317</v>
      </c>
      <c r="DI36" s="5" t="s">
        <v>195</v>
      </c>
      <c r="DJ36" s="5" t="s">
        <v>29</v>
      </c>
      <c r="DK36" s="5">
        <v>203</v>
      </c>
      <c r="DL36" s="3" t="s">
        <v>184</v>
      </c>
      <c r="DM36" s="5"/>
      <c r="DN36" s="3">
        <v>140</v>
      </c>
      <c r="DO36" s="5" t="s">
        <v>185</v>
      </c>
      <c r="DP36" s="5" t="s">
        <v>186</v>
      </c>
      <c r="DQ36" s="5">
        <v>240</v>
      </c>
      <c r="DR36" s="3" t="s">
        <v>184</v>
      </c>
      <c r="DS36" s="5"/>
      <c r="DT36" s="5">
        <v>318</v>
      </c>
      <c r="DU36" s="5" t="s">
        <v>183</v>
      </c>
      <c r="DV36" s="5" t="s">
        <v>113</v>
      </c>
      <c r="DW36" s="5">
        <v>305</v>
      </c>
      <c r="DX36" s="3" t="s">
        <v>184</v>
      </c>
      <c r="DY36" s="5"/>
      <c r="DZ36" s="5">
        <v>403</v>
      </c>
      <c r="EA36" s="5" t="s">
        <v>191</v>
      </c>
      <c r="EB36" s="5" t="s">
        <v>253</v>
      </c>
      <c r="EC36" s="5">
        <v>312</v>
      </c>
      <c r="ED36" s="3" t="s">
        <v>184</v>
      </c>
      <c r="EE36" s="5"/>
      <c r="EF36" s="5">
        <v>405</v>
      </c>
      <c r="EG36" s="5" t="s">
        <v>215</v>
      </c>
      <c r="EH36" s="5" t="s">
        <v>57</v>
      </c>
      <c r="EI36" s="5">
        <v>306</v>
      </c>
      <c r="EJ36" s="3" t="s">
        <v>184</v>
      </c>
      <c r="EK36" s="5"/>
      <c r="EM36" s="4">
        <f t="shared" ref="EM36:GS36" si="20">COUNTIF($B36:$EK36,EM$7)</f>
        <v>0</v>
      </c>
      <c r="EN36" s="4">
        <f t="shared" si="20"/>
        <v>0</v>
      </c>
      <c r="EO36" s="4">
        <f t="shared" si="20"/>
        <v>1</v>
      </c>
      <c r="EP36" s="4">
        <f t="shared" si="20"/>
        <v>0</v>
      </c>
      <c r="EQ36" s="4">
        <f t="shared" si="20"/>
        <v>0</v>
      </c>
      <c r="ER36" s="4">
        <f t="shared" si="20"/>
        <v>0</v>
      </c>
      <c r="ES36" s="4">
        <f t="shared" si="20"/>
        <v>1</v>
      </c>
      <c r="ET36" s="4">
        <f t="shared" si="20"/>
        <v>1</v>
      </c>
      <c r="EU36" s="4">
        <f t="shared" si="20"/>
        <v>0</v>
      </c>
      <c r="EV36" s="4">
        <f t="shared" si="20"/>
        <v>1</v>
      </c>
      <c r="EW36" s="4">
        <f t="shared" si="20"/>
        <v>1</v>
      </c>
      <c r="EX36" s="4">
        <f t="shared" si="20"/>
        <v>2</v>
      </c>
      <c r="EY36" s="4">
        <f t="shared" si="20"/>
        <v>1</v>
      </c>
      <c r="EZ36" s="4">
        <f t="shared" si="20"/>
        <v>1</v>
      </c>
      <c r="FA36" s="4">
        <f t="shared" si="20"/>
        <v>1</v>
      </c>
      <c r="FB36" s="4">
        <f t="shared" si="20"/>
        <v>1</v>
      </c>
      <c r="FC36" s="4">
        <f t="shared" si="20"/>
        <v>1</v>
      </c>
      <c r="FD36" s="4">
        <f t="shared" si="20"/>
        <v>1</v>
      </c>
      <c r="FE36" s="4">
        <f t="shared" si="20"/>
        <v>0</v>
      </c>
      <c r="FF36" s="4">
        <f t="shared" si="20"/>
        <v>1</v>
      </c>
      <c r="FG36" s="4">
        <f t="shared" si="20"/>
        <v>1</v>
      </c>
      <c r="FH36" s="4">
        <f t="shared" si="20"/>
        <v>1</v>
      </c>
      <c r="FI36" s="4">
        <f t="shared" si="20"/>
        <v>1</v>
      </c>
      <c r="FJ36" s="4">
        <f t="shared" si="20"/>
        <v>0</v>
      </c>
      <c r="FK36" s="4">
        <f t="shared" si="20"/>
        <v>1</v>
      </c>
      <c r="FL36" s="4">
        <f t="shared" si="20"/>
        <v>1</v>
      </c>
      <c r="FM36" s="4">
        <f t="shared" si="20"/>
        <v>1</v>
      </c>
      <c r="FN36" s="4">
        <f t="shared" si="20"/>
        <v>1</v>
      </c>
      <c r="FO36" s="4">
        <f t="shared" si="20"/>
        <v>1</v>
      </c>
      <c r="FP36" s="4">
        <f t="shared" si="20"/>
        <v>1</v>
      </c>
      <c r="FQ36" s="4">
        <f t="shared" si="20"/>
        <v>1</v>
      </c>
      <c r="FR36" s="4">
        <f t="shared" si="20"/>
        <v>1</v>
      </c>
      <c r="FS36" s="4">
        <f t="shared" si="20"/>
        <v>1</v>
      </c>
      <c r="FT36" s="4">
        <f t="shared" si="20"/>
        <v>1</v>
      </c>
      <c r="FU36" s="4">
        <f t="shared" si="20"/>
        <v>1</v>
      </c>
      <c r="FV36" s="4">
        <f t="shared" si="20"/>
        <v>1</v>
      </c>
      <c r="FW36" s="4">
        <f t="shared" si="20"/>
        <v>0</v>
      </c>
      <c r="FX36" s="4">
        <f t="shared" si="20"/>
        <v>1</v>
      </c>
      <c r="FY36" s="4">
        <f t="shared" si="20"/>
        <v>1</v>
      </c>
      <c r="FZ36" s="4">
        <f t="shared" si="20"/>
        <v>1</v>
      </c>
      <c r="GA36" s="4">
        <f t="shared" si="20"/>
        <v>0</v>
      </c>
      <c r="GB36" s="4">
        <f t="shared" si="20"/>
        <v>1</v>
      </c>
      <c r="GC36" s="4">
        <f t="shared" si="20"/>
        <v>1</v>
      </c>
      <c r="GD36" s="4">
        <f t="shared" si="20"/>
        <v>0</v>
      </c>
      <c r="GE36" s="4">
        <f t="shared" si="20"/>
        <v>1</v>
      </c>
      <c r="GF36" s="4">
        <f t="shared" si="20"/>
        <v>1</v>
      </c>
      <c r="GG36" s="4">
        <f t="shared" si="20"/>
        <v>1</v>
      </c>
      <c r="GH36" s="4">
        <f t="shared" si="20"/>
        <v>0</v>
      </c>
      <c r="GI36" s="4">
        <f t="shared" si="20"/>
        <v>1</v>
      </c>
      <c r="GJ36" s="4">
        <f t="shared" si="20"/>
        <v>2</v>
      </c>
      <c r="GK36" s="4">
        <f t="shared" si="20"/>
        <v>1</v>
      </c>
      <c r="GL36" s="4">
        <f t="shared" si="20"/>
        <v>1</v>
      </c>
      <c r="GM36" s="4">
        <f t="shared" si="20"/>
        <v>1</v>
      </c>
      <c r="GN36" s="4">
        <f t="shared" si="20"/>
        <v>1</v>
      </c>
      <c r="GO36" s="4">
        <f t="shared" si="20"/>
        <v>0</v>
      </c>
      <c r="GP36" s="4">
        <f t="shared" si="20"/>
        <v>0</v>
      </c>
      <c r="GQ36" s="4">
        <f t="shared" si="20"/>
        <v>1</v>
      </c>
      <c r="GR36" s="4">
        <f t="shared" si="20"/>
        <v>0</v>
      </c>
      <c r="GS36" s="4">
        <f t="shared" si="20"/>
        <v>1</v>
      </c>
    </row>
    <row r="37" spans="1:201" ht="15" customHeight="1" x14ac:dyDescent="0.3">
      <c r="A37" s="13" t="s">
        <v>228</v>
      </c>
      <c r="B37" s="111" t="s">
        <v>222</v>
      </c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09"/>
      <c r="AT37" s="109"/>
      <c r="AU37" s="109"/>
      <c r="AV37" s="109"/>
      <c r="AW37" s="109"/>
      <c r="AX37" s="109"/>
      <c r="AY37" s="109"/>
      <c r="AZ37" s="109"/>
      <c r="BA37" s="109"/>
      <c r="BB37" s="109"/>
      <c r="BC37" s="110"/>
      <c r="BD37" s="99" t="s">
        <v>228</v>
      </c>
      <c r="BE37" s="3" t="s">
        <v>208</v>
      </c>
      <c r="BF37" s="3" t="s">
        <v>209</v>
      </c>
      <c r="BG37" s="3"/>
      <c r="BH37" s="3">
        <v>134</v>
      </c>
      <c r="BI37" s="3" t="s">
        <v>183</v>
      </c>
      <c r="BJ37" s="3" t="s">
        <v>175</v>
      </c>
      <c r="BK37" s="3" t="s">
        <v>208</v>
      </c>
      <c r="BL37" s="3" t="s">
        <v>209</v>
      </c>
      <c r="BM37" s="3"/>
      <c r="BN37" s="3">
        <v>323</v>
      </c>
      <c r="BO37" s="3" t="s">
        <v>184</v>
      </c>
      <c r="BP37" s="5"/>
      <c r="BQ37" s="3" t="s">
        <v>171</v>
      </c>
      <c r="BR37" s="3" t="s">
        <v>225</v>
      </c>
      <c r="BS37" s="3" t="s">
        <v>34</v>
      </c>
      <c r="BT37" s="3">
        <v>322</v>
      </c>
      <c r="BU37" s="3" t="s">
        <v>184</v>
      </c>
      <c r="BV37" s="5"/>
      <c r="BW37" s="3">
        <v>301</v>
      </c>
      <c r="BX37" s="3" t="s">
        <v>184</v>
      </c>
      <c r="BY37" s="3"/>
      <c r="BZ37" s="3">
        <v>402</v>
      </c>
      <c r="CA37" s="3" t="s">
        <v>202</v>
      </c>
      <c r="CB37" s="3" t="s">
        <v>173</v>
      </c>
      <c r="CC37" s="3">
        <v>409</v>
      </c>
      <c r="CD37" s="3" t="s">
        <v>184</v>
      </c>
      <c r="CE37" s="3"/>
      <c r="CF37" s="3">
        <v>245</v>
      </c>
      <c r="CG37" s="3" t="s">
        <v>226</v>
      </c>
      <c r="CH37" s="3" t="s">
        <v>83</v>
      </c>
      <c r="CI37" s="3">
        <v>247</v>
      </c>
      <c r="CJ37" s="3" t="s">
        <v>184</v>
      </c>
      <c r="CK37" s="3"/>
      <c r="CL37" s="3">
        <v>224</v>
      </c>
      <c r="CM37" s="3" t="s">
        <v>191</v>
      </c>
      <c r="CN37" s="3" t="s">
        <v>197</v>
      </c>
      <c r="CO37" s="3">
        <v>129</v>
      </c>
      <c r="CP37" s="15" t="s">
        <v>191</v>
      </c>
      <c r="CQ37" s="15" t="s">
        <v>393</v>
      </c>
      <c r="CR37" s="3">
        <v>313</v>
      </c>
      <c r="CS37" s="3" t="s">
        <v>184</v>
      </c>
      <c r="CT37" s="3"/>
      <c r="CU37" s="3">
        <v>308</v>
      </c>
      <c r="CV37" s="3" t="s">
        <v>395</v>
      </c>
      <c r="CW37" s="3" t="s">
        <v>104</v>
      </c>
      <c r="CX37" s="3">
        <v>310</v>
      </c>
      <c r="CY37" s="3" t="s">
        <v>184</v>
      </c>
      <c r="CZ37" s="3"/>
      <c r="DA37" s="3">
        <v>131</v>
      </c>
      <c r="DB37" s="3" t="s">
        <v>195</v>
      </c>
      <c r="DC37" s="3" t="s">
        <v>48</v>
      </c>
      <c r="DD37" s="3"/>
      <c r="DE37" s="3" t="s">
        <v>184</v>
      </c>
      <c r="DF37" s="3"/>
      <c r="DG37" s="99" t="s">
        <v>228</v>
      </c>
      <c r="DH37" s="5">
        <v>317</v>
      </c>
      <c r="DI37" s="5" t="s">
        <v>195</v>
      </c>
      <c r="DJ37" s="5" t="s">
        <v>29</v>
      </c>
      <c r="DK37" s="5">
        <v>203</v>
      </c>
      <c r="DL37" s="3" t="s">
        <v>184</v>
      </c>
      <c r="DM37" s="3"/>
      <c r="DN37" s="3">
        <v>140</v>
      </c>
      <c r="DO37" s="5" t="s">
        <v>185</v>
      </c>
      <c r="DP37" s="5" t="s">
        <v>186</v>
      </c>
      <c r="DQ37" s="5">
        <v>240</v>
      </c>
      <c r="DR37" s="3" t="s">
        <v>184</v>
      </c>
      <c r="DS37" s="3"/>
      <c r="DT37" s="5">
        <v>318</v>
      </c>
      <c r="DU37" s="5" t="s">
        <v>183</v>
      </c>
      <c r="DV37" s="5" t="s">
        <v>113</v>
      </c>
      <c r="DW37" s="5">
        <v>305</v>
      </c>
      <c r="DX37" s="3" t="s">
        <v>184</v>
      </c>
      <c r="DY37" s="3"/>
      <c r="DZ37" s="5">
        <v>403</v>
      </c>
      <c r="EA37" s="5" t="s">
        <v>191</v>
      </c>
      <c r="EB37" s="5" t="s">
        <v>253</v>
      </c>
      <c r="EC37" s="5">
        <v>312</v>
      </c>
      <c r="ED37" s="3" t="s">
        <v>184</v>
      </c>
      <c r="EE37" s="3"/>
      <c r="EF37" s="5">
        <v>405</v>
      </c>
      <c r="EG37" s="5" t="s">
        <v>215</v>
      </c>
      <c r="EH37" s="5" t="s">
        <v>57</v>
      </c>
      <c r="EI37" s="5">
        <v>306</v>
      </c>
      <c r="EJ37" s="3" t="s">
        <v>184</v>
      </c>
      <c r="EK37" s="3"/>
      <c r="EM37" s="4">
        <f t="shared" ref="EM37:GS37" si="21">COUNTIF($B37:$EK37,EM$7)</f>
        <v>0</v>
      </c>
      <c r="EN37" s="4">
        <f t="shared" si="21"/>
        <v>0</v>
      </c>
      <c r="EO37" s="4">
        <f t="shared" si="21"/>
        <v>1</v>
      </c>
      <c r="EP37" s="4">
        <f t="shared" si="21"/>
        <v>0</v>
      </c>
      <c r="EQ37" s="4">
        <f t="shared" si="21"/>
        <v>0</v>
      </c>
      <c r="ER37" s="4">
        <f t="shared" si="21"/>
        <v>0</v>
      </c>
      <c r="ES37" s="4">
        <f t="shared" si="21"/>
        <v>1</v>
      </c>
      <c r="ET37" s="4">
        <f t="shared" si="21"/>
        <v>1</v>
      </c>
      <c r="EU37" s="4">
        <f t="shared" si="21"/>
        <v>0</v>
      </c>
      <c r="EV37" s="4">
        <f t="shared" si="21"/>
        <v>1</v>
      </c>
      <c r="EW37" s="4">
        <f t="shared" si="21"/>
        <v>1</v>
      </c>
      <c r="EX37" s="4">
        <f t="shared" si="21"/>
        <v>2</v>
      </c>
      <c r="EY37" s="4">
        <f t="shared" si="21"/>
        <v>1</v>
      </c>
      <c r="EZ37" s="4">
        <f t="shared" si="21"/>
        <v>1</v>
      </c>
      <c r="FA37" s="4">
        <f t="shared" si="21"/>
        <v>1</v>
      </c>
      <c r="FB37" s="4">
        <f t="shared" si="21"/>
        <v>0</v>
      </c>
      <c r="FC37" s="4">
        <f t="shared" si="21"/>
        <v>0</v>
      </c>
      <c r="FD37" s="4">
        <f t="shared" si="21"/>
        <v>0</v>
      </c>
      <c r="FE37" s="4">
        <f t="shared" si="21"/>
        <v>0</v>
      </c>
      <c r="FF37" s="4">
        <f t="shared" si="21"/>
        <v>0</v>
      </c>
      <c r="FG37" s="4">
        <f t="shared" si="21"/>
        <v>0</v>
      </c>
      <c r="FH37" s="4">
        <f t="shared" si="21"/>
        <v>0</v>
      </c>
      <c r="FI37" s="4">
        <f t="shared" si="21"/>
        <v>0</v>
      </c>
      <c r="FJ37" s="4">
        <f t="shared" si="21"/>
        <v>0</v>
      </c>
      <c r="FK37" s="4">
        <f t="shared" si="21"/>
        <v>1</v>
      </c>
      <c r="FL37" s="4">
        <f t="shared" si="21"/>
        <v>1</v>
      </c>
      <c r="FM37" s="4">
        <f t="shared" si="21"/>
        <v>1</v>
      </c>
      <c r="FN37" s="4">
        <f t="shared" si="21"/>
        <v>1</v>
      </c>
      <c r="FO37" s="4">
        <f t="shared" si="21"/>
        <v>1</v>
      </c>
      <c r="FP37" s="4">
        <f t="shared" si="21"/>
        <v>0</v>
      </c>
      <c r="FQ37" s="4">
        <f t="shared" si="21"/>
        <v>1</v>
      </c>
      <c r="FR37" s="4">
        <f t="shared" si="21"/>
        <v>1</v>
      </c>
      <c r="FS37" s="4">
        <f t="shared" si="21"/>
        <v>1</v>
      </c>
      <c r="FT37" s="4">
        <f t="shared" si="21"/>
        <v>1</v>
      </c>
      <c r="FU37" s="4">
        <f t="shared" si="21"/>
        <v>1</v>
      </c>
      <c r="FV37" s="4">
        <f t="shared" si="21"/>
        <v>1</v>
      </c>
      <c r="FW37" s="4">
        <f t="shared" si="21"/>
        <v>0</v>
      </c>
      <c r="FX37" s="4">
        <f t="shared" si="21"/>
        <v>0</v>
      </c>
      <c r="FY37" s="4">
        <f t="shared" si="21"/>
        <v>1</v>
      </c>
      <c r="FZ37" s="4">
        <f t="shared" si="21"/>
        <v>1</v>
      </c>
      <c r="GA37" s="4">
        <f t="shared" si="21"/>
        <v>0</v>
      </c>
      <c r="GB37" s="4">
        <f t="shared" si="21"/>
        <v>1</v>
      </c>
      <c r="GC37" s="4">
        <f t="shared" si="21"/>
        <v>1</v>
      </c>
      <c r="GD37" s="4">
        <f t="shared" si="21"/>
        <v>0</v>
      </c>
      <c r="GE37" s="4">
        <f t="shared" si="21"/>
        <v>1</v>
      </c>
      <c r="GF37" s="4">
        <f t="shared" si="21"/>
        <v>1</v>
      </c>
      <c r="GG37" s="4">
        <f t="shared" si="21"/>
        <v>1</v>
      </c>
      <c r="GH37" s="4">
        <f t="shared" si="21"/>
        <v>0</v>
      </c>
      <c r="GI37" s="4">
        <f t="shared" si="21"/>
        <v>1</v>
      </c>
      <c r="GJ37" s="4">
        <f t="shared" si="21"/>
        <v>2</v>
      </c>
      <c r="GK37" s="4">
        <f t="shared" si="21"/>
        <v>1</v>
      </c>
      <c r="GL37" s="4">
        <f t="shared" si="21"/>
        <v>0</v>
      </c>
      <c r="GM37" s="4">
        <f t="shared" si="21"/>
        <v>0</v>
      </c>
      <c r="GN37" s="4">
        <f t="shared" si="21"/>
        <v>1</v>
      </c>
      <c r="GO37" s="4">
        <f t="shared" si="21"/>
        <v>0</v>
      </c>
      <c r="GP37" s="4">
        <f t="shared" si="21"/>
        <v>0</v>
      </c>
      <c r="GQ37" s="4">
        <f t="shared" si="21"/>
        <v>1</v>
      </c>
      <c r="GR37" s="4">
        <f t="shared" si="21"/>
        <v>0</v>
      </c>
      <c r="GS37" s="4">
        <f t="shared" si="21"/>
        <v>1</v>
      </c>
    </row>
    <row r="38" spans="1:201" ht="15" customHeight="1" x14ac:dyDescent="0.3">
      <c r="A38" s="3" t="s">
        <v>230</v>
      </c>
      <c r="B38" s="3">
        <v>210</v>
      </c>
      <c r="C38" s="3" t="s">
        <v>199</v>
      </c>
      <c r="D38" s="3" t="s">
        <v>200</v>
      </c>
      <c r="E38" s="3">
        <v>207</v>
      </c>
      <c r="F38" s="3" t="s">
        <v>184</v>
      </c>
      <c r="G38" s="3"/>
      <c r="H38" s="3">
        <v>220</v>
      </c>
      <c r="I38" s="3" t="s">
        <v>226</v>
      </c>
      <c r="J38" s="3" t="s">
        <v>247</v>
      </c>
      <c r="K38" s="3" t="s">
        <v>397</v>
      </c>
      <c r="L38" s="3" t="s">
        <v>193</v>
      </c>
      <c r="M38" s="3" t="s">
        <v>194</v>
      </c>
      <c r="N38" s="3">
        <v>206</v>
      </c>
      <c r="O38" s="3" t="s">
        <v>184</v>
      </c>
      <c r="P38" s="3"/>
      <c r="Q38" s="3">
        <v>145</v>
      </c>
      <c r="R38" s="3" t="s">
        <v>220</v>
      </c>
      <c r="S38" s="3" t="s">
        <v>74</v>
      </c>
      <c r="T38" s="3">
        <v>149</v>
      </c>
      <c r="U38" s="3" t="s">
        <v>184</v>
      </c>
      <c r="V38" s="3"/>
      <c r="W38" s="3">
        <v>221</v>
      </c>
      <c r="X38" s="3" t="s">
        <v>185</v>
      </c>
      <c r="Y38" s="3" t="s">
        <v>55</v>
      </c>
      <c r="Z38" s="3">
        <v>303</v>
      </c>
      <c r="AA38" s="3" t="s">
        <v>193</v>
      </c>
      <c r="AB38" s="3" t="s">
        <v>198</v>
      </c>
      <c r="AC38" s="3">
        <v>130</v>
      </c>
      <c r="AD38" s="3" t="s">
        <v>204</v>
      </c>
      <c r="AE38" s="3" t="s">
        <v>205</v>
      </c>
      <c r="AF38" s="3" t="s">
        <v>398</v>
      </c>
      <c r="AG38" s="3" t="s">
        <v>225</v>
      </c>
      <c r="AH38" s="3" t="s">
        <v>88</v>
      </c>
      <c r="AI38" s="3">
        <v>219</v>
      </c>
      <c r="AJ38" s="3" t="s">
        <v>193</v>
      </c>
      <c r="AK38" s="3" t="s">
        <v>116</v>
      </c>
      <c r="AL38" s="3">
        <v>132</v>
      </c>
      <c r="AM38" s="5" t="s">
        <v>185</v>
      </c>
      <c r="AN38" s="5" t="s">
        <v>201</v>
      </c>
      <c r="AO38" s="3">
        <v>133</v>
      </c>
      <c r="AP38" s="3" t="s">
        <v>191</v>
      </c>
      <c r="AQ38" s="3" t="s">
        <v>124</v>
      </c>
      <c r="AR38" s="3">
        <v>222</v>
      </c>
      <c r="AS38" s="5" t="s">
        <v>185</v>
      </c>
      <c r="AT38" s="5" t="s">
        <v>211</v>
      </c>
      <c r="AU38" s="3"/>
      <c r="AV38" s="3" t="s">
        <v>184</v>
      </c>
      <c r="AW38" s="3"/>
      <c r="AX38" s="3">
        <v>316</v>
      </c>
      <c r="AY38" s="3" t="s">
        <v>189</v>
      </c>
      <c r="AZ38" s="3" t="s">
        <v>210</v>
      </c>
      <c r="BA38" s="3">
        <v>126</v>
      </c>
      <c r="BB38" s="3" t="s">
        <v>226</v>
      </c>
      <c r="BC38" s="3" t="s">
        <v>248</v>
      </c>
      <c r="BD38" s="128" t="s">
        <v>230</v>
      </c>
      <c r="BE38" s="111" t="s">
        <v>222</v>
      </c>
      <c r="BF38" s="109"/>
      <c r="BG38" s="109"/>
      <c r="BH38" s="109"/>
      <c r="BI38" s="109"/>
      <c r="BJ38" s="109"/>
      <c r="BK38" s="109"/>
      <c r="BL38" s="109"/>
      <c r="BM38" s="109"/>
      <c r="BN38" s="109"/>
      <c r="BO38" s="109"/>
      <c r="BP38" s="109"/>
      <c r="BQ38" s="109"/>
      <c r="BR38" s="109"/>
      <c r="BS38" s="109"/>
      <c r="BT38" s="109"/>
      <c r="BU38" s="109"/>
      <c r="BV38" s="109"/>
      <c r="BW38" s="109"/>
      <c r="BX38" s="109"/>
      <c r="BY38" s="109"/>
      <c r="BZ38" s="109"/>
      <c r="CA38" s="109"/>
      <c r="CB38" s="109"/>
      <c r="CC38" s="109"/>
      <c r="CD38" s="109"/>
      <c r="CE38" s="109"/>
      <c r="CF38" s="109"/>
      <c r="CG38" s="109"/>
      <c r="CH38" s="109"/>
      <c r="CI38" s="109"/>
      <c r="CJ38" s="109"/>
      <c r="CK38" s="109"/>
      <c r="CL38" s="109"/>
      <c r="CM38" s="109"/>
      <c r="CN38" s="109"/>
      <c r="CO38" s="109"/>
      <c r="CP38" s="109"/>
      <c r="CQ38" s="109"/>
      <c r="CR38" s="109"/>
      <c r="CS38" s="109"/>
      <c r="CT38" s="109"/>
      <c r="CU38" s="109"/>
      <c r="CV38" s="109"/>
      <c r="CW38" s="109"/>
      <c r="CX38" s="109"/>
      <c r="CY38" s="109"/>
      <c r="CZ38" s="109"/>
      <c r="DA38" s="109"/>
      <c r="DB38" s="109"/>
      <c r="DC38" s="109"/>
      <c r="DD38" s="109"/>
      <c r="DE38" s="109"/>
      <c r="DF38" s="110"/>
      <c r="DG38" s="128" t="s">
        <v>230</v>
      </c>
      <c r="DH38" s="111" t="s">
        <v>222</v>
      </c>
      <c r="DI38" s="109"/>
      <c r="DJ38" s="109"/>
      <c r="DK38" s="109"/>
      <c r="DL38" s="109"/>
      <c r="DM38" s="109"/>
      <c r="DN38" s="109"/>
      <c r="DO38" s="109"/>
      <c r="DP38" s="109"/>
      <c r="DQ38" s="109"/>
      <c r="DR38" s="109"/>
      <c r="DS38" s="109"/>
      <c r="DT38" s="109"/>
      <c r="DU38" s="109"/>
      <c r="DV38" s="109"/>
      <c r="DW38" s="109"/>
      <c r="DX38" s="109"/>
      <c r="DY38" s="109"/>
      <c r="DZ38" s="109"/>
      <c r="EA38" s="109"/>
      <c r="EB38" s="109"/>
      <c r="EC38" s="109"/>
      <c r="ED38" s="109"/>
      <c r="EE38" s="109"/>
      <c r="EF38" s="109"/>
      <c r="EG38" s="109"/>
      <c r="EH38" s="109"/>
      <c r="EI38" s="109"/>
      <c r="EJ38" s="109"/>
      <c r="EK38" s="110"/>
      <c r="EM38" s="4">
        <f t="shared" ref="EM38:GS38" si="22">COUNTIF($B38:$EK38,EM$7)</f>
        <v>0</v>
      </c>
      <c r="EN38" s="4">
        <f t="shared" si="22"/>
        <v>0</v>
      </c>
      <c r="EO38" s="4">
        <f t="shared" si="22"/>
        <v>0</v>
      </c>
      <c r="EP38" s="4">
        <f t="shared" si="22"/>
        <v>0</v>
      </c>
      <c r="EQ38" s="4">
        <f t="shared" si="22"/>
        <v>0</v>
      </c>
      <c r="ER38" s="4">
        <f t="shared" si="22"/>
        <v>0</v>
      </c>
      <c r="ES38" s="4">
        <f t="shared" si="22"/>
        <v>0</v>
      </c>
      <c r="ET38" s="4">
        <f t="shared" si="22"/>
        <v>0</v>
      </c>
      <c r="EU38" s="4">
        <f t="shared" si="22"/>
        <v>0</v>
      </c>
      <c r="EV38" s="4">
        <f t="shared" si="22"/>
        <v>0</v>
      </c>
      <c r="EW38" s="4">
        <f t="shared" si="22"/>
        <v>0</v>
      </c>
      <c r="EX38" s="4">
        <f t="shared" si="22"/>
        <v>0</v>
      </c>
      <c r="EY38" s="4">
        <f t="shared" si="22"/>
        <v>0</v>
      </c>
      <c r="EZ38" s="4">
        <f t="shared" si="22"/>
        <v>0</v>
      </c>
      <c r="FA38" s="4">
        <f t="shared" si="22"/>
        <v>0</v>
      </c>
      <c r="FB38" s="4">
        <f t="shared" si="22"/>
        <v>1</v>
      </c>
      <c r="FC38" s="4">
        <f t="shared" si="22"/>
        <v>1</v>
      </c>
      <c r="FD38" s="4">
        <f t="shared" si="22"/>
        <v>1</v>
      </c>
      <c r="FE38" s="4">
        <f t="shared" si="22"/>
        <v>0</v>
      </c>
      <c r="FF38" s="4">
        <f t="shared" si="22"/>
        <v>1</v>
      </c>
      <c r="FG38" s="4">
        <f t="shared" si="22"/>
        <v>1</v>
      </c>
      <c r="FH38" s="4">
        <f t="shared" si="22"/>
        <v>1</v>
      </c>
      <c r="FI38" s="4">
        <f t="shared" si="22"/>
        <v>1</v>
      </c>
      <c r="FJ38" s="4">
        <f t="shared" si="22"/>
        <v>0</v>
      </c>
      <c r="FK38" s="4">
        <f t="shared" si="22"/>
        <v>0</v>
      </c>
      <c r="FL38" s="4">
        <f t="shared" si="22"/>
        <v>0</v>
      </c>
      <c r="FM38" s="4">
        <f t="shared" si="22"/>
        <v>0</v>
      </c>
      <c r="FN38" s="4">
        <f t="shared" si="22"/>
        <v>0</v>
      </c>
      <c r="FO38" s="4">
        <f t="shared" si="22"/>
        <v>0</v>
      </c>
      <c r="FP38" s="4">
        <f t="shared" si="22"/>
        <v>1</v>
      </c>
      <c r="FQ38" s="4">
        <f t="shared" si="22"/>
        <v>0</v>
      </c>
      <c r="FR38" s="4">
        <f t="shared" si="22"/>
        <v>0</v>
      </c>
      <c r="FS38" s="4">
        <f t="shared" si="22"/>
        <v>0</v>
      </c>
      <c r="FT38" s="4">
        <f t="shared" si="22"/>
        <v>0</v>
      </c>
      <c r="FU38" s="4">
        <f t="shared" si="22"/>
        <v>0</v>
      </c>
      <c r="FV38" s="4">
        <f t="shared" si="22"/>
        <v>0</v>
      </c>
      <c r="FW38" s="4">
        <f t="shared" si="22"/>
        <v>0</v>
      </c>
      <c r="FX38" s="4">
        <f t="shared" si="22"/>
        <v>1</v>
      </c>
      <c r="FY38" s="4">
        <f t="shared" si="22"/>
        <v>0</v>
      </c>
      <c r="FZ38" s="4">
        <f t="shared" si="22"/>
        <v>0</v>
      </c>
      <c r="GA38" s="4">
        <f t="shared" si="22"/>
        <v>0</v>
      </c>
      <c r="GB38" s="4">
        <f t="shared" si="22"/>
        <v>0</v>
      </c>
      <c r="GC38" s="4">
        <f t="shared" si="22"/>
        <v>0</v>
      </c>
      <c r="GD38" s="4">
        <f t="shared" si="22"/>
        <v>0</v>
      </c>
      <c r="GE38" s="4">
        <f t="shared" si="22"/>
        <v>0</v>
      </c>
      <c r="GF38" s="4">
        <f t="shared" si="22"/>
        <v>0</v>
      </c>
      <c r="GG38" s="4">
        <f t="shared" si="22"/>
        <v>0</v>
      </c>
      <c r="GH38" s="4">
        <f t="shared" si="22"/>
        <v>0</v>
      </c>
      <c r="GI38" s="4">
        <f t="shared" si="22"/>
        <v>0</v>
      </c>
      <c r="GJ38" s="4">
        <f t="shared" si="22"/>
        <v>0</v>
      </c>
      <c r="GK38" s="4">
        <f t="shared" si="22"/>
        <v>0</v>
      </c>
      <c r="GL38" s="4">
        <f t="shared" si="22"/>
        <v>1</v>
      </c>
      <c r="GM38" s="4">
        <f t="shared" si="22"/>
        <v>1</v>
      </c>
      <c r="GN38" s="4">
        <f t="shared" si="22"/>
        <v>0</v>
      </c>
      <c r="GO38" s="4">
        <f t="shared" si="22"/>
        <v>0</v>
      </c>
      <c r="GP38" s="4">
        <f t="shared" si="22"/>
        <v>0</v>
      </c>
      <c r="GQ38" s="4">
        <f t="shared" si="22"/>
        <v>0</v>
      </c>
      <c r="GR38" s="4">
        <f t="shared" si="22"/>
        <v>0</v>
      </c>
      <c r="GS38" s="4">
        <f t="shared" si="22"/>
        <v>0</v>
      </c>
    </row>
    <row r="39" spans="1:201" ht="15" customHeight="1" x14ac:dyDescent="0.3">
      <c r="A39" s="3" t="s">
        <v>231</v>
      </c>
      <c r="B39" s="3">
        <v>210</v>
      </c>
      <c r="C39" s="3" t="s">
        <v>199</v>
      </c>
      <c r="D39" s="3" t="s">
        <v>200</v>
      </c>
      <c r="E39" s="3">
        <v>207</v>
      </c>
      <c r="F39" s="3" t="s">
        <v>184</v>
      </c>
      <c r="G39" s="3"/>
      <c r="H39" s="3">
        <v>220</v>
      </c>
      <c r="I39" s="3" t="s">
        <v>185</v>
      </c>
      <c r="J39" s="3" t="s">
        <v>218</v>
      </c>
      <c r="K39" s="3" t="s">
        <v>397</v>
      </c>
      <c r="L39" s="3" t="s">
        <v>193</v>
      </c>
      <c r="M39" s="3" t="s">
        <v>194</v>
      </c>
      <c r="N39" s="3">
        <v>206</v>
      </c>
      <c r="O39" s="3" t="s">
        <v>184</v>
      </c>
      <c r="P39" s="3"/>
      <c r="Q39" s="3">
        <v>222</v>
      </c>
      <c r="R39" s="3" t="s">
        <v>195</v>
      </c>
      <c r="S39" s="3" t="s">
        <v>196</v>
      </c>
      <c r="T39" s="3">
        <v>149</v>
      </c>
      <c r="U39" s="3" t="s">
        <v>184</v>
      </c>
      <c r="V39" s="3"/>
      <c r="W39" s="3">
        <v>130</v>
      </c>
      <c r="X39" s="3" t="s">
        <v>204</v>
      </c>
      <c r="Y39" s="3" t="s">
        <v>205</v>
      </c>
      <c r="Z39" s="3">
        <v>303</v>
      </c>
      <c r="AA39" s="3" t="s">
        <v>184</v>
      </c>
      <c r="AB39" s="3"/>
      <c r="AC39" s="3">
        <v>402</v>
      </c>
      <c r="AD39" s="3" t="s">
        <v>202</v>
      </c>
      <c r="AE39" s="3" t="s">
        <v>203</v>
      </c>
      <c r="AF39" s="5">
        <v>129</v>
      </c>
      <c r="AG39" s="3" t="s">
        <v>195</v>
      </c>
      <c r="AH39" s="3" t="s">
        <v>104</v>
      </c>
      <c r="AI39" s="3">
        <v>219</v>
      </c>
      <c r="AJ39" s="3" t="s">
        <v>193</v>
      </c>
      <c r="AK39" s="3" t="s">
        <v>116</v>
      </c>
      <c r="AL39" s="3">
        <v>145</v>
      </c>
      <c r="AM39" s="3" t="s">
        <v>187</v>
      </c>
      <c r="AN39" s="3" t="s">
        <v>88</v>
      </c>
      <c r="AO39" s="3">
        <v>133</v>
      </c>
      <c r="AP39" s="3" t="s">
        <v>191</v>
      </c>
      <c r="AQ39" s="3" t="s">
        <v>124</v>
      </c>
      <c r="AR39" s="3">
        <v>245</v>
      </c>
      <c r="AS39" s="3" t="s">
        <v>229</v>
      </c>
      <c r="AT39" s="3" t="s">
        <v>60</v>
      </c>
      <c r="AU39" s="3"/>
      <c r="AV39" s="3" t="s">
        <v>184</v>
      </c>
      <c r="AW39" s="3"/>
      <c r="AX39" s="3">
        <v>316</v>
      </c>
      <c r="AY39" s="3" t="s">
        <v>189</v>
      </c>
      <c r="AZ39" s="3" t="s">
        <v>210</v>
      </c>
      <c r="BA39" s="3">
        <v>126</v>
      </c>
      <c r="BB39" s="3" t="s">
        <v>191</v>
      </c>
      <c r="BC39" s="3" t="s">
        <v>206</v>
      </c>
      <c r="BD39" s="98" t="s">
        <v>231</v>
      </c>
      <c r="BE39" s="3">
        <v>128</v>
      </c>
      <c r="BF39" s="3" t="s">
        <v>195</v>
      </c>
      <c r="BG39" s="3" t="s">
        <v>244</v>
      </c>
      <c r="BH39" s="3">
        <v>134</v>
      </c>
      <c r="BI39" s="3" t="s">
        <v>183</v>
      </c>
      <c r="BJ39" s="3" t="s">
        <v>175</v>
      </c>
      <c r="BK39" s="3">
        <v>132</v>
      </c>
      <c r="BL39" s="3" t="s">
        <v>185</v>
      </c>
      <c r="BM39" s="3" t="s">
        <v>14</v>
      </c>
      <c r="BN39" s="3">
        <v>323</v>
      </c>
      <c r="BO39" s="3" t="s">
        <v>184</v>
      </c>
      <c r="BP39" s="5"/>
      <c r="BQ39" s="3">
        <v>320</v>
      </c>
      <c r="BR39" s="3" t="s">
        <v>187</v>
      </c>
      <c r="BS39" s="3" t="s">
        <v>83</v>
      </c>
      <c r="BT39" s="3">
        <v>322</v>
      </c>
      <c r="BU39" s="3" t="s">
        <v>184</v>
      </c>
      <c r="BV39" s="3"/>
      <c r="BW39" s="3">
        <v>301</v>
      </c>
      <c r="BX39" s="3" t="s">
        <v>184</v>
      </c>
      <c r="BY39" s="3"/>
      <c r="BZ39" s="3" t="s">
        <v>208</v>
      </c>
      <c r="CA39" s="3" t="s">
        <v>209</v>
      </c>
      <c r="CB39" s="3"/>
      <c r="CC39" s="3">
        <v>409</v>
      </c>
      <c r="CD39" s="3" t="s">
        <v>184</v>
      </c>
      <c r="CE39" s="3"/>
      <c r="CF39" s="3">
        <v>224</v>
      </c>
      <c r="CG39" s="3" t="s">
        <v>189</v>
      </c>
      <c r="CH39" s="3" t="s">
        <v>192</v>
      </c>
      <c r="CI39" s="3">
        <v>247</v>
      </c>
      <c r="CJ39" s="3" t="s">
        <v>184</v>
      </c>
      <c r="CK39" s="3"/>
      <c r="CL39" s="3">
        <v>223</v>
      </c>
      <c r="CM39" s="3" t="s">
        <v>185</v>
      </c>
      <c r="CN39" s="3" t="s">
        <v>74</v>
      </c>
      <c r="CO39" s="16">
        <v>131</v>
      </c>
      <c r="CP39" s="3" t="s">
        <v>202</v>
      </c>
      <c r="CQ39" s="3" t="s">
        <v>173</v>
      </c>
      <c r="CR39" s="17">
        <v>313</v>
      </c>
      <c r="CS39" s="3" t="s">
        <v>184</v>
      </c>
      <c r="CT39" s="3"/>
      <c r="CU39" s="3">
        <v>221</v>
      </c>
      <c r="CV39" s="3" t="s">
        <v>185</v>
      </c>
      <c r="CW39" s="3" t="s">
        <v>201</v>
      </c>
      <c r="CX39" s="3">
        <v>310</v>
      </c>
      <c r="CY39" s="3" t="s">
        <v>184</v>
      </c>
      <c r="CZ39" s="3"/>
      <c r="DA39" s="3" t="s">
        <v>208</v>
      </c>
      <c r="DB39" s="3" t="s">
        <v>209</v>
      </c>
      <c r="DC39" s="3"/>
      <c r="DD39" s="3"/>
      <c r="DE39" s="3" t="s">
        <v>184</v>
      </c>
      <c r="DF39" s="5"/>
      <c r="DG39" s="98" t="s">
        <v>231</v>
      </c>
      <c r="DH39" s="5">
        <v>317</v>
      </c>
      <c r="DI39" s="5" t="s">
        <v>191</v>
      </c>
      <c r="DJ39" s="5" t="s">
        <v>253</v>
      </c>
      <c r="DK39" s="5">
        <v>203</v>
      </c>
      <c r="DL39" s="3" t="s">
        <v>184</v>
      </c>
      <c r="DM39" s="3"/>
      <c r="DN39" s="3">
        <v>140</v>
      </c>
      <c r="DO39" s="5" t="s">
        <v>195</v>
      </c>
      <c r="DP39" s="5" t="s">
        <v>29</v>
      </c>
      <c r="DQ39" s="5">
        <v>240</v>
      </c>
      <c r="DR39" s="3" t="s">
        <v>184</v>
      </c>
      <c r="DS39" s="3"/>
      <c r="DT39" s="5">
        <v>318</v>
      </c>
      <c r="DU39" s="5" t="s">
        <v>189</v>
      </c>
      <c r="DV39" s="5" t="s">
        <v>16</v>
      </c>
      <c r="DW39" s="5">
        <v>305</v>
      </c>
      <c r="DX39" s="3" t="s">
        <v>184</v>
      </c>
      <c r="DY39" s="3"/>
      <c r="DZ39" s="5">
        <v>403</v>
      </c>
      <c r="EA39" s="5" t="s">
        <v>185</v>
      </c>
      <c r="EB39" s="5" t="s">
        <v>186</v>
      </c>
      <c r="EC39" s="5">
        <v>312</v>
      </c>
      <c r="ED39" s="3" t="s">
        <v>184</v>
      </c>
      <c r="EE39" s="3"/>
      <c r="EF39" s="5">
        <v>405</v>
      </c>
      <c r="EG39" s="5" t="s">
        <v>187</v>
      </c>
      <c r="EH39" s="5" t="s">
        <v>188</v>
      </c>
      <c r="EI39" s="5">
        <v>306</v>
      </c>
      <c r="EJ39" s="3" t="s">
        <v>184</v>
      </c>
      <c r="EK39" s="3"/>
      <c r="EM39" s="4">
        <f t="shared" ref="EM39:GS39" si="23">COUNTIF($B39:$EK39,EM$7)</f>
        <v>0</v>
      </c>
      <c r="EN39" s="4">
        <f t="shared" si="23"/>
        <v>1</v>
      </c>
      <c r="EO39" s="4">
        <f t="shared" si="23"/>
        <v>1</v>
      </c>
      <c r="EP39" s="4">
        <f t="shared" si="23"/>
        <v>1</v>
      </c>
      <c r="EQ39" s="4">
        <f t="shared" si="23"/>
        <v>0</v>
      </c>
      <c r="ER39" s="4">
        <f t="shared" si="23"/>
        <v>0</v>
      </c>
      <c r="ES39" s="4">
        <f t="shared" si="23"/>
        <v>0</v>
      </c>
      <c r="ET39" s="4">
        <f t="shared" si="23"/>
        <v>0</v>
      </c>
      <c r="EU39" s="4">
        <f t="shared" si="23"/>
        <v>1</v>
      </c>
      <c r="EV39" s="4">
        <f t="shared" si="23"/>
        <v>1</v>
      </c>
      <c r="EW39" s="4">
        <f t="shared" si="23"/>
        <v>1</v>
      </c>
      <c r="EX39" s="4">
        <f t="shared" si="23"/>
        <v>2</v>
      </c>
      <c r="EY39" s="4">
        <f t="shared" si="23"/>
        <v>1</v>
      </c>
      <c r="EZ39" s="4">
        <f t="shared" si="23"/>
        <v>1</v>
      </c>
      <c r="FA39" s="4">
        <f t="shared" si="23"/>
        <v>0</v>
      </c>
      <c r="FB39" s="4">
        <f t="shared" si="23"/>
        <v>1</v>
      </c>
      <c r="FC39" s="4">
        <f t="shared" si="23"/>
        <v>1</v>
      </c>
      <c r="FD39" s="4">
        <f t="shared" si="23"/>
        <v>1</v>
      </c>
      <c r="FE39" s="4">
        <f t="shared" si="23"/>
        <v>0</v>
      </c>
      <c r="FF39" s="4">
        <f t="shared" si="23"/>
        <v>1</v>
      </c>
      <c r="FG39" s="4">
        <f t="shared" si="23"/>
        <v>1</v>
      </c>
      <c r="FH39" s="4">
        <f t="shared" si="23"/>
        <v>1</v>
      </c>
      <c r="FI39" s="4">
        <f t="shared" si="23"/>
        <v>1</v>
      </c>
      <c r="FJ39" s="4">
        <f t="shared" si="23"/>
        <v>1</v>
      </c>
      <c r="FK39" s="4">
        <f t="shared" si="23"/>
        <v>1</v>
      </c>
      <c r="FL39" s="4">
        <f t="shared" si="23"/>
        <v>1</v>
      </c>
      <c r="FM39" s="4">
        <f t="shared" si="23"/>
        <v>1</v>
      </c>
      <c r="FN39" s="4">
        <f t="shared" si="23"/>
        <v>1</v>
      </c>
      <c r="FO39" s="4">
        <f t="shared" si="23"/>
        <v>1</v>
      </c>
      <c r="FP39" s="4">
        <f t="shared" si="23"/>
        <v>1</v>
      </c>
      <c r="FQ39" s="4">
        <f t="shared" si="23"/>
        <v>1</v>
      </c>
      <c r="FR39" s="4">
        <f t="shared" si="23"/>
        <v>1</v>
      </c>
      <c r="FS39" s="4">
        <f t="shared" si="23"/>
        <v>0</v>
      </c>
      <c r="FT39" s="4">
        <f t="shared" si="23"/>
        <v>1</v>
      </c>
      <c r="FU39" s="4">
        <f t="shared" si="23"/>
        <v>1</v>
      </c>
      <c r="FV39" s="4">
        <f t="shared" si="23"/>
        <v>1</v>
      </c>
      <c r="FW39" s="4">
        <f t="shared" si="23"/>
        <v>0</v>
      </c>
      <c r="FX39" s="4">
        <f t="shared" si="23"/>
        <v>1</v>
      </c>
      <c r="FY39" s="4">
        <f t="shared" si="23"/>
        <v>1</v>
      </c>
      <c r="FZ39" s="4">
        <f t="shared" si="23"/>
        <v>1</v>
      </c>
      <c r="GA39" s="4">
        <f t="shared" si="23"/>
        <v>1</v>
      </c>
      <c r="GB39" s="4">
        <f t="shared" si="23"/>
        <v>1</v>
      </c>
      <c r="GC39" s="4">
        <f t="shared" si="23"/>
        <v>1</v>
      </c>
      <c r="GD39" s="4">
        <f t="shared" si="23"/>
        <v>0</v>
      </c>
      <c r="GE39" s="4">
        <f t="shared" si="23"/>
        <v>1</v>
      </c>
      <c r="GF39" s="4">
        <f t="shared" si="23"/>
        <v>1</v>
      </c>
      <c r="GG39" s="4">
        <f t="shared" si="23"/>
        <v>1</v>
      </c>
      <c r="GH39" s="4">
        <f t="shared" si="23"/>
        <v>0</v>
      </c>
      <c r="GI39" s="4">
        <f t="shared" si="23"/>
        <v>1</v>
      </c>
      <c r="GJ39" s="4">
        <f t="shared" si="23"/>
        <v>2</v>
      </c>
      <c r="GK39" s="4">
        <f t="shared" si="23"/>
        <v>0</v>
      </c>
      <c r="GL39" s="4">
        <f t="shared" si="23"/>
        <v>1</v>
      </c>
      <c r="GM39" s="4">
        <f t="shared" si="23"/>
        <v>1</v>
      </c>
      <c r="GN39" s="4">
        <f t="shared" si="23"/>
        <v>1</v>
      </c>
      <c r="GO39" s="4">
        <f t="shared" si="23"/>
        <v>0</v>
      </c>
      <c r="GP39" s="4">
        <f t="shared" si="23"/>
        <v>1</v>
      </c>
      <c r="GQ39" s="4">
        <f t="shared" si="23"/>
        <v>1</v>
      </c>
      <c r="GR39" s="4">
        <f t="shared" si="23"/>
        <v>0</v>
      </c>
      <c r="GS39" s="4">
        <f t="shared" si="23"/>
        <v>1</v>
      </c>
    </row>
    <row r="40" spans="1:201" ht="15" customHeight="1" x14ac:dyDescent="0.3">
      <c r="A40" s="3" t="s">
        <v>232</v>
      </c>
      <c r="B40" s="3">
        <v>210</v>
      </c>
      <c r="C40" s="3" t="s">
        <v>199</v>
      </c>
      <c r="D40" s="3" t="s">
        <v>200</v>
      </c>
      <c r="E40" s="3">
        <v>207</v>
      </c>
      <c r="F40" s="3" t="s">
        <v>184</v>
      </c>
      <c r="G40" s="3"/>
      <c r="H40" s="3">
        <v>220</v>
      </c>
      <c r="I40" s="3" t="s">
        <v>185</v>
      </c>
      <c r="J40" s="3" t="s">
        <v>218</v>
      </c>
      <c r="K40" s="3" t="s">
        <v>397</v>
      </c>
      <c r="L40" s="3" t="s">
        <v>193</v>
      </c>
      <c r="M40" s="3" t="s">
        <v>194</v>
      </c>
      <c r="N40" s="3">
        <v>206</v>
      </c>
      <c r="O40" s="3" t="s">
        <v>184</v>
      </c>
      <c r="P40" s="3"/>
      <c r="Q40" s="3">
        <v>222</v>
      </c>
      <c r="R40" s="3" t="s">
        <v>195</v>
      </c>
      <c r="S40" s="3" t="s">
        <v>196</v>
      </c>
      <c r="T40" s="3">
        <v>149</v>
      </c>
      <c r="U40" s="3" t="s">
        <v>184</v>
      </c>
      <c r="V40" s="3"/>
      <c r="W40" s="3">
        <v>130</v>
      </c>
      <c r="X40" s="3" t="s">
        <v>204</v>
      </c>
      <c r="Y40" s="3" t="s">
        <v>205</v>
      </c>
      <c r="Z40" s="3">
        <v>303</v>
      </c>
      <c r="AA40" s="3" t="s">
        <v>184</v>
      </c>
      <c r="AB40" s="3"/>
      <c r="AC40" s="3">
        <v>402</v>
      </c>
      <c r="AD40" s="3" t="s">
        <v>202</v>
      </c>
      <c r="AE40" s="3" t="s">
        <v>203</v>
      </c>
      <c r="AF40" s="3">
        <v>129</v>
      </c>
      <c r="AG40" s="3" t="s">
        <v>195</v>
      </c>
      <c r="AH40" s="3" t="s">
        <v>104</v>
      </c>
      <c r="AI40" s="3">
        <v>219</v>
      </c>
      <c r="AJ40" s="3" t="s">
        <v>193</v>
      </c>
      <c r="AK40" s="3" t="s">
        <v>116</v>
      </c>
      <c r="AL40" s="3">
        <v>145</v>
      </c>
      <c r="AM40" s="3" t="s">
        <v>187</v>
      </c>
      <c r="AN40" s="3" t="s">
        <v>88</v>
      </c>
      <c r="AO40" s="3">
        <v>133</v>
      </c>
      <c r="AP40" s="3" t="s">
        <v>191</v>
      </c>
      <c r="AQ40" s="3" t="s">
        <v>124</v>
      </c>
      <c r="AR40" s="3">
        <v>245</v>
      </c>
      <c r="AS40" s="3" t="s">
        <v>229</v>
      </c>
      <c r="AT40" s="3" t="s">
        <v>60</v>
      </c>
      <c r="AU40" s="3"/>
      <c r="AV40" s="3" t="s">
        <v>184</v>
      </c>
      <c r="AW40" s="3"/>
      <c r="AX40" s="3">
        <v>316</v>
      </c>
      <c r="AY40" s="3" t="s">
        <v>189</v>
      </c>
      <c r="AZ40" s="3" t="s">
        <v>210</v>
      </c>
      <c r="BA40" s="3">
        <v>126</v>
      </c>
      <c r="BB40" s="3" t="s">
        <v>191</v>
      </c>
      <c r="BC40" s="3" t="s">
        <v>206</v>
      </c>
      <c r="BD40" s="98" t="s">
        <v>232</v>
      </c>
      <c r="BE40" s="3">
        <v>128</v>
      </c>
      <c r="BF40" s="3" t="s">
        <v>195</v>
      </c>
      <c r="BG40" s="3" t="s">
        <v>244</v>
      </c>
      <c r="BH40" s="3">
        <v>134</v>
      </c>
      <c r="BI40" s="3" t="s">
        <v>183</v>
      </c>
      <c r="BJ40" s="3" t="s">
        <v>175</v>
      </c>
      <c r="BK40" s="3">
        <v>132</v>
      </c>
      <c r="BL40" s="3" t="s">
        <v>185</v>
      </c>
      <c r="BM40" s="3" t="s">
        <v>14</v>
      </c>
      <c r="BN40" s="3">
        <v>323</v>
      </c>
      <c r="BO40" s="3" t="s">
        <v>184</v>
      </c>
      <c r="BP40" s="5"/>
      <c r="BQ40" s="3">
        <v>320</v>
      </c>
      <c r="BR40" s="3" t="s">
        <v>187</v>
      </c>
      <c r="BS40" s="3" t="s">
        <v>83</v>
      </c>
      <c r="BT40" s="3">
        <v>322</v>
      </c>
      <c r="BU40" s="3" t="s">
        <v>184</v>
      </c>
      <c r="BV40" s="3"/>
      <c r="BW40" s="3">
        <v>301</v>
      </c>
      <c r="BX40" s="3" t="s">
        <v>184</v>
      </c>
      <c r="BY40" s="3"/>
      <c r="BZ40" s="3" t="s">
        <v>208</v>
      </c>
      <c r="CA40" s="3" t="s">
        <v>209</v>
      </c>
      <c r="CB40" s="3"/>
      <c r="CC40" s="3">
        <v>409</v>
      </c>
      <c r="CD40" s="3" t="s">
        <v>184</v>
      </c>
      <c r="CE40" s="3"/>
      <c r="CF40" s="3">
        <v>224</v>
      </c>
      <c r="CG40" s="3" t="s">
        <v>189</v>
      </c>
      <c r="CH40" s="3" t="s">
        <v>192</v>
      </c>
      <c r="CI40" s="3">
        <v>247</v>
      </c>
      <c r="CJ40" s="3" t="s">
        <v>184</v>
      </c>
      <c r="CK40" s="3"/>
      <c r="CL40" s="3">
        <v>223</v>
      </c>
      <c r="CM40" s="3" t="s">
        <v>185</v>
      </c>
      <c r="CN40" s="3" t="s">
        <v>74</v>
      </c>
      <c r="CO40" s="16">
        <v>131</v>
      </c>
      <c r="CP40" s="3" t="s">
        <v>202</v>
      </c>
      <c r="CQ40" s="3" t="s">
        <v>173</v>
      </c>
      <c r="CR40" s="17">
        <v>313</v>
      </c>
      <c r="CS40" s="3" t="s">
        <v>184</v>
      </c>
      <c r="CT40" s="3"/>
      <c r="CU40" s="3">
        <v>221</v>
      </c>
      <c r="CV40" s="3" t="s">
        <v>185</v>
      </c>
      <c r="CW40" s="3" t="s">
        <v>201</v>
      </c>
      <c r="CX40" s="3">
        <v>310</v>
      </c>
      <c r="CY40" s="3" t="s">
        <v>184</v>
      </c>
      <c r="CZ40" s="3"/>
      <c r="DA40" s="3" t="s">
        <v>208</v>
      </c>
      <c r="DB40" s="3" t="s">
        <v>209</v>
      </c>
      <c r="DC40" s="3"/>
      <c r="DD40" s="3"/>
      <c r="DE40" s="3" t="s">
        <v>184</v>
      </c>
      <c r="DF40" s="5"/>
      <c r="DG40" s="98" t="s">
        <v>232</v>
      </c>
      <c r="DH40" s="5">
        <v>317</v>
      </c>
      <c r="DI40" s="5" t="s">
        <v>191</v>
      </c>
      <c r="DJ40" s="5" t="s">
        <v>253</v>
      </c>
      <c r="DK40" s="5">
        <v>203</v>
      </c>
      <c r="DL40" s="3" t="s">
        <v>184</v>
      </c>
      <c r="DM40" s="3"/>
      <c r="DN40" s="3">
        <v>140</v>
      </c>
      <c r="DO40" s="5" t="s">
        <v>195</v>
      </c>
      <c r="DP40" s="5" t="s">
        <v>29</v>
      </c>
      <c r="DQ40" s="5">
        <v>240</v>
      </c>
      <c r="DR40" s="3" t="s">
        <v>184</v>
      </c>
      <c r="DS40" s="3"/>
      <c r="DT40" s="5">
        <v>318</v>
      </c>
      <c r="DU40" s="5" t="s">
        <v>189</v>
      </c>
      <c r="DV40" s="5" t="s">
        <v>16</v>
      </c>
      <c r="DW40" s="5">
        <v>305</v>
      </c>
      <c r="DX40" s="3" t="s">
        <v>184</v>
      </c>
      <c r="DY40" s="3"/>
      <c r="DZ40" s="5">
        <v>403</v>
      </c>
      <c r="EA40" s="5" t="s">
        <v>185</v>
      </c>
      <c r="EB40" s="5" t="s">
        <v>186</v>
      </c>
      <c r="EC40" s="5">
        <v>312</v>
      </c>
      <c r="ED40" s="3" t="s">
        <v>184</v>
      </c>
      <c r="EE40" s="3"/>
      <c r="EF40" s="5">
        <v>405</v>
      </c>
      <c r="EG40" s="5" t="s">
        <v>187</v>
      </c>
      <c r="EH40" s="5" t="s">
        <v>188</v>
      </c>
      <c r="EI40" s="5">
        <v>306</v>
      </c>
      <c r="EJ40" s="3" t="s">
        <v>184</v>
      </c>
      <c r="EK40" s="3"/>
      <c r="EM40" s="4">
        <f t="shared" ref="EM40:GS40" si="24">COUNTIF($B40:$EK40,EM$7)</f>
        <v>0</v>
      </c>
      <c r="EN40" s="4">
        <f t="shared" si="24"/>
        <v>1</v>
      </c>
      <c r="EO40" s="4">
        <f t="shared" si="24"/>
        <v>1</v>
      </c>
      <c r="EP40" s="4">
        <f t="shared" si="24"/>
        <v>1</v>
      </c>
      <c r="EQ40" s="4">
        <f t="shared" si="24"/>
        <v>0</v>
      </c>
      <c r="ER40" s="4">
        <f t="shared" si="24"/>
        <v>0</v>
      </c>
      <c r="ES40" s="4">
        <f t="shared" si="24"/>
        <v>0</v>
      </c>
      <c r="ET40" s="4">
        <f t="shared" si="24"/>
        <v>0</v>
      </c>
      <c r="EU40" s="4">
        <f t="shared" si="24"/>
        <v>1</v>
      </c>
      <c r="EV40" s="4">
        <f t="shared" si="24"/>
        <v>1</v>
      </c>
      <c r="EW40" s="4">
        <f t="shared" si="24"/>
        <v>1</v>
      </c>
      <c r="EX40" s="4">
        <f t="shared" si="24"/>
        <v>2</v>
      </c>
      <c r="EY40" s="4">
        <f t="shared" si="24"/>
        <v>1</v>
      </c>
      <c r="EZ40" s="4">
        <f t="shared" si="24"/>
        <v>1</v>
      </c>
      <c r="FA40" s="4">
        <f t="shared" si="24"/>
        <v>0</v>
      </c>
      <c r="FB40" s="4">
        <f t="shared" si="24"/>
        <v>1</v>
      </c>
      <c r="FC40" s="4">
        <f t="shared" si="24"/>
        <v>1</v>
      </c>
      <c r="FD40" s="4">
        <f t="shared" si="24"/>
        <v>1</v>
      </c>
      <c r="FE40" s="4">
        <f t="shared" si="24"/>
        <v>0</v>
      </c>
      <c r="FF40" s="4">
        <f t="shared" si="24"/>
        <v>1</v>
      </c>
      <c r="FG40" s="4">
        <f t="shared" si="24"/>
        <v>1</v>
      </c>
      <c r="FH40" s="4">
        <f t="shared" si="24"/>
        <v>1</v>
      </c>
      <c r="FI40" s="4">
        <f t="shared" si="24"/>
        <v>1</v>
      </c>
      <c r="FJ40" s="4">
        <f t="shared" si="24"/>
        <v>1</v>
      </c>
      <c r="FK40" s="4">
        <f t="shared" si="24"/>
        <v>1</v>
      </c>
      <c r="FL40" s="4">
        <f t="shared" si="24"/>
        <v>1</v>
      </c>
      <c r="FM40" s="4">
        <f t="shared" si="24"/>
        <v>1</v>
      </c>
      <c r="FN40" s="4">
        <f t="shared" si="24"/>
        <v>1</v>
      </c>
      <c r="FO40" s="4">
        <f t="shared" si="24"/>
        <v>1</v>
      </c>
      <c r="FP40" s="4">
        <f t="shared" si="24"/>
        <v>1</v>
      </c>
      <c r="FQ40" s="4">
        <f t="shared" si="24"/>
        <v>1</v>
      </c>
      <c r="FR40" s="4">
        <f t="shared" si="24"/>
        <v>1</v>
      </c>
      <c r="FS40" s="4">
        <f t="shared" si="24"/>
        <v>0</v>
      </c>
      <c r="FT40" s="4">
        <f t="shared" si="24"/>
        <v>1</v>
      </c>
      <c r="FU40" s="4">
        <f t="shared" si="24"/>
        <v>1</v>
      </c>
      <c r="FV40" s="4">
        <f t="shared" si="24"/>
        <v>1</v>
      </c>
      <c r="FW40" s="4">
        <f t="shared" si="24"/>
        <v>0</v>
      </c>
      <c r="FX40" s="4">
        <f t="shared" si="24"/>
        <v>1</v>
      </c>
      <c r="FY40" s="4">
        <f t="shared" si="24"/>
        <v>1</v>
      </c>
      <c r="FZ40" s="4">
        <f t="shared" si="24"/>
        <v>1</v>
      </c>
      <c r="GA40" s="4">
        <f t="shared" si="24"/>
        <v>1</v>
      </c>
      <c r="GB40" s="4">
        <f t="shared" si="24"/>
        <v>1</v>
      </c>
      <c r="GC40" s="4">
        <f t="shared" si="24"/>
        <v>1</v>
      </c>
      <c r="GD40" s="4">
        <f t="shared" si="24"/>
        <v>0</v>
      </c>
      <c r="GE40" s="4">
        <f t="shared" si="24"/>
        <v>1</v>
      </c>
      <c r="GF40" s="4">
        <f t="shared" si="24"/>
        <v>1</v>
      </c>
      <c r="GG40" s="4">
        <f t="shared" si="24"/>
        <v>1</v>
      </c>
      <c r="GH40" s="4">
        <f t="shared" si="24"/>
        <v>0</v>
      </c>
      <c r="GI40" s="4">
        <f t="shared" si="24"/>
        <v>1</v>
      </c>
      <c r="GJ40" s="4">
        <f t="shared" si="24"/>
        <v>2</v>
      </c>
      <c r="GK40" s="4">
        <f t="shared" si="24"/>
        <v>0</v>
      </c>
      <c r="GL40" s="4">
        <f t="shared" si="24"/>
        <v>1</v>
      </c>
      <c r="GM40" s="4">
        <f t="shared" si="24"/>
        <v>1</v>
      </c>
      <c r="GN40" s="4">
        <f t="shared" si="24"/>
        <v>1</v>
      </c>
      <c r="GO40" s="4">
        <f t="shared" si="24"/>
        <v>0</v>
      </c>
      <c r="GP40" s="4">
        <f t="shared" si="24"/>
        <v>1</v>
      </c>
      <c r="GQ40" s="4">
        <f t="shared" si="24"/>
        <v>1</v>
      </c>
      <c r="GR40" s="4">
        <f t="shared" si="24"/>
        <v>0</v>
      </c>
      <c r="GS40" s="4">
        <f t="shared" si="24"/>
        <v>1</v>
      </c>
    </row>
    <row r="41" spans="1:201" ht="15" customHeight="1" x14ac:dyDescent="0.3">
      <c r="A41" s="13" t="s">
        <v>446</v>
      </c>
      <c r="B41" s="111" t="s">
        <v>447</v>
      </c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09"/>
      <c r="AT41" s="109"/>
      <c r="AU41" s="109"/>
      <c r="AV41" s="109"/>
      <c r="AW41" s="109"/>
      <c r="AX41" s="109"/>
      <c r="AY41" s="109"/>
      <c r="AZ41" s="109"/>
      <c r="BA41" s="109"/>
      <c r="BB41" s="109"/>
      <c r="BC41" s="110"/>
      <c r="BD41" s="13" t="s">
        <v>446</v>
      </c>
      <c r="BE41" s="111" t="s">
        <v>447</v>
      </c>
      <c r="BF41" s="109"/>
      <c r="BG41" s="109"/>
      <c r="BH41" s="109"/>
      <c r="BI41" s="109"/>
      <c r="BJ41" s="109"/>
      <c r="BK41" s="109"/>
      <c r="BL41" s="109"/>
      <c r="BM41" s="109"/>
      <c r="BN41" s="109"/>
      <c r="BO41" s="109"/>
      <c r="BP41" s="109"/>
      <c r="BQ41" s="109"/>
      <c r="BR41" s="109"/>
      <c r="BS41" s="109"/>
      <c r="BT41" s="109"/>
      <c r="BU41" s="109"/>
      <c r="BV41" s="109"/>
      <c r="BW41" s="109"/>
      <c r="BX41" s="109"/>
      <c r="BY41" s="109"/>
      <c r="BZ41" s="109"/>
      <c r="CA41" s="109"/>
      <c r="CB41" s="109"/>
      <c r="CC41" s="109"/>
      <c r="CD41" s="109"/>
      <c r="CE41" s="109"/>
      <c r="CF41" s="109"/>
      <c r="CG41" s="109"/>
      <c r="CH41" s="109"/>
      <c r="CI41" s="109"/>
      <c r="CJ41" s="109"/>
      <c r="CK41" s="109"/>
      <c r="CL41" s="109"/>
      <c r="CM41" s="109"/>
      <c r="CN41" s="109"/>
      <c r="CO41" s="109"/>
      <c r="CP41" s="109"/>
      <c r="CQ41" s="109"/>
      <c r="CR41" s="109"/>
      <c r="CS41" s="109"/>
      <c r="CT41" s="109"/>
      <c r="CU41" s="109"/>
      <c r="CV41" s="109"/>
      <c r="CW41" s="109"/>
      <c r="CX41" s="109"/>
      <c r="CY41" s="109"/>
      <c r="CZ41" s="109"/>
      <c r="DA41" s="109"/>
      <c r="DB41" s="109"/>
      <c r="DC41" s="109"/>
      <c r="DD41" s="109"/>
      <c r="DE41" s="109"/>
      <c r="DF41" s="110"/>
      <c r="DG41" s="128" t="s">
        <v>446</v>
      </c>
      <c r="DH41" s="120" t="s">
        <v>447</v>
      </c>
      <c r="DI41" s="109"/>
      <c r="DJ41" s="109"/>
      <c r="DK41" s="109"/>
      <c r="DL41" s="109"/>
      <c r="DM41" s="109"/>
      <c r="DN41" s="109"/>
      <c r="DO41" s="109"/>
      <c r="DP41" s="109"/>
      <c r="DQ41" s="109"/>
      <c r="DR41" s="109"/>
      <c r="DS41" s="109"/>
      <c r="DT41" s="109"/>
      <c r="DU41" s="109"/>
      <c r="DV41" s="109"/>
      <c r="DW41" s="109"/>
      <c r="DX41" s="109"/>
      <c r="DY41" s="109"/>
      <c r="DZ41" s="109"/>
      <c r="EA41" s="109"/>
      <c r="EB41" s="109"/>
      <c r="EC41" s="109"/>
      <c r="ED41" s="109"/>
      <c r="EE41" s="109"/>
      <c r="EF41" s="109"/>
      <c r="EG41" s="109"/>
      <c r="EH41" s="109"/>
      <c r="EI41" s="109"/>
      <c r="EJ41" s="109"/>
      <c r="EK41" s="110"/>
      <c r="EM41" s="4">
        <f t="shared" ref="EM41:GS41" si="25">COUNTIF($B41:$EK41,EM$7)</f>
        <v>0</v>
      </c>
      <c r="EN41" s="4">
        <f t="shared" si="25"/>
        <v>0</v>
      </c>
      <c r="EO41" s="4">
        <f t="shared" si="25"/>
        <v>0</v>
      </c>
      <c r="EP41" s="4">
        <f t="shared" si="25"/>
        <v>0</v>
      </c>
      <c r="EQ41" s="4">
        <f t="shared" si="25"/>
        <v>0</v>
      </c>
      <c r="ER41" s="4">
        <f t="shared" si="25"/>
        <v>0</v>
      </c>
      <c r="ES41" s="4">
        <f t="shared" si="25"/>
        <v>0</v>
      </c>
      <c r="ET41" s="4">
        <f t="shared" si="25"/>
        <v>0</v>
      </c>
      <c r="EU41" s="4">
        <f t="shared" si="25"/>
        <v>0</v>
      </c>
      <c r="EV41" s="4">
        <f t="shared" si="25"/>
        <v>0</v>
      </c>
      <c r="EW41" s="4">
        <f t="shared" si="25"/>
        <v>0</v>
      </c>
      <c r="EX41" s="4">
        <f t="shared" si="25"/>
        <v>0</v>
      </c>
      <c r="EY41" s="4">
        <f t="shared" si="25"/>
        <v>0</v>
      </c>
      <c r="EZ41" s="4">
        <f t="shared" si="25"/>
        <v>0</v>
      </c>
      <c r="FA41" s="4">
        <f t="shared" si="25"/>
        <v>0</v>
      </c>
      <c r="FB41" s="4">
        <f t="shared" si="25"/>
        <v>0</v>
      </c>
      <c r="FC41" s="4">
        <f t="shared" si="25"/>
        <v>0</v>
      </c>
      <c r="FD41" s="4">
        <f t="shared" si="25"/>
        <v>0</v>
      </c>
      <c r="FE41" s="4">
        <f t="shared" si="25"/>
        <v>0</v>
      </c>
      <c r="FF41" s="4">
        <f t="shared" si="25"/>
        <v>0</v>
      </c>
      <c r="FG41" s="4">
        <f t="shared" si="25"/>
        <v>0</v>
      </c>
      <c r="FH41" s="4">
        <f t="shared" si="25"/>
        <v>0</v>
      </c>
      <c r="FI41" s="4">
        <f t="shared" si="25"/>
        <v>0</v>
      </c>
      <c r="FJ41" s="4">
        <f t="shared" si="25"/>
        <v>0</v>
      </c>
      <c r="FK41" s="4">
        <f t="shared" si="25"/>
        <v>0</v>
      </c>
      <c r="FL41" s="4">
        <f t="shared" si="25"/>
        <v>0</v>
      </c>
      <c r="FM41" s="4">
        <f t="shared" si="25"/>
        <v>0</v>
      </c>
      <c r="FN41" s="4">
        <f t="shared" si="25"/>
        <v>0</v>
      </c>
      <c r="FO41" s="4">
        <f t="shared" si="25"/>
        <v>0</v>
      </c>
      <c r="FP41" s="4">
        <f t="shared" si="25"/>
        <v>0</v>
      </c>
      <c r="FQ41" s="4">
        <f t="shared" si="25"/>
        <v>0</v>
      </c>
      <c r="FR41" s="4">
        <f t="shared" si="25"/>
        <v>0</v>
      </c>
      <c r="FS41" s="4">
        <f t="shared" si="25"/>
        <v>0</v>
      </c>
      <c r="FT41" s="4">
        <f t="shared" si="25"/>
        <v>0</v>
      </c>
      <c r="FU41" s="4">
        <f t="shared" si="25"/>
        <v>0</v>
      </c>
      <c r="FV41" s="4">
        <f t="shared" si="25"/>
        <v>0</v>
      </c>
      <c r="FW41" s="4">
        <f t="shared" si="25"/>
        <v>0</v>
      </c>
      <c r="FX41" s="4">
        <f t="shared" si="25"/>
        <v>0</v>
      </c>
      <c r="FY41" s="4">
        <f t="shared" si="25"/>
        <v>0</v>
      </c>
      <c r="FZ41" s="4">
        <f t="shared" si="25"/>
        <v>0</v>
      </c>
      <c r="GA41" s="4">
        <f t="shared" si="25"/>
        <v>0</v>
      </c>
      <c r="GB41" s="4">
        <f t="shared" si="25"/>
        <v>0</v>
      </c>
      <c r="GC41" s="4">
        <f t="shared" si="25"/>
        <v>0</v>
      </c>
      <c r="GD41" s="4">
        <f t="shared" si="25"/>
        <v>0</v>
      </c>
      <c r="GE41" s="4">
        <f t="shared" si="25"/>
        <v>0</v>
      </c>
      <c r="GF41" s="4">
        <f t="shared" si="25"/>
        <v>0</v>
      </c>
      <c r="GG41" s="4">
        <f t="shared" si="25"/>
        <v>0</v>
      </c>
      <c r="GH41" s="4">
        <f t="shared" si="25"/>
        <v>0</v>
      </c>
      <c r="GI41" s="4">
        <f t="shared" si="25"/>
        <v>0</v>
      </c>
      <c r="GJ41" s="4">
        <f t="shared" si="25"/>
        <v>0</v>
      </c>
      <c r="GK41" s="4">
        <f t="shared" si="25"/>
        <v>0</v>
      </c>
      <c r="GL41" s="4">
        <f t="shared" si="25"/>
        <v>0</v>
      </c>
      <c r="GM41" s="4">
        <f t="shared" si="25"/>
        <v>0</v>
      </c>
      <c r="GN41" s="4">
        <f t="shared" si="25"/>
        <v>0</v>
      </c>
      <c r="GO41" s="4">
        <f t="shared" si="25"/>
        <v>0</v>
      </c>
      <c r="GP41" s="4">
        <f t="shared" si="25"/>
        <v>0</v>
      </c>
      <c r="GQ41" s="4">
        <f t="shared" si="25"/>
        <v>0</v>
      </c>
      <c r="GR41" s="4">
        <f t="shared" si="25"/>
        <v>0</v>
      </c>
      <c r="GS41" s="4">
        <f t="shared" si="25"/>
        <v>0</v>
      </c>
    </row>
    <row r="42" spans="1:201" ht="15" customHeight="1" x14ac:dyDescent="0.3">
      <c r="A42" s="13" t="s">
        <v>262</v>
      </c>
      <c r="B42" s="111" t="s">
        <v>444</v>
      </c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09"/>
      <c r="AT42" s="109"/>
      <c r="AU42" s="109"/>
      <c r="AV42" s="109"/>
      <c r="AW42" s="109"/>
      <c r="AX42" s="109"/>
      <c r="AY42" s="109"/>
      <c r="AZ42" s="109"/>
      <c r="BA42" s="109"/>
      <c r="BB42" s="109"/>
      <c r="BC42" s="110"/>
      <c r="BD42" s="13" t="s">
        <v>262</v>
      </c>
      <c r="BE42" s="111" t="s">
        <v>444</v>
      </c>
      <c r="BF42" s="109"/>
      <c r="BG42" s="109"/>
      <c r="BH42" s="109"/>
      <c r="BI42" s="109"/>
      <c r="BJ42" s="109"/>
      <c r="BK42" s="109"/>
      <c r="BL42" s="109"/>
      <c r="BM42" s="109"/>
      <c r="BN42" s="109"/>
      <c r="BO42" s="109"/>
      <c r="BP42" s="109"/>
      <c r="BQ42" s="109"/>
      <c r="BR42" s="109"/>
      <c r="BS42" s="109"/>
      <c r="BT42" s="109"/>
      <c r="BU42" s="109"/>
      <c r="BV42" s="109"/>
      <c r="BW42" s="109"/>
      <c r="BX42" s="109"/>
      <c r="BY42" s="109"/>
      <c r="BZ42" s="109"/>
      <c r="CA42" s="109"/>
      <c r="CB42" s="109"/>
      <c r="CC42" s="109"/>
      <c r="CD42" s="109"/>
      <c r="CE42" s="109"/>
      <c r="CF42" s="109"/>
      <c r="CG42" s="109"/>
      <c r="CH42" s="109"/>
      <c r="CI42" s="109"/>
      <c r="CJ42" s="109"/>
      <c r="CK42" s="109"/>
      <c r="CL42" s="109"/>
      <c r="CM42" s="109"/>
      <c r="CN42" s="109"/>
      <c r="CO42" s="109"/>
      <c r="CP42" s="109"/>
      <c r="CQ42" s="109"/>
      <c r="CR42" s="109"/>
      <c r="CS42" s="109"/>
      <c r="CT42" s="109"/>
      <c r="CU42" s="109"/>
      <c r="CV42" s="109"/>
      <c r="CW42" s="109"/>
      <c r="CX42" s="109"/>
      <c r="CY42" s="109"/>
      <c r="CZ42" s="109"/>
      <c r="DA42" s="109"/>
      <c r="DB42" s="109"/>
      <c r="DC42" s="109"/>
      <c r="DD42" s="109"/>
      <c r="DE42" s="109"/>
      <c r="DF42" s="110"/>
      <c r="DG42" s="128" t="s">
        <v>262</v>
      </c>
      <c r="DH42" s="120" t="s">
        <v>444</v>
      </c>
      <c r="DI42" s="109"/>
      <c r="DJ42" s="109"/>
      <c r="DK42" s="109"/>
      <c r="DL42" s="109"/>
      <c r="DM42" s="109"/>
      <c r="DN42" s="109"/>
      <c r="DO42" s="109"/>
      <c r="DP42" s="109"/>
      <c r="DQ42" s="109"/>
      <c r="DR42" s="109"/>
      <c r="DS42" s="109"/>
      <c r="DT42" s="109"/>
      <c r="DU42" s="109"/>
      <c r="DV42" s="109"/>
      <c r="DW42" s="109"/>
      <c r="DX42" s="109"/>
      <c r="DY42" s="109"/>
      <c r="DZ42" s="109"/>
      <c r="EA42" s="109"/>
      <c r="EB42" s="109"/>
      <c r="EC42" s="109"/>
      <c r="ED42" s="109"/>
      <c r="EE42" s="109"/>
      <c r="EF42" s="109"/>
      <c r="EG42" s="109"/>
      <c r="EH42" s="109"/>
      <c r="EI42" s="109"/>
      <c r="EJ42" s="109"/>
      <c r="EK42" s="110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</row>
    <row r="43" spans="1:201" ht="15.75" customHeight="1" x14ac:dyDescent="0.3"/>
    <row r="44" spans="1:201" ht="15.75" customHeight="1" x14ac:dyDescent="0.3"/>
    <row r="45" spans="1:201" ht="15" customHeight="1" x14ac:dyDescent="0.3">
      <c r="A45" s="111" t="s">
        <v>263</v>
      </c>
      <c r="B45" s="109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09"/>
      <c r="AT45" s="109"/>
      <c r="AU45" s="109"/>
      <c r="AV45" s="109"/>
      <c r="AW45" s="109"/>
      <c r="AX45" s="109"/>
      <c r="AY45" s="109"/>
      <c r="AZ45" s="109"/>
      <c r="BA45" s="109"/>
      <c r="BB45" s="109"/>
      <c r="BC45" s="109"/>
      <c r="BD45" s="109"/>
      <c r="BE45" s="109"/>
      <c r="BF45" s="109"/>
      <c r="BG45" s="109"/>
      <c r="BH45" s="109"/>
      <c r="BI45" s="109"/>
      <c r="BJ45" s="109"/>
      <c r="BK45" s="109"/>
      <c r="BL45" s="109"/>
      <c r="BM45" s="109"/>
      <c r="BN45" s="109"/>
      <c r="BO45" s="109"/>
      <c r="BP45" s="109"/>
      <c r="BQ45" s="109"/>
      <c r="BR45" s="109"/>
      <c r="BS45" s="109"/>
      <c r="BT45" s="109"/>
      <c r="BU45" s="109"/>
      <c r="BV45" s="109"/>
      <c r="BW45" s="109"/>
      <c r="BX45" s="109"/>
      <c r="BY45" s="109"/>
      <c r="BZ45" s="109"/>
      <c r="CA45" s="109"/>
      <c r="CB45" s="109"/>
      <c r="CC45" s="109"/>
      <c r="CD45" s="109"/>
      <c r="CE45" s="109"/>
      <c r="CF45" s="109"/>
      <c r="CG45" s="109"/>
      <c r="CH45" s="109"/>
      <c r="CI45" s="109"/>
      <c r="CJ45" s="109"/>
      <c r="CK45" s="109"/>
      <c r="CL45" s="109"/>
      <c r="CM45" s="109"/>
      <c r="CN45" s="109"/>
      <c r="CO45" s="109"/>
      <c r="CP45" s="109"/>
      <c r="CQ45" s="109"/>
      <c r="CR45" s="109"/>
      <c r="CS45" s="109"/>
      <c r="CT45" s="109"/>
      <c r="CU45" s="109"/>
      <c r="CV45" s="109"/>
      <c r="CW45" s="109"/>
      <c r="CX45" s="109"/>
      <c r="CY45" s="109"/>
      <c r="CZ45" s="109"/>
      <c r="DA45" s="109"/>
      <c r="DB45" s="109"/>
      <c r="DC45" s="109"/>
      <c r="DD45" s="109"/>
      <c r="DE45" s="109"/>
      <c r="DF45" s="109"/>
      <c r="DG45" s="109"/>
      <c r="DH45" s="109"/>
      <c r="DI45" s="109"/>
      <c r="DJ45" s="109"/>
      <c r="DK45" s="109"/>
      <c r="DL45" s="109"/>
      <c r="DM45" s="109"/>
      <c r="DN45" s="109"/>
      <c r="DO45" s="109"/>
      <c r="DP45" s="109"/>
      <c r="DQ45" s="109"/>
      <c r="DR45" s="109"/>
      <c r="DS45" s="109"/>
      <c r="DT45" s="109"/>
      <c r="DU45" s="109"/>
      <c r="DV45" s="109"/>
      <c r="DW45" s="109"/>
      <c r="DX45" s="109"/>
      <c r="DY45" s="109"/>
      <c r="DZ45" s="109"/>
      <c r="EA45" s="109"/>
      <c r="EB45" s="109"/>
      <c r="EC45" s="109"/>
      <c r="ED45" s="109"/>
      <c r="EE45" s="109"/>
      <c r="EF45" s="109"/>
      <c r="EG45" s="109"/>
      <c r="EH45" s="109"/>
      <c r="EI45" s="109"/>
      <c r="EJ45" s="109"/>
      <c r="EK45" s="110"/>
    </row>
    <row r="46" spans="1:201" ht="15" customHeight="1" x14ac:dyDescent="0.3">
      <c r="A46" s="113" t="s">
        <v>161</v>
      </c>
      <c r="B46" s="112" t="s">
        <v>5</v>
      </c>
      <c r="C46" s="109"/>
      <c r="D46" s="110"/>
      <c r="E46" s="112" t="s">
        <v>11</v>
      </c>
      <c r="F46" s="109"/>
      <c r="G46" s="110"/>
      <c r="H46" s="112" t="s">
        <v>17</v>
      </c>
      <c r="I46" s="109"/>
      <c r="J46" s="110"/>
      <c r="K46" s="112" t="s">
        <v>24</v>
      </c>
      <c r="L46" s="109"/>
      <c r="M46" s="110"/>
      <c r="N46" s="112" t="s">
        <v>31</v>
      </c>
      <c r="O46" s="109"/>
      <c r="P46" s="110"/>
      <c r="Q46" s="112" t="s">
        <v>73</v>
      </c>
      <c r="R46" s="109"/>
      <c r="S46" s="110"/>
      <c r="T46" s="112" t="s">
        <v>80</v>
      </c>
      <c r="U46" s="109"/>
      <c r="V46" s="110"/>
      <c r="W46" s="112" t="s">
        <v>38</v>
      </c>
      <c r="X46" s="109"/>
      <c r="Y46" s="110"/>
      <c r="Z46" s="112" t="s">
        <v>45</v>
      </c>
      <c r="AA46" s="109"/>
      <c r="AB46" s="110"/>
      <c r="AC46" s="112" t="s">
        <v>52</v>
      </c>
      <c r="AD46" s="109"/>
      <c r="AE46" s="110"/>
      <c r="AF46" s="112" t="s">
        <v>87</v>
      </c>
      <c r="AG46" s="109"/>
      <c r="AH46" s="110"/>
      <c r="AI46" s="112" t="s">
        <v>94</v>
      </c>
      <c r="AJ46" s="109"/>
      <c r="AK46" s="110"/>
      <c r="AL46" s="112" t="s">
        <v>59</v>
      </c>
      <c r="AM46" s="109"/>
      <c r="AN46" s="110"/>
      <c r="AO46" s="112" t="s">
        <v>66</v>
      </c>
      <c r="AP46" s="109"/>
      <c r="AQ46" s="110"/>
      <c r="AR46" s="112" t="s">
        <v>115</v>
      </c>
      <c r="AS46" s="109"/>
      <c r="AT46" s="110"/>
      <c r="AU46" s="112" t="s">
        <v>121</v>
      </c>
      <c r="AV46" s="109"/>
      <c r="AW46" s="110"/>
      <c r="AX46" s="112" t="s">
        <v>101</v>
      </c>
      <c r="AY46" s="109"/>
      <c r="AZ46" s="110"/>
      <c r="BA46" s="112" t="s">
        <v>108</v>
      </c>
      <c r="BB46" s="109"/>
      <c r="BC46" s="110"/>
      <c r="BD46" s="113" t="s">
        <v>162</v>
      </c>
      <c r="BE46" s="112" t="s">
        <v>7</v>
      </c>
      <c r="BF46" s="109"/>
      <c r="BG46" s="110"/>
      <c r="BH46" s="112" t="s">
        <v>13</v>
      </c>
      <c r="BI46" s="109"/>
      <c r="BJ46" s="110"/>
      <c r="BK46" s="112" t="s">
        <v>19</v>
      </c>
      <c r="BL46" s="109"/>
      <c r="BM46" s="110"/>
      <c r="BN46" s="112" t="s">
        <v>26</v>
      </c>
      <c r="BO46" s="109"/>
      <c r="BP46" s="110"/>
      <c r="BQ46" s="112" t="s">
        <v>33</v>
      </c>
      <c r="BR46" s="109"/>
      <c r="BS46" s="110"/>
      <c r="BT46" s="112" t="s">
        <v>40</v>
      </c>
      <c r="BU46" s="109"/>
      <c r="BV46" s="110"/>
      <c r="BW46" s="112" t="s">
        <v>47</v>
      </c>
      <c r="BX46" s="109"/>
      <c r="BY46" s="110"/>
      <c r="BZ46" s="112" t="s">
        <v>54</v>
      </c>
      <c r="CA46" s="109"/>
      <c r="CB46" s="110"/>
      <c r="CC46" s="112" t="s">
        <v>61</v>
      </c>
      <c r="CD46" s="109"/>
      <c r="CE46" s="110"/>
      <c r="CF46" s="112" t="s">
        <v>163</v>
      </c>
      <c r="CG46" s="109"/>
      <c r="CH46" s="110"/>
      <c r="CI46" s="112" t="s">
        <v>164</v>
      </c>
      <c r="CJ46" s="109"/>
      <c r="CK46" s="110"/>
      <c r="CL46" s="112" t="s">
        <v>165</v>
      </c>
      <c r="CM46" s="109"/>
      <c r="CN46" s="110"/>
      <c r="CO46" s="112" t="s">
        <v>68</v>
      </c>
      <c r="CP46" s="109"/>
      <c r="CQ46" s="110"/>
      <c r="CR46" s="112" t="s">
        <v>75</v>
      </c>
      <c r="CS46" s="109"/>
      <c r="CT46" s="110"/>
      <c r="CU46" s="112" t="s">
        <v>103</v>
      </c>
      <c r="CV46" s="109"/>
      <c r="CW46" s="110"/>
      <c r="CX46" s="112" t="s">
        <v>110</v>
      </c>
      <c r="CY46" s="109"/>
      <c r="CZ46" s="110"/>
      <c r="DA46" s="112" t="s">
        <v>123</v>
      </c>
      <c r="DB46" s="109"/>
      <c r="DC46" s="110"/>
      <c r="DD46" s="112" t="s">
        <v>117</v>
      </c>
      <c r="DE46" s="109"/>
      <c r="DF46" s="110"/>
      <c r="DG46" s="113" t="s">
        <v>162</v>
      </c>
      <c r="DH46" s="112" t="s">
        <v>9</v>
      </c>
      <c r="DI46" s="109"/>
      <c r="DJ46" s="110"/>
      <c r="DK46" s="112" t="s">
        <v>15</v>
      </c>
      <c r="DL46" s="109"/>
      <c r="DM46" s="110"/>
      <c r="DN46" s="112" t="s">
        <v>166</v>
      </c>
      <c r="DO46" s="109"/>
      <c r="DP46" s="110"/>
      <c r="DQ46" s="112" t="s">
        <v>167</v>
      </c>
      <c r="DR46" s="109"/>
      <c r="DS46" s="110"/>
      <c r="DT46" s="112" t="s">
        <v>42</v>
      </c>
      <c r="DU46" s="109"/>
      <c r="DV46" s="110"/>
      <c r="DW46" s="112" t="s">
        <v>49</v>
      </c>
      <c r="DX46" s="109"/>
      <c r="DY46" s="110"/>
      <c r="DZ46" s="112" t="s">
        <v>56</v>
      </c>
      <c r="EA46" s="109"/>
      <c r="EB46" s="110"/>
      <c r="EC46" s="112" t="s">
        <v>63</v>
      </c>
      <c r="ED46" s="109"/>
      <c r="EE46" s="110"/>
      <c r="EF46" s="112" t="s">
        <v>98</v>
      </c>
      <c r="EG46" s="109"/>
      <c r="EH46" s="110"/>
      <c r="EI46" s="112" t="s">
        <v>105</v>
      </c>
      <c r="EJ46" s="109"/>
      <c r="EK46" s="110"/>
    </row>
    <row r="47" spans="1:201" ht="15" customHeight="1" x14ac:dyDescent="0.3">
      <c r="A47" s="106"/>
      <c r="B47" s="11" t="s">
        <v>168</v>
      </c>
      <c r="C47" s="11" t="s">
        <v>169</v>
      </c>
      <c r="D47" s="11" t="s">
        <v>170</v>
      </c>
      <c r="E47" s="11" t="s">
        <v>168</v>
      </c>
      <c r="F47" s="11" t="s">
        <v>169</v>
      </c>
      <c r="G47" s="11" t="s">
        <v>170</v>
      </c>
      <c r="H47" s="11" t="s">
        <v>168</v>
      </c>
      <c r="I47" s="11" t="s">
        <v>169</v>
      </c>
      <c r="J47" s="11" t="s">
        <v>170</v>
      </c>
      <c r="K47" s="11" t="s">
        <v>168</v>
      </c>
      <c r="L47" s="11" t="s">
        <v>169</v>
      </c>
      <c r="M47" s="11" t="s">
        <v>170</v>
      </c>
      <c r="N47" s="11" t="s">
        <v>168</v>
      </c>
      <c r="O47" s="11" t="s">
        <v>169</v>
      </c>
      <c r="P47" s="11" t="s">
        <v>170</v>
      </c>
      <c r="Q47" s="11" t="s">
        <v>168</v>
      </c>
      <c r="R47" s="11" t="s">
        <v>169</v>
      </c>
      <c r="S47" s="11" t="s">
        <v>170</v>
      </c>
      <c r="T47" s="11" t="s">
        <v>168</v>
      </c>
      <c r="U47" s="11" t="s">
        <v>169</v>
      </c>
      <c r="V47" s="11" t="s">
        <v>170</v>
      </c>
      <c r="W47" s="11" t="s">
        <v>168</v>
      </c>
      <c r="X47" s="11" t="s">
        <v>169</v>
      </c>
      <c r="Y47" s="11" t="s">
        <v>170</v>
      </c>
      <c r="Z47" s="11" t="s">
        <v>168</v>
      </c>
      <c r="AA47" s="11" t="s">
        <v>169</v>
      </c>
      <c r="AB47" s="11" t="s">
        <v>170</v>
      </c>
      <c r="AC47" s="11" t="s">
        <v>168</v>
      </c>
      <c r="AD47" s="11" t="s">
        <v>169</v>
      </c>
      <c r="AE47" s="11" t="s">
        <v>170</v>
      </c>
      <c r="AF47" s="11" t="s">
        <v>168</v>
      </c>
      <c r="AG47" s="11" t="s">
        <v>169</v>
      </c>
      <c r="AH47" s="11" t="s">
        <v>170</v>
      </c>
      <c r="AI47" s="11" t="s">
        <v>168</v>
      </c>
      <c r="AJ47" s="11" t="s">
        <v>169</v>
      </c>
      <c r="AK47" s="11" t="s">
        <v>170</v>
      </c>
      <c r="AL47" s="11" t="s">
        <v>168</v>
      </c>
      <c r="AM47" s="11" t="s">
        <v>169</v>
      </c>
      <c r="AN47" s="11" t="s">
        <v>170</v>
      </c>
      <c r="AO47" s="11" t="s">
        <v>168</v>
      </c>
      <c r="AP47" s="11" t="s">
        <v>169</v>
      </c>
      <c r="AQ47" s="11" t="s">
        <v>170</v>
      </c>
      <c r="AR47" s="11" t="s">
        <v>168</v>
      </c>
      <c r="AS47" s="11" t="s">
        <v>169</v>
      </c>
      <c r="AT47" s="11" t="s">
        <v>170</v>
      </c>
      <c r="AU47" s="11" t="s">
        <v>168</v>
      </c>
      <c r="AV47" s="11" t="s">
        <v>169</v>
      </c>
      <c r="AW47" s="11" t="s">
        <v>170</v>
      </c>
      <c r="AX47" s="11" t="s">
        <v>168</v>
      </c>
      <c r="AY47" s="11" t="s">
        <v>169</v>
      </c>
      <c r="AZ47" s="11" t="s">
        <v>170</v>
      </c>
      <c r="BA47" s="11" t="s">
        <v>168</v>
      </c>
      <c r="BB47" s="11" t="s">
        <v>169</v>
      </c>
      <c r="BC47" s="11" t="s">
        <v>170</v>
      </c>
      <c r="BD47" s="106"/>
      <c r="BE47" s="11" t="s">
        <v>168</v>
      </c>
      <c r="BF47" s="11" t="s">
        <v>169</v>
      </c>
      <c r="BG47" s="11" t="s">
        <v>170</v>
      </c>
      <c r="BH47" s="11" t="s">
        <v>168</v>
      </c>
      <c r="BI47" s="11" t="s">
        <v>169</v>
      </c>
      <c r="BJ47" s="11" t="s">
        <v>170</v>
      </c>
      <c r="BK47" s="11" t="s">
        <v>168</v>
      </c>
      <c r="BL47" s="11" t="s">
        <v>169</v>
      </c>
      <c r="BM47" s="11" t="s">
        <v>170</v>
      </c>
      <c r="BN47" s="11" t="s">
        <v>168</v>
      </c>
      <c r="BO47" s="11" t="s">
        <v>169</v>
      </c>
      <c r="BP47" s="11" t="s">
        <v>170</v>
      </c>
      <c r="BQ47" s="11" t="s">
        <v>168</v>
      </c>
      <c r="BR47" s="11" t="s">
        <v>169</v>
      </c>
      <c r="BS47" s="11" t="s">
        <v>170</v>
      </c>
      <c r="BT47" s="11" t="s">
        <v>168</v>
      </c>
      <c r="BU47" s="11" t="s">
        <v>169</v>
      </c>
      <c r="BV47" s="11" t="s">
        <v>170</v>
      </c>
      <c r="BW47" s="11" t="s">
        <v>168</v>
      </c>
      <c r="BX47" s="11" t="s">
        <v>169</v>
      </c>
      <c r="BY47" s="11" t="s">
        <v>170</v>
      </c>
      <c r="BZ47" s="11" t="s">
        <v>168</v>
      </c>
      <c r="CA47" s="11" t="s">
        <v>169</v>
      </c>
      <c r="CB47" s="11" t="s">
        <v>170</v>
      </c>
      <c r="CC47" s="11" t="s">
        <v>168</v>
      </c>
      <c r="CD47" s="11" t="s">
        <v>169</v>
      </c>
      <c r="CE47" s="11" t="s">
        <v>170</v>
      </c>
      <c r="CF47" s="11" t="s">
        <v>168</v>
      </c>
      <c r="CG47" s="11" t="s">
        <v>169</v>
      </c>
      <c r="CH47" s="11" t="s">
        <v>170</v>
      </c>
      <c r="CI47" s="11" t="s">
        <v>168</v>
      </c>
      <c r="CJ47" s="11" t="s">
        <v>169</v>
      </c>
      <c r="CK47" s="11" t="s">
        <v>170</v>
      </c>
      <c r="CL47" s="11" t="s">
        <v>168</v>
      </c>
      <c r="CM47" s="11" t="s">
        <v>169</v>
      </c>
      <c r="CN47" s="11" t="s">
        <v>170</v>
      </c>
      <c r="CO47" s="11" t="s">
        <v>168</v>
      </c>
      <c r="CP47" s="11" t="s">
        <v>169</v>
      </c>
      <c r="CQ47" s="11" t="s">
        <v>170</v>
      </c>
      <c r="CR47" s="11" t="s">
        <v>168</v>
      </c>
      <c r="CS47" s="11" t="s">
        <v>169</v>
      </c>
      <c r="CT47" s="11" t="s">
        <v>170</v>
      </c>
      <c r="CU47" s="11" t="s">
        <v>168</v>
      </c>
      <c r="CV47" s="11" t="s">
        <v>169</v>
      </c>
      <c r="CW47" s="11" t="s">
        <v>170</v>
      </c>
      <c r="CX47" s="11" t="s">
        <v>168</v>
      </c>
      <c r="CY47" s="11" t="s">
        <v>169</v>
      </c>
      <c r="CZ47" s="11" t="s">
        <v>170</v>
      </c>
      <c r="DA47" s="11" t="s">
        <v>168</v>
      </c>
      <c r="DB47" s="11" t="s">
        <v>169</v>
      </c>
      <c r="DC47" s="11" t="s">
        <v>170</v>
      </c>
      <c r="DD47" s="11" t="s">
        <v>168</v>
      </c>
      <c r="DE47" s="11" t="s">
        <v>169</v>
      </c>
      <c r="DF47" s="11" t="s">
        <v>170</v>
      </c>
      <c r="DG47" s="106"/>
      <c r="DH47" s="11" t="s">
        <v>168</v>
      </c>
      <c r="DI47" s="11" t="s">
        <v>169</v>
      </c>
      <c r="DJ47" s="11" t="s">
        <v>170</v>
      </c>
      <c r="DK47" s="11" t="s">
        <v>168</v>
      </c>
      <c r="DL47" s="11" t="s">
        <v>169</v>
      </c>
      <c r="DM47" s="11" t="s">
        <v>170</v>
      </c>
      <c r="DN47" s="11" t="s">
        <v>168</v>
      </c>
      <c r="DO47" s="11" t="s">
        <v>169</v>
      </c>
      <c r="DP47" s="11" t="s">
        <v>170</v>
      </c>
      <c r="DQ47" s="11" t="s">
        <v>168</v>
      </c>
      <c r="DR47" s="11" t="s">
        <v>169</v>
      </c>
      <c r="DS47" s="11" t="s">
        <v>170</v>
      </c>
      <c r="DT47" s="11" t="s">
        <v>168</v>
      </c>
      <c r="DU47" s="11" t="s">
        <v>169</v>
      </c>
      <c r="DV47" s="11" t="s">
        <v>170</v>
      </c>
      <c r="DW47" s="11" t="s">
        <v>168</v>
      </c>
      <c r="DX47" s="11" t="s">
        <v>169</v>
      </c>
      <c r="DY47" s="11" t="s">
        <v>170</v>
      </c>
      <c r="DZ47" s="11" t="s">
        <v>168</v>
      </c>
      <c r="EA47" s="11" t="s">
        <v>169</v>
      </c>
      <c r="EB47" s="11" t="s">
        <v>170</v>
      </c>
      <c r="EC47" s="11" t="s">
        <v>168</v>
      </c>
      <c r="ED47" s="11" t="s">
        <v>169</v>
      </c>
      <c r="EE47" s="11" t="s">
        <v>170</v>
      </c>
      <c r="EF47" s="11" t="s">
        <v>168</v>
      </c>
      <c r="EG47" s="11" t="s">
        <v>169</v>
      </c>
      <c r="EH47" s="11" t="s">
        <v>170</v>
      </c>
      <c r="EI47" s="11" t="s">
        <v>168</v>
      </c>
      <c r="EJ47" s="11" t="s">
        <v>169</v>
      </c>
      <c r="EK47" s="11" t="s">
        <v>170</v>
      </c>
    </row>
    <row r="48" spans="1:201" ht="15" customHeight="1" x14ac:dyDescent="0.3">
      <c r="A48" s="11" t="s">
        <v>176</v>
      </c>
      <c r="B48" s="111" t="s">
        <v>177</v>
      </c>
      <c r="C48" s="109"/>
      <c r="D48" s="109"/>
      <c r="E48" s="109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9"/>
      <c r="W48" s="109"/>
      <c r="X48" s="109"/>
      <c r="Y48" s="109"/>
      <c r="Z48" s="109"/>
      <c r="AA48" s="109"/>
      <c r="AB48" s="109"/>
      <c r="AC48" s="109"/>
      <c r="AD48" s="109"/>
      <c r="AE48" s="109"/>
      <c r="AF48" s="109"/>
      <c r="AG48" s="109"/>
      <c r="AH48" s="109"/>
      <c r="AI48" s="109"/>
      <c r="AJ48" s="109"/>
      <c r="AK48" s="109"/>
      <c r="AL48" s="109"/>
      <c r="AM48" s="109"/>
      <c r="AN48" s="109"/>
      <c r="AO48" s="109"/>
      <c r="AP48" s="109"/>
      <c r="AQ48" s="109"/>
      <c r="AR48" s="109"/>
      <c r="AS48" s="109"/>
      <c r="AT48" s="109"/>
      <c r="AU48" s="109"/>
      <c r="AV48" s="109"/>
      <c r="AW48" s="109"/>
      <c r="AX48" s="109"/>
      <c r="AY48" s="109"/>
      <c r="AZ48" s="109"/>
      <c r="BA48" s="109"/>
      <c r="BB48" s="109"/>
      <c r="BC48" s="110"/>
      <c r="BD48" s="13" t="s">
        <v>176</v>
      </c>
      <c r="BE48" s="111" t="s">
        <v>177</v>
      </c>
      <c r="BF48" s="109"/>
      <c r="BG48" s="109"/>
      <c r="BH48" s="109"/>
      <c r="BI48" s="109"/>
      <c r="BJ48" s="109"/>
      <c r="BK48" s="109"/>
      <c r="BL48" s="109"/>
      <c r="BM48" s="109"/>
      <c r="BN48" s="109"/>
      <c r="BO48" s="109"/>
      <c r="BP48" s="109"/>
      <c r="BQ48" s="109"/>
      <c r="BR48" s="109"/>
      <c r="BS48" s="109"/>
      <c r="BT48" s="109"/>
      <c r="BU48" s="109"/>
      <c r="BV48" s="109"/>
      <c r="BW48" s="109"/>
      <c r="BX48" s="109"/>
      <c r="BY48" s="109"/>
      <c r="BZ48" s="109"/>
      <c r="CA48" s="109"/>
      <c r="CB48" s="109"/>
      <c r="CC48" s="109"/>
      <c r="CD48" s="109"/>
      <c r="CE48" s="109"/>
      <c r="CF48" s="109"/>
      <c r="CG48" s="109"/>
      <c r="CH48" s="109"/>
      <c r="CI48" s="109"/>
      <c r="CJ48" s="109"/>
      <c r="CK48" s="109"/>
      <c r="CL48" s="109"/>
      <c r="CM48" s="109"/>
      <c r="CN48" s="109"/>
      <c r="CO48" s="109"/>
      <c r="CP48" s="109"/>
      <c r="CQ48" s="109"/>
      <c r="CR48" s="109"/>
      <c r="CS48" s="109"/>
      <c r="CT48" s="109"/>
      <c r="CU48" s="109"/>
      <c r="CV48" s="109"/>
      <c r="CW48" s="109"/>
      <c r="CX48" s="109"/>
      <c r="CY48" s="109"/>
      <c r="CZ48" s="109"/>
      <c r="DA48" s="109"/>
      <c r="DB48" s="109"/>
      <c r="DC48" s="109"/>
      <c r="DD48" s="109"/>
      <c r="DE48" s="109"/>
      <c r="DF48" s="110"/>
      <c r="DG48" s="11" t="s">
        <v>176</v>
      </c>
      <c r="DH48" s="111" t="s">
        <v>434</v>
      </c>
      <c r="DI48" s="109"/>
      <c r="DJ48" s="109"/>
      <c r="DK48" s="109"/>
      <c r="DL48" s="109"/>
      <c r="DM48" s="109"/>
      <c r="DN48" s="109"/>
      <c r="DO48" s="109"/>
      <c r="DP48" s="109"/>
      <c r="DQ48" s="109"/>
      <c r="DR48" s="109"/>
      <c r="DS48" s="109"/>
      <c r="DT48" s="109"/>
      <c r="DU48" s="109"/>
      <c r="DV48" s="109"/>
      <c r="DW48" s="109"/>
      <c r="DX48" s="109"/>
      <c r="DY48" s="109"/>
      <c r="DZ48" s="109"/>
      <c r="EA48" s="109"/>
      <c r="EB48" s="109"/>
      <c r="EC48" s="109"/>
      <c r="ED48" s="109"/>
      <c r="EE48" s="109"/>
      <c r="EF48" s="109"/>
      <c r="EG48" s="109"/>
      <c r="EH48" s="109"/>
      <c r="EI48" s="109"/>
      <c r="EJ48" s="109"/>
      <c r="EK48" s="110"/>
    </row>
    <row r="49" spans="1:201" ht="15" customHeight="1" x14ac:dyDescent="0.3">
      <c r="A49" s="129" t="s">
        <v>180</v>
      </c>
      <c r="B49" s="3">
        <v>128</v>
      </c>
      <c r="C49" s="3" t="s">
        <v>226</v>
      </c>
      <c r="D49" s="16" t="s">
        <v>244</v>
      </c>
      <c r="E49" s="92" t="s">
        <v>392</v>
      </c>
      <c r="F49" s="17" t="s">
        <v>193</v>
      </c>
      <c r="G49" s="3" t="s">
        <v>194</v>
      </c>
      <c r="H49" s="3">
        <v>402</v>
      </c>
      <c r="I49" s="3" t="s">
        <v>202</v>
      </c>
      <c r="J49" s="3" t="s">
        <v>203</v>
      </c>
      <c r="K49" s="3">
        <v>206</v>
      </c>
      <c r="L49" s="3" t="s">
        <v>184</v>
      </c>
      <c r="M49" s="3"/>
      <c r="N49" s="3">
        <v>129</v>
      </c>
      <c r="O49" s="3" t="s">
        <v>191</v>
      </c>
      <c r="P49" s="3" t="s">
        <v>393</v>
      </c>
      <c r="Q49" s="3">
        <v>245</v>
      </c>
      <c r="R49" s="3" t="s">
        <v>195</v>
      </c>
      <c r="S49" s="3" t="s">
        <v>196</v>
      </c>
      <c r="T49" s="3" t="s">
        <v>171</v>
      </c>
      <c r="U49" s="3" t="s">
        <v>193</v>
      </c>
      <c r="V49" s="3" t="s">
        <v>198</v>
      </c>
      <c r="W49" s="5">
        <v>220</v>
      </c>
      <c r="X49" s="3" t="s">
        <v>396</v>
      </c>
      <c r="Y49" s="3" t="s">
        <v>200</v>
      </c>
      <c r="Z49" s="3">
        <v>409</v>
      </c>
      <c r="AA49" s="3" t="s">
        <v>184</v>
      </c>
      <c r="AB49" s="3"/>
      <c r="AC49" s="5">
        <v>320</v>
      </c>
      <c r="AD49" s="3" t="s">
        <v>187</v>
      </c>
      <c r="AE49" s="5" t="s">
        <v>88</v>
      </c>
      <c r="AF49" s="5" t="s">
        <v>208</v>
      </c>
      <c r="AG49" s="3" t="s">
        <v>209</v>
      </c>
      <c r="AH49" s="5"/>
      <c r="AI49" s="3">
        <v>308</v>
      </c>
      <c r="AJ49" s="3" t="s">
        <v>184</v>
      </c>
      <c r="AK49" s="3"/>
      <c r="AL49" s="3">
        <v>224</v>
      </c>
      <c r="AM49" s="3" t="s">
        <v>225</v>
      </c>
      <c r="AN49" s="3" t="s">
        <v>60</v>
      </c>
      <c r="AO49" s="3">
        <v>312</v>
      </c>
      <c r="AP49" s="3" t="s">
        <v>184</v>
      </c>
      <c r="AQ49" s="3"/>
      <c r="AR49" s="3" t="s">
        <v>398</v>
      </c>
      <c r="AS49" s="3" t="s">
        <v>225</v>
      </c>
      <c r="AT49" s="3" t="s">
        <v>116</v>
      </c>
      <c r="AU49" s="3"/>
      <c r="AV49" s="3" t="s">
        <v>184</v>
      </c>
      <c r="AW49" s="3"/>
      <c r="AX49" s="3">
        <v>126</v>
      </c>
      <c r="AY49" s="3" t="s">
        <v>204</v>
      </c>
      <c r="AZ49" s="3" t="s">
        <v>205</v>
      </c>
      <c r="BA49" s="3">
        <v>316</v>
      </c>
      <c r="BB49" s="3" t="s">
        <v>184</v>
      </c>
      <c r="BC49" s="3"/>
      <c r="BD49" s="3" t="s">
        <v>180</v>
      </c>
      <c r="BE49" s="3">
        <v>219</v>
      </c>
      <c r="BF49" s="3" t="s">
        <v>185</v>
      </c>
      <c r="BG49" s="3" t="s">
        <v>14</v>
      </c>
      <c r="BH49" s="3">
        <v>323</v>
      </c>
      <c r="BI49" s="3" t="s">
        <v>184</v>
      </c>
      <c r="BJ49" s="3"/>
      <c r="BK49" s="3">
        <v>130</v>
      </c>
      <c r="BL49" s="3" t="s">
        <v>187</v>
      </c>
      <c r="BM49" s="3" t="s">
        <v>83</v>
      </c>
      <c r="BN49" s="3">
        <v>322</v>
      </c>
      <c r="BO49" s="3" t="s">
        <v>184</v>
      </c>
      <c r="BP49" s="3"/>
      <c r="BQ49" s="3" t="s">
        <v>208</v>
      </c>
      <c r="BR49" s="3" t="s">
        <v>209</v>
      </c>
      <c r="BS49" s="3"/>
      <c r="BT49" s="3">
        <v>134</v>
      </c>
      <c r="BU49" s="3" t="s">
        <v>184</v>
      </c>
      <c r="BV49" s="5"/>
      <c r="BW49" s="3">
        <v>303</v>
      </c>
      <c r="BX49" s="3" t="s">
        <v>184</v>
      </c>
      <c r="BY49" s="3"/>
      <c r="BZ49" s="3">
        <v>221</v>
      </c>
      <c r="CA49" s="3" t="s">
        <v>185</v>
      </c>
      <c r="CB49" s="3" t="s">
        <v>55</v>
      </c>
      <c r="CC49" s="3">
        <v>301</v>
      </c>
      <c r="CD49" s="3" t="s">
        <v>184</v>
      </c>
      <c r="CE49" s="3"/>
      <c r="CF49" s="3">
        <v>223</v>
      </c>
      <c r="CG49" s="3" t="s">
        <v>191</v>
      </c>
      <c r="CH49" s="3" t="s">
        <v>197</v>
      </c>
      <c r="CI49" s="3">
        <v>240</v>
      </c>
      <c r="CJ49" s="3" t="s">
        <v>184</v>
      </c>
      <c r="CK49" s="3"/>
      <c r="CL49" s="3">
        <v>132</v>
      </c>
      <c r="CM49" s="3" t="s">
        <v>185</v>
      </c>
      <c r="CN49" s="3" t="s">
        <v>74</v>
      </c>
      <c r="CO49" s="3">
        <v>140</v>
      </c>
      <c r="CP49" s="3" t="s">
        <v>195</v>
      </c>
      <c r="CQ49" s="3" t="s">
        <v>104</v>
      </c>
      <c r="CR49" s="3">
        <v>222</v>
      </c>
      <c r="CS49" s="3" t="s">
        <v>183</v>
      </c>
      <c r="CT49" s="3" t="s">
        <v>175</v>
      </c>
      <c r="CU49" s="3">
        <v>133</v>
      </c>
      <c r="CV49" s="3" t="s">
        <v>191</v>
      </c>
      <c r="CW49" s="3" t="s">
        <v>124</v>
      </c>
      <c r="CX49" s="3">
        <v>403</v>
      </c>
      <c r="CY49" s="3" t="s">
        <v>184</v>
      </c>
      <c r="CZ49" s="5"/>
      <c r="DA49" s="3">
        <v>149</v>
      </c>
      <c r="DB49" s="3" t="s">
        <v>189</v>
      </c>
      <c r="DC49" s="3" t="s">
        <v>192</v>
      </c>
      <c r="DD49" s="3"/>
      <c r="DE49" s="3" t="s">
        <v>184</v>
      </c>
      <c r="DF49" s="3"/>
      <c r="DG49" s="57" t="s">
        <v>180</v>
      </c>
      <c r="DH49" s="5">
        <v>318</v>
      </c>
      <c r="DI49" s="98" t="s">
        <v>195</v>
      </c>
      <c r="DJ49" s="99" t="s">
        <v>330</v>
      </c>
      <c r="DK49" s="5">
        <v>203</v>
      </c>
      <c r="DL49" s="3" t="s">
        <v>184</v>
      </c>
      <c r="DM49" s="3"/>
      <c r="DN49" s="3">
        <v>145</v>
      </c>
      <c r="DO49" s="5" t="s">
        <v>189</v>
      </c>
      <c r="DP49" s="5" t="s">
        <v>16</v>
      </c>
      <c r="DQ49" s="5">
        <v>247</v>
      </c>
      <c r="DR49" s="3" t="s">
        <v>184</v>
      </c>
      <c r="DS49" s="3"/>
      <c r="DT49" s="5">
        <v>317</v>
      </c>
      <c r="DU49" s="5" t="s">
        <v>185</v>
      </c>
      <c r="DV49" s="5" t="s">
        <v>218</v>
      </c>
      <c r="DW49" s="5">
        <v>305</v>
      </c>
      <c r="DX49" s="3" t="s">
        <v>184</v>
      </c>
      <c r="DY49" s="3"/>
      <c r="DZ49" s="5">
        <v>405</v>
      </c>
      <c r="EA49" s="5" t="s">
        <v>191</v>
      </c>
      <c r="EB49" s="5" t="s">
        <v>253</v>
      </c>
      <c r="EC49" s="5">
        <v>313</v>
      </c>
      <c r="ED49" s="3" t="s">
        <v>184</v>
      </c>
      <c r="EE49" s="3"/>
      <c r="EF49" s="5">
        <v>310</v>
      </c>
      <c r="EG49" s="5" t="s">
        <v>183</v>
      </c>
      <c r="EH49" s="5" t="s">
        <v>113</v>
      </c>
      <c r="EI49" s="5">
        <v>306</v>
      </c>
      <c r="EJ49" s="3" t="s">
        <v>184</v>
      </c>
      <c r="EK49" s="3"/>
      <c r="EM49" s="4">
        <f t="shared" ref="EM49:GS49" si="26">COUNTIF($B49:$EK49,EM$7)</f>
        <v>0</v>
      </c>
      <c r="EN49" s="4">
        <f t="shared" si="26"/>
        <v>0</v>
      </c>
      <c r="EO49" s="4">
        <f t="shared" si="26"/>
        <v>0</v>
      </c>
      <c r="EP49" s="4">
        <f t="shared" si="26"/>
        <v>1</v>
      </c>
      <c r="EQ49" s="4">
        <f t="shared" si="26"/>
        <v>0</v>
      </c>
      <c r="ER49" s="4">
        <f t="shared" si="26"/>
        <v>0</v>
      </c>
      <c r="ES49" s="4">
        <f t="shared" si="26"/>
        <v>1</v>
      </c>
      <c r="ET49" s="4">
        <f t="shared" si="26"/>
        <v>0</v>
      </c>
      <c r="EU49" s="4">
        <f t="shared" si="26"/>
        <v>1</v>
      </c>
      <c r="EV49" s="4">
        <f t="shared" si="26"/>
        <v>1</v>
      </c>
      <c r="EW49" s="4">
        <f t="shared" si="26"/>
        <v>1</v>
      </c>
      <c r="EX49" s="4">
        <f t="shared" si="26"/>
        <v>2</v>
      </c>
      <c r="EY49" s="4">
        <f t="shared" si="26"/>
        <v>0</v>
      </c>
      <c r="EZ49" s="4">
        <f t="shared" si="26"/>
        <v>1</v>
      </c>
      <c r="FA49" s="4">
        <f t="shared" si="26"/>
        <v>0</v>
      </c>
      <c r="FB49" s="4">
        <f t="shared" si="26"/>
        <v>1</v>
      </c>
      <c r="FC49" s="4">
        <f t="shared" si="26"/>
        <v>0</v>
      </c>
      <c r="FD49" s="4">
        <f t="shared" si="26"/>
        <v>0</v>
      </c>
      <c r="FE49" s="4">
        <f t="shared" si="26"/>
        <v>0</v>
      </c>
      <c r="FF49" s="4">
        <f t="shared" si="26"/>
        <v>1</v>
      </c>
      <c r="FG49" s="4">
        <f t="shared" si="26"/>
        <v>1</v>
      </c>
      <c r="FH49" s="4">
        <f t="shared" si="26"/>
        <v>1</v>
      </c>
      <c r="FI49" s="4">
        <f t="shared" si="26"/>
        <v>1</v>
      </c>
      <c r="FJ49" s="4">
        <f t="shared" si="26"/>
        <v>1</v>
      </c>
      <c r="FK49" s="4">
        <f t="shared" si="26"/>
        <v>1</v>
      </c>
      <c r="FL49" s="4">
        <f t="shared" si="26"/>
        <v>1</v>
      </c>
      <c r="FM49" s="4">
        <f t="shared" si="26"/>
        <v>1</v>
      </c>
      <c r="FN49" s="4">
        <f t="shared" si="26"/>
        <v>1</v>
      </c>
      <c r="FO49" s="4">
        <f t="shared" si="26"/>
        <v>1</v>
      </c>
      <c r="FP49" s="4">
        <f t="shared" si="26"/>
        <v>1</v>
      </c>
      <c r="FQ49" s="4">
        <f t="shared" si="26"/>
        <v>1</v>
      </c>
      <c r="FR49" s="4">
        <f t="shared" si="26"/>
        <v>1</v>
      </c>
      <c r="FS49" s="4">
        <f t="shared" si="26"/>
        <v>1</v>
      </c>
      <c r="FT49" s="4">
        <f t="shared" si="26"/>
        <v>1</v>
      </c>
      <c r="FU49" s="4">
        <f t="shared" si="26"/>
        <v>1</v>
      </c>
      <c r="FV49" s="4">
        <f t="shared" si="26"/>
        <v>1</v>
      </c>
      <c r="FW49" s="4">
        <f t="shared" si="26"/>
        <v>0</v>
      </c>
      <c r="FX49" s="4">
        <f t="shared" si="26"/>
        <v>1</v>
      </c>
      <c r="FY49" s="4">
        <f t="shared" si="26"/>
        <v>1</v>
      </c>
      <c r="FZ49" s="4">
        <f t="shared" si="26"/>
        <v>1</v>
      </c>
      <c r="GA49" s="4">
        <f t="shared" si="26"/>
        <v>1</v>
      </c>
      <c r="GB49" s="4">
        <f t="shared" si="26"/>
        <v>1</v>
      </c>
      <c r="GC49" s="4">
        <f t="shared" si="26"/>
        <v>1</v>
      </c>
      <c r="GD49" s="4">
        <f t="shared" si="26"/>
        <v>0</v>
      </c>
      <c r="GE49" s="4">
        <f t="shared" si="26"/>
        <v>1</v>
      </c>
      <c r="GF49" s="4">
        <f t="shared" si="26"/>
        <v>1</v>
      </c>
      <c r="GG49" s="4">
        <f t="shared" si="26"/>
        <v>1</v>
      </c>
      <c r="GH49" s="4">
        <f t="shared" si="26"/>
        <v>0</v>
      </c>
      <c r="GI49" s="4">
        <f t="shared" si="26"/>
        <v>1</v>
      </c>
      <c r="GJ49" s="4">
        <f t="shared" si="26"/>
        <v>2</v>
      </c>
      <c r="GK49" s="4">
        <f t="shared" si="26"/>
        <v>1</v>
      </c>
      <c r="GL49" s="4">
        <f t="shared" si="26"/>
        <v>1</v>
      </c>
      <c r="GM49" s="4">
        <f t="shared" si="26"/>
        <v>1</v>
      </c>
      <c r="GN49" s="4">
        <f t="shared" si="26"/>
        <v>0</v>
      </c>
      <c r="GO49" s="4">
        <f t="shared" si="26"/>
        <v>0</v>
      </c>
      <c r="GP49" s="4">
        <f t="shared" si="26"/>
        <v>1</v>
      </c>
      <c r="GQ49" s="4">
        <f t="shared" si="26"/>
        <v>1</v>
      </c>
      <c r="GR49" s="4">
        <f t="shared" si="26"/>
        <v>0</v>
      </c>
      <c r="GS49" s="4">
        <f t="shared" si="26"/>
        <v>1</v>
      </c>
    </row>
    <row r="50" spans="1:201" ht="15" customHeight="1" x14ac:dyDescent="0.3">
      <c r="A50" s="129" t="s">
        <v>190</v>
      </c>
      <c r="B50" s="3">
        <v>128</v>
      </c>
      <c r="C50" s="98" t="s">
        <v>441</v>
      </c>
      <c r="D50" s="16" t="s">
        <v>244</v>
      </c>
      <c r="E50" s="92" t="s">
        <v>392</v>
      </c>
      <c r="F50" s="17" t="s">
        <v>193</v>
      </c>
      <c r="G50" s="3" t="s">
        <v>194</v>
      </c>
      <c r="H50" s="3">
        <v>402</v>
      </c>
      <c r="I50" s="3" t="s">
        <v>202</v>
      </c>
      <c r="J50" s="3" t="s">
        <v>203</v>
      </c>
      <c r="K50" s="3">
        <v>206</v>
      </c>
      <c r="L50" s="3" t="s">
        <v>184</v>
      </c>
      <c r="M50" s="3"/>
      <c r="N50" s="3">
        <v>129</v>
      </c>
      <c r="O50" s="3" t="s">
        <v>191</v>
      </c>
      <c r="P50" s="3" t="s">
        <v>393</v>
      </c>
      <c r="Q50" s="3">
        <v>245</v>
      </c>
      <c r="R50" s="3" t="s">
        <v>195</v>
      </c>
      <c r="S50" s="3" t="s">
        <v>196</v>
      </c>
      <c r="T50" s="3" t="s">
        <v>171</v>
      </c>
      <c r="U50" s="3" t="s">
        <v>193</v>
      </c>
      <c r="V50" s="3" t="s">
        <v>198</v>
      </c>
      <c r="W50" s="5">
        <v>220</v>
      </c>
      <c r="X50" s="3" t="s">
        <v>217</v>
      </c>
      <c r="Y50" s="3" t="s">
        <v>200</v>
      </c>
      <c r="Z50" s="3">
        <v>409</v>
      </c>
      <c r="AA50" s="3" t="s">
        <v>184</v>
      </c>
      <c r="AB50" s="3"/>
      <c r="AC50" s="5">
        <v>320</v>
      </c>
      <c r="AD50" s="3" t="s">
        <v>187</v>
      </c>
      <c r="AE50" s="5" t="s">
        <v>88</v>
      </c>
      <c r="AF50" s="5" t="s">
        <v>208</v>
      </c>
      <c r="AG50" s="5" t="s">
        <v>209</v>
      </c>
      <c r="AH50" s="5"/>
      <c r="AI50" s="3">
        <v>308</v>
      </c>
      <c r="AJ50" s="3" t="s">
        <v>184</v>
      </c>
      <c r="AK50" s="3"/>
      <c r="AL50" s="3">
        <v>224</v>
      </c>
      <c r="AM50" s="3" t="s">
        <v>225</v>
      </c>
      <c r="AN50" s="3" t="s">
        <v>60</v>
      </c>
      <c r="AO50" s="3">
        <v>312</v>
      </c>
      <c r="AP50" s="3" t="s">
        <v>184</v>
      </c>
      <c r="AQ50" s="3"/>
      <c r="AR50" s="3" t="s">
        <v>398</v>
      </c>
      <c r="AS50" s="3" t="s">
        <v>225</v>
      </c>
      <c r="AT50" s="3" t="s">
        <v>116</v>
      </c>
      <c r="AU50" s="3"/>
      <c r="AV50" s="3" t="s">
        <v>184</v>
      </c>
      <c r="AW50" s="3"/>
      <c r="AX50" s="3">
        <v>126</v>
      </c>
      <c r="AY50" s="3" t="s">
        <v>204</v>
      </c>
      <c r="AZ50" s="3" t="s">
        <v>205</v>
      </c>
      <c r="BA50" s="3">
        <v>316</v>
      </c>
      <c r="BB50" s="3" t="s">
        <v>184</v>
      </c>
      <c r="BC50" s="3"/>
      <c r="BD50" s="3" t="s">
        <v>190</v>
      </c>
      <c r="BE50" s="3">
        <v>219</v>
      </c>
      <c r="BF50" s="3" t="s">
        <v>185</v>
      </c>
      <c r="BG50" s="3" t="s">
        <v>14</v>
      </c>
      <c r="BH50" s="3">
        <v>323</v>
      </c>
      <c r="BI50" s="3" t="s">
        <v>184</v>
      </c>
      <c r="BJ50" s="3"/>
      <c r="BK50" s="3">
        <v>130</v>
      </c>
      <c r="BL50" s="3" t="s">
        <v>187</v>
      </c>
      <c r="BM50" s="3" t="s">
        <v>83</v>
      </c>
      <c r="BN50" s="3">
        <v>322</v>
      </c>
      <c r="BO50" s="3" t="s">
        <v>184</v>
      </c>
      <c r="BP50" s="3"/>
      <c r="BQ50" s="3" t="s">
        <v>208</v>
      </c>
      <c r="BR50" s="3" t="s">
        <v>209</v>
      </c>
      <c r="BS50" s="3"/>
      <c r="BT50" s="3">
        <v>134</v>
      </c>
      <c r="BU50" s="3" t="s">
        <v>184</v>
      </c>
      <c r="BV50" s="5"/>
      <c r="BW50" s="3">
        <v>303</v>
      </c>
      <c r="BX50" s="3" t="s">
        <v>184</v>
      </c>
      <c r="BY50" s="3"/>
      <c r="BZ50" s="3">
        <v>221</v>
      </c>
      <c r="CA50" s="3" t="s">
        <v>185</v>
      </c>
      <c r="CB50" s="3" t="s">
        <v>55</v>
      </c>
      <c r="CC50" s="3">
        <v>301</v>
      </c>
      <c r="CD50" s="3" t="s">
        <v>184</v>
      </c>
      <c r="CE50" s="3"/>
      <c r="CF50" s="3">
        <v>223</v>
      </c>
      <c r="CG50" s="3" t="s">
        <v>191</v>
      </c>
      <c r="CH50" s="3" t="s">
        <v>197</v>
      </c>
      <c r="CI50" s="3">
        <v>240</v>
      </c>
      <c r="CJ50" s="3" t="s">
        <v>184</v>
      </c>
      <c r="CK50" s="3"/>
      <c r="CL50" s="3">
        <v>132</v>
      </c>
      <c r="CM50" s="3" t="s">
        <v>185</v>
      </c>
      <c r="CN50" s="3" t="s">
        <v>74</v>
      </c>
      <c r="CO50" s="3">
        <v>140</v>
      </c>
      <c r="CP50" s="3" t="s">
        <v>195</v>
      </c>
      <c r="CQ50" s="3" t="s">
        <v>104</v>
      </c>
      <c r="CR50" s="3">
        <v>222</v>
      </c>
      <c r="CS50" s="3" t="s">
        <v>183</v>
      </c>
      <c r="CT50" s="3" t="s">
        <v>175</v>
      </c>
      <c r="CU50" s="3">
        <v>133</v>
      </c>
      <c r="CV50" s="3" t="s">
        <v>191</v>
      </c>
      <c r="CW50" s="3" t="s">
        <v>124</v>
      </c>
      <c r="CX50" s="3">
        <v>403</v>
      </c>
      <c r="CY50" s="3" t="s">
        <v>184</v>
      </c>
      <c r="CZ50" s="5"/>
      <c r="DA50" s="3">
        <v>149</v>
      </c>
      <c r="DB50" s="3" t="s">
        <v>189</v>
      </c>
      <c r="DC50" s="3" t="s">
        <v>192</v>
      </c>
      <c r="DD50" s="3"/>
      <c r="DE50" s="3" t="s">
        <v>184</v>
      </c>
      <c r="DF50" s="3"/>
      <c r="DG50" s="57" t="s">
        <v>190</v>
      </c>
      <c r="DH50" s="5">
        <v>318</v>
      </c>
      <c r="DI50" s="98" t="s">
        <v>195</v>
      </c>
      <c r="DJ50" s="99" t="s">
        <v>330</v>
      </c>
      <c r="DK50" s="5">
        <v>203</v>
      </c>
      <c r="DL50" s="3" t="s">
        <v>184</v>
      </c>
      <c r="DM50" s="3"/>
      <c r="DN50" s="3">
        <v>145</v>
      </c>
      <c r="DO50" s="5" t="s">
        <v>189</v>
      </c>
      <c r="DP50" s="5" t="s">
        <v>16</v>
      </c>
      <c r="DQ50" s="5">
        <v>247</v>
      </c>
      <c r="DR50" s="3" t="s">
        <v>184</v>
      </c>
      <c r="DS50" s="3"/>
      <c r="DT50" s="5">
        <v>317</v>
      </c>
      <c r="DU50" s="5" t="s">
        <v>185</v>
      </c>
      <c r="DV50" s="5" t="s">
        <v>218</v>
      </c>
      <c r="DW50" s="5">
        <v>305</v>
      </c>
      <c r="DX50" s="3" t="s">
        <v>184</v>
      </c>
      <c r="DY50" s="3"/>
      <c r="DZ50" s="5">
        <v>405</v>
      </c>
      <c r="EA50" s="5" t="s">
        <v>191</v>
      </c>
      <c r="EB50" s="5" t="s">
        <v>253</v>
      </c>
      <c r="EC50" s="5">
        <v>313</v>
      </c>
      <c r="ED50" s="3" t="s">
        <v>184</v>
      </c>
      <c r="EE50" s="3"/>
      <c r="EF50" s="5">
        <v>310</v>
      </c>
      <c r="EG50" s="5" t="s">
        <v>183</v>
      </c>
      <c r="EH50" s="5" t="s">
        <v>113</v>
      </c>
      <c r="EI50" s="5">
        <v>306</v>
      </c>
      <c r="EJ50" s="3" t="s">
        <v>184</v>
      </c>
      <c r="EK50" s="3"/>
      <c r="EM50" s="4">
        <f t="shared" ref="EM50:GS50" si="27">COUNTIF($B50:$EK50,EM$7)</f>
        <v>0</v>
      </c>
      <c r="EN50" s="4">
        <f t="shared" si="27"/>
        <v>0</v>
      </c>
      <c r="EO50" s="4">
        <f t="shared" si="27"/>
        <v>0</v>
      </c>
      <c r="EP50" s="4">
        <f t="shared" si="27"/>
        <v>1</v>
      </c>
      <c r="EQ50" s="4">
        <f t="shared" si="27"/>
        <v>0</v>
      </c>
      <c r="ER50" s="4">
        <f t="shared" si="27"/>
        <v>0</v>
      </c>
      <c r="ES50" s="4">
        <f t="shared" si="27"/>
        <v>1</v>
      </c>
      <c r="ET50" s="4">
        <f t="shared" si="27"/>
        <v>0</v>
      </c>
      <c r="EU50" s="4">
        <f t="shared" si="27"/>
        <v>1</v>
      </c>
      <c r="EV50" s="4">
        <f t="shared" si="27"/>
        <v>1</v>
      </c>
      <c r="EW50" s="4">
        <f t="shared" si="27"/>
        <v>1</v>
      </c>
      <c r="EX50" s="4">
        <f t="shared" si="27"/>
        <v>2</v>
      </c>
      <c r="EY50" s="4">
        <f t="shared" si="27"/>
        <v>0</v>
      </c>
      <c r="EZ50" s="4">
        <f t="shared" si="27"/>
        <v>1</v>
      </c>
      <c r="FA50" s="4">
        <f t="shared" si="27"/>
        <v>0</v>
      </c>
      <c r="FB50" s="4">
        <f t="shared" si="27"/>
        <v>1</v>
      </c>
      <c r="FC50" s="4">
        <f t="shared" si="27"/>
        <v>0</v>
      </c>
      <c r="FD50" s="4">
        <f t="shared" si="27"/>
        <v>0</v>
      </c>
      <c r="FE50" s="4">
        <f t="shared" si="27"/>
        <v>0</v>
      </c>
      <c r="FF50" s="4">
        <f t="shared" si="27"/>
        <v>1</v>
      </c>
      <c r="FG50" s="4">
        <f t="shared" si="27"/>
        <v>1</v>
      </c>
      <c r="FH50" s="4">
        <f t="shared" si="27"/>
        <v>1</v>
      </c>
      <c r="FI50" s="4">
        <f t="shared" si="27"/>
        <v>1</v>
      </c>
      <c r="FJ50" s="4">
        <f t="shared" si="27"/>
        <v>1</v>
      </c>
      <c r="FK50" s="4">
        <f t="shared" si="27"/>
        <v>1</v>
      </c>
      <c r="FL50" s="4">
        <f t="shared" si="27"/>
        <v>1</v>
      </c>
      <c r="FM50" s="4">
        <f t="shared" si="27"/>
        <v>1</v>
      </c>
      <c r="FN50" s="4">
        <f t="shared" si="27"/>
        <v>1</v>
      </c>
      <c r="FO50" s="4">
        <f t="shared" si="27"/>
        <v>1</v>
      </c>
      <c r="FP50" s="4">
        <f t="shared" si="27"/>
        <v>1</v>
      </c>
      <c r="FQ50" s="4">
        <f t="shared" si="27"/>
        <v>1</v>
      </c>
      <c r="FR50" s="4">
        <f t="shared" si="27"/>
        <v>1</v>
      </c>
      <c r="FS50" s="4">
        <f t="shared" si="27"/>
        <v>1</v>
      </c>
      <c r="FT50" s="4">
        <f t="shared" si="27"/>
        <v>1</v>
      </c>
      <c r="FU50" s="4">
        <f t="shared" si="27"/>
        <v>1</v>
      </c>
      <c r="FV50" s="4">
        <f t="shared" si="27"/>
        <v>1</v>
      </c>
      <c r="FW50" s="4">
        <f t="shared" si="27"/>
        <v>0</v>
      </c>
      <c r="FX50" s="4">
        <f t="shared" si="27"/>
        <v>1</v>
      </c>
      <c r="FY50" s="4">
        <f t="shared" si="27"/>
        <v>1</v>
      </c>
      <c r="FZ50" s="4">
        <f t="shared" si="27"/>
        <v>1</v>
      </c>
      <c r="GA50" s="4">
        <f t="shared" si="27"/>
        <v>1</v>
      </c>
      <c r="GB50" s="4">
        <f t="shared" si="27"/>
        <v>1</v>
      </c>
      <c r="GC50" s="4">
        <f t="shared" si="27"/>
        <v>1</v>
      </c>
      <c r="GD50" s="4">
        <f t="shared" si="27"/>
        <v>0</v>
      </c>
      <c r="GE50" s="4">
        <f t="shared" si="27"/>
        <v>1</v>
      </c>
      <c r="GF50" s="4">
        <f t="shared" si="27"/>
        <v>1</v>
      </c>
      <c r="GG50" s="4">
        <f t="shared" si="27"/>
        <v>1</v>
      </c>
      <c r="GH50" s="4">
        <f t="shared" si="27"/>
        <v>0</v>
      </c>
      <c r="GI50" s="4">
        <f t="shared" si="27"/>
        <v>1</v>
      </c>
      <c r="GJ50" s="4">
        <f t="shared" si="27"/>
        <v>2</v>
      </c>
      <c r="GK50" s="4">
        <f t="shared" si="27"/>
        <v>1</v>
      </c>
      <c r="GL50" s="4">
        <f t="shared" si="27"/>
        <v>1</v>
      </c>
      <c r="GM50" s="4">
        <f t="shared" si="27"/>
        <v>1</v>
      </c>
      <c r="GN50" s="4">
        <f t="shared" si="27"/>
        <v>0</v>
      </c>
      <c r="GO50" s="4">
        <f t="shared" si="27"/>
        <v>0</v>
      </c>
      <c r="GP50" s="4">
        <f t="shared" si="27"/>
        <v>1</v>
      </c>
      <c r="GQ50" s="4">
        <f t="shared" si="27"/>
        <v>1</v>
      </c>
      <c r="GR50" s="4">
        <f t="shared" si="27"/>
        <v>0</v>
      </c>
      <c r="GS50" s="4">
        <f t="shared" si="27"/>
        <v>1</v>
      </c>
    </row>
    <row r="51" spans="1:201" ht="15" customHeight="1" x14ac:dyDescent="0.3">
      <c r="A51" s="129" t="s">
        <v>213</v>
      </c>
      <c r="B51" s="3" t="s">
        <v>171</v>
      </c>
      <c r="C51" s="3" t="s">
        <v>226</v>
      </c>
      <c r="D51" s="16" t="s">
        <v>244</v>
      </c>
      <c r="E51" s="92" t="s">
        <v>392</v>
      </c>
      <c r="F51" s="17" t="s">
        <v>193</v>
      </c>
      <c r="G51" s="3" t="s">
        <v>194</v>
      </c>
      <c r="H51" s="3">
        <v>220</v>
      </c>
      <c r="I51" s="3" t="s">
        <v>189</v>
      </c>
      <c r="J51" s="3" t="s">
        <v>192</v>
      </c>
      <c r="K51" s="3">
        <v>206</v>
      </c>
      <c r="L51" s="3" t="s">
        <v>184</v>
      </c>
      <c r="M51" s="3"/>
      <c r="N51" s="3">
        <v>129</v>
      </c>
      <c r="O51" s="3" t="s">
        <v>191</v>
      </c>
      <c r="P51" s="3" t="s">
        <v>393</v>
      </c>
      <c r="Q51" s="3">
        <v>132</v>
      </c>
      <c r="R51" s="3" t="s">
        <v>185</v>
      </c>
      <c r="S51" s="3" t="s">
        <v>74</v>
      </c>
      <c r="T51" s="3">
        <v>223</v>
      </c>
      <c r="U51" s="3" t="s">
        <v>191</v>
      </c>
      <c r="V51" s="3" t="s">
        <v>197</v>
      </c>
      <c r="W51" s="3">
        <v>126</v>
      </c>
      <c r="X51" s="3" t="s">
        <v>220</v>
      </c>
      <c r="Y51" s="3" t="s">
        <v>200</v>
      </c>
      <c r="Z51" s="3">
        <v>409</v>
      </c>
      <c r="AA51" s="3" t="s">
        <v>184</v>
      </c>
      <c r="AB51" s="3"/>
      <c r="AC51" s="5">
        <v>131</v>
      </c>
      <c r="AD51" s="3" t="s">
        <v>195</v>
      </c>
      <c r="AE51" s="3" t="s">
        <v>48</v>
      </c>
      <c r="AF51" s="3">
        <v>130</v>
      </c>
      <c r="AG51" s="3" t="s">
        <v>195</v>
      </c>
      <c r="AH51" s="3" t="s">
        <v>104</v>
      </c>
      <c r="AI51" s="3">
        <v>308</v>
      </c>
      <c r="AJ51" s="3" t="s">
        <v>184</v>
      </c>
      <c r="AK51" s="3"/>
      <c r="AL51" s="3">
        <v>219</v>
      </c>
      <c r="AM51" s="3" t="s">
        <v>225</v>
      </c>
      <c r="AN51" s="3" t="s">
        <v>60</v>
      </c>
      <c r="AO51" s="3">
        <v>312</v>
      </c>
      <c r="AP51" s="3" t="s">
        <v>184</v>
      </c>
      <c r="AQ51" s="3"/>
      <c r="AR51" s="3" t="s">
        <v>398</v>
      </c>
      <c r="AS51" s="3" t="s">
        <v>225</v>
      </c>
      <c r="AT51" s="3" t="s">
        <v>116</v>
      </c>
      <c r="AU51" s="3"/>
      <c r="AV51" s="3" t="s">
        <v>184</v>
      </c>
      <c r="AW51" s="3"/>
      <c r="AX51" s="3">
        <v>402</v>
      </c>
      <c r="AY51" s="3" t="s">
        <v>202</v>
      </c>
      <c r="AZ51" s="3" t="s">
        <v>203</v>
      </c>
      <c r="BA51" s="3">
        <v>316</v>
      </c>
      <c r="BB51" s="3" t="s">
        <v>184</v>
      </c>
      <c r="BC51" s="3"/>
      <c r="BD51" s="127" t="s">
        <v>213</v>
      </c>
      <c r="BE51" s="3">
        <v>320</v>
      </c>
      <c r="BF51" s="3" t="s">
        <v>187</v>
      </c>
      <c r="BG51" s="3" t="s">
        <v>83</v>
      </c>
      <c r="BH51" s="3">
        <v>323</v>
      </c>
      <c r="BI51" s="3" t="s">
        <v>184</v>
      </c>
      <c r="BJ51" s="3"/>
      <c r="BK51" s="3">
        <v>222</v>
      </c>
      <c r="BL51" s="3" t="s">
        <v>394</v>
      </c>
      <c r="BM51" s="3" t="s">
        <v>20</v>
      </c>
      <c r="BN51" s="3">
        <v>322</v>
      </c>
      <c r="BO51" s="3" t="s">
        <v>184</v>
      </c>
      <c r="BP51" s="3"/>
      <c r="BQ51" s="3">
        <v>221</v>
      </c>
      <c r="BR51" s="3" t="s">
        <v>185</v>
      </c>
      <c r="BS51" s="3" t="s">
        <v>14</v>
      </c>
      <c r="BT51" s="3">
        <v>134</v>
      </c>
      <c r="BU51" s="3" t="s">
        <v>184</v>
      </c>
      <c r="BV51" s="5"/>
      <c r="BW51" s="3">
        <v>303</v>
      </c>
      <c r="BX51" s="3" t="s">
        <v>184</v>
      </c>
      <c r="BY51" s="3"/>
      <c r="BZ51" s="3">
        <v>210</v>
      </c>
      <c r="CA51" s="3" t="s">
        <v>226</v>
      </c>
      <c r="CB51" s="3" t="s">
        <v>55</v>
      </c>
      <c r="CC51" s="3">
        <v>301</v>
      </c>
      <c r="CD51" s="3" t="s">
        <v>184</v>
      </c>
      <c r="CE51" s="3"/>
      <c r="CF51" s="3" t="s">
        <v>208</v>
      </c>
      <c r="CG51" s="3" t="s">
        <v>209</v>
      </c>
      <c r="CH51" s="3"/>
      <c r="CI51" s="3">
        <v>240</v>
      </c>
      <c r="CJ51" s="3" t="s">
        <v>184</v>
      </c>
      <c r="CK51" s="3"/>
      <c r="CL51" s="3" t="s">
        <v>208</v>
      </c>
      <c r="CM51" s="3" t="s">
        <v>209</v>
      </c>
      <c r="CN51" s="3"/>
      <c r="CO51" s="3">
        <v>133</v>
      </c>
      <c r="CP51" s="3" t="s">
        <v>189</v>
      </c>
      <c r="CQ51" s="3" t="s">
        <v>210</v>
      </c>
      <c r="CR51" s="3">
        <v>224</v>
      </c>
      <c r="CS51" s="3" t="s">
        <v>183</v>
      </c>
      <c r="CT51" s="3" t="s">
        <v>175</v>
      </c>
      <c r="CU51" s="3">
        <v>140</v>
      </c>
      <c r="CV51" s="3" t="s">
        <v>187</v>
      </c>
      <c r="CW51" s="3" t="s">
        <v>88</v>
      </c>
      <c r="CX51" s="3">
        <v>403</v>
      </c>
      <c r="CY51" s="3" t="s">
        <v>184</v>
      </c>
      <c r="CZ51" s="3"/>
      <c r="DA51" s="3">
        <v>245</v>
      </c>
      <c r="DB51" s="3" t="s">
        <v>226</v>
      </c>
      <c r="DC51" s="3" t="s">
        <v>124</v>
      </c>
      <c r="DD51" s="3"/>
      <c r="DE51" s="3" t="s">
        <v>184</v>
      </c>
      <c r="DF51" s="3"/>
      <c r="DG51" s="130" t="s">
        <v>213</v>
      </c>
      <c r="DH51" s="5">
        <v>318</v>
      </c>
      <c r="DI51" s="5" t="s">
        <v>191</v>
      </c>
      <c r="DJ51" s="5" t="s">
        <v>253</v>
      </c>
      <c r="DK51" s="5">
        <v>203</v>
      </c>
      <c r="DL51" s="3" t="s">
        <v>184</v>
      </c>
      <c r="DM51" s="3"/>
      <c r="DN51" s="3">
        <v>145</v>
      </c>
      <c r="DO51" s="5" t="s">
        <v>185</v>
      </c>
      <c r="DP51" s="5" t="s">
        <v>186</v>
      </c>
      <c r="DQ51" s="5">
        <v>247</v>
      </c>
      <c r="DR51" s="3" t="s">
        <v>184</v>
      </c>
      <c r="DS51" s="3"/>
      <c r="DT51" s="5">
        <v>317</v>
      </c>
      <c r="DU51" s="5" t="s">
        <v>185</v>
      </c>
      <c r="DV51" s="5" t="s">
        <v>218</v>
      </c>
      <c r="DW51" s="5">
        <v>305</v>
      </c>
      <c r="DX51" s="3" t="s">
        <v>184</v>
      </c>
      <c r="DY51" s="3"/>
      <c r="DZ51" s="5">
        <v>405</v>
      </c>
      <c r="EA51" s="5" t="s">
        <v>215</v>
      </c>
      <c r="EB51" s="5" t="s">
        <v>57</v>
      </c>
      <c r="EC51" s="5">
        <v>313</v>
      </c>
      <c r="ED51" s="3" t="s">
        <v>184</v>
      </c>
      <c r="EE51" s="3"/>
      <c r="EF51" s="5">
        <v>310</v>
      </c>
      <c r="EG51" s="5" t="s">
        <v>183</v>
      </c>
      <c r="EH51" s="5" t="s">
        <v>113</v>
      </c>
      <c r="EI51" s="5">
        <v>306</v>
      </c>
      <c r="EJ51" s="3" t="s">
        <v>184</v>
      </c>
      <c r="EK51" s="3"/>
      <c r="EM51" s="4">
        <f t="shared" ref="EM51:GS51" si="28">COUNTIF($B51:$EK51,EM$7)</f>
        <v>0</v>
      </c>
      <c r="EN51" s="4">
        <f t="shared" si="28"/>
        <v>0</v>
      </c>
      <c r="EO51" s="4">
        <f t="shared" si="28"/>
        <v>1</v>
      </c>
      <c r="EP51" s="4">
        <f t="shared" si="28"/>
        <v>0</v>
      </c>
      <c r="EQ51" s="4">
        <f t="shared" si="28"/>
        <v>0</v>
      </c>
      <c r="ER51" s="4">
        <f t="shared" si="28"/>
        <v>0</v>
      </c>
      <c r="ES51" s="4">
        <f t="shared" si="28"/>
        <v>1</v>
      </c>
      <c r="ET51" s="4">
        <f t="shared" si="28"/>
        <v>1</v>
      </c>
      <c r="EU51" s="4">
        <f t="shared" si="28"/>
        <v>1</v>
      </c>
      <c r="EV51" s="4">
        <f t="shared" si="28"/>
        <v>1</v>
      </c>
      <c r="EW51" s="4">
        <f t="shared" si="28"/>
        <v>0</v>
      </c>
      <c r="EX51" s="4">
        <f t="shared" si="28"/>
        <v>2</v>
      </c>
      <c r="EY51" s="4">
        <f t="shared" si="28"/>
        <v>1</v>
      </c>
      <c r="EZ51" s="4">
        <f t="shared" si="28"/>
        <v>1</v>
      </c>
      <c r="FA51" s="4">
        <f t="shared" si="28"/>
        <v>1</v>
      </c>
      <c r="FB51" s="4">
        <f t="shared" si="28"/>
        <v>1</v>
      </c>
      <c r="FC51" s="4">
        <f t="shared" si="28"/>
        <v>0</v>
      </c>
      <c r="FD51" s="4">
        <f t="shared" si="28"/>
        <v>1</v>
      </c>
      <c r="FE51" s="4">
        <f t="shared" si="28"/>
        <v>0</v>
      </c>
      <c r="FF51" s="4">
        <f t="shared" si="28"/>
        <v>1</v>
      </c>
      <c r="FG51" s="4">
        <f t="shared" si="28"/>
        <v>1</v>
      </c>
      <c r="FH51" s="4">
        <f t="shared" si="28"/>
        <v>1</v>
      </c>
      <c r="FI51" s="4">
        <f t="shared" si="28"/>
        <v>1</v>
      </c>
      <c r="FJ51" s="4">
        <f t="shared" si="28"/>
        <v>1</v>
      </c>
      <c r="FK51" s="4">
        <f t="shared" si="28"/>
        <v>1</v>
      </c>
      <c r="FL51" s="4">
        <f t="shared" si="28"/>
        <v>1</v>
      </c>
      <c r="FM51" s="4">
        <f t="shared" si="28"/>
        <v>1</v>
      </c>
      <c r="FN51" s="4">
        <f t="shared" si="28"/>
        <v>1</v>
      </c>
      <c r="FO51" s="4">
        <f t="shared" si="28"/>
        <v>1</v>
      </c>
      <c r="FP51" s="4">
        <f t="shared" si="28"/>
        <v>1</v>
      </c>
      <c r="FQ51" s="4">
        <f t="shared" si="28"/>
        <v>1</v>
      </c>
      <c r="FR51" s="4">
        <f t="shared" si="28"/>
        <v>1</v>
      </c>
      <c r="FS51" s="4">
        <f t="shared" si="28"/>
        <v>1</v>
      </c>
      <c r="FT51" s="4">
        <f t="shared" si="28"/>
        <v>1</v>
      </c>
      <c r="FU51" s="4">
        <f t="shared" si="28"/>
        <v>1</v>
      </c>
      <c r="FV51" s="4">
        <f t="shared" si="28"/>
        <v>1</v>
      </c>
      <c r="FW51" s="4">
        <f t="shared" si="28"/>
        <v>0</v>
      </c>
      <c r="FX51" s="4">
        <f t="shared" si="28"/>
        <v>1</v>
      </c>
      <c r="FY51" s="4">
        <f t="shared" si="28"/>
        <v>1</v>
      </c>
      <c r="FZ51" s="4">
        <f t="shared" si="28"/>
        <v>1</v>
      </c>
      <c r="GA51" s="4">
        <f t="shared" si="28"/>
        <v>1</v>
      </c>
      <c r="GB51" s="4">
        <f t="shared" si="28"/>
        <v>1</v>
      </c>
      <c r="GC51" s="4">
        <f t="shared" si="28"/>
        <v>1</v>
      </c>
      <c r="GD51" s="4">
        <f t="shared" si="28"/>
        <v>0</v>
      </c>
      <c r="GE51" s="4">
        <f t="shared" si="28"/>
        <v>1</v>
      </c>
      <c r="GF51" s="4">
        <f t="shared" si="28"/>
        <v>1</v>
      </c>
      <c r="GG51" s="4">
        <f t="shared" si="28"/>
        <v>1</v>
      </c>
      <c r="GH51" s="4">
        <f t="shared" si="28"/>
        <v>0</v>
      </c>
      <c r="GI51" s="4">
        <f t="shared" si="28"/>
        <v>1</v>
      </c>
      <c r="GJ51" s="4">
        <f t="shared" si="28"/>
        <v>2</v>
      </c>
      <c r="GK51" s="4">
        <f t="shared" si="28"/>
        <v>1</v>
      </c>
      <c r="GL51" s="4">
        <f t="shared" si="28"/>
        <v>1</v>
      </c>
      <c r="GM51" s="4">
        <f t="shared" si="28"/>
        <v>1</v>
      </c>
      <c r="GN51" s="4">
        <f t="shared" si="28"/>
        <v>0</v>
      </c>
      <c r="GO51" s="4">
        <f t="shared" si="28"/>
        <v>0</v>
      </c>
      <c r="GP51" s="4">
        <f t="shared" si="28"/>
        <v>1</v>
      </c>
      <c r="GQ51" s="4">
        <f t="shared" si="28"/>
        <v>1</v>
      </c>
      <c r="GR51" s="4">
        <f t="shared" si="28"/>
        <v>0</v>
      </c>
      <c r="GS51" s="4">
        <f t="shared" si="28"/>
        <v>1</v>
      </c>
    </row>
    <row r="52" spans="1:201" ht="15" customHeight="1" x14ac:dyDescent="0.3">
      <c r="A52" s="11" t="s">
        <v>221</v>
      </c>
      <c r="B52" s="111" t="s">
        <v>222</v>
      </c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  <c r="AE52" s="109"/>
      <c r="AF52" s="109"/>
      <c r="AG52" s="109"/>
      <c r="AH52" s="109"/>
      <c r="AI52" s="109"/>
      <c r="AJ52" s="109"/>
      <c r="AK52" s="109"/>
      <c r="AL52" s="109"/>
      <c r="AM52" s="109"/>
      <c r="AN52" s="109"/>
      <c r="AO52" s="109"/>
      <c r="AP52" s="109"/>
      <c r="AQ52" s="109"/>
      <c r="AR52" s="109"/>
      <c r="AS52" s="109"/>
      <c r="AT52" s="109"/>
      <c r="AU52" s="109"/>
      <c r="AV52" s="109"/>
      <c r="AW52" s="109"/>
      <c r="AX52" s="109"/>
      <c r="AY52" s="109"/>
      <c r="AZ52" s="109"/>
      <c r="BA52" s="109"/>
      <c r="BB52" s="109"/>
      <c r="BC52" s="110"/>
      <c r="BD52" s="99" t="s">
        <v>216</v>
      </c>
      <c r="BE52" s="3">
        <v>320</v>
      </c>
      <c r="BF52" s="3" t="s">
        <v>187</v>
      </c>
      <c r="BG52" s="3" t="s">
        <v>83</v>
      </c>
      <c r="BH52" s="3">
        <v>323</v>
      </c>
      <c r="BI52" s="3" t="s">
        <v>184</v>
      </c>
      <c r="BJ52" s="3"/>
      <c r="BK52" s="3">
        <v>222</v>
      </c>
      <c r="BL52" s="3" t="s">
        <v>394</v>
      </c>
      <c r="BM52" s="3" t="s">
        <v>20</v>
      </c>
      <c r="BN52" s="3">
        <v>322</v>
      </c>
      <c r="BO52" s="3" t="s">
        <v>184</v>
      </c>
      <c r="BP52" s="5"/>
      <c r="BQ52" s="3">
        <v>221</v>
      </c>
      <c r="BR52" s="3" t="s">
        <v>185</v>
      </c>
      <c r="BS52" s="3" t="s">
        <v>14</v>
      </c>
      <c r="BT52" s="3">
        <v>134</v>
      </c>
      <c r="BU52" s="3" t="s">
        <v>184</v>
      </c>
      <c r="BV52" s="3"/>
      <c r="BW52" s="3">
        <v>303</v>
      </c>
      <c r="BX52" s="3" t="s">
        <v>184</v>
      </c>
      <c r="BY52" s="3"/>
      <c r="BZ52" s="3">
        <v>210</v>
      </c>
      <c r="CA52" s="3" t="s">
        <v>226</v>
      </c>
      <c r="CB52" s="3" t="s">
        <v>55</v>
      </c>
      <c r="CC52" s="3">
        <v>301</v>
      </c>
      <c r="CD52" s="3" t="s">
        <v>184</v>
      </c>
      <c r="CE52" s="3"/>
      <c r="CF52" s="3" t="s">
        <v>208</v>
      </c>
      <c r="CG52" s="3" t="s">
        <v>209</v>
      </c>
      <c r="CH52" s="3"/>
      <c r="CI52" s="3">
        <v>240</v>
      </c>
      <c r="CJ52" s="3" t="s">
        <v>184</v>
      </c>
      <c r="CK52" s="3"/>
      <c r="CL52" s="3" t="s">
        <v>208</v>
      </c>
      <c r="CM52" s="3" t="s">
        <v>209</v>
      </c>
      <c r="CN52" s="3"/>
      <c r="CO52" s="3">
        <v>133</v>
      </c>
      <c r="CP52" s="3" t="s">
        <v>189</v>
      </c>
      <c r="CQ52" s="3" t="s">
        <v>210</v>
      </c>
      <c r="CR52" s="3">
        <v>224</v>
      </c>
      <c r="CS52" s="3" t="s">
        <v>183</v>
      </c>
      <c r="CT52" s="3" t="s">
        <v>175</v>
      </c>
      <c r="CU52" s="3">
        <v>140</v>
      </c>
      <c r="CV52" s="3" t="s">
        <v>187</v>
      </c>
      <c r="CW52" s="3" t="s">
        <v>88</v>
      </c>
      <c r="CX52" s="3">
        <v>403</v>
      </c>
      <c r="CY52" s="3" t="s">
        <v>184</v>
      </c>
      <c r="CZ52" s="3"/>
      <c r="DA52" s="3">
        <v>245</v>
      </c>
      <c r="DB52" s="3" t="s">
        <v>226</v>
      </c>
      <c r="DC52" s="3" t="s">
        <v>124</v>
      </c>
      <c r="DD52" s="3"/>
      <c r="DE52" s="3" t="s">
        <v>184</v>
      </c>
      <c r="DF52" s="3"/>
      <c r="DG52" s="131" t="s">
        <v>216</v>
      </c>
      <c r="DH52" s="5">
        <v>318</v>
      </c>
      <c r="DI52" s="5" t="s">
        <v>191</v>
      </c>
      <c r="DJ52" s="5" t="s">
        <v>253</v>
      </c>
      <c r="DK52" s="5">
        <v>203</v>
      </c>
      <c r="DL52" s="3" t="s">
        <v>184</v>
      </c>
      <c r="DM52" s="3"/>
      <c r="DN52" s="3">
        <v>145</v>
      </c>
      <c r="DO52" s="5" t="s">
        <v>185</v>
      </c>
      <c r="DP52" s="5" t="s">
        <v>186</v>
      </c>
      <c r="DQ52" s="5">
        <v>247</v>
      </c>
      <c r="DR52" s="3" t="s">
        <v>184</v>
      </c>
      <c r="DS52" s="3"/>
      <c r="DT52" s="5">
        <v>317</v>
      </c>
      <c r="DU52" s="5" t="s">
        <v>185</v>
      </c>
      <c r="DV52" s="5" t="s">
        <v>218</v>
      </c>
      <c r="DW52" s="5">
        <v>305</v>
      </c>
      <c r="DX52" s="3" t="s">
        <v>184</v>
      </c>
      <c r="DY52" s="3"/>
      <c r="DZ52" s="5">
        <v>405</v>
      </c>
      <c r="EA52" s="5" t="s">
        <v>215</v>
      </c>
      <c r="EB52" s="5" t="s">
        <v>57</v>
      </c>
      <c r="EC52" s="5">
        <v>313</v>
      </c>
      <c r="ED52" s="3" t="s">
        <v>184</v>
      </c>
      <c r="EE52" s="3"/>
      <c r="EF52" s="5">
        <v>310</v>
      </c>
      <c r="EG52" s="5" t="s">
        <v>183</v>
      </c>
      <c r="EH52" s="5" t="s">
        <v>113</v>
      </c>
      <c r="EI52" s="5">
        <v>306</v>
      </c>
      <c r="EJ52" s="3" t="s">
        <v>184</v>
      </c>
      <c r="EK52" s="3"/>
      <c r="EM52" s="4">
        <f t="shared" ref="EM52:GS52" si="29">COUNTIF($B52:$EK52,EM$7)</f>
        <v>0</v>
      </c>
      <c r="EN52" s="4">
        <f t="shared" si="29"/>
        <v>0</v>
      </c>
      <c r="EO52" s="4">
        <f t="shared" si="29"/>
        <v>1</v>
      </c>
      <c r="EP52" s="4">
        <f t="shared" si="29"/>
        <v>0</v>
      </c>
      <c r="EQ52" s="4">
        <f t="shared" si="29"/>
        <v>0</v>
      </c>
      <c r="ER52" s="4">
        <f t="shared" si="29"/>
        <v>0</v>
      </c>
      <c r="ES52" s="4">
        <f t="shared" si="29"/>
        <v>1</v>
      </c>
      <c r="ET52" s="4">
        <f t="shared" si="29"/>
        <v>1</v>
      </c>
      <c r="EU52" s="4">
        <f t="shared" si="29"/>
        <v>1</v>
      </c>
      <c r="EV52" s="4">
        <f t="shared" si="29"/>
        <v>1</v>
      </c>
      <c r="EW52" s="4">
        <f t="shared" si="29"/>
        <v>0</v>
      </c>
      <c r="EX52" s="4">
        <f t="shared" si="29"/>
        <v>2</v>
      </c>
      <c r="EY52" s="4">
        <f t="shared" si="29"/>
        <v>1</v>
      </c>
      <c r="EZ52" s="4">
        <f t="shared" si="29"/>
        <v>1</v>
      </c>
      <c r="FA52" s="4">
        <f t="shared" si="29"/>
        <v>1</v>
      </c>
      <c r="FB52" s="4">
        <f t="shared" si="29"/>
        <v>0</v>
      </c>
      <c r="FC52" s="4">
        <f t="shared" si="29"/>
        <v>0</v>
      </c>
      <c r="FD52" s="4">
        <f t="shared" si="29"/>
        <v>1</v>
      </c>
      <c r="FE52" s="4">
        <f t="shared" si="29"/>
        <v>0</v>
      </c>
      <c r="FF52" s="4">
        <f t="shared" si="29"/>
        <v>0</v>
      </c>
      <c r="FG52" s="4">
        <f t="shared" si="29"/>
        <v>0</v>
      </c>
      <c r="FH52" s="4">
        <f t="shared" si="29"/>
        <v>1</v>
      </c>
      <c r="FI52" s="4">
        <f t="shared" si="29"/>
        <v>1</v>
      </c>
      <c r="FJ52" s="4">
        <f t="shared" si="29"/>
        <v>0</v>
      </c>
      <c r="FK52" s="4">
        <f t="shared" si="29"/>
        <v>1</v>
      </c>
      <c r="FL52" s="4">
        <f t="shared" si="29"/>
        <v>1</v>
      </c>
      <c r="FM52" s="4">
        <f t="shared" si="29"/>
        <v>1</v>
      </c>
      <c r="FN52" s="4">
        <f t="shared" si="29"/>
        <v>1</v>
      </c>
      <c r="FO52" s="4">
        <f t="shared" si="29"/>
        <v>1</v>
      </c>
      <c r="FP52" s="4">
        <f t="shared" si="29"/>
        <v>1</v>
      </c>
      <c r="FQ52" s="4">
        <f t="shared" si="29"/>
        <v>1</v>
      </c>
      <c r="FR52" s="4">
        <f t="shared" si="29"/>
        <v>1</v>
      </c>
      <c r="FS52" s="4">
        <f t="shared" si="29"/>
        <v>0</v>
      </c>
      <c r="FT52" s="4">
        <f t="shared" si="29"/>
        <v>1</v>
      </c>
      <c r="FU52" s="4">
        <f t="shared" si="29"/>
        <v>0</v>
      </c>
      <c r="FV52" s="4">
        <f t="shared" si="29"/>
        <v>1</v>
      </c>
      <c r="FW52" s="4">
        <f t="shared" si="29"/>
        <v>0</v>
      </c>
      <c r="FX52" s="4">
        <f t="shared" si="29"/>
        <v>0</v>
      </c>
      <c r="FY52" s="4">
        <f t="shared" si="29"/>
        <v>1</v>
      </c>
      <c r="FZ52" s="4">
        <f t="shared" si="29"/>
        <v>1</v>
      </c>
      <c r="GA52" s="4">
        <f t="shared" si="29"/>
        <v>1</v>
      </c>
      <c r="GB52" s="4">
        <f t="shared" si="29"/>
        <v>1</v>
      </c>
      <c r="GC52" s="4">
        <f t="shared" si="29"/>
        <v>1</v>
      </c>
      <c r="GD52" s="4">
        <f t="shared" si="29"/>
        <v>0</v>
      </c>
      <c r="GE52" s="4">
        <f t="shared" si="29"/>
        <v>0</v>
      </c>
      <c r="GF52" s="4">
        <f t="shared" si="29"/>
        <v>1</v>
      </c>
      <c r="GG52" s="4">
        <f t="shared" si="29"/>
        <v>1</v>
      </c>
      <c r="GH52" s="4">
        <f t="shared" si="29"/>
        <v>0</v>
      </c>
      <c r="GI52" s="4">
        <f t="shared" si="29"/>
        <v>0</v>
      </c>
      <c r="GJ52" s="4">
        <f t="shared" si="29"/>
        <v>2</v>
      </c>
      <c r="GK52" s="4">
        <f t="shared" si="29"/>
        <v>0</v>
      </c>
      <c r="GL52" s="4">
        <f t="shared" si="29"/>
        <v>0</v>
      </c>
      <c r="GM52" s="4">
        <f t="shared" si="29"/>
        <v>0</v>
      </c>
      <c r="GN52" s="4">
        <f t="shared" si="29"/>
        <v>0</v>
      </c>
      <c r="GO52" s="4">
        <f t="shared" si="29"/>
        <v>0</v>
      </c>
      <c r="GP52" s="4">
        <f t="shared" si="29"/>
        <v>1</v>
      </c>
      <c r="GQ52" s="4">
        <f t="shared" si="29"/>
        <v>0</v>
      </c>
      <c r="GR52" s="4">
        <f t="shared" si="29"/>
        <v>0</v>
      </c>
      <c r="GS52" s="4">
        <f t="shared" si="29"/>
        <v>1</v>
      </c>
    </row>
    <row r="53" spans="1:201" ht="15" customHeight="1" x14ac:dyDescent="0.3">
      <c r="A53" s="57" t="s">
        <v>212</v>
      </c>
      <c r="B53" s="3" t="s">
        <v>171</v>
      </c>
      <c r="C53" s="3" t="s">
        <v>226</v>
      </c>
      <c r="D53" s="16" t="s">
        <v>244</v>
      </c>
      <c r="E53" s="92" t="s">
        <v>392</v>
      </c>
      <c r="F53" s="17" t="s">
        <v>193</v>
      </c>
      <c r="G53" s="3" t="s">
        <v>194</v>
      </c>
      <c r="H53" s="3">
        <v>220</v>
      </c>
      <c r="I53" s="3" t="s">
        <v>189</v>
      </c>
      <c r="J53" s="3" t="s">
        <v>192</v>
      </c>
      <c r="K53" s="3">
        <v>206</v>
      </c>
      <c r="L53" s="3" t="s">
        <v>184</v>
      </c>
      <c r="M53" s="3"/>
      <c r="N53" s="15">
        <v>129</v>
      </c>
      <c r="O53" s="3" t="s">
        <v>191</v>
      </c>
      <c r="P53" s="3" t="s">
        <v>393</v>
      </c>
      <c r="Q53" s="3">
        <v>132</v>
      </c>
      <c r="R53" s="3" t="s">
        <v>185</v>
      </c>
      <c r="S53" s="3" t="s">
        <v>74</v>
      </c>
      <c r="T53" s="3">
        <v>223</v>
      </c>
      <c r="U53" s="3" t="s">
        <v>191</v>
      </c>
      <c r="V53" s="3" t="s">
        <v>197</v>
      </c>
      <c r="W53" s="3">
        <v>126</v>
      </c>
      <c r="X53" s="3" t="s">
        <v>220</v>
      </c>
      <c r="Y53" s="3" t="s">
        <v>200</v>
      </c>
      <c r="Z53" s="3">
        <v>409</v>
      </c>
      <c r="AA53" s="3" t="s">
        <v>184</v>
      </c>
      <c r="AB53" s="3"/>
      <c r="AC53" s="3">
        <v>131</v>
      </c>
      <c r="AD53" s="3" t="s">
        <v>195</v>
      </c>
      <c r="AE53" s="3" t="s">
        <v>48</v>
      </c>
      <c r="AF53" s="5">
        <v>130</v>
      </c>
      <c r="AG53" s="3" t="s">
        <v>195</v>
      </c>
      <c r="AH53" s="3" t="s">
        <v>104</v>
      </c>
      <c r="AI53" s="3">
        <v>308</v>
      </c>
      <c r="AJ53" s="3" t="s">
        <v>184</v>
      </c>
      <c r="AK53" s="3"/>
      <c r="AL53" s="3">
        <v>219</v>
      </c>
      <c r="AM53" s="3" t="s">
        <v>225</v>
      </c>
      <c r="AN53" s="3" t="s">
        <v>60</v>
      </c>
      <c r="AO53" s="3">
        <v>312</v>
      </c>
      <c r="AP53" s="3" t="s">
        <v>184</v>
      </c>
      <c r="AQ53" s="3"/>
      <c r="AR53" s="3" t="s">
        <v>398</v>
      </c>
      <c r="AS53" s="3" t="s">
        <v>225</v>
      </c>
      <c r="AT53" s="3" t="s">
        <v>116</v>
      </c>
      <c r="AU53" s="3"/>
      <c r="AV53" s="3" t="s">
        <v>184</v>
      </c>
      <c r="AW53" s="3"/>
      <c r="AX53" s="3">
        <v>402</v>
      </c>
      <c r="AY53" s="3" t="s">
        <v>202</v>
      </c>
      <c r="AZ53" s="3" t="s">
        <v>203</v>
      </c>
      <c r="BA53" s="3">
        <v>316</v>
      </c>
      <c r="BB53" s="3" t="s">
        <v>184</v>
      </c>
      <c r="BC53" s="3"/>
      <c r="BD53" s="128" t="s">
        <v>224</v>
      </c>
      <c r="BE53" s="111" t="s">
        <v>222</v>
      </c>
      <c r="BF53" s="109"/>
      <c r="BG53" s="109"/>
      <c r="BH53" s="109"/>
      <c r="BI53" s="109"/>
      <c r="BJ53" s="109"/>
      <c r="BK53" s="109"/>
      <c r="BL53" s="109"/>
      <c r="BM53" s="109"/>
      <c r="BN53" s="109"/>
      <c r="BO53" s="109"/>
      <c r="BP53" s="109"/>
      <c r="BQ53" s="109"/>
      <c r="BR53" s="109"/>
      <c r="BS53" s="109"/>
      <c r="BT53" s="109"/>
      <c r="BU53" s="109"/>
      <c r="BV53" s="109"/>
      <c r="BW53" s="109"/>
      <c r="BX53" s="109"/>
      <c r="BY53" s="109"/>
      <c r="BZ53" s="109"/>
      <c r="CA53" s="109"/>
      <c r="CB53" s="109"/>
      <c r="CC53" s="109"/>
      <c r="CD53" s="109"/>
      <c r="CE53" s="109"/>
      <c r="CF53" s="109"/>
      <c r="CG53" s="109"/>
      <c r="CH53" s="109"/>
      <c r="CI53" s="109"/>
      <c r="CJ53" s="109"/>
      <c r="CK53" s="109"/>
      <c r="CL53" s="109"/>
      <c r="CM53" s="109"/>
      <c r="CN53" s="109"/>
      <c r="CO53" s="109"/>
      <c r="CP53" s="109"/>
      <c r="CQ53" s="109"/>
      <c r="CR53" s="109"/>
      <c r="CS53" s="109"/>
      <c r="CT53" s="109"/>
      <c r="CU53" s="109"/>
      <c r="CV53" s="109"/>
      <c r="CW53" s="109"/>
      <c r="CX53" s="109"/>
      <c r="CY53" s="109"/>
      <c r="CZ53" s="109"/>
      <c r="DA53" s="109"/>
      <c r="DB53" s="109"/>
      <c r="DC53" s="109"/>
      <c r="DD53" s="109"/>
      <c r="DE53" s="109"/>
      <c r="DF53" s="110"/>
      <c r="DG53" s="132" t="s">
        <v>224</v>
      </c>
      <c r="DH53" s="121" t="s">
        <v>222</v>
      </c>
      <c r="DI53" s="122"/>
      <c r="DJ53" s="122"/>
      <c r="DK53" s="122"/>
      <c r="DL53" s="122"/>
      <c r="DM53" s="122"/>
      <c r="DN53" s="122"/>
      <c r="DO53" s="122"/>
      <c r="DP53" s="122"/>
      <c r="DQ53" s="122"/>
      <c r="DR53" s="122"/>
      <c r="DS53" s="122"/>
      <c r="DT53" s="122"/>
      <c r="DU53" s="122"/>
      <c r="DV53" s="122"/>
      <c r="DW53" s="122"/>
      <c r="DX53" s="122"/>
      <c r="DY53" s="122"/>
      <c r="DZ53" s="122"/>
      <c r="EA53" s="122"/>
      <c r="EB53" s="122"/>
      <c r="EC53" s="122"/>
      <c r="ED53" s="122"/>
      <c r="EE53" s="122"/>
      <c r="EF53" s="122"/>
      <c r="EG53" s="122"/>
      <c r="EH53" s="122"/>
      <c r="EI53" s="122"/>
      <c r="EJ53" s="122"/>
      <c r="EK53" s="123"/>
      <c r="EM53" s="4">
        <f t="shared" ref="EM53:GS53" si="30">COUNTIF($B53:$EK53,EM$7)</f>
        <v>0</v>
      </c>
      <c r="EN53" s="4">
        <f t="shared" si="30"/>
        <v>0</v>
      </c>
      <c r="EO53" s="4">
        <f t="shared" si="30"/>
        <v>0</v>
      </c>
      <c r="EP53" s="4">
        <f t="shared" si="30"/>
        <v>0</v>
      </c>
      <c r="EQ53" s="4">
        <f t="shared" si="30"/>
        <v>0</v>
      </c>
      <c r="ER53" s="4">
        <f t="shared" si="30"/>
        <v>0</v>
      </c>
      <c r="ES53" s="4">
        <f t="shared" si="30"/>
        <v>0</v>
      </c>
      <c r="ET53" s="4">
        <f t="shared" si="30"/>
        <v>0</v>
      </c>
      <c r="EU53" s="4">
        <f t="shared" si="30"/>
        <v>0</v>
      </c>
      <c r="EV53" s="4">
        <f t="shared" si="30"/>
        <v>0</v>
      </c>
      <c r="EW53" s="4">
        <f t="shared" si="30"/>
        <v>0</v>
      </c>
      <c r="EX53" s="4">
        <f t="shared" si="30"/>
        <v>0</v>
      </c>
      <c r="EY53" s="4">
        <f t="shared" si="30"/>
        <v>0</v>
      </c>
      <c r="EZ53" s="4">
        <f t="shared" si="30"/>
        <v>0</v>
      </c>
      <c r="FA53" s="4">
        <f t="shared" si="30"/>
        <v>0</v>
      </c>
      <c r="FB53" s="4">
        <f t="shared" si="30"/>
        <v>1</v>
      </c>
      <c r="FC53" s="4">
        <f t="shared" si="30"/>
        <v>0</v>
      </c>
      <c r="FD53" s="4">
        <f t="shared" si="30"/>
        <v>0</v>
      </c>
      <c r="FE53" s="4">
        <f t="shared" si="30"/>
        <v>0</v>
      </c>
      <c r="FF53" s="4">
        <f t="shared" si="30"/>
        <v>1</v>
      </c>
      <c r="FG53" s="4">
        <f t="shared" si="30"/>
        <v>1</v>
      </c>
      <c r="FH53" s="4">
        <f t="shared" si="30"/>
        <v>0</v>
      </c>
      <c r="FI53" s="4">
        <f t="shared" si="30"/>
        <v>0</v>
      </c>
      <c r="FJ53" s="4">
        <f t="shared" si="30"/>
        <v>1</v>
      </c>
      <c r="FK53" s="4">
        <f t="shared" si="30"/>
        <v>0</v>
      </c>
      <c r="FL53" s="4">
        <f t="shared" si="30"/>
        <v>0</v>
      </c>
      <c r="FM53" s="4">
        <f t="shared" si="30"/>
        <v>0</v>
      </c>
      <c r="FN53" s="4">
        <f t="shared" si="30"/>
        <v>0</v>
      </c>
      <c r="FO53" s="4">
        <f t="shared" si="30"/>
        <v>0</v>
      </c>
      <c r="FP53" s="4">
        <f t="shared" si="30"/>
        <v>0</v>
      </c>
      <c r="FQ53" s="4">
        <f t="shared" si="30"/>
        <v>0</v>
      </c>
      <c r="FR53" s="4">
        <f t="shared" si="30"/>
        <v>0</v>
      </c>
      <c r="FS53" s="4">
        <f t="shared" si="30"/>
        <v>1</v>
      </c>
      <c r="FT53" s="4">
        <f t="shared" si="30"/>
        <v>0</v>
      </c>
      <c r="FU53" s="4">
        <f t="shared" si="30"/>
        <v>1</v>
      </c>
      <c r="FV53" s="4">
        <f t="shared" si="30"/>
        <v>0</v>
      </c>
      <c r="FW53" s="4">
        <f t="shared" si="30"/>
        <v>0</v>
      </c>
      <c r="FX53" s="4">
        <f t="shared" si="30"/>
        <v>1</v>
      </c>
      <c r="FY53" s="4">
        <f t="shared" si="30"/>
        <v>0</v>
      </c>
      <c r="FZ53" s="4">
        <f t="shared" si="30"/>
        <v>0</v>
      </c>
      <c r="GA53" s="4">
        <f t="shared" si="30"/>
        <v>0</v>
      </c>
      <c r="GB53" s="4">
        <f t="shared" si="30"/>
        <v>0</v>
      </c>
      <c r="GC53" s="4">
        <f t="shared" si="30"/>
        <v>0</v>
      </c>
      <c r="GD53" s="4">
        <f t="shared" si="30"/>
        <v>0</v>
      </c>
      <c r="GE53" s="4">
        <f t="shared" si="30"/>
        <v>1</v>
      </c>
      <c r="GF53" s="4">
        <f t="shared" si="30"/>
        <v>0</v>
      </c>
      <c r="GG53" s="4">
        <f t="shared" si="30"/>
        <v>0</v>
      </c>
      <c r="GH53" s="4">
        <f t="shared" si="30"/>
        <v>0</v>
      </c>
      <c r="GI53" s="4">
        <f t="shared" si="30"/>
        <v>1</v>
      </c>
      <c r="GJ53" s="4">
        <f t="shared" si="30"/>
        <v>0</v>
      </c>
      <c r="GK53" s="4">
        <f t="shared" si="30"/>
        <v>1</v>
      </c>
      <c r="GL53" s="4">
        <f t="shared" si="30"/>
        <v>1</v>
      </c>
      <c r="GM53" s="4">
        <f t="shared" si="30"/>
        <v>1</v>
      </c>
      <c r="GN53" s="4">
        <f t="shared" si="30"/>
        <v>0</v>
      </c>
      <c r="GO53" s="4">
        <f t="shared" si="30"/>
        <v>0</v>
      </c>
      <c r="GP53" s="4">
        <f t="shared" si="30"/>
        <v>0</v>
      </c>
      <c r="GQ53" s="4">
        <f t="shared" si="30"/>
        <v>1</v>
      </c>
      <c r="GR53" s="4">
        <f t="shared" si="30"/>
        <v>0</v>
      </c>
      <c r="GS53" s="4">
        <f t="shared" si="30"/>
        <v>0</v>
      </c>
    </row>
    <row r="54" spans="1:201" ht="15" customHeight="1" x14ac:dyDescent="0.3">
      <c r="A54" s="57" t="s">
        <v>214</v>
      </c>
      <c r="B54" s="3" t="s">
        <v>171</v>
      </c>
      <c r="C54" s="3" t="s">
        <v>226</v>
      </c>
      <c r="D54" s="3" t="s">
        <v>244</v>
      </c>
      <c r="E54" s="93">
        <v>129</v>
      </c>
      <c r="F54" s="3" t="s">
        <v>191</v>
      </c>
      <c r="G54" s="3" t="s">
        <v>393</v>
      </c>
      <c r="H54" s="3">
        <v>130</v>
      </c>
      <c r="I54" s="3" t="s">
        <v>204</v>
      </c>
      <c r="J54" s="3" t="s">
        <v>205</v>
      </c>
      <c r="K54" s="3">
        <v>206</v>
      </c>
      <c r="L54" s="3" t="s">
        <v>184</v>
      </c>
      <c r="M54" s="16"/>
      <c r="N54" s="92" t="s">
        <v>392</v>
      </c>
      <c r="O54" s="17" t="s">
        <v>193</v>
      </c>
      <c r="P54" s="3" t="s">
        <v>194</v>
      </c>
      <c r="Q54" s="3">
        <v>224</v>
      </c>
      <c r="R54" s="3" t="s">
        <v>189</v>
      </c>
      <c r="S54" s="3" t="s">
        <v>192</v>
      </c>
      <c r="T54" s="3">
        <v>140</v>
      </c>
      <c r="U54" s="3" t="s">
        <v>184</v>
      </c>
      <c r="V54" s="3"/>
      <c r="W54" s="3">
        <v>126</v>
      </c>
      <c r="X54" s="3" t="s">
        <v>220</v>
      </c>
      <c r="Y54" s="3" t="s">
        <v>200</v>
      </c>
      <c r="Z54" s="3">
        <v>409</v>
      </c>
      <c r="AA54" s="3" t="s">
        <v>184</v>
      </c>
      <c r="AB54" s="3"/>
      <c r="AC54" s="3">
        <v>131</v>
      </c>
      <c r="AD54" s="3" t="s">
        <v>195</v>
      </c>
      <c r="AE54" s="3" t="s">
        <v>48</v>
      </c>
      <c r="AF54" s="5">
        <v>220</v>
      </c>
      <c r="AG54" s="3" t="s">
        <v>189</v>
      </c>
      <c r="AH54" s="3" t="s">
        <v>210</v>
      </c>
      <c r="AI54" s="3">
        <v>308</v>
      </c>
      <c r="AJ54" s="3" t="s">
        <v>184</v>
      </c>
      <c r="AK54" s="3"/>
      <c r="AL54" s="3">
        <v>219</v>
      </c>
      <c r="AM54" s="3" t="s">
        <v>225</v>
      </c>
      <c r="AN54" s="3" t="s">
        <v>60</v>
      </c>
      <c r="AO54" s="3">
        <v>312</v>
      </c>
      <c r="AP54" s="3" t="s">
        <v>184</v>
      </c>
      <c r="AQ54" s="3"/>
      <c r="AR54" s="3" t="s">
        <v>398</v>
      </c>
      <c r="AS54" s="3" t="s">
        <v>225</v>
      </c>
      <c r="AT54" s="3" t="s">
        <v>116</v>
      </c>
      <c r="AU54" s="3"/>
      <c r="AV54" s="3" t="s">
        <v>184</v>
      </c>
      <c r="AW54" s="3"/>
      <c r="AX54" s="3">
        <v>128</v>
      </c>
      <c r="AY54" s="5" t="s">
        <v>185</v>
      </c>
      <c r="AZ54" s="5" t="s">
        <v>211</v>
      </c>
      <c r="BA54" s="3"/>
      <c r="BB54" s="3" t="s">
        <v>184</v>
      </c>
      <c r="BC54" s="3"/>
      <c r="BD54" s="98" t="s">
        <v>214</v>
      </c>
      <c r="BE54" s="3">
        <v>320</v>
      </c>
      <c r="BF54" s="3" t="s">
        <v>187</v>
      </c>
      <c r="BG54" s="3" t="s">
        <v>83</v>
      </c>
      <c r="BH54" s="3">
        <v>323</v>
      </c>
      <c r="BI54" s="3" t="s">
        <v>184</v>
      </c>
      <c r="BJ54" s="3"/>
      <c r="BK54" s="3">
        <v>222</v>
      </c>
      <c r="BL54" s="3" t="s">
        <v>394</v>
      </c>
      <c r="BM54" s="3" t="s">
        <v>20</v>
      </c>
      <c r="BN54" s="3">
        <v>322</v>
      </c>
      <c r="BO54" s="3" t="s">
        <v>184</v>
      </c>
      <c r="BP54" s="5"/>
      <c r="BQ54" s="3">
        <v>221</v>
      </c>
      <c r="BR54" s="3" t="s">
        <v>185</v>
      </c>
      <c r="BS54" s="3" t="s">
        <v>14</v>
      </c>
      <c r="BT54" s="3">
        <v>134</v>
      </c>
      <c r="BU54" s="3" t="s">
        <v>184</v>
      </c>
      <c r="BV54" s="3"/>
      <c r="BW54" s="3">
        <v>303</v>
      </c>
      <c r="BX54" s="3" t="s">
        <v>184</v>
      </c>
      <c r="BY54" s="3"/>
      <c r="BZ54" s="3">
        <v>210</v>
      </c>
      <c r="CA54" s="3" t="s">
        <v>226</v>
      </c>
      <c r="CB54" s="3" t="s">
        <v>55</v>
      </c>
      <c r="CC54" s="3">
        <v>301</v>
      </c>
      <c r="CD54" s="3" t="s">
        <v>184</v>
      </c>
      <c r="CE54" s="3"/>
      <c r="CF54" s="3">
        <v>132</v>
      </c>
      <c r="CG54" s="3" t="s">
        <v>185</v>
      </c>
      <c r="CH54" s="3" t="s">
        <v>74</v>
      </c>
      <c r="CI54" s="3">
        <v>240</v>
      </c>
      <c r="CJ54" s="3" t="s">
        <v>184</v>
      </c>
      <c r="CK54" s="3"/>
      <c r="CL54" s="3">
        <v>149</v>
      </c>
      <c r="CM54" s="3" t="s">
        <v>202</v>
      </c>
      <c r="CN54" s="3" t="s">
        <v>173</v>
      </c>
      <c r="CO54" s="3" t="s">
        <v>264</v>
      </c>
      <c r="CP54" s="3" t="s">
        <v>209</v>
      </c>
      <c r="CQ54" s="3"/>
      <c r="CR54" s="3">
        <v>316</v>
      </c>
      <c r="CS54" s="3" t="s">
        <v>184</v>
      </c>
      <c r="CT54" s="3"/>
      <c r="CU54" s="3" t="s">
        <v>208</v>
      </c>
      <c r="CV54" s="3" t="s">
        <v>209</v>
      </c>
      <c r="CW54" s="3"/>
      <c r="CX54" s="3">
        <v>403</v>
      </c>
      <c r="CY54" s="3" t="s">
        <v>184</v>
      </c>
      <c r="CZ54" s="3"/>
      <c r="DA54" s="3">
        <v>245</v>
      </c>
      <c r="DB54" s="3" t="s">
        <v>226</v>
      </c>
      <c r="DC54" s="3" t="s">
        <v>124</v>
      </c>
      <c r="DD54" s="3"/>
      <c r="DE54" s="3" t="s">
        <v>184</v>
      </c>
      <c r="DF54" s="3"/>
      <c r="DG54" s="133" t="s">
        <v>214</v>
      </c>
      <c r="DH54" s="5">
        <v>318</v>
      </c>
      <c r="DI54" s="5" t="s">
        <v>183</v>
      </c>
      <c r="DJ54" s="5" t="s">
        <v>156</v>
      </c>
      <c r="DK54" s="5">
        <v>203</v>
      </c>
      <c r="DL54" s="3" t="s">
        <v>184</v>
      </c>
      <c r="DM54" s="5"/>
      <c r="DN54" s="3">
        <v>145</v>
      </c>
      <c r="DO54" s="5" t="s">
        <v>191</v>
      </c>
      <c r="DP54" s="5" t="s">
        <v>99</v>
      </c>
      <c r="DQ54" s="5">
        <v>247</v>
      </c>
      <c r="DR54" s="3" t="s">
        <v>184</v>
      </c>
      <c r="DS54" s="5"/>
      <c r="DT54" s="5">
        <v>317</v>
      </c>
      <c r="DU54" s="5" t="s">
        <v>215</v>
      </c>
      <c r="DV54" s="5" t="s">
        <v>57</v>
      </c>
      <c r="DW54" s="5">
        <v>305</v>
      </c>
      <c r="DX54" s="3" t="s">
        <v>184</v>
      </c>
      <c r="DY54" s="5"/>
      <c r="DZ54" s="5">
        <v>405</v>
      </c>
      <c r="EA54" s="5" t="s">
        <v>183</v>
      </c>
      <c r="EB54" s="5" t="s">
        <v>113</v>
      </c>
      <c r="EC54" s="5">
        <v>313</v>
      </c>
      <c r="ED54" s="3" t="s">
        <v>184</v>
      </c>
      <c r="EE54" s="5"/>
      <c r="EF54" s="5">
        <v>310</v>
      </c>
      <c r="EG54" s="5" t="s">
        <v>185</v>
      </c>
      <c r="EH54" s="5" t="s">
        <v>186</v>
      </c>
      <c r="EI54" s="5">
        <v>306</v>
      </c>
      <c r="EJ54" s="3" t="s">
        <v>184</v>
      </c>
      <c r="EK54" s="5"/>
      <c r="EM54" s="4">
        <f t="shared" ref="EM54:GS54" si="31">COUNTIF($B54:$EK54,EM$7)</f>
        <v>1</v>
      </c>
      <c r="EN54" s="4">
        <f t="shared" si="31"/>
        <v>0</v>
      </c>
      <c r="EO54" s="4">
        <f t="shared" si="31"/>
        <v>1</v>
      </c>
      <c r="EP54" s="4">
        <f t="shared" si="31"/>
        <v>0</v>
      </c>
      <c r="EQ54" s="4">
        <f t="shared" si="31"/>
        <v>1</v>
      </c>
      <c r="ER54" s="4">
        <f t="shared" si="31"/>
        <v>1</v>
      </c>
      <c r="ES54" s="4">
        <f t="shared" si="31"/>
        <v>1</v>
      </c>
      <c r="ET54" s="4">
        <f t="shared" si="31"/>
        <v>1</v>
      </c>
      <c r="EU54" s="4">
        <f t="shared" si="31"/>
        <v>0</v>
      </c>
      <c r="EV54" s="4">
        <f t="shared" si="31"/>
        <v>0</v>
      </c>
      <c r="EW54" s="4">
        <f t="shared" si="31"/>
        <v>0</v>
      </c>
      <c r="EX54" s="4">
        <f t="shared" si="31"/>
        <v>2</v>
      </c>
      <c r="EY54" s="4">
        <f t="shared" si="31"/>
        <v>1</v>
      </c>
      <c r="EZ54" s="4">
        <f t="shared" si="31"/>
        <v>0</v>
      </c>
      <c r="FA54" s="4">
        <f t="shared" si="31"/>
        <v>1</v>
      </c>
      <c r="FB54" s="4">
        <f t="shared" si="31"/>
        <v>1</v>
      </c>
      <c r="FC54" s="4">
        <f t="shared" si="31"/>
        <v>0</v>
      </c>
      <c r="FD54" s="4">
        <f t="shared" si="31"/>
        <v>1</v>
      </c>
      <c r="FE54" s="4">
        <f t="shared" si="31"/>
        <v>0</v>
      </c>
      <c r="FF54" s="4">
        <f t="shared" si="31"/>
        <v>1</v>
      </c>
      <c r="FG54" s="4">
        <f t="shared" si="31"/>
        <v>1</v>
      </c>
      <c r="FH54" s="4">
        <f t="shared" si="31"/>
        <v>1</v>
      </c>
      <c r="FI54" s="4">
        <f t="shared" si="31"/>
        <v>1</v>
      </c>
      <c r="FJ54" s="4">
        <f t="shared" si="31"/>
        <v>0</v>
      </c>
      <c r="FK54" s="4">
        <f t="shared" si="31"/>
        <v>1</v>
      </c>
      <c r="FL54" s="4">
        <f t="shared" si="31"/>
        <v>1</v>
      </c>
      <c r="FM54" s="4">
        <f t="shared" si="31"/>
        <v>1</v>
      </c>
      <c r="FN54" s="4">
        <f t="shared" si="31"/>
        <v>1</v>
      </c>
      <c r="FO54" s="4">
        <f t="shared" si="31"/>
        <v>1</v>
      </c>
      <c r="FP54" s="4">
        <f t="shared" si="31"/>
        <v>1</v>
      </c>
      <c r="FQ54" s="4">
        <f t="shared" si="31"/>
        <v>1</v>
      </c>
      <c r="FR54" s="4">
        <f t="shared" si="31"/>
        <v>1</v>
      </c>
      <c r="FS54" s="4">
        <f t="shared" si="31"/>
        <v>1</v>
      </c>
      <c r="FT54" s="4">
        <f t="shared" si="31"/>
        <v>1</v>
      </c>
      <c r="FU54" s="4">
        <f t="shared" si="31"/>
        <v>1</v>
      </c>
      <c r="FV54" s="4">
        <f t="shared" si="31"/>
        <v>1</v>
      </c>
      <c r="FW54" s="4">
        <f t="shared" si="31"/>
        <v>0</v>
      </c>
      <c r="FX54" s="4">
        <f t="shared" si="31"/>
        <v>1</v>
      </c>
      <c r="FY54" s="4">
        <f t="shared" si="31"/>
        <v>1</v>
      </c>
      <c r="FZ54" s="4">
        <f t="shared" si="31"/>
        <v>1</v>
      </c>
      <c r="GA54" s="4">
        <f t="shared" si="31"/>
        <v>1</v>
      </c>
      <c r="GB54" s="4">
        <f t="shared" si="31"/>
        <v>1</v>
      </c>
      <c r="GC54" s="4">
        <f t="shared" si="31"/>
        <v>1</v>
      </c>
      <c r="GD54" s="4">
        <f t="shared" si="31"/>
        <v>0</v>
      </c>
      <c r="GE54" s="4">
        <f t="shared" si="31"/>
        <v>0</v>
      </c>
      <c r="GF54" s="4">
        <f t="shared" si="31"/>
        <v>1</v>
      </c>
      <c r="GG54" s="4">
        <f t="shared" si="31"/>
        <v>1</v>
      </c>
      <c r="GH54" s="4">
        <f t="shared" si="31"/>
        <v>0</v>
      </c>
      <c r="GI54" s="4">
        <f t="shared" si="31"/>
        <v>1</v>
      </c>
      <c r="GJ54" s="4">
        <f t="shared" si="31"/>
        <v>1</v>
      </c>
      <c r="GK54" s="4">
        <f t="shared" si="31"/>
        <v>1</v>
      </c>
      <c r="GL54" s="4">
        <f t="shared" si="31"/>
        <v>1</v>
      </c>
      <c r="GM54" s="4">
        <f t="shared" si="31"/>
        <v>1</v>
      </c>
      <c r="GN54" s="4">
        <f t="shared" si="31"/>
        <v>1</v>
      </c>
      <c r="GO54" s="4">
        <f t="shared" si="31"/>
        <v>0</v>
      </c>
      <c r="GP54" s="4">
        <f t="shared" si="31"/>
        <v>1</v>
      </c>
      <c r="GQ54" s="4">
        <f t="shared" si="31"/>
        <v>0</v>
      </c>
      <c r="GR54" s="4">
        <f t="shared" si="31"/>
        <v>1</v>
      </c>
      <c r="GS54" s="4">
        <f t="shared" si="31"/>
        <v>0</v>
      </c>
    </row>
    <row r="55" spans="1:201" ht="15" customHeight="1" x14ac:dyDescent="0.3">
      <c r="A55" s="57" t="s">
        <v>223</v>
      </c>
      <c r="B55" s="3" t="s">
        <v>171</v>
      </c>
      <c r="C55" s="3" t="s">
        <v>226</v>
      </c>
      <c r="D55" s="3" t="s">
        <v>244</v>
      </c>
      <c r="E55" s="3">
        <v>129</v>
      </c>
      <c r="F55" s="3" t="s">
        <v>191</v>
      </c>
      <c r="G55" s="3" t="s">
        <v>393</v>
      </c>
      <c r="H55" s="3">
        <v>130</v>
      </c>
      <c r="I55" s="3" t="s">
        <v>204</v>
      </c>
      <c r="J55" s="3" t="s">
        <v>205</v>
      </c>
      <c r="K55" s="3">
        <v>206</v>
      </c>
      <c r="L55" s="3" t="s">
        <v>184</v>
      </c>
      <c r="M55" s="16"/>
      <c r="N55" s="92" t="s">
        <v>392</v>
      </c>
      <c r="O55" s="17" t="s">
        <v>193</v>
      </c>
      <c r="P55" s="3" t="s">
        <v>194</v>
      </c>
      <c r="Q55" s="3">
        <v>224</v>
      </c>
      <c r="R55" s="3" t="s">
        <v>189</v>
      </c>
      <c r="S55" s="3" t="s">
        <v>192</v>
      </c>
      <c r="T55" s="3">
        <v>140</v>
      </c>
      <c r="U55" s="3" t="s">
        <v>184</v>
      </c>
      <c r="V55" s="3"/>
      <c r="W55" s="3">
        <v>126</v>
      </c>
      <c r="X55" s="3" t="s">
        <v>220</v>
      </c>
      <c r="Y55" s="3" t="s">
        <v>200</v>
      </c>
      <c r="Z55" s="3">
        <v>409</v>
      </c>
      <c r="AA55" s="3" t="s">
        <v>184</v>
      </c>
      <c r="AB55" s="3"/>
      <c r="AC55" s="3">
        <v>131</v>
      </c>
      <c r="AD55" s="3" t="s">
        <v>195</v>
      </c>
      <c r="AE55" s="3" t="s">
        <v>48</v>
      </c>
      <c r="AF55" s="5">
        <v>220</v>
      </c>
      <c r="AG55" s="3" t="s">
        <v>189</v>
      </c>
      <c r="AH55" s="3" t="s">
        <v>210</v>
      </c>
      <c r="AI55" s="3">
        <v>308</v>
      </c>
      <c r="AJ55" s="3" t="s">
        <v>184</v>
      </c>
      <c r="AK55" s="3"/>
      <c r="AL55" s="3">
        <v>219</v>
      </c>
      <c r="AM55" s="3" t="s">
        <v>225</v>
      </c>
      <c r="AN55" s="3" t="s">
        <v>60</v>
      </c>
      <c r="AO55" s="3">
        <v>312</v>
      </c>
      <c r="AP55" s="3" t="s">
        <v>184</v>
      </c>
      <c r="AQ55" s="3"/>
      <c r="AR55" s="3" t="s">
        <v>398</v>
      </c>
      <c r="AS55" s="3" t="s">
        <v>225</v>
      </c>
      <c r="AT55" s="3" t="s">
        <v>116</v>
      </c>
      <c r="AU55" s="3"/>
      <c r="AV55" s="3" t="s">
        <v>184</v>
      </c>
      <c r="AW55" s="3"/>
      <c r="AX55" s="3">
        <v>128</v>
      </c>
      <c r="AY55" s="5" t="s">
        <v>185</v>
      </c>
      <c r="AZ55" s="5" t="s">
        <v>211</v>
      </c>
      <c r="BA55" s="3"/>
      <c r="BB55" s="3" t="s">
        <v>184</v>
      </c>
      <c r="BC55" s="3"/>
      <c r="BD55" s="98" t="s">
        <v>223</v>
      </c>
      <c r="BE55" s="3">
        <v>230</v>
      </c>
      <c r="BF55" s="3" t="s">
        <v>187</v>
      </c>
      <c r="BG55" s="3" t="s">
        <v>83</v>
      </c>
      <c r="BH55" s="3">
        <v>323</v>
      </c>
      <c r="BI55" s="3" t="s">
        <v>184</v>
      </c>
      <c r="BJ55" s="3"/>
      <c r="BK55" s="3">
        <v>222</v>
      </c>
      <c r="BL55" s="3" t="s">
        <v>394</v>
      </c>
      <c r="BM55" s="3" t="s">
        <v>20</v>
      </c>
      <c r="BN55" s="3">
        <v>322</v>
      </c>
      <c r="BO55" s="3" t="s">
        <v>184</v>
      </c>
      <c r="BP55" s="5"/>
      <c r="BQ55" s="3">
        <v>221</v>
      </c>
      <c r="BR55" s="3" t="s">
        <v>185</v>
      </c>
      <c r="BS55" s="3" t="s">
        <v>14</v>
      </c>
      <c r="BT55" s="3">
        <v>134</v>
      </c>
      <c r="BU55" s="3" t="s">
        <v>184</v>
      </c>
      <c r="BV55" s="3"/>
      <c r="BW55" s="3">
        <v>303</v>
      </c>
      <c r="BX55" s="3" t="s">
        <v>184</v>
      </c>
      <c r="BY55" s="3"/>
      <c r="BZ55" s="3">
        <v>210</v>
      </c>
      <c r="CA55" s="3" t="s">
        <v>226</v>
      </c>
      <c r="CB55" s="3" t="s">
        <v>55</v>
      </c>
      <c r="CC55" s="3">
        <v>301</v>
      </c>
      <c r="CD55" s="3" t="s">
        <v>184</v>
      </c>
      <c r="CE55" s="3"/>
      <c r="CF55" s="3">
        <v>132</v>
      </c>
      <c r="CG55" s="3" t="s">
        <v>185</v>
      </c>
      <c r="CH55" s="3" t="s">
        <v>74</v>
      </c>
      <c r="CI55" s="3">
        <v>240</v>
      </c>
      <c r="CJ55" s="3" t="s">
        <v>184</v>
      </c>
      <c r="CK55" s="3"/>
      <c r="CL55" s="3">
        <v>149</v>
      </c>
      <c r="CM55" s="3" t="s">
        <v>202</v>
      </c>
      <c r="CN55" s="3" t="s">
        <v>173</v>
      </c>
      <c r="CO55" s="3" t="s">
        <v>264</v>
      </c>
      <c r="CP55" s="3" t="s">
        <v>209</v>
      </c>
      <c r="CQ55" s="3"/>
      <c r="CR55" s="3">
        <v>316</v>
      </c>
      <c r="CS55" s="3" t="s">
        <v>184</v>
      </c>
      <c r="CT55" s="3"/>
      <c r="CU55" s="3" t="s">
        <v>208</v>
      </c>
      <c r="CV55" s="3" t="s">
        <v>209</v>
      </c>
      <c r="CW55" s="3"/>
      <c r="CX55" s="3">
        <v>403</v>
      </c>
      <c r="CY55" s="3" t="s">
        <v>184</v>
      </c>
      <c r="CZ55" s="3"/>
      <c r="DA55" s="3">
        <v>245</v>
      </c>
      <c r="DB55" s="3" t="s">
        <v>226</v>
      </c>
      <c r="DC55" s="3" t="s">
        <v>124</v>
      </c>
      <c r="DD55" s="3"/>
      <c r="DE55" s="3" t="s">
        <v>184</v>
      </c>
      <c r="DF55" s="3"/>
      <c r="DG55" s="133" t="s">
        <v>223</v>
      </c>
      <c r="DH55" s="5">
        <v>318</v>
      </c>
      <c r="DI55" s="5" t="s">
        <v>183</v>
      </c>
      <c r="DJ55" s="5" t="s">
        <v>156</v>
      </c>
      <c r="DK55" s="5">
        <v>203</v>
      </c>
      <c r="DL55" s="3" t="s">
        <v>184</v>
      </c>
      <c r="DM55" s="5"/>
      <c r="DN55" s="3">
        <v>145</v>
      </c>
      <c r="DO55" s="5" t="s">
        <v>191</v>
      </c>
      <c r="DP55" s="5" t="s">
        <v>99</v>
      </c>
      <c r="DQ55" s="5">
        <v>247</v>
      </c>
      <c r="DR55" s="3" t="s">
        <v>184</v>
      </c>
      <c r="DS55" s="5"/>
      <c r="DT55" s="5">
        <v>317</v>
      </c>
      <c r="DU55" s="5" t="s">
        <v>215</v>
      </c>
      <c r="DV55" s="5" t="s">
        <v>57</v>
      </c>
      <c r="DW55" s="5">
        <v>305</v>
      </c>
      <c r="DX55" s="3" t="s">
        <v>184</v>
      </c>
      <c r="DY55" s="5"/>
      <c r="DZ55" s="5">
        <v>405</v>
      </c>
      <c r="EA55" s="5" t="s">
        <v>183</v>
      </c>
      <c r="EB55" s="5" t="s">
        <v>113</v>
      </c>
      <c r="EC55" s="5">
        <v>313</v>
      </c>
      <c r="ED55" s="3" t="s">
        <v>184</v>
      </c>
      <c r="EE55" s="5"/>
      <c r="EF55" s="5">
        <v>310</v>
      </c>
      <c r="EG55" s="5" t="s">
        <v>185</v>
      </c>
      <c r="EH55" s="5" t="s">
        <v>186</v>
      </c>
      <c r="EI55" s="5">
        <v>306</v>
      </c>
      <c r="EJ55" s="3" t="s">
        <v>184</v>
      </c>
      <c r="EK55" s="5"/>
      <c r="EM55" s="4">
        <f t="shared" ref="EM55:GS55" si="32">COUNTIF($B55:$EK55,EM$7)</f>
        <v>1</v>
      </c>
      <c r="EN55" s="4">
        <f t="shared" si="32"/>
        <v>0</v>
      </c>
      <c r="EO55" s="4">
        <f t="shared" si="32"/>
        <v>1</v>
      </c>
      <c r="EP55" s="4">
        <f t="shared" si="32"/>
        <v>0</v>
      </c>
      <c r="EQ55" s="4">
        <f t="shared" si="32"/>
        <v>1</v>
      </c>
      <c r="ER55" s="4">
        <f t="shared" si="32"/>
        <v>1</v>
      </c>
      <c r="ES55" s="4">
        <f t="shared" si="32"/>
        <v>1</v>
      </c>
      <c r="ET55" s="4">
        <f t="shared" si="32"/>
        <v>1</v>
      </c>
      <c r="EU55" s="4">
        <f t="shared" si="32"/>
        <v>0</v>
      </c>
      <c r="EV55" s="4">
        <f t="shared" si="32"/>
        <v>0</v>
      </c>
      <c r="EW55" s="4">
        <f t="shared" si="32"/>
        <v>0</v>
      </c>
      <c r="EX55" s="4">
        <f t="shared" si="32"/>
        <v>2</v>
      </c>
      <c r="EY55" s="4">
        <f t="shared" si="32"/>
        <v>1</v>
      </c>
      <c r="EZ55" s="4">
        <f t="shared" si="32"/>
        <v>0</v>
      </c>
      <c r="FA55" s="4">
        <f t="shared" si="32"/>
        <v>1</v>
      </c>
      <c r="FB55" s="4">
        <f t="shared" si="32"/>
        <v>1</v>
      </c>
      <c r="FC55" s="4">
        <f t="shared" si="32"/>
        <v>0</v>
      </c>
      <c r="FD55" s="4">
        <f t="shared" si="32"/>
        <v>1</v>
      </c>
      <c r="FE55" s="4">
        <f t="shared" si="32"/>
        <v>0</v>
      </c>
      <c r="FF55" s="4">
        <f t="shared" si="32"/>
        <v>1</v>
      </c>
      <c r="FG55" s="4">
        <f t="shared" si="32"/>
        <v>1</v>
      </c>
      <c r="FH55" s="4">
        <f t="shared" si="32"/>
        <v>1</v>
      </c>
      <c r="FI55" s="4">
        <f t="shared" si="32"/>
        <v>1</v>
      </c>
      <c r="FJ55" s="4">
        <f t="shared" si="32"/>
        <v>0</v>
      </c>
      <c r="FK55" s="4">
        <f t="shared" si="32"/>
        <v>1</v>
      </c>
      <c r="FL55" s="4">
        <f t="shared" si="32"/>
        <v>1</v>
      </c>
      <c r="FM55" s="4">
        <f t="shared" si="32"/>
        <v>1</v>
      </c>
      <c r="FN55" s="4">
        <f t="shared" si="32"/>
        <v>1</v>
      </c>
      <c r="FO55" s="4">
        <f t="shared" si="32"/>
        <v>1</v>
      </c>
      <c r="FP55" s="4">
        <f t="shared" si="32"/>
        <v>1</v>
      </c>
      <c r="FQ55" s="4">
        <f t="shared" si="32"/>
        <v>1</v>
      </c>
      <c r="FR55" s="4">
        <f t="shared" si="32"/>
        <v>1</v>
      </c>
      <c r="FS55" s="4">
        <f t="shared" si="32"/>
        <v>1</v>
      </c>
      <c r="FT55" s="4">
        <f t="shared" si="32"/>
        <v>1</v>
      </c>
      <c r="FU55" s="4">
        <f t="shared" si="32"/>
        <v>1</v>
      </c>
      <c r="FV55" s="4">
        <f t="shared" si="32"/>
        <v>1</v>
      </c>
      <c r="FW55" s="4">
        <f t="shared" si="32"/>
        <v>0</v>
      </c>
      <c r="FX55" s="4">
        <f t="shared" si="32"/>
        <v>1</v>
      </c>
      <c r="FY55" s="4">
        <f t="shared" si="32"/>
        <v>1</v>
      </c>
      <c r="FZ55" s="4">
        <f t="shared" si="32"/>
        <v>1</v>
      </c>
      <c r="GA55" s="4">
        <f t="shared" si="32"/>
        <v>0</v>
      </c>
      <c r="GB55" s="4">
        <f t="shared" si="32"/>
        <v>1</v>
      </c>
      <c r="GC55" s="4">
        <f t="shared" si="32"/>
        <v>1</v>
      </c>
      <c r="GD55" s="4">
        <f t="shared" si="32"/>
        <v>0</v>
      </c>
      <c r="GE55" s="4">
        <f t="shared" si="32"/>
        <v>0</v>
      </c>
      <c r="GF55" s="4">
        <f t="shared" si="32"/>
        <v>1</v>
      </c>
      <c r="GG55" s="4">
        <f t="shared" si="32"/>
        <v>1</v>
      </c>
      <c r="GH55" s="4">
        <f t="shared" si="32"/>
        <v>0</v>
      </c>
      <c r="GI55" s="4">
        <f t="shared" si="32"/>
        <v>1</v>
      </c>
      <c r="GJ55" s="4">
        <f t="shared" si="32"/>
        <v>1</v>
      </c>
      <c r="GK55" s="4">
        <f t="shared" si="32"/>
        <v>1</v>
      </c>
      <c r="GL55" s="4">
        <f t="shared" si="32"/>
        <v>1</v>
      </c>
      <c r="GM55" s="4">
        <f t="shared" si="32"/>
        <v>1</v>
      </c>
      <c r="GN55" s="4">
        <f t="shared" si="32"/>
        <v>1</v>
      </c>
      <c r="GO55" s="4">
        <f t="shared" si="32"/>
        <v>0</v>
      </c>
      <c r="GP55" s="4">
        <f t="shared" si="32"/>
        <v>1</v>
      </c>
      <c r="GQ55" s="4">
        <f t="shared" si="32"/>
        <v>0</v>
      </c>
      <c r="GR55" s="4">
        <f t="shared" si="32"/>
        <v>1</v>
      </c>
      <c r="GS55" s="4">
        <f t="shared" si="32"/>
        <v>0</v>
      </c>
    </row>
    <row r="56" spans="1:201" ht="15" customHeight="1" x14ac:dyDescent="0.3">
      <c r="A56" s="92" t="s">
        <v>227</v>
      </c>
      <c r="B56" s="3" t="s">
        <v>171</v>
      </c>
      <c r="C56" s="3" t="s">
        <v>226</v>
      </c>
      <c r="D56" s="3" t="s">
        <v>244</v>
      </c>
      <c r="E56" s="3">
        <v>129</v>
      </c>
      <c r="F56" s="3" t="s">
        <v>191</v>
      </c>
      <c r="G56" s="3" t="s">
        <v>393</v>
      </c>
      <c r="H56" s="3">
        <v>320</v>
      </c>
      <c r="I56" s="3" t="s">
        <v>187</v>
      </c>
      <c r="J56" s="3" t="s">
        <v>83</v>
      </c>
      <c r="K56" s="3">
        <v>206</v>
      </c>
      <c r="L56" s="3" t="s">
        <v>184</v>
      </c>
      <c r="M56" s="3"/>
      <c r="N56" s="93">
        <v>207</v>
      </c>
      <c r="O56" s="3" t="s">
        <v>184</v>
      </c>
      <c r="P56" s="3"/>
      <c r="Q56" s="3">
        <v>130</v>
      </c>
      <c r="R56" s="3" t="s">
        <v>204</v>
      </c>
      <c r="S56" s="3" t="s">
        <v>205</v>
      </c>
      <c r="T56" s="3">
        <v>140</v>
      </c>
      <c r="U56" s="3" t="s">
        <v>184</v>
      </c>
      <c r="V56" s="3"/>
      <c r="W56" s="3">
        <v>126</v>
      </c>
      <c r="X56" s="3" t="s">
        <v>220</v>
      </c>
      <c r="Y56" s="3" t="s">
        <v>200</v>
      </c>
      <c r="Z56" s="3">
        <v>409</v>
      </c>
      <c r="AA56" s="3" t="s">
        <v>184</v>
      </c>
      <c r="AB56" s="3"/>
      <c r="AC56" s="3">
        <v>220</v>
      </c>
      <c r="AD56" s="3" t="s">
        <v>189</v>
      </c>
      <c r="AE56" s="3" t="s">
        <v>207</v>
      </c>
      <c r="AF56" s="5">
        <v>402</v>
      </c>
      <c r="AG56" s="3" t="s">
        <v>202</v>
      </c>
      <c r="AH56" s="3" t="s">
        <v>203</v>
      </c>
      <c r="AI56" s="3">
        <v>308</v>
      </c>
      <c r="AJ56" s="3" t="s">
        <v>184</v>
      </c>
      <c r="AK56" s="3"/>
      <c r="AL56" s="3">
        <v>219</v>
      </c>
      <c r="AM56" s="3" t="s">
        <v>225</v>
      </c>
      <c r="AN56" s="3" t="s">
        <v>60</v>
      </c>
      <c r="AO56" s="3">
        <v>312</v>
      </c>
      <c r="AP56" s="3" t="s">
        <v>184</v>
      </c>
      <c r="AQ56" s="3"/>
      <c r="AR56" s="3" t="s">
        <v>398</v>
      </c>
      <c r="AS56" s="3" t="s">
        <v>225</v>
      </c>
      <c r="AT56" s="3" t="s">
        <v>116</v>
      </c>
      <c r="AU56" s="3"/>
      <c r="AV56" s="3" t="s">
        <v>184</v>
      </c>
      <c r="AW56" s="3"/>
      <c r="AX56" s="3">
        <v>128</v>
      </c>
      <c r="AY56" s="5" t="s">
        <v>185</v>
      </c>
      <c r="AZ56" s="5" t="s">
        <v>211</v>
      </c>
      <c r="BA56" s="3">
        <v>210</v>
      </c>
      <c r="BB56" s="3" t="s">
        <v>193</v>
      </c>
      <c r="BC56" s="3" t="s">
        <v>194</v>
      </c>
      <c r="BD56" s="99" t="s">
        <v>227</v>
      </c>
      <c r="BE56" s="3">
        <v>224</v>
      </c>
      <c r="BF56" s="3" t="s">
        <v>189</v>
      </c>
      <c r="BG56" s="3" t="s">
        <v>192</v>
      </c>
      <c r="BH56" s="3">
        <v>323</v>
      </c>
      <c r="BI56" s="3" t="s">
        <v>184</v>
      </c>
      <c r="BJ56" s="5"/>
      <c r="BK56" s="3">
        <v>222</v>
      </c>
      <c r="BL56" s="3" t="s">
        <v>394</v>
      </c>
      <c r="BM56" s="3" t="s">
        <v>20</v>
      </c>
      <c r="BN56" s="3">
        <v>322</v>
      </c>
      <c r="BO56" s="3" t="s">
        <v>184</v>
      </c>
      <c r="BP56" s="5"/>
      <c r="BQ56" s="3">
        <v>221</v>
      </c>
      <c r="BR56" s="3" t="s">
        <v>195</v>
      </c>
      <c r="BS56" s="3" t="s">
        <v>104</v>
      </c>
      <c r="BT56" s="3">
        <v>134</v>
      </c>
      <c r="BU56" s="3" t="s">
        <v>184</v>
      </c>
      <c r="BV56" s="5"/>
      <c r="BW56" s="3">
        <v>303</v>
      </c>
      <c r="BX56" s="3" t="s">
        <v>184</v>
      </c>
      <c r="BY56" s="3"/>
      <c r="BZ56" s="3" t="s">
        <v>397</v>
      </c>
      <c r="CA56" s="3" t="s">
        <v>226</v>
      </c>
      <c r="CB56" s="3" t="s">
        <v>55</v>
      </c>
      <c r="CC56" s="3">
        <v>301</v>
      </c>
      <c r="CD56" s="3" t="s">
        <v>184</v>
      </c>
      <c r="CE56" s="3"/>
      <c r="CF56" s="3">
        <v>132</v>
      </c>
      <c r="CG56" s="3" t="s">
        <v>185</v>
      </c>
      <c r="CH56" s="3" t="s">
        <v>74</v>
      </c>
      <c r="CI56" s="3">
        <v>240</v>
      </c>
      <c r="CJ56" s="3" t="s">
        <v>184</v>
      </c>
      <c r="CK56" s="3"/>
      <c r="CL56" s="3">
        <v>149</v>
      </c>
      <c r="CM56" s="3" t="s">
        <v>202</v>
      </c>
      <c r="CN56" s="3" t="s">
        <v>173</v>
      </c>
      <c r="CO56" s="3">
        <v>133</v>
      </c>
      <c r="CP56" s="3" t="s">
        <v>185</v>
      </c>
      <c r="CQ56" s="3" t="s">
        <v>201</v>
      </c>
      <c r="CR56" s="3">
        <v>316</v>
      </c>
      <c r="CS56" s="3" t="s">
        <v>184</v>
      </c>
      <c r="CT56" s="3"/>
      <c r="CU56" s="3">
        <v>223</v>
      </c>
      <c r="CV56" s="3" t="s">
        <v>189</v>
      </c>
      <c r="CW56" s="3" t="s">
        <v>210</v>
      </c>
      <c r="CX56" s="3">
        <v>245</v>
      </c>
      <c r="CY56" s="3" t="s">
        <v>183</v>
      </c>
      <c r="CZ56" s="3" t="s">
        <v>175</v>
      </c>
      <c r="DA56" s="3">
        <v>131</v>
      </c>
      <c r="DB56" s="3" t="s">
        <v>226</v>
      </c>
      <c r="DC56" s="3" t="s">
        <v>124</v>
      </c>
      <c r="DD56" s="3"/>
      <c r="DE56" s="3" t="s">
        <v>184</v>
      </c>
      <c r="DF56" s="3"/>
      <c r="DG56" s="131" t="s">
        <v>227</v>
      </c>
      <c r="DH56" s="5">
        <v>318</v>
      </c>
      <c r="DI56" s="5" t="s">
        <v>183</v>
      </c>
      <c r="DJ56" s="5" t="s">
        <v>156</v>
      </c>
      <c r="DK56" s="5">
        <v>203</v>
      </c>
      <c r="DL56" s="3" t="s">
        <v>184</v>
      </c>
      <c r="DM56" s="5"/>
      <c r="DN56" s="3">
        <v>145</v>
      </c>
      <c r="DO56" s="5" t="s">
        <v>185</v>
      </c>
      <c r="DP56" s="5" t="s">
        <v>186</v>
      </c>
      <c r="DQ56" s="5">
        <v>247</v>
      </c>
      <c r="DR56" s="3" t="s">
        <v>184</v>
      </c>
      <c r="DS56" s="5"/>
      <c r="DT56" s="5" t="s">
        <v>208</v>
      </c>
      <c r="DU56" s="3" t="s">
        <v>209</v>
      </c>
      <c r="DV56" s="5"/>
      <c r="DW56" s="5">
        <v>305</v>
      </c>
      <c r="DX56" s="3" t="s">
        <v>184</v>
      </c>
      <c r="DY56" s="5"/>
      <c r="DZ56" s="5" t="s">
        <v>208</v>
      </c>
      <c r="EA56" s="3" t="s">
        <v>209</v>
      </c>
      <c r="EB56" s="5"/>
      <c r="EC56" s="5">
        <v>313</v>
      </c>
      <c r="ED56" s="3" t="s">
        <v>184</v>
      </c>
      <c r="EE56" s="5"/>
      <c r="EF56" s="5">
        <v>310</v>
      </c>
      <c r="EG56" s="5" t="s">
        <v>215</v>
      </c>
      <c r="EH56" s="5" t="s">
        <v>57</v>
      </c>
      <c r="EI56" s="5">
        <v>306</v>
      </c>
      <c r="EJ56" s="3" t="s">
        <v>184</v>
      </c>
      <c r="EK56" s="5"/>
      <c r="EM56" s="4">
        <f t="shared" ref="EM56:GS56" si="33">COUNTIF($B56:$EK56,EM$7)</f>
        <v>1</v>
      </c>
      <c r="EN56" s="4">
        <f t="shared" si="33"/>
        <v>0</v>
      </c>
      <c r="EO56" s="4">
        <f t="shared" si="33"/>
        <v>1</v>
      </c>
      <c r="EP56" s="4">
        <f t="shared" si="33"/>
        <v>0</v>
      </c>
      <c r="EQ56" s="4">
        <f t="shared" si="33"/>
        <v>1</v>
      </c>
      <c r="ER56" s="4">
        <f t="shared" si="33"/>
        <v>0</v>
      </c>
      <c r="ES56" s="4">
        <f t="shared" si="33"/>
        <v>0</v>
      </c>
      <c r="ET56" s="4">
        <f t="shared" si="33"/>
        <v>1</v>
      </c>
      <c r="EU56" s="4">
        <f t="shared" si="33"/>
        <v>0</v>
      </c>
      <c r="EV56" s="4">
        <f t="shared" si="33"/>
        <v>0</v>
      </c>
      <c r="EW56" s="4">
        <f t="shared" si="33"/>
        <v>0</v>
      </c>
      <c r="EX56" s="4">
        <f t="shared" si="33"/>
        <v>2</v>
      </c>
      <c r="EY56" s="4">
        <f t="shared" si="33"/>
        <v>1</v>
      </c>
      <c r="EZ56" s="4">
        <f t="shared" si="33"/>
        <v>0</v>
      </c>
      <c r="FA56" s="4">
        <f t="shared" si="33"/>
        <v>1</v>
      </c>
      <c r="FB56" s="4">
        <f t="shared" si="33"/>
        <v>1</v>
      </c>
      <c r="FC56" s="4">
        <f t="shared" si="33"/>
        <v>1</v>
      </c>
      <c r="FD56" s="4">
        <f t="shared" si="33"/>
        <v>1</v>
      </c>
      <c r="FE56" s="4">
        <f t="shared" si="33"/>
        <v>0</v>
      </c>
      <c r="FF56" s="4">
        <f t="shared" si="33"/>
        <v>1</v>
      </c>
      <c r="FG56" s="4">
        <f t="shared" si="33"/>
        <v>1</v>
      </c>
      <c r="FH56" s="4">
        <f t="shared" si="33"/>
        <v>1</v>
      </c>
      <c r="FI56" s="4">
        <f t="shared" si="33"/>
        <v>1</v>
      </c>
      <c r="FJ56" s="4">
        <f t="shared" si="33"/>
        <v>1</v>
      </c>
      <c r="FK56" s="4">
        <f t="shared" si="33"/>
        <v>1</v>
      </c>
      <c r="FL56" s="4">
        <f t="shared" si="33"/>
        <v>1</v>
      </c>
      <c r="FM56" s="4">
        <f t="shared" si="33"/>
        <v>1</v>
      </c>
      <c r="FN56" s="4">
        <f t="shared" si="33"/>
        <v>1</v>
      </c>
      <c r="FO56" s="4">
        <f t="shared" si="33"/>
        <v>1</v>
      </c>
      <c r="FP56" s="4">
        <f t="shared" si="33"/>
        <v>1</v>
      </c>
      <c r="FQ56" s="4">
        <f t="shared" si="33"/>
        <v>1</v>
      </c>
      <c r="FR56" s="4">
        <f t="shared" si="33"/>
        <v>1</v>
      </c>
      <c r="FS56" s="4">
        <f t="shared" si="33"/>
        <v>1</v>
      </c>
      <c r="FT56" s="4">
        <f t="shared" si="33"/>
        <v>1</v>
      </c>
      <c r="FU56" s="4">
        <f t="shared" si="33"/>
        <v>1</v>
      </c>
      <c r="FV56" s="4">
        <f t="shared" si="33"/>
        <v>1</v>
      </c>
      <c r="FW56" s="4">
        <f t="shared" si="33"/>
        <v>0</v>
      </c>
      <c r="FX56" s="4">
        <f t="shared" si="33"/>
        <v>1</v>
      </c>
      <c r="FY56" s="4">
        <f t="shared" si="33"/>
        <v>0</v>
      </c>
      <c r="FZ56" s="4">
        <f t="shared" si="33"/>
        <v>1</v>
      </c>
      <c r="GA56" s="4">
        <f t="shared" si="33"/>
        <v>1</v>
      </c>
      <c r="GB56" s="4">
        <f t="shared" si="33"/>
        <v>1</v>
      </c>
      <c r="GC56" s="4">
        <f t="shared" si="33"/>
        <v>1</v>
      </c>
      <c r="GD56" s="4">
        <f t="shared" si="33"/>
        <v>0</v>
      </c>
      <c r="GE56" s="4">
        <f t="shared" si="33"/>
        <v>1</v>
      </c>
      <c r="GF56" s="4">
        <f t="shared" si="33"/>
        <v>0</v>
      </c>
      <c r="GG56" s="4">
        <f t="shared" si="33"/>
        <v>0</v>
      </c>
      <c r="GH56" s="4">
        <f t="shared" si="33"/>
        <v>0</v>
      </c>
      <c r="GI56" s="4">
        <f t="shared" si="33"/>
        <v>1</v>
      </c>
      <c r="GJ56" s="4">
        <f t="shared" si="33"/>
        <v>2</v>
      </c>
      <c r="GK56" s="4">
        <f t="shared" si="33"/>
        <v>1</v>
      </c>
      <c r="GL56" s="4">
        <f t="shared" si="33"/>
        <v>1</v>
      </c>
      <c r="GM56" s="4">
        <f t="shared" si="33"/>
        <v>1</v>
      </c>
      <c r="GN56" s="4">
        <f t="shared" si="33"/>
        <v>1</v>
      </c>
      <c r="GO56" s="4">
        <f t="shared" si="33"/>
        <v>0</v>
      </c>
      <c r="GP56" s="4">
        <f t="shared" si="33"/>
        <v>0</v>
      </c>
      <c r="GQ56" s="4">
        <f t="shared" si="33"/>
        <v>1</v>
      </c>
      <c r="GR56" s="4">
        <f t="shared" si="33"/>
        <v>1</v>
      </c>
      <c r="GS56" s="4">
        <f t="shared" si="33"/>
        <v>1</v>
      </c>
    </row>
    <row r="57" spans="1:201" ht="15" customHeight="1" x14ac:dyDescent="0.3">
      <c r="A57" s="11" t="s">
        <v>228</v>
      </c>
      <c r="B57" s="111" t="s">
        <v>222</v>
      </c>
      <c r="C57" s="109"/>
      <c r="D57" s="109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109"/>
      <c r="AB57" s="109"/>
      <c r="AC57" s="109"/>
      <c r="AD57" s="109"/>
      <c r="AE57" s="109"/>
      <c r="AF57" s="109"/>
      <c r="AG57" s="109"/>
      <c r="AH57" s="109"/>
      <c r="AI57" s="109"/>
      <c r="AJ57" s="109"/>
      <c r="AK57" s="109"/>
      <c r="AL57" s="109"/>
      <c r="AM57" s="109"/>
      <c r="AN57" s="109"/>
      <c r="AO57" s="109"/>
      <c r="AP57" s="109"/>
      <c r="AQ57" s="109"/>
      <c r="AR57" s="109"/>
      <c r="AS57" s="109"/>
      <c r="AT57" s="109"/>
      <c r="AU57" s="109"/>
      <c r="AV57" s="109"/>
      <c r="AW57" s="109"/>
      <c r="AX57" s="109"/>
      <c r="AY57" s="109"/>
      <c r="AZ57" s="109"/>
      <c r="BA57" s="109"/>
      <c r="BB57" s="109"/>
      <c r="BC57" s="110"/>
      <c r="BD57" s="99" t="s">
        <v>228</v>
      </c>
      <c r="BE57" s="3">
        <v>224</v>
      </c>
      <c r="BF57" s="3" t="s">
        <v>189</v>
      </c>
      <c r="BG57" s="3" t="s">
        <v>192</v>
      </c>
      <c r="BH57" s="3">
        <v>323</v>
      </c>
      <c r="BI57" s="3" t="s">
        <v>184</v>
      </c>
      <c r="BJ57" s="5"/>
      <c r="BK57" s="3">
        <v>222</v>
      </c>
      <c r="BL57" s="3" t="s">
        <v>394</v>
      </c>
      <c r="BM57" s="3" t="s">
        <v>20</v>
      </c>
      <c r="BN57" s="3">
        <v>322</v>
      </c>
      <c r="BO57" s="3" t="s">
        <v>184</v>
      </c>
      <c r="BP57" s="5"/>
      <c r="BQ57" s="3">
        <v>221</v>
      </c>
      <c r="BR57" s="3" t="s">
        <v>195</v>
      </c>
      <c r="BS57" s="3" t="s">
        <v>104</v>
      </c>
      <c r="BT57" s="3">
        <v>134</v>
      </c>
      <c r="BU57" s="3" t="s">
        <v>184</v>
      </c>
      <c r="BV57" s="5"/>
      <c r="BW57" s="3">
        <v>303</v>
      </c>
      <c r="BX57" s="3" t="s">
        <v>184</v>
      </c>
      <c r="BY57" s="3"/>
      <c r="BZ57" s="3" t="s">
        <v>397</v>
      </c>
      <c r="CA57" s="3" t="s">
        <v>226</v>
      </c>
      <c r="CB57" s="3" t="s">
        <v>55</v>
      </c>
      <c r="CC57" s="3">
        <v>301</v>
      </c>
      <c r="CD57" s="3" t="s">
        <v>184</v>
      </c>
      <c r="CE57" s="3"/>
      <c r="CF57" s="3">
        <v>132</v>
      </c>
      <c r="CG57" s="3" t="s">
        <v>185</v>
      </c>
      <c r="CH57" s="3" t="s">
        <v>74</v>
      </c>
      <c r="CI57" s="3">
        <v>240</v>
      </c>
      <c r="CJ57" s="3" t="s">
        <v>184</v>
      </c>
      <c r="CK57" s="3"/>
      <c r="CL57" s="3">
        <v>149</v>
      </c>
      <c r="CM57" s="3" t="s">
        <v>202</v>
      </c>
      <c r="CN57" s="3" t="s">
        <v>173</v>
      </c>
      <c r="CO57" s="3">
        <v>133</v>
      </c>
      <c r="CP57" s="3" t="s">
        <v>185</v>
      </c>
      <c r="CQ57" s="3" t="s">
        <v>201</v>
      </c>
      <c r="CR57" s="3">
        <v>316</v>
      </c>
      <c r="CS57" s="3" t="s">
        <v>184</v>
      </c>
      <c r="CT57" s="3"/>
      <c r="CU57" s="3">
        <v>223</v>
      </c>
      <c r="CV57" s="3" t="s">
        <v>189</v>
      </c>
      <c r="CW57" s="3" t="s">
        <v>210</v>
      </c>
      <c r="CX57" s="3">
        <v>245</v>
      </c>
      <c r="CY57" s="3" t="s">
        <v>183</v>
      </c>
      <c r="CZ57" s="3" t="s">
        <v>175</v>
      </c>
      <c r="DA57" s="3">
        <v>131</v>
      </c>
      <c r="DB57" s="3" t="s">
        <v>226</v>
      </c>
      <c r="DC57" s="3" t="s">
        <v>124</v>
      </c>
      <c r="DD57" s="3"/>
      <c r="DE57" s="3" t="s">
        <v>184</v>
      </c>
      <c r="DF57" s="3"/>
      <c r="DG57" s="131" t="s">
        <v>228</v>
      </c>
      <c r="DH57" s="5">
        <v>318</v>
      </c>
      <c r="DI57" s="5" t="s">
        <v>183</v>
      </c>
      <c r="DJ57" s="5" t="s">
        <v>156</v>
      </c>
      <c r="DK57" s="5">
        <v>203</v>
      </c>
      <c r="DL57" s="3" t="s">
        <v>184</v>
      </c>
      <c r="DM57" s="3"/>
      <c r="DN57" s="3">
        <v>145</v>
      </c>
      <c r="DO57" s="5" t="s">
        <v>185</v>
      </c>
      <c r="DP57" s="5" t="s">
        <v>186</v>
      </c>
      <c r="DQ57" s="5">
        <v>247</v>
      </c>
      <c r="DR57" s="3" t="s">
        <v>184</v>
      </c>
      <c r="DS57" s="3"/>
      <c r="DT57" s="5" t="s">
        <v>208</v>
      </c>
      <c r="DU57" s="3" t="s">
        <v>209</v>
      </c>
      <c r="DV57" s="5"/>
      <c r="DW57" s="5">
        <v>305</v>
      </c>
      <c r="DX57" s="3" t="s">
        <v>184</v>
      </c>
      <c r="DY57" s="3"/>
      <c r="DZ57" s="5" t="s">
        <v>208</v>
      </c>
      <c r="EA57" s="3" t="s">
        <v>209</v>
      </c>
      <c r="EB57" s="5"/>
      <c r="EC57" s="5">
        <v>313</v>
      </c>
      <c r="ED57" s="3" t="s">
        <v>184</v>
      </c>
      <c r="EE57" s="3"/>
      <c r="EF57" s="5">
        <v>310</v>
      </c>
      <c r="EG57" s="5" t="s">
        <v>215</v>
      </c>
      <c r="EH57" s="5" t="s">
        <v>57</v>
      </c>
      <c r="EI57" s="5">
        <v>306</v>
      </c>
      <c r="EJ57" s="3" t="s">
        <v>184</v>
      </c>
      <c r="EK57" s="3"/>
      <c r="EM57" s="4">
        <f t="shared" ref="EM57:GS57" si="34">COUNTIF($B57:$EK57,EM$7)</f>
        <v>1</v>
      </c>
      <c r="EN57" s="4">
        <f t="shared" si="34"/>
        <v>0</v>
      </c>
      <c r="EO57" s="4">
        <f t="shared" si="34"/>
        <v>1</v>
      </c>
      <c r="EP57" s="4">
        <f t="shared" si="34"/>
        <v>0</v>
      </c>
      <c r="EQ57" s="4">
        <f t="shared" si="34"/>
        <v>1</v>
      </c>
      <c r="ER57" s="4">
        <f t="shared" si="34"/>
        <v>0</v>
      </c>
      <c r="ES57" s="4">
        <f t="shared" si="34"/>
        <v>0</v>
      </c>
      <c r="ET57" s="4">
        <f t="shared" si="34"/>
        <v>1</v>
      </c>
      <c r="EU57" s="4">
        <f t="shared" si="34"/>
        <v>0</v>
      </c>
      <c r="EV57" s="4">
        <f t="shared" si="34"/>
        <v>0</v>
      </c>
      <c r="EW57" s="4">
        <f t="shared" si="34"/>
        <v>0</v>
      </c>
      <c r="EX57" s="4">
        <f t="shared" si="34"/>
        <v>2</v>
      </c>
      <c r="EY57" s="4">
        <f t="shared" si="34"/>
        <v>1</v>
      </c>
      <c r="EZ57" s="4">
        <f t="shared" si="34"/>
        <v>0</v>
      </c>
      <c r="FA57" s="4">
        <f t="shared" si="34"/>
        <v>1</v>
      </c>
      <c r="FB57" s="4">
        <f t="shared" si="34"/>
        <v>0</v>
      </c>
      <c r="FC57" s="4">
        <f t="shared" si="34"/>
        <v>0</v>
      </c>
      <c r="FD57" s="4">
        <f t="shared" si="34"/>
        <v>0</v>
      </c>
      <c r="FE57" s="4">
        <f t="shared" si="34"/>
        <v>0</v>
      </c>
      <c r="FF57" s="4">
        <f t="shared" si="34"/>
        <v>0</v>
      </c>
      <c r="FG57" s="4">
        <f t="shared" si="34"/>
        <v>0</v>
      </c>
      <c r="FH57" s="4">
        <f t="shared" si="34"/>
        <v>1</v>
      </c>
      <c r="FI57" s="4">
        <f t="shared" si="34"/>
        <v>1</v>
      </c>
      <c r="FJ57" s="4">
        <f t="shared" si="34"/>
        <v>1</v>
      </c>
      <c r="FK57" s="4">
        <f t="shared" si="34"/>
        <v>1</v>
      </c>
      <c r="FL57" s="4">
        <f t="shared" si="34"/>
        <v>1</v>
      </c>
      <c r="FM57" s="4">
        <f t="shared" si="34"/>
        <v>1</v>
      </c>
      <c r="FN57" s="4">
        <f t="shared" si="34"/>
        <v>1</v>
      </c>
      <c r="FO57" s="4">
        <f t="shared" si="34"/>
        <v>1</v>
      </c>
      <c r="FP57" s="4">
        <f t="shared" si="34"/>
        <v>1</v>
      </c>
      <c r="FQ57" s="4">
        <f t="shared" si="34"/>
        <v>1</v>
      </c>
      <c r="FR57" s="4">
        <f t="shared" si="34"/>
        <v>1</v>
      </c>
      <c r="FS57" s="4">
        <f t="shared" si="34"/>
        <v>0</v>
      </c>
      <c r="FT57" s="4">
        <f t="shared" si="34"/>
        <v>1</v>
      </c>
      <c r="FU57" s="4">
        <f t="shared" si="34"/>
        <v>0</v>
      </c>
      <c r="FV57" s="4">
        <f t="shared" si="34"/>
        <v>1</v>
      </c>
      <c r="FW57" s="4">
        <f t="shared" si="34"/>
        <v>0</v>
      </c>
      <c r="FX57" s="4">
        <f t="shared" si="34"/>
        <v>1</v>
      </c>
      <c r="FY57" s="4">
        <f t="shared" si="34"/>
        <v>0</v>
      </c>
      <c r="FZ57" s="4">
        <f t="shared" si="34"/>
        <v>1</v>
      </c>
      <c r="GA57" s="4">
        <f t="shared" si="34"/>
        <v>0</v>
      </c>
      <c r="GB57" s="4">
        <f t="shared" si="34"/>
        <v>1</v>
      </c>
      <c r="GC57" s="4">
        <f t="shared" si="34"/>
        <v>1</v>
      </c>
      <c r="GD57" s="4">
        <f t="shared" si="34"/>
        <v>0</v>
      </c>
      <c r="GE57" s="4">
        <f t="shared" si="34"/>
        <v>0</v>
      </c>
      <c r="GF57" s="4">
        <f t="shared" si="34"/>
        <v>0</v>
      </c>
      <c r="GG57" s="4">
        <f t="shared" si="34"/>
        <v>0</v>
      </c>
      <c r="GH57" s="4">
        <f t="shared" si="34"/>
        <v>0</v>
      </c>
      <c r="GI57" s="4">
        <f t="shared" si="34"/>
        <v>0</v>
      </c>
      <c r="GJ57" s="4">
        <f t="shared" si="34"/>
        <v>2</v>
      </c>
      <c r="GK57" s="4">
        <f t="shared" si="34"/>
        <v>0</v>
      </c>
      <c r="GL57" s="4">
        <f t="shared" si="34"/>
        <v>1</v>
      </c>
      <c r="GM57" s="4">
        <f t="shared" si="34"/>
        <v>0</v>
      </c>
      <c r="GN57" s="4">
        <f t="shared" si="34"/>
        <v>1</v>
      </c>
      <c r="GO57" s="4">
        <f t="shared" si="34"/>
        <v>0</v>
      </c>
      <c r="GP57" s="4">
        <f t="shared" si="34"/>
        <v>0</v>
      </c>
      <c r="GQ57" s="4">
        <f t="shared" si="34"/>
        <v>1</v>
      </c>
      <c r="GR57" s="4">
        <f t="shared" si="34"/>
        <v>1</v>
      </c>
      <c r="GS57" s="4">
        <f t="shared" si="34"/>
        <v>1</v>
      </c>
    </row>
    <row r="58" spans="1:201" ht="15" customHeight="1" x14ac:dyDescent="0.3">
      <c r="A58" s="57" t="s">
        <v>230</v>
      </c>
      <c r="B58" s="3" t="s">
        <v>171</v>
      </c>
      <c r="C58" s="3" t="s">
        <v>226</v>
      </c>
      <c r="D58" s="3" t="s">
        <v>244</v>
      </c>
      <c r="E58" s="15">
        <v>129</v>
      </c>
      <c r="F58" s="3" t="s">
        <v>191</v>
      </c>
      <c r="G58" s="3" t="s">
        <v>393</v>
      </c>
      <c r="H58" s="3">
        <v>320</v>
      </c>
      <c r="I58" s="3" t="s">
        <v>187</v>
      </c>
      <c r="J58" s="3" t="s">
        <v>83</v>
      </c>
      <c r="K58" s="3">
        <v>206</v>
      </c>
      <c r="L58" s="3" t="s">
        <v>184</v>
      </c>
      <c r="M58" s="3"/>
      <c r="N58" s="3">
        <v>207</v>
      </c>
      <c r="O58" s="3" t="s">
        <v>184</v>
      </c>
      <c r="P58" s="3"/>
      <c r="Q58" s="3">
        <v>130</v>
      </c>
      <c r="R58" s="3" t="s">
        <v>204</v>
      </c>
      <c r="S58" s="3" t="s">
        <v>205</v>
      </c>
      <c r="T58" s="3">
        <v>140</v>
      </c>
      <c r="U58" s="3" t="s">
        <v>184</v>
      </c>
      <c r="V58" s="3"/>
      <c r="W58" s="3">
        <v>126</v>
      </c>
      <c r="X58" s="3" t="s">
        <v>220</v>
      </c>
      <c r="Y58" s="3" t="s">
        <v>200</v>
      </c>
      <c r="Z58" s="3">
        <v>409</v>
      </c>
      <c r="AA58" s="3" t="s">
        <v>184</v>
      </c>
      <c r="AB58" s="3"/>
      <c r="AC58" s="3">
        <v>220</v>
      </c>
      <c r="AD58" s="3" t="s">
        <v>189</v>
      </c>
      <c r="AE58" s="3" t="s">
        <v>207</v>
      </c>
      <c r="AF58" s="5">
        <v>402</v>
      </c>
      <c r="AG58" s="3" t="s">
        <v>202</v>
      </c>
      <c r="AH58" s="3" t="s">
        <v>203</v>
      </c>
      <c r="AI58" s="3">
        <v>308</v>
      </c>
      <c r="AJ58" s="3" t="s">
        <v>184</v>
      </c>
      <c r="AK58" s="3"/>
      <c r="AL58" s="3">
        <v>219</v>
      </c>
      <c r="AM58" s="3" t="s">
        <v>225</v>
      </c>
      <c r="AN58" s="3" t="s">
        <v>60</v>
      </c>
      <c r="AO58" s="3">
        <v>312</v>
      </c>
      <c r="AP58" s="3" t="s">
        <v>184</v>
      </c>
      <c r="AQ58" s="3"/>
      <c r="AR58" s="3" t="s">
        <v>398</v>
      </c>
      <c r="AS58" s="3" t="s">
        <v>225</v>
      </c>
      <c r="AT58" s="3" t="s">
        <v>116</v>
      </c>
      <c r="AU58" s="3"/>
      <c r="AV58" s="3" t="s">
        <v>184</v>
      </c>
      <c r="AW58" s="3"/>
      <c r="AX58" s="3">
        <v>128</v>
      </c>
      <c r="AY58" s="5" t="s">
        <v>185</v>
      </c>
      <c r="AZ58" s="5" t="s">
        <v>211</v>
      </c>
      <c r="BA58" s="3">
        <v>210</v>
      </c>
      <c r="BB58" s="3" t="s">
        <v>193</v>
      </c>
      <c r="BC58" s="3" t="s">
        <v>194</v>
      </c>
      <c r="BD58" s="128" t="s">
        <v>230</v>
      </c>
      <c r="BE58" s="111" t="s">
        <v>222</v>
      </c>
      <c r="BF58" s="109"/>
      <c r="BG58" s="109"/>
      <c r="BH58" s="109"/>
      <c r="BI58" s="109"/>
      <c r="BJ58" s="109"/>
      <c r="BK58" s="109"/>
      <c r="BL58" s="109"/>
      <c r="BM58" s="109"/>
      <c r="BN58" s="109"/>
      <c r="BO58" s="109"/>
      <c r="BP58" s="109"/>
      <c r="BQ58" s="109"/>
      <c r="BR58" s="109"/>
      <c r="BS58" s="109"/>
      <c r="BT58" s="109"/>
      <c r="BU58" s="109"/>
      <c r="BV58" s="109"/>
      <c r="BW58" s="109"/>
      <c r="BX58" s="109"/>
      <c r="BY58" s="109"/>
      <c r="BZ58" s="109"/>
      <c r="CA58" s="109"/>
      <c r="CB58" s="109"/>
      <c r="CC58" s="109"/>
      <c r="CD58" s="109"/>
      <c r="CE58" s="109"/>
      <c r="CF58" s="109"/>
      <c r="CG58" s="109"/>
      <c r="CH58" s="109"/>
      <c r="CI58" s="109"/>
      <c r="CJ58" s="109"/>
      <c r="CK58" s="109"/>
      <c r="CL58" s="109"/>
      <c r="CM58" s="109"/>
      <c r="CN58" s="109"/>
      <c r="CO58" s="109"/>
      <c r="CP58" s="109"/>
      <c r="CQ58" s="109"/>
      <c r="CR58" s="109"/>
      <c r="CS58" s="109"/>
      <c r="CT58" s="109"/>
      <c r="CU58" s="109"/>
      <c r="CV58" s="109"/>
      <c r="CW58" s="109"/>
      <c r="CX58" s="109"/>
      <c r="CY58" s="109"/>
      <c r="CZ58" s="109"/>
      <c r="DA58" s="109"/>
      <c r="DB58" s="109"/>
      <c r="DC58" s="109"/>
      <c r="DD58" s="109"/>
      <c r="DE58" s="109"/>
      <c r="DF58" s="110"/>
      <c r="DG58" s="132" t="s">
        <v>230</v>
      </c>
      <c r="DH58" s="121" t="s">
        <v>222</v>
      </c>
      <c r="DI58" s="122"/>
      <c r="DJ58" s="122"/>
      <c r="DK58" s="122"/>
      <c r="DL58" s="122"/>
      <c r="DM58" s="122"/>
      <c r="DN58" s="122"/>
      <c r="DO58" s="122"/>
      <c r="DP58" s="122"/>
      <c r="DQ58" s="122"/>
      <c r="DR58" s="122"/>
      <c r="DS58" s="122"/>
      <c r="DT58" s="122"/>
      <c r="DU58" s="122"/>
      <c r="DV58" s="122"/>
      <c r="DW58" s="122"/>
      <c r="DX58" s="122"/>
      <c r="DY58" s="122"/>
      <c r="DZ58" s="122"/>
      <c r="EA58" s="122"/>
      <c r="EB58" s="122"/>
      <c r="EC58" s="122"/>
      <c r="ED58" s="122"/>
      <c r="EE58" s="122"/>
      <c r="EF58" s="122"/>
      <c r="EG58" s="122"/>
      <c r="EH58" s="122"/>
      <c r="EI58" s="122"/>
      <c r="EJ58" s="122"/>
      <c r="EK58" s="123"/>
      <c r="EM58" s="4">
        <f t="shared" ref="EM58:GS58" si="35">COUNTIF($B58:$EK58,EM$7)</f>
        <v>0</v>
      </c>
      <c r="EN58" s="4">
        <f t="shared" si="35"/>
        <v>0</v>
      </c>
      <c r="EO58" s="4">
        <f t="shared" si="35"/>
        <v>0</v>
      </c>
      <c r="EP58" s="4">
        <f t="shared" si="35"/>
        <v>0</v>
      </c>
      <c r="EQ58" s="4">
        <f t="shared" si="35"/>
        <v>0</v>
      </c>
      <c r="ER58" s="4">
        <f t="shared" si="35"/>
        <v>0</v>
      </c>
      <c r="ES58" s="4">
        <f t="shared" si="35"/>
        <v>0</v>
      </c>
      <c r="ET58" s="4">
        <f t="shared" si="35"/>
        <v>0</v>
      </c>
      <c r="EU58" s="4">
        <f t="shared" si="35"/>
        <v>0</v>
      </c>
      <c r="EV58" s="4">
        <f t="shared" si="35"/>
        <v>0</v>
      </c>
      <c r="EW58" s="4">
        <f t="shared" si="35"/>
        <v>0</v>
      </c>
      <c r="EX58" s="4">
        <f t="shared" si="35"/>
        <v>0</v>
      </c>
      <c r="EY58" s="4">
        <f t="shared" si="35"/>
        <v>0</v>
      </c>
      <c r="EZ58" s="4">
        <f t="shared" si="35"/>
        <v>0</v>
      </c>
      <c r="FA58" s="4">
        <f t="shared" si="35"/>
        <v>0</v>
      </c>
      <c r="FB58" s="4">
        <f t="shared" si="35"/>
        <v>1</v>
      </c>
      <c r="FC58" s="4">
        <f t="shared" si="35"/>
        <v>1</v>
      </c>
      <c r="FD58" s="4">
        <f t="shared" si="35"/>
        <v>1</v>
      </c>
      <c r="FE58" s="4">
        <f t="shared" si="35"/>
        <v>0</v>
      </c>
      <c r="FF58" s="4">
        <f t="shared" si="35"/>
        <v>1</v>
      </c>
      <c r="FG58" s="4">
        <f t="shared" si="35"/>
        <v>1</v>
      </c>
      <c r="FH58" s="4">
        <f t="shared" si="35"/>
        <v>0</v>
      </c>
      <c r="FI58" s="4">
        <f t="shared" si="35"/>
        <v>0</v>
      </c>
      <c r="FJ58" s="4">
        <f t="shared" si="35"/>
        <v>0</v>
      </c>
      <c r="FK58" s="4">
        <f t="shared" si="35"/>
        <v>0</v>
      </c>
      <c r="FL58" s="4">
        <f t="shared" si="35"/>
        <v>0</v>
      </c>
      <c r="FM58" s="4">
        <f t="shared" si="35"/>
        <v>0</v>
      </c>
      <c r="FN58" s="4">
        <f t="shared" si="35"/>
        <v>0</v>
      </c>
      <c r="FO58" s="4">
        <f t="shared" si="35"/>
        <v>0</v>
      </c>
      <c r="FP58" s="4">
        <f t="shared" si="35"/>
        <v>0</v>
      </c>
      <c r="FQ58" s="4">
        <f t="shared" si="35"/>
        <v>0</v>
      </c>
      <c r="FR58" s="4">
        <f t="shared" si="35"/>
        <v>0</v>
      </c>
      <c r="FS58" s="4">
        <f t="shared" si="35"/>
        <v>1</v>
      </c>
      <c r="FT58" s="4">
        <f t="shared" si="35"/>
        <v>0</v>
      </c>
      <c r="FU58" s="4">
        <f t="shared" si="35"/>
        <v>1</v>
      </c>
      <c r="FV58" s="4">
        <f t="shared" si="35"/>
        <v>0</v>
      </c>
      <c r="FW58" s="4">
        <f t="shared" si="35"/>
        <v>0</v>
      </c>
      <c r="FX58" s="4">
        <f t="shared" si="35"/>
        <v>0</v>
      </c>
      <c r="FY58" s="4">
        <f t="shared" si="35"/>
        <v>0</v>
      </c>
      <c r="FZ58" s="4">
        <f t="shared" si="35"/>
        <v>0</v>
      </c>
      <c r="GA58" s="4">
        <f t="shared" si="35"/>
        <v>1</v>
      </c>
      <c r="GB58" s="4">
        <f t="shared" si="35"/>
        <v>0</v>
      </c>
      <c r="GC58" s="4">
        <f t="shared" si="35"/>
        <v>0</v>
      </c>
      <c r="GD58" s="4">
        <f t="shared" si="35"/>
        <v>0</v>
      </c>
      <c r="GE58" s="4">
        <f t="shared" si="35"/>
        <v>1</v>
      </c>
      <c r="GF58" s="4">
        <f t="shared" si="35"/>
        <v>0</v>
      </c>
      <c r="GG58" s="4">
        <f t="shared" si="35"/>
        <v>0</v>
      </c>
      <c r="GH58" s="4">
        <f t="shared" si="35"/>
        <v>0</v>
      </c>
      <c r="GI58" s="4">
        <f t="shared" si="35"/>
        <v>1</v>
      </c>
      <c r="GJ58" s="4">
        <f t="shared" si="35"/>
        <v>0</v>
      </c>
      <c r="GK58" s="4">
        <f t="shared" si="35"/>
        <v>1</v>
      </c>
      <c r="GL58" s="4">
        <f t="shared" si="35"/>
        <v>0</v>
      </c>
      <c r="GM58" s="4">
        <f t="shared" si="35"/>
        <v>1</v>
      </c>
      <c r="GN58" s="4">
        <f t="shared" si="35"/>
        <v>0</v>
      </c>
      <c r="GO58" s="4">
        <f t="shared" si="35"/>
        <v>0</v>
      </c>
      <c r="GP58" s="4">
        <f t="shared" si="35"/>
        <v>0</v>
      </c>
      <c r="GQ58" s="4">
        <f t="shared" si="35"/>
        <v>0</v>
      </c>
      <c r="GR58" s="4">
        <f t="shared" si="35"/>
        <v>0</v>
      </c>
      <c r="GS58" s="4">
        <f t="shared" si="35"/>
        <v>0</v>
      </c>
    </row>
    <row r="59" spans="1:201" ht="15" customHeight="1" x14ac:dyDescent="0.3">
      <c r="A59" s="57" t="s">
        <v>231</v>
      </c>
      <c r="B59" s="3" t="s">
        <v>398</v>
      </c>
      <c r="C59" s="3" t="s">
        <v>204</v>
      </c>
      <c r="D59" s="16" t="s">
        <v>205</v>
      </c>
      <c r="E59" s="92" t="s">
        <v>392</v>
      </c>
      <c r="F59" s="17" t="s">
        <v>193</v>
      </c>
      <c r="G59" s="3" t="s">
        <v>194</v>
      </c>
      <c r="H59" s="3">
        <v>128</v>
      </c>
      <c r="I59" s="3" t="s">
        <v>185</v>
      </c>
      <c r="J59" s="3" t="s">
        <v>218</v>
      </c>
      <c r="K59" s="3">
        <v>206</v>
      </c>
      <c r="L59" s="3" t="s">
        <v>184</v>
      </c>
      <c r="M59" s="3"/>
      <c r="N59" s="3">
        <v>207</v>
      </c>
      <c r="O59" s="3" t="s">
        <v>184</v>
      </c>
      <c r="P59" s="3"/>
      <c r="Q59" s="3">
        <v>210</v>
      </c>
      <c r="R59" s="3" t="s">
        <v>199</v>
      </c>
      <c r="S59" s="3" t="s">
        <v>200</v>
      </c>
      <c r="T59" s="3">
        <v>140</v>
      </c>
      <c r="U59" s="3" t="s">
        <v>184</v>
      </c>
      <c r="V59" s="3"/>
      <c r="W59" s="3">
        <v>126</v>
      </c>
      <c r="X59" s="3" t="s">
        <v>202</v>
      </c>
      <c r="Y59" s="3" t="s">
        <v>203</v>
      </c>
      <c r="Z59" s="3">
        <v>409</v>
      </c>
      <c r="AA59" s="3" t="s">
        <v>184</v>
      </c>
      <c r="AB59" s="3"/>
      <c r="AC59" s="3">
        <v>220</v>
      </c>
      <c r="AD59" s="3" t="s">
        <v>189</v>
      </c>
      <c r="AE59" s="3" t="s">
        <v>207</v>
      </c>
      <c r="AF59" s="5">
        <v>132</v>
      </c>
      <c r="AG59" s="3" t="s">
        <v>229</v>
      </c>
      <c r="AH59" s="3" t="s">
        <v>60</v>
      </c>
      <c r="AI59" s="3">
        <v>308</v>
      </c>
      <c r="AJ59" s="3" t="s">
        <v>184</v>
      </c>
      <c r="AK59" s="3"/>
      <c r="AL59" s="3">
        <v>222</v>
      </c>
      <c r="AM59" s="3" t="s">
        <v>195</v>
      </c>
      <c r="AN59" s="3" t="s">
        <v>196</v>
      </c>
      <c r="AO59" s="3">
        <v>312</v>
      </c>
      <c r="AP59" s="3" t="s">
        <v>184</v>
      </c>
      <c r="AQ59" s="3"/>
      <c r="AR59" s="3">
        <v>131</v>
      </c>
      <c r="AS59" s="3" t="s">
        <v>195</v>
      </c>
      <c r="AT59" s="3" t="s">
        <v>48</v>
      </c>
      <c r="AU59" s="3"/>
      <c r="AV59" s="3" t="s">
        <v>184</v>
      </c>
      <c r="AW59" s="3"/>
      <c r="AX59" s="3">
        <v>130</v>
      </c>
      <c r="AY59" s="3" t="s">
        <v>187</v>
      </c>
      <c r="AZ59" s="3" t="s">
        <v>210</v>
      </c>
      <c r="BA59" s="3">
        <v>320</v>
      </c>
      <c r="BB59" s="3" t="s">
        <v>191</v>
      </c>
      <c r="BC59" s="3" t="s">
        <v>206</v>
      </c>
      <c r="BD59" s="98" t="s">
        <v>231</v>
      </c>
      <c r="BE59" s="3">
        <v>224</v>
      </c>
      <c r="BF59" s="3" t="s">
        <v>189</v>
      </c>
      <c r="BG59" s="5" t="s">
        <v>192</v>
      </c>
      <c r="BH59" s="3">
        <v>323</v>
      </c>
      <c r="BI59" s="3" t="s">
        <v>184</v>
      </c>
      <c r="BJ59" s="3"/>
      <c r="BK59" s="3">
        <v>223</v>
      </c>
      <c r="BL59" s="3" t="s">
        <v>187</v>
      </c>
      <c r="BM59" s="3" t="s">
        <v>83</v>
      </c>
      <c r="BN59" s="3">
        <v>322</v>
      </c>
      <c r="BO59" s="3" t="s">
        <v>184</v>
      </c>
      <c r="BP59" s="5"/>
      <c r="BQ59" s="3">
        <v>129</v>
      </c>
      <c r="BR59" s="3" t="s">
        <v>191</v>
      </c>
      <c r="BS59" s="3" t="s">
        <v>393</v>
      </c>
      <c r="BT59" s="3">
        <v>134</v>
      </c>
      <c r="BU59" s="3" t="s">
        <v>184</v>
      </c>
      <c r="BV59" s="3"/>
      <c r="BW59" s="3">
        <v>303</v>
      </c>
      <c r="BX59" s="3" t="s">
        <v>184</v>
      </c>
      <c r="BY59" s="3"/>
      <c r="BZ59" s="3">
        <v>221</v>
      </c>
      <c r="CA59" s="3" t="s">
        <v>185</v>
      </c>
      <c r="CB59" s="3" t="s">
        <v>55</v>
      </c>
      <c r="CC59" s="3">
        <v>301</v>
      </c>
      <c r="CD59" s="3" t="s">
        <v>184</v>
      </c>
      <c r="CE59" s="3"/>
      <c r="CF59" s="3">
        <v>403</v>
      </c>
      <c r="CG59" s="3" t="s">
        <v>202</v>
      </c>
      <c r="CH59" s="3" t="s">
        <v>173</v>
      </c>
      <c r="CI59" s="3">
        <v>240</v>
      </c>
      <c r="CJ59" s="3" t="s">
        <v>184</v>
      </c>
      <c r="CK59" s="3"/>
      <c r="CL59" s="3">
        <v>149</v>
      </c>
      <c r="CM59" s="3" t="s">
        <v>191</v>
      </c>
      <c r="CN59" s="3" t="s">
        <v>197</v>
      </c>
      <c r="CO59" s="3">
        <v>402</v>
      </c>
      <c r="CP59" s="3" t="s">
        <v>187</v>
      </c>
      <c r="CQ59" s="3" t="s">
        <v>88</v>
      </c>
      <c r="CR59" s="3">
        <v>316</v>
      </c>
      <c r="CS59" s="3" t="s">
        <v>184</v>
      </c>
      <c r="CT59" s="3"/>
      <c r="CU59" s="3">
        <v>219</v>
      </c>
      <c r="CV59" s="3" t="s">
        <v>185</v>
      </c>
      <c r="CW59" s="3" t="s">
        <v>201</v>
      </c>
      <c r="CX59" s="3">
        <v>245</v>
      </c>
      <c r="CY59" s="3" t="s">
        <v>183</v>
      </c>
      <c r="CZ59" s="3" t="s">
        <v>175</v>
      </c>
      <c r="DA59" s="3">
        <v>133</v>
      </c>
      <c r="DB59" s="3" t="s">
        <v>191</v>
      </c>
      <c r="DC59" s="3" t="s">
        <v>124</v>
      </c>
      <c r="DD59" s="3"/>
      <c r="DE59" s="3" t="s">
        <v>184</v>
      </c>
      <c r="DF59" s="3"/>
      <c r="DG59" s="133" t="s">
        <v>231</v>
      </c>
      <c r="DH59" s="5" t="s">
        <v>208</v>
      </c>
      <c r="DI59" s="3" t="s">
        <v>209</v>
      </c>
      <c r="DJ59" s="5"/>
      <c r="DK59" s="5">
        <v>203</v>
      </c>
      <c r="DL59" s="3" t="s">
        <v>184</v>
      </c>
      <c r="DM59" s="3"/>
      <c r="DN59" s="5" t="s">
        <v>208</v>
      </c>
      <c r="DO59" s="3" t="s">
        <v>209</v>
      </c>
      <c r="DP59" s="5"/>
      <c r="DQ59" s="5">
        <v>247</v>
      </c>
      <c r="DR59" s="3" t="s">
        <v>184</v>
      </c>
      <c r="DS59" s="3"/>
      <c r="DT59" s="5">
        <v>317</v>
      </c>
      <c r="DU59" s="5" t="s">
        <v>265</v>
      </c>
      <c r="DV59" s="5" t="s">
        <v>253</v>
      </c>
      <c r="DW59" s="5">
        <v>305</v>
      </c>
      <c r="DX59" s="3" t="s">
        <v>184</v>
      </c>
      <c r="DY59" s="3"/>
      <c r="DZ59" s="5">
        <v>405</v>
      </c>
      <c r="EA59" s="5" t="s">
        <v>187</v>
      </c>
      <c r="EB59" s="5" t="s">
        <v>188</v>
      </c>
      <c r="EC59" s="5">
        <v>313</v>
      </c>
      <c r="ED59" s="3" t="s">
        <v>184</v>
      </c>
      <c r="EE59" s="3"/>
      <c r="EF59" s="5">
        <v>310</v>
      </c>
      <c r="EG59" s="5" t="s">
        <v>191</v>
      </c>
      <c r="EH59" s="5" t="s">
        <v>99</v>
      </c>
      <c r="EI59" s="5">
        <v>306</v>
      </c>
      <c r="EJ59" s="3" t="s">
        <v>184</v>
      </c>
      <c r="EK59" s="3"/>
      <c r="EM59" s="4">
        <f t="shared" ref="EM59:GS59" si="36">COUNTIF($B59:$EK59,EM$7)</f>
        <v>0</v>
      </c>
      <c r="EN59" s="4">
        <f t="shared" si="36"/>
        <v>1</v>
      </c>
      <c r="EO59" s="4">
        <f t="shared" si="36"/>
        <v>0</v>
      </c>
      <c r="EP59" s="4">
        <f t="shared" si="36"/>
        <v>0</v>
      </c>
      <c r="EQ59" s="4">
        <f t="shared" si="36"/>
        <v>0</v>
      </c>
      <c r="ER59" s="4">
        <f t="shared" si="36"/>
        <v>1</v>
      </c>
      <c r="ES59" s="4">
        <f t="shared" si="36"/>
        <v>0</v>
      </c>
      <c r="ET59" s="4">
        <f t="shared" si="36"/>
        <v>0</v>
      </c>
      <c r="EU59" s="4">
        <f t="shared" si="36"/>
        <v>1</v>
      </c>
      <c r="EV59" s="4">
        <f t="shared" si="36"/>
        <v>1</v>
      </c>
      <c r="EW59" s="4">
        <f t="shared" si="36"/>
        <v>0</v>
      </c>
      <c r="EX59" s="4">
        <f t="shared" si="36"/>
        <v>2</v>
      </c>
      <c r="EY59" s="4">
        <f t="shared" si="36"/>
        <v>0</v>
      </c>
      <c r="EZ59" s="4">
        <f t="shared" si="36"/>
        <v>1</v>
      </c>
      <c r="FA59" s="4">
        <f t="shared" si="36"/>
        <v>0</v>
      </c>
      <c r="FB59" s="4">
        <f t="shared" si="36"/>
        <v>1</v>
      </c>
      <c r="FC59" s="4">
        <f t="shared" si="36"/>
        <v>1</v>
      </c>
      <c r="FD59" s="4">
        <f t="shared" si="36"/>
        <v>1</v>
      </c>
      <c r="FE59" s="4">
        <f t="shared" si="36"/>
        <v>0</v>
      </c>
      <c r="FF59" s="4">
        <f t="shared" si="36"/>
        <v>1</v>
      </c>
      <c r="FG59" s="4">
        <f t="shared" si="36"/>
        <v>1</v>
      </c>
      <c r="FH59" s="4">
        <f t="shared" si="36"/>
        <v>1</v>
      </c>
      <c r="FI59" s="4">
        <f t="shared" si="36"/>
        <v>1</v>
      </c>
      <c r="FJ59" s="4">
        <f t="shared" si="36"/>
        <v>1</v>
      </c>
      <c r="FK59" s="4">
        <f t="shared" si="36"/>
        <v>1</v>
      </c>
      <c r="FL59" s="4">
        <f t="shared" si="36"/>
        <v>1</v>
      </c>
      <c r="FM59" s="4">
        <f t="shared" si="36"/>
        <v>1</v>
      </c>
      <c r="FN59" s="4">
        <f t="shared" si="36"/>
        <v>1</v>
      </c>
      <c r="FO59" s="4">
        <f t="shared" si="36"/>
        <v>1</v>
      </c>
      <c r="FP59" s="4">
        <f t="shared" si="36"/>
        <v>1</v>
      </c>
      <c r="FQ59" s="4">
        <f t="shared" si="36"/>
        <v>1</v>
      </c>
      <c r="FR59" s="4">
        <f t="shared" si="36"/>
        <v>1</v>
      </c>
      <c r="FS59" s="4">
        <f t="shared" si="36"/>
        <v>1</v>
      </c>
      <c r="FT59" s="4">
        <f t="shared" si="36"/>
        <v>1</v>
      </c>
      <c r="FU59" s="4">
        <f t="shared" si="36"/>
        <v>1</v>
      </c>
      <c r="FV59" s="4">
        <f t="shared" si="36"/>
        <v>1</v>
      </c>
      <c r="FW59" s="4">
        <f t="shared" si="36"/>
        <v>0</v>
      </c>
      <c r="FX59" s="4">
        <f t="shared" si="36"/>
        <v>1</v>
      </c>
      <c r="FY59" s="4">
        <f t="shared" si="36"/>
        <v>1</v>
      </c>
      <c r="FZ59" s="4">
        <f t="shared" si="36"/>
        <v>0</v>
      </c>
      <c r="GA59" s="4">
        <f t="shared" si="36"/>
        <v>1</v>
      </c>
      <c r="GB59" s="4">
        <f t="shared" si="36"/>
        <v>1</v>
      </c>
      <c r="GC59" s="4">
        <f t="shared" si="36"/>
        <v>1</v>
      </c>
      <c r="GD59" s="4">
        <f t="shared" si="36"/>
        <v>0</v>
      </c>
      <c r="GE59" s="4">
        <f t="shared" si="36"/>
        <v>1</v>
      </c>
      <c r="GF59" s="4">
        <f t="shared" si="36"/>
        <v>1</v>
      </c>
      <c r="GG59" s="4">
        <f t="shared" si="36"/>
        <v>1</v>
      </c>
      <c r="GH59" s="4">
        <f t="shared" si="36"/>
        <v>0</v>
      </c>
      <c r="GI59" s="4">
        <f t="shared" si="36"/>
        <v>1</v>
      </c>
      <c r="GJ59" s="4">
        <f t="shared" si="36"/>
        <v>2</v>
      </c>
      <c r="GK59" s="4">
        <f t="shared" si="36"/>
        <v>0</v>
      </c>
      <c r="GL59" s="4">
        <f t="shared" si="36"/>
        <v>1</v>
      </c>
      <c r="GM59" s="4">
        <f t="shared" si="36"/>
        <v>1</v>
      </c>
      <c r="GN59" s="4">
        <f t="shared" si="36"/>
        <v>1</v>
      </c>
      <c r="GO59" s="4">
        <f t="shared" si="36"/>
        <v>0</v>
      </c>
      <c r="GP59" s="4">
        <f t="shared" si="36"/>
        <v>0</v>
      </c>
      <c r="GQ59" s="4">
        <f t="shared" si="36"/>
        <v>0</v>
      </c>
      <c r="GR59" s="4">
        <f t="shared" si="36"/>
        <v>0</v>
      </c>
      <c r="GS59" s="4">
        <f t="shared" si="36"/>
        <v>1</v>
      </c>
    </row>
    <row r="60" spans="1:201" ht="15" customHeight="1" x14ac:dyDescent="0.3">
      <c r="A60" s="57" t="s">
        <v>232</v>
      </c>
      <c r="B60" s="3" t="s">
        <v>398</v>
      </c>
      <c r="C60" s="3" t="s">
        <v>204</v>
      </c>
      <c r="D60" s="16" t="s">
        <v>205</v>
      </c>
      <c r="E60" s="92" t="s">
        <v>392</v>
      </c>
      <c r="F60" s="17" t="s">
        <v>193</v>
      </c>
      <c r="G60" s="3" t="s">
        <v>194</v>
      </c>
      <c r="H60" s="3">
        <v>128</v>
      </c>
      <c r="I60" s="3" t="s">
        <v>185</v>
      </c>
      <c r="J60" s="3" t="s">
        <v>218</v>
      </c>
      <c r="K60" s="3">
        <v>206</v>
      </c>
      <c r="L60" s="3" t="s">
        <v>184</v>
      </c>
      <c r="M60" s="3"/>
      <c r="N60" s="3">
        <v>207</v>
      </c>
      <c r="O60" s="3" t="s">
        <v>184</v>
      </c>
      <c r="P60" s="3"/>
      <c r="Q60" s="3">
        <v>210</v>
      </c>
      <c r="R60" s="3" t="s">
        <v>199</v>
      </c>
      <c r="S60" s="3" t="s">
        <v>200</v>
      </c>
      <c r="T60" s="3">
        <v>140</v>
      </c>
      <c r="U60" s="3" t="s">
        <v>184</v>
      </c>
      <c r="V60" s="3"/>
      <c r="W60" s="3">
        <v>126</v>
      </c>
      <c r="X60" s="3" t="s">
        <v>202</v>
      </c>
      <c r="Y60" s="3" t="s">
        <v>203</v>
      </c>
      <c r="Z60" s="3">
        <v>409</v>
      </c>
      <c r="AA60" s="3" t="s">
        <v>184</v>
      </c>
      <c r="AB60" s="3"/>
      <c r="AC60" s="3">
        <v>220</v>
      </c>
      <c r="AD60" s="3" t="s">
        <v>189</v>
      </c>
      <c r="AE60" s="3" t="s">
        <v>207</v>
      </c>
      <c r="AF60" s="3">
        <v>132</v>
      </c>
      <c r="AG60" s="3" t="s">
        <v>229</v>
      </c>
      <c r="AH60" s="3" t="s">
        <v>60</v>
      </c>
      <c r="AI60" s="3">
        <v>308</v>
      </c>
      <c r="AJ60" s="3" t="s">
        <v>184</v>
      </c>
      <c r="AK60" s="5"/>
      <c r="AL60" s="3">
        <v>222</v>
      </c>
      <c r="AM60" s="3" t="s">
        <v>195</v>
      </c>
      <c r="AN60" s="3" t="s">
        <v>196</v>
      </c>
      <c r="AO60" s="3">
        <v>312</v>
      </c>
      <c r="AP60" s="3" t="s">
        <v>184</v>
      </c>
      <c r="AQ60" s="3"/>
      <c r="AR60" s="3">
        <v>131</v>
      </c>
      <c r="AS60" s="3" t="s">
        <v>195</v>
      </c>
      <c r="AT60" s="3" t="s">
        <v>48</v>
      </c>
      <c r="AU60" s="3"/>
      <c r="AV60" s="3" t="s">
        <v>184</v>
      </c>
      <c r="AW60" s="3"/>
      <c r="AX60" s="5">
        <v>130</v>
      </c>
      <c r="AY60" s="3" t="s">
        <v>187</v>
      </c>
      <c r="AZ60" s="3" t="s">
        <v>210</v>
      </c>
      <c r="BA60" s="3">
        <v>320</v>
      </c>
      <c r="BB60" s="3" t="s">
        <v>191</v>
      </c>
      <c r="BC60" s="3" t="s">
        <v>206</v>
      </c>
      <c r="BD60" s="98" t="s">
        <v>232</v>
      </c>
      <c r="BE60" s="3">
        <v>224</v>
      </c>
      <c r="BF60" s="3" t="s">
        <v>189</v>
      </c>
      <c r="BG60" s="5" t="s">
        <v>192</v>
      </c>
      <c r="BH60" s="3">
        <v>323</v>
      </c>
      <c r="BI60" s="3" t="s">
        <v>184</v>
      </c>
      <c r="BJ60" s="3"/>
      <c r="BK60" s="3">
        <v>223</v>
      </c>
      <c r="BL60" s="3" t="s">
        <v>187</v>
      </c>
      <c r="BM60" s="3" t="s">
        <v>83</v>
      </c>
      <c r="BN60" s="3">
        <v>322</v>
      </c>
      <c r="BO60" s="3" t="s">
        <v>184</v>
      </c>
      <c r="BP60" s="5"/>
      <c r="BQ60" s="3">
        <v>129</v>
      </c>
      <c r="BR60" s="3" t="s">
        <v>191</v>
      </c>
      <c r="BS60" s="3" t="s">
        <v>393</v>
      </c>
      <c r="BT60" s="3">
        <v>134</v>
      </c>
      <c r="BU60" s="3" t="s">
        <v>184</v>
      </c>
      <c r="BV60" s="3"/>
      <c r="BW60" s="3">
        <v>303</v>
      </c>
      <c r="BX60" s="3" t="s">
        <v>184</v>
      </c>
      <c r="BY60" s="3"/>
      <c r="BZ60" s="3">
        <v>221</v>
      </c>
      <c r="CA60" s="3" t="s">
        <v>185</v>
      </c>
      <c r="CB60" s="3" t="s">
        <v>55</v>
      </c>
      <c r="CC60" s="3">
        <v>301</v>
      </c>
      <c r="CD60" s="3" t="s">
        <v>184</v>
      </c>
      <c r="CE60" s="3"/>
      <c r="CF60" s="3">
        <v>403</v>
      </c>
      <c r="CG60" s="3" t="s">
        <v>202</v>
      </c>
      <c r="CH60" s="3" t="s">
        <v>173</v>
      </c>
      <c r="CI60" s="3">
        <v>240</v>
      </c>
      <c r="CJ60" s="3" t="s">
        <v>184</v>
      </c>
      <c r="CK60" s="3"/>
      <c r="CL60" s="3">
        <v>149</v>
      </c>
      <c r="CM60" s="3" t="s">
        <v>191</v>
      </c>
      <c r="CN60" s="3" t="s">
        <v>197</v>
      </c>
      <c r="CO60" s="3">
        <v>402</v>
      </c>
      <c r="CP60" s="3" t="s">
        <v>187</v>
      </c>
      <c r="CQ60" s="3" t="s">
        <v>88</v>
      </c>
      <c r="CR60" s="3">
        <v>316</v>
      </c>
      <c r="CS60" s="3" t="s">
        <v>184</v>
      </c>
      <c r="CT60" s="3"/>
      <c r="CU60" s="3">
        <v>219</v>
      </c>
      <c r="CV60" s="3" t="s">
        <v>185</v>
      </c>
      <c r="CW60" s="3" t="s">
        <v>201</v>
      </c>
      <c r="CX60" s="3">
        <v>245</v>
      </c>
      <c r="CY60" s="3" t="s">
        <v>183</v>
      </c>
      <c r="CZ60" s="3" t="s">
        <v>175</v>
      </c>
      <c r="DA60" s="3">
        <v>133</v>
      </c>
      <c r="DB60" s="3" t="s">
        <v>191</v>
      </c>
      <c r="DC60" s="3" t="s">
        <v>124</v>
      </c>
      <c r="DD60" s="3"/>
      <c r="DE60" s="3" t="s">
        <v>184</v>
      </c>
      <c r="DF60" s="3"/>
      <c r="DG60" s="133" t="s">
        <v>232</v>
      </c>
      <c r="DH60" s="5" t="s">
        <v>208</v>
      </c>
      <c r="DI60" s="3" t="s">
        <v>209</v>
      </c>
      <c r="DJ60" s="5"/>
      <c r="DK60" s="5">
        <v>203</v>
      </c>
      <c r="DL60" s="3" t="s">
        <v>184</v>
      </c>
      <c r="DM60" s="3"/>
      <c r="DN60" s="5" t="s">
        <v>208</v>
      </c>
      <c r="DO60" s="3" t="s">
        <v>209</v>
      </c>
      <c r="DP60" s="5"/>
      <c r="DQ60" s="5">
        <v>247</v>
      </c>
      <c r="DR60" s="3" t="s">
        <v>184</v>
      </c>
      <c r="DS60" s="3"/>
      <c r="DT60" s="5">
        <v>317</v>
      </c>
      <c r="DU60" s="5" t="s">
        <v>265</v>
      </c>
      <c r="DV60" s="5" t="s">
        <v>253</v>
      </c>
      <c r="DW60" s="5">
        <v>305</v>
      </c>
      <c r="DX60" s="3" t="s">
        <v>184</v>
      </c>
      <c r="DY60" s="3"/>
      <c r="DZ60" s="5">
        <v>405</v>
      </c>
      <c r="EA60" s="5" t="s">
        <v>187</v>
      </c>
      <c r="EB60" s="5" t="s">
        <v>188</v>
      </c>
      <c r="EC60" s="5">
        <v>313</v>
      </c>
      <c r="ED60" s="3" t="s">
        <v>184</v>
      </c>
      <c r="EE60" s="3"/>
      <c r="EF60" s="5">
        <v>310</v>
      </c>
      <c r="EG60" s="5" t="s">
        <v>191</v>
      </c>
      <c r="EH60" s="5" t="s">
        <v>99</v>
      </c>
      <c r="EI60" s="5">
        <v>306</v>
      </c>
      <c r="EJ60" s="3" t="s">
        <v>184</v>
      </c>
      <c r="EK60" s="3"/>
      <c r="EM60" s="4">
        <f t="shared" ref="EM60:GS60" si="37">COUNTIF($B60:$EK60,EM$7)</f>
        <v>0</v>
      </c>
      <c r="EN60" s="4">
        <f t="shared" si="37"/>
        <v>1</v>
      </c>
      <c r="EO60" s="4">
        <f t="shared" si="37"/>
        <v>0</v>
      </c>
      <c r="EP60" s="4">
        <f t="shared" si="37"/>
        <v>0</v>
      </c>
      <c r="EQ60" s="4">
        <f t="shared" si="37"/>
        <v>0</v>
      </c>
      <c r="ER60" s="4">
        <f t="shared" si="37"/>
        <v>1</v>
      </c>
      <c r="ES60" s="4">
        <f t="shared" si="37"/>
        <v>0</v>
      </c>
      <c r="ET60" s="4">
        <f t="shared" si="37"/>
        <v>0</v>
      </c>
      <c r="EU60" s="4">
        <f t="shared" si="37"/>
        <v>1</v>
      </c>
      <c r="EV60" s="4">
        <f t="shared" si="37"/>
        <v>1</v>
      </c>
      <c r="EW60" s="4">
        <f t="shared" si="37"/>
        <v>0</v>
      </c>
      <c r="EX60" s="4">
        <f t="shared" si="37"/>
        <v>2</v>
      </c>
      <c r="EY60" s="4">
        <f t="shared" si="37"/>
        <v>0</v>
      </c>
      <c r="EZ60" s="4">
        <f t="shared" si="37"/>
        <v>1</v>
      </c>
      <c r="FA60" s="4">
        <f t="shared" si="37"/>
        <v>0</v>
      </c>
      <c r="FB60" s="4">
        <f t="shared" si="37"/>
        <v>1</v>
      </c>
      <c r="FC60" s="4">
        <f t="shared" si="37"/>
        <v>1</v>
      </c>
      <c r="FD60" s="4">
        <f t="shared" si="37"/>
        <v>1</v>
      </c>
      <c r="FE60" s="4">
        <f t="shared" si="37"/>
        <v>0</v>
      </c>
      <c r="FF60" s="4">
        <f t="shared" si="37"/>
        <v>1</v>
      </c>
      <c r="FG60" s="4">
        <f t="shared" si="37"/>
        <v>1</v>
      </c>
      <c r="FH60" s="4">
        <f t="shared" si="37"/>
        <v>1</v>
      </c>
      <c r="FI60" s="4">
        <f t="shared" si="37"/>
        <v>1</v>
      </c>
      <c r="FJ60" s="4">
        <f t="shared" si="37"/>
        <v>1</v>
      </c>
      <c r="FK60" s="4">
        <f t="shared" si="37"/>
        <v>1</v>
      </c>
      <c r="FL60" s="4">
        <f t="shared" si="37"/>
        <v>1</v>
      </c>
      <c r="FM60" s="4">
        <f t="shared" si="37"/>
        <v>1</v>
      </c>
      <c r="FN60" s="4">
        <f t="shared" si="37"/>
        <v>1</v>
      </c>
      <c r="FO60" s="4">
        <f t="shared" si="37"/>
        <v>1</v>
      </c>
      <c r="FP60" s="4">
        <f t="shared" si="37"/>
        <v>1</v>
      </c>
      <c r="FQ60" s="4">
        <f t="shared" si="37"/>
        <v>1</v>
      </c>
      <c r="FR60" s="4">
        <f t="shared" si="37"/>
        <v>1</v>
      </c>
      <c r="FS60" s="4">
        <f t="shared" si="37"/>
        <v>1</v>
      </c>
      <c r="FT60" s="4">
        <f t="shared" si="37"/>
        <v>1</v>
      </c>
      <c r="FU60" s="4">
        <f t="shared" si="37"/>
        <v>1</v>
      </c>
      <c r="FV60" s="4">
        <f t="shared" si="37"/>
        <v>1</v>
      </c>
      <c r="FW60" s="4">
        <f t="shared" si="37"/>
        <v>0</v>
      </c>
      <c r="FX60" s="4">
        <f t="shared" si="37"/>
        <v>1</v>
      </c>
      <c r="FY60" s="4">
        <f t="shared" si="37"/>
        <v>1</v>
      </c>
      <c r="FZ60" s="4">
        <f t="shared" si="37"/>
        <v>0</v>
      </c>
      <c r="GA60" s="4">
        <f t="shared" si="37"/>
        <v>1</v>
      </c>
      <c r="GB60" s="4">
        <f t="shared" si="37"/>
        <v>1</v>
      </c>
      <c r="GC60" s="4">
        <f t="shared" si="37"/>
        <v>1</v>
      </c>
      <c r="GD60" s="4">
        <f t="shared" si="37"/>
        <v>0</v>
      </c>
      <c r="GE60" s="4">
        <f t="shared" si="37"/>
        <v>1</v>
      </c>
      <c r="GF60" s="4">
        <f t="shared" si="37"/>
        <v>1</v>
      </c>
      <c r="GG60" s="4">
        <f t="shared" si="37"/>
        <v>1</v>
      </c>
      <c r="GH60" s="4">
        <f t="shared" si="37"/>
        <v>0</v>
      </c>
      <c r="GI60" s="4">
        <f t="shared" si="37"/>
        <v>1</v>
      </c>
      <c r="GJ60" s="4">
        <f t="shared" si="37"/>
        <v>2</v>
      </c>
      <c r="GK60" s="4">
        <f t="shared" si="37"/>
        <v>0</v>
      </c>
      <c r="GL60" s="4">
        <f t="shared" si="37"/>
        <v>1</v>
      </c>
      <c r="GM60" s="4">
        <f t="shared" si="37"/>
        <v>1</v>
      </c>
      <c r="GN60" s="4">
        <f t="shared" si="37"/>
        <v>1</v>
      </c>
      <c r="GO60" s="4">
        <f t="shared" si="37"/>
        <v>0</v>
      </c>
      <c r="GP60" s="4">
        <f t="shared" si="37"/>
        <v>0</v>
      </c>
      <c r="GQ60" s="4">
        <f t="shared" si="37"/>
        <v>0</v>
      </c>
      <c r="GR60" s="4">
        <f t="shared" si="37"/>
        <v>0</v>
      </c>
      <c r="GS60" s="4">
        <f t="shared" si="37"/>
        <v>1</v>
      </c>
    </row>
    <row r="61" spans="1:201" ht="15" customHeight="1" x14ac:dyDescent="0.3">
      <c r="A61" s="13" t="s">
        <v>446</v>
      </c>
      <c r="B61" s="111" t="s">
        <v>447</v>
      </c>
      <c r="C61" s="109"/>
      <c r="D61" s="109"/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109"/>
      <c r="AB61" s="109"/>
      <c r="AC61" s="109"/>
      <c r="AD61" s="109"/>
      <c r="AE61" s="109"/>
      <c r="AF61" s="109"/>
      <c r="AG61" s="109"/>
      <c r="AH61" s="109"/>
      <c r="AI61" s="109"/>
      <c r="AJ61" s="109"/>
      <c r="AK61" s="109"/>
      <c r="AL61" s="109"/>
      <c r="AM61" s="109"/>
      <c r="AN61" s="109"/>
      <c r="AO61" s="109"/>
      <c r="AP61" s="109"/>
      <c r="AQ61" s="109"/>
      <c r="AR61" s="109"/>
      <c r="AS61" s="109"/>
      <c r="AT61" s="109"/>
      <c r="AU61" s="109"/>
      <c r="AV61" s="109"/>
      <c r="AW61" s="109"/>
      <c r="AX61" s="109"/>
      <c r="AY61" s="109"/>
      <c r="AZ61" s="109"/>
      <c r="BA61" s="109"/>
      <c r="BB61" s="109"/>
      <c r="BC61" s="110"/>
      <c r="BD61" s="13" t="s">
        <v>446</v>
      </c>
      <c r="BE61" s="111" t="s">
        <v>447</v>
      </c>
      <c r="BF61" s="109"/>
      <c r="BG61" s="109"/>
      <c r="BH61" s="109"/>
      <c r="BI61" s="109"/>
      <c r="BJ61" s="109"/>
      <c r="BK61" s="109"/>
      <c r="BL61" s="109"/>
      <c r="BM61" s="109"/>
      <c r="BN61" s="109"/>
      <c r="BO61" s="109"/>
      <c r="BP61" s="109"/>
      <c r="BQ61" s="109"/>
      <c r="BR61" s="109"/>
      <c r="BS61" s="109"/>
      <c r="BT61" s="109"/>
      <c r="BU61" s="109"/>
      <c r="BV61" s="109"/>
      <c r="BW61" s="109"/>
      <c r="BX61" s="109"/>
      <c r="BY61" s="109"/>
      <c r="BZ61" s="109"/>
      <c r="CA61" s="109"/>
      <c r="CB61" s="109"/>
      <c r="CC61" s="109"/>
      <c r="CD61" s="109"/>
      <c r="CE61" s="109"/>
      <c r="CF61" s="109"/>
      <c r="CG61" s="109"/>
      <c r="CH61" s="109"/>
      <c r="CI61" s="109"/>
      <c r="CJ61" s="109"/>
      <c r="CK61" s="109"/>
      <c r="CL61" s="109"/>
      <c r="CM61" s="109"/>
      <c r="CN61" s="109"/>
      <c r="CO61" s="109"/>
      <c r="CP61" s="109"/>
      <c r="CQ61" s="109"/>
      <c r="CR61" s="109"/>
      <c r="CS61" s="109"/>
      <c r="CT61" s="109"/>
      <c r="CU61" s="109"/>
      <c r="CV61" s="109"/>
      <c r="CW61" s="109"/>
      <c r="CX61" s="109"/>
      <c r="CY61" s="109"/>
      <c r="CZ61" s="109"/>
      <c r="DA61" s="109"/>
      <c r="DB61" s="109"/>
      <c r="DC61" s="109"/>
      <c r="DD61" s="109"/>
      <c r="DE61" s="109"/>
      <c r="DF61" s="110"/>
      <c r="DG61" s="132" t="s">
        <v>446</v>
      </c>
      <c r="DH61" s="120" t="s">
        <v>447</v>
      </c>
      <c r="DI61" s="109"/>
      <c r="DJ61" s="109"/>
      <c r="DK61" s="109"/>
      <c r="DL61" s="109"/>
      <c r="DM61" s="109"/>
      <c r="DN61" s="109"/>
      <c r="DO61" s="109"/>
      <c r="DP61" s="109"/>
      <c r="DQ61" s="109"/>
      <c r="DR61" s="109"/>
      <c r="DS61" s="109"/>
      <c r="DT61" s="109"/>
      <c r="DU61" s="109"/>
      <c r="DV61" s="109"/>
      <c r="DW61" s="109"/>
      <c r="DX61" s="109"/>
      <c r="DY61" s="109"/>
      <c r="DZ61" s="109"/>
      <c r="EA61" s="109"/>
      <c r="EB61" s="109"/>
      <c r="EC61" s="109"/>
      <c r="ED61" s="109"/>
      <c r="EE61" s="109"/>
      <c r="EF61" s="109"/>
      <c r="EG61" s="109"/>
      <c r="EH61" s="109"/>
      <c r="EI61" s="109"/>
      <c r="EJ61" s="109"/>
      <c r="EK61" s="110"/>
      <c r="EM61" s="4">
        <f t="shared" ref="EM61:GS61" si="38">COUNTIF($B61:$EK61,EM$7)</f>
        <v>0</v>
      </c>
      <c r="EN61" s="4">
        <f t="shared" si="38"/>
        <v>0</v>
      </c>
      <c r="EO61" s="4">
        <f t="shared" si="38"/>
        <v>0</v>
      </c>
      <c r="EP61" s="4">
        <f t="shared" si="38"/>
        <v>0</v>
      </c>
      <c r="EQ61" s="4">
        <f t="shared" si="38"/>
        <v>0</v>
      </c>
      <c r="ER61" s="4">
        <f t="shared" si="38"/>
        <v>0</v>
      </c>
      <c r="ES61" s="4">
        <f t="shared" si="38"/>
        <v>0</v>
      </c>
      <c r="ET61" s="4">
        <f t="shared" si="38"/>
        <v>0</v>
      </c>
      <c r="EU61" s="4">
        <f t="shared" si="38"/>
        <v>0</v>
      </c>
      <c r="EV61" s="4">
        <f t="shared" si="38"/>
        <v>0</v>
      </c>
      <c r="EW61" s="4">
        <f t="shared" si="38"/>
        <v>0</v>
      </c>
      <c r="EX61" s="4">
        <f t="shared" si="38"/>
        <v>0</v>
      </c>
      <c r="EY61" s="4">
        <f t="shared" si="38"/>
        <v>0</v>
      </c>
      <c r="EZ61" s="4">
        <f t="shared" si="38"/>
        <v>0</v>
      </c>
      <c r="FA61" s="4">
        <f t="shared" si="38"/>
        <v>0</v>
      </c>
      <c r="FB61" s="4">
        <f t="shared" si="38"/>
        <v>0</v>
      </c>
      <c r="FC61" s="4">
        <f t="shared" si="38"/>
        <v>0</v>
      </c>
      <c r="FD61" s="4">
        <f t="shared" si="38"/>
        <v>0</v>
      </c>
      <c r="FE61" s="4">
        <f t="shared" si="38"/>
        <v>0</v>
      </c>
      <c r="FF61" s="4">
        <f t="shared" si="38"/>
        <v>0</v>
      </c>
      <c r="FG61" s="4">
        <f t="shared" si="38"/>
        <v>0</v>
      </c>
      <c r="FH61" s="4">
        <f t="shared" si="38"/>
        <v>0</v>
      </c>
      <c r="FI61" s="4">
        <f t="shared" si="38"/>
        <v>0</v>
      </c>
      <c r="FJ61" s="4">
        <f t="shared" si="38"/>
        <v>0</v>
      </c>
      <c r="FK61" s="4">
        <f t="shared" si="38"/>
        <v>0</v>
      </c>
      <c r="FL61" s="4">
        <f t="shared" si="38"/>
        <v>0</v>
      </c>
      <c r="FM61" s="4">
        <f t="shared" si="38"/>
        <v>0</v>
      </c>
      <c r="FN61" s="4">
        <f t="shared" si="38"/>
        <v>0</v>
      </c>
      <c r="FO61" s="4">
        <f t="shared" si="38"/>
        <v>0</v>
      </c>
      <c r="FP61" s="4">
        <f t="shared" si="38"/>
        <v>0</v>
      </c>
      <c r="FQ61" s="4">
        <f t="shared" si="38"/>
        <v>0</v>
      </c>
      <c r="FR61" s="4">
        <f t="shared" si="38"/>
        <v>0</v>
      </c>
      <c r="FS61" s="4">
        <f t="shared" si="38"/>
        <v>0</v>
      </c>
      <c r="FT61" s="4">
        <f t="shared" si="38"/>
        <v>0</v>
      </c>
      <c r="FU61" s="4">
        <f t="shared" si="38"/>
        <v>0</v>
      </c>
      <c r="FV61" s="4">
        <f t="shared" si="38"/>
        <v>0</v>
      </c>
      <c r="FW61" s="4">
        <f t="shared" si="38"/>
        <v>0</v>
      </c>
      <c r="FX61" s="4">
        <f t="shared" si="38"/>
        <v>0</v>
      </c>
      <c r="FY61" s="4">
        <f t="shared" si="38"/>
        <v>0</v>
      </c>
      <c r="FZ61" s="4">
        <f t="shared" si="38"/>
        <v>0</v>
      </c>
      <c r="GA61" s="4">
        <f t="shared" si="38"/>
        <v>0</v>
      </c>
      <c r="GB61" s="4">
        <f t="shared" si="38"/>
        <v>0</v>
      </c>
      <c r="GC61" s="4">
        <f t="shared" si="38"/>
        <v>0</v>
      </c>
      <c r="GD61" s="4">
        <f t="shared" si="38"/>
        <v>0</v>
      </c>
      <c r="GE61" s="4">
        <f t="shared" si="38"/>
        <v>0</v>
      </c>
      <c r="GF61" s="4">
        <f t="shared" si="38"/>
        <v>0</v>
      </c>
      <c r="GG61" s="4">
        <f t="shared" si="38"/>
        <v>0</v>
      </c>
      <c r="GH61" s="4">
        <f t="shared" si="38"/>
        <v>0</v>
      </c>
      <c r="GI61" s="4">
        <f t="shared" si="38"/>
        <v>0</v>
      </c>
      <c r="GJ61" s="4">
        <f t="shared" si="38"/>
        <v>0</v>
      </c>
      <c r="GK61" s="4">
        <f t="shared" si="38"/>
        <v>0</v>
      </c>
      <c r="GL61" s="4">
        <f t="shared" si="38"/>
        <v>0</v>
      </c>
      <c r="GM61" s="4">
        <f t="shared" si="38"/>
        <v>0</v>
      </c>
      <c r="GN61" s="4">
        <f t="shared" si="38"/>
        <v>0</v>
      </c>
      <c r="GO61" s="4">
        <f t="shared" si="38"/>
        <v>0</v>
      </c>
      <c r="GP61" s="4">
        <f t="shared" si="38"/>
        <v>0</v>
      </c>
      <c r="GQ61" s="4">
        <f t="shared" si="38"/>
        <v>0</v>
      </c>
      <c r="GR61" s="4">
        <f t="shared" si="38"/>
        <v>0</v>
      </c>
      <c r="GS61" s="4">
        <f t="shared" si="38"/>
        <v>0</v>
      </c>
    </row>
    <row r="62" spans="1:201" ht="15" customHeight="1" x14ac:dyDescent="0.3">
      <c r="A62" s="13" t="s">
        <v>262</v>
      </c>
      <c r="B62" s="111" t="s">
        <v>444</v>
      </c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109"/>
      <c r="AB62" s="109"/>
      <c r="AC62" s="109"/>
      <c r="AD62" s="109"/>
      <c r="AE62" s="109"/>
      <c r="AF62" s="109"/>
      <c r="AG62" s="109"/>
      <c r="AH62" s="109"/>
      <c r="AI62" s="109"/>
      <c r="AJ62" s="109"/>
      <c r="AK62" s="109"/>
      <c r="AL62" s="109"/>
      <c r="AM62" s="109"/>
      <c r="AN62" s="109"/>
      <c r="AO62" s="109"/>
      <c r="AP62" s="109"/>
      <c r="AQ62" s="109"/>
      <c r="AR62" s="109"/>
      <c r="AS62" s="109"/>
      <c r="AT62" s="109"/>
      <c r="AU62" s="109"/>
      <c r="AV62" s="109"/>
      <c r="AW62" s="109"/>
      <c r="AX62" s="109"/>
      <c r="AY62" s="109"/>
      <c r="AZ62" s="109"/>
      <c r="BA62" s="109"/>
      <c r="BB62" s="109"/>
      <c r="BC62" s="110"/>
      <c r="BD62" s="13" t="s">
        <v>262</v>
      </c>
      <c r="BE62" s="111" t="s">
        <v>444</v>
      </c>
      <c r="BF62" s="109"/>
      <c r="BG62" s="109"/>
      <c r="BH62" s="109"/>
      <c r="BI62" s="109"/>
      <c r="BJ62" s="109"/>
      <c r="BK62" s="109"/>
      <c r="BL62" s="109"/>
      <c r="BM62" s="109"/>
      <c r="BN62" s="109"/>
      <c r="BO62" s="109"/>
      <c r="BP62" s="109"/>
      <c r="BQ62" s="109"/>
      <c r="BR62" s="109"/>
      <c r="BS62" s="109"/>
      <c r="BT62" s="109"/>
      <c r="BU62" s="109"/>
      <c r="BV62" s="109"/>
      <c r="BW62" s="109"/>
      <c r="BX62" s="109"/>
      <c r="BY62" s="109"/>
      <c r="BZ62" s="109"/>
      <c r="CA62" s="109"/>
      <c r="CB62" s="109"/>
      <c r="CC62" s="109"/>
      <c r="CD62" s="109"/>
      <c r="CE62" s="109"/>
      <c r="CF62" s="109"/>
      <c r="CG62" s="109"/>
      <c r="CH62" s="109"/>
      <c r="CI62" s="109"/>
      <c r="CJ62" s="109"/>
      <c r="CK62" s="109"/>
      <c r="CL62" s="109"/>
      <c r="CM62" s="109"/>
      <c r="CN62" s="109"/>
      <c r="CO62" s="109"/>
      <c r="CP62" s="109"/>
      <c r="CQ62" s="109"/>
      <c r="CR62" s="109"/>
      <c r="CS62" s="109"/>
      <c r="CT62" s="109"/>
      <c r="CU62" s="109"/>
      <c r="CV62" s="109"/>
      <c r="CW62" s="109"/>
      <c r="CX62" s="109"/>
      <c r="CY62" s="109"/>
      <c r="CZ62" s="109"/>
      <c r="DA62" s="109"/>
      <c r="DB62" s="109"/>
      <c r="DC62" s="109"/>
      <c r="DD62" s="109"/>
      <c r="DE62" s="109"/>
      <c r="DF62" s="110"/>
      <c r="DG62" s="132" t="s">
        <v>262</v>
      </c>
      <c r="DH62" s="120" t="s">
        <v>444</v>
      </c>
      <c r="DI62" s="109"/>
      <c r="DJ62" s="109"/>
      <c r="DK62" s="109"/>
      <c r="DL62" s="109"/>
      <c r="DM62" s="109"/>
      <c r="DN62" s="109"/>
      <c r="DO62" s="109"/>
      <c r="DP62" s="109"/>
      <c r="DQ62" s="109"/>
      <c r="DR62" s="109"/>
      <c r="DS62" s="109"/>
      <c r="DT62" s="109"/>
      <c r="DU62" s="109"/>
      <c r="DV62" s="109"/>
      <c r="DW62" s="109"/>
      <c r="DX62" s="109"/>
      <c r="DY62" s="109"/>
      <c r="DZ62" s="109"/>
      <c r="EA62" s="109"/>
      <c r="EB62" s="109"/>
      <c r="EC62" s="109"/>
      <c r="ED62" s="109"/>
      <c r="EE62" s="109"/>
      <c r="EF62" s="109"/>
      <c r="EG62" s="109"/>
      <c r="EH62" s="109"/>
      <c r="EI62" s="109"/>
      <c r="EJ62" s="109"/>
      <c r="EK62" s="110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</row>
    <row r="63" spans="1:201" ht="15.75" customHeight="1" x14ac:dyDescent="0.3"/>
    <row r="64" spans="1:201" ht="15.75" customHeight="1" x14ac:dyDescent="0.3"/>
    <row r="65" spans="1:201" ht="15" customHeight="1" x14ac:dyDescent="0.3">
      <c r="A65" s="111" t="s">
        <v>266</v>
      </c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  <c r="AE65" s="109"/>
      <c r="AF65" s="109"/>
      <c r="AG65" s="109"/>
      <c r="AH65" s="109"/>
      <c r="AI65" s="109"/>
      <c r="AJ65" s="109"/>
      <c r="AK65" s="109"/>
      <c r="AL65" s="109"/>
      <c r="AM65" s="109"/>
      <c r="AN65" s="109"/>
      <c r="AO65" s="109"/>
      <c r="AP65" s="109"/>
      <c r="AQ65" s="109"/>
      <c r="AR65" s="109"/>
      <c r="AS65" s="109"/>
      <c r="AT65" s="109"/>
      <c r="AU65" s="109"/>
      <c r="AV65" s="109"/>
      <c r="AW65" s="109"/>
      <c r="AX65" s="109"/>
      <c r="AY65" s="109"/>
      <c r="AZ65" s="109"/>
      <c r="BA65" s="109"/>
      <c r="BB65" s="109"/>
      <c r="BC65" s="109"/>
      <c r="BD65" s="109"/>
      <c r="BE65" s="109"/>
      <c r="BF65" s="109"/>
      <c r="BG65" s="109"/>
      <c r="BH65" s="109"/>
      <c r="BI65" s="109"/>
      <c r="BJ65" s="109"/>
      <c r="BK65" s="109"/>
      <c r="BL65" s="109"/>
      <c r="BM65" s="109"/>
      <c r="BN65" s="109"/>
      <c r="BO65" s="109"/>
      <c r="BP65" s="109"/>
      <c r="BQ65" s="109"/>
      <c r="BR65" s="109"/>
      <c r="BS65" s="109"/>
      <c r="BT65" s="109"/>
      <c r="BU65" s="109"/>
      <c r="BV65" s="109"/>
      <c r="BW65" s="109"/>
      <c r="BX65" s="109"/>
      <c r="BY65" s="109"/>
      <c r="BZ65" s="109"/>
      <c r="CA65" s="109"/>
      <c r="CB65" s="109"/>
      <c r="CC65" s="109"/>
      <c r="CD65" s="109"/>
      <c r="CE65" s="109"/>
      <c r="CF65" s="109"/>
      <c r="CG65" s="109"/>
      <c r="CH65" s="109"/>
      <c r="CI65" s="109"/>
      <c r="CJ65" s="109"/>
      <c r="CK65" s="109"/>
      <c r="CL65" s="109"/>
      <c r="CM65" s="109"/>
      <c r="CN65" s="109"/>
      <c r="CO65" s="109"/>
      <c r="CP65" s="109"/>
      <c r="CQ65" s="109"/>
      <c r="CR65" s="109"/>
      <c r="CS65" s="109"/>
      <c r="CT65" s="109"/>
      <c r="CU65" s="109"/>
      <c r="CV65" s="109"/>
      <c r="CW65" s="109"/>
      <c r="CX65" s="109"/>
      <c r="CY65" s="109"/>
      <c r="CZ65" s="109"/>
      <c r="DA65" s="109"/>
      <c r="DB65" s="109"/>
      <c r="DC65" s="109"/>
      <c r="DD65" s="109"/>
      <c r="DE65" s="109"/>
      <c r="DF65" s="109"/>
      <c r="DG65" s="109"/>
      <c r="DH65" s="109"/>
      <c r="DI65" s="109"/>
      <c r="DJ65" s="109"/>
      <c r="DK65" s="109"/>
      <c r="DL65" s="109"/>
      <c r="DM65" s="109"/>
      <c r="DN65" s="109"/>
      <c r="DO65" s="109"/>
      <c r="DP65" s="109"/>
      <c r="DQ65" s="109"/>
      <c r="DR65" s="109"/>
      <c r="DS65" s="109"/>
      <c r="DT65" s="109"/>
      <c r="DU65" s="109"/>
      <c r="DV65" s="109"/>
      <c r="DW65" s="109"/>
      <c r="DX65" s="109"/>
      <c r="DY65" s="109"/>
      <c r="DZ65" s="109"/>
      <c r="EA65" s="109"/>
      <c r="EB65" s="109"/>
      <c r="EC65" s="109"/>
      <c r="ED65" s="109"/>
      <c r="EE65" s="109"/>
      <c r="EF65" s="109"/>
      <c r="EG65" s="109"/>
      <c r="EH65" s="109"/>
      <c r="EI65" s="109"/>
      <c r="EJ65" s="109"/>
      <c r="EK65" s="110"/>
    </row>
    <row r="66" spans="1:201" ht="15" customHeight="1" x14ac:dyDescent="0.3">
      <c r="A66" s="113" t="s">
        <v>161</v>
      </c>
      <c r="B66" s="112" t="s">
        <v>5</v>
      </c>
      <c r="C66" s="109"/>
      <c r="D66" s="110"/>
      <c r="E66" s="112" t="s">
        <v>11</v>
      </c>
      <c r="F66" s="109"/>
      <c r="G66" s="110"/>
      <c r="H66" s="112" t="s">
        <v>17</v>
      </c>
      <c r="I66" s="109"/>
      <c r="J66" s="110"/>
      <c r="K66" s="112" t="s">
        <v>24</v>
      </c>
      <c r="L66" s="109"/>
      <c r="M66" s="110"/>
      <c r="N66" s="112" t="s">
        <v>31</v>
      </c>
      <c r="O66" s="109"/>
      <c r="P66" s="110"/>
      <c r="Q66" s="112" t="s">
        <v>73</v>
      </c>
      <c r="R66" s="109"/>
      <c r="S66" s="110"/>
      <c r="T66" s="112" t="s">
        <v>80</v>
      </c>
      <c r="U66" s="109"/>
      <c r="V66" s="110"/>
      <c r="W66" s="112" t="s">
        <v>38</v>
      </c>
      <c r="X66" s="109"/>
      <c r="Y66" s="110"/>
      <c r="Z66" s="112" t="s">
        <v>45</v>
      </c>
      <c r="AA66" s="109"/>
      <c r="AB66" s="110"/>
      <c r="AC66" s="112" t="s">
        <v>52</v>
      </c>
      <c r="AD66" s="109"/>
      <c r="AE66" s="110"/>
      <c r="AF66" s="112" t="s">
        <v>87</v>
      </c>
      <c r="AG66" s="109"/>
      <c r="AH66" s="110"/>
      <c r="AI66" s="112" t="s">
        <v>94</v>
      </c>
      <c r="AJ66" s="109"/>
      <c r="AK66" s="110"/>
      <c r="AL66" s="112" t="s">
        <v>59</v>
      </c>
      <c r="AM66" s="109"/>
      <c r="AN66" s="110"/>
      <c r="AO66" s="112" t="s">
        <v>66</v>
      </c>
      <c r="AP66" s="109"/>
      <c r="AQ66" s="110"/>
      <c r="AR66" s="112" t="s">
        <v>115</v>
      </c>
      <c r="AS66" s="109"/>
      <c r="AT66" s="110"/>
      <c r="AU66" s="112" t="s">
        <v>121</v>
      </c>
      <c r="AV66" s="109"/>
      <c r="AW66" s="110"/>
      <c r="AX66" s="112" t="s">
        <v>101</v>
      </c>
      <c r="AY66" s="109"/>
      <c r="AZ66" s="110"/>
      <c r="BA66" s="112" t="s">
        <v>108</v>
      </c>
      <c r="BB66" s="109"/>
      <c r="BC66" s="110"/>
      <c r="BD66" s="113" t="s">
        <v>162</v>
      </c>
      <c r="BE66" s="112" t="s">
        <v>7</v>
      </c>
      <c r="BF66" s="109"/>
      <c r="BG66" s="110"/>
      <c r="BH66" s="112" t="s">
        <v>13</v>
      </c>
      <c r="BI66" s="109"/>
      <c r="BJ66" s="110"/>
      <c r="BK66" s="112" t="s">
        <v>19</v>
      </c>
      <c r="BL66" s="109"/>
      <c r="BM66" s="110"/>
      <c r="BN66" s="112" t="s">
        <v>26</v>
      </c>
      <c r="BO66" s="109"/>
      <c r="BP66" s="110"/>
      <c r="BQ66" s="112" t="s">
        <v>33</v>
      </c>
      <c r="BR66" s="109"/>
      <c r="BS66" s="110"/>
      <c r="BT66" s="112" t="s">
        <v>40</v>
      </c>
      <c r="BU66" s="109"/>
      <c r="BV66" s="110"/>
      <c r="BW66" s="112" t="s">
        <v>47</v>
      </c>
      <c r="BX66" s="109"/>
      <c r="BY66" s="110"/>
      <c r="BZ66" s="112" t="s">
        <v>54</v>
      </c>
      <c r="CA66" s="109"/>
      <c r="CB66" s="110"/>
      <c r="CC66" s="112" t="s">
        <v>61</v>
      </c>
      <c r="CD66" s="109"/>
      <c r="CE66" s="110"/>
      <c r="CF66" s="112" t="s">
        <v>163</v>
      </c>
      <c r="CG66" s="109"/>
      <c r="CH66" s="110"/>
      <c r="CI66" s="112" t="s">
        <v>164</v>
      </c>
      <c r="CJ66" s="109"/>
      <c r="CK66" s="110"/>
      <c r="CL66" s="112" t="s">
        <v>165</v>
      </c>
      <c r="CM66" s="109"/>
      <c r="CN66" s="110"/>
      <c r="CO66" s="112" t="s">
        <v>68</v>
      </c>
      <c r="CP66" s="109"/>
      <c r="CQ66" s="110"/>
      <c r="CR66" s="112" t="s">
        <v>75</v>
      </c>
      <c r="CS66" s="109"/>
      <c r="CT66" s="110"/>
      <c r="CU66" s="112" t="s">
        <v>103</v>
      </c>
      <c r="CV66" s="109"/>
      <c r="CW66" s="110"/>
      <c r="CX66" s="112" t="s">
        <v>110</v>
      </c>
      <c r="CY66" s="109"/>
      <c r="CZ66" s="110"/>
      <c r="DA66" s="112" t="s">
        <v>123</v>
      </c>
      <c r="DB66" s="109"/>
      <c r="DC66" s="110"/>
      <c r="DD66" s="112" t="s">
        <v>117</v>
      </c>
      <c r="DE66" s="109"/>
      <c r="DF66" s="110"/>
      <c r="DG66" s="113" t="s">
        <v>162</v>
      </c>
      <c r="DH66" s="112" t="s">
        <v>9</v>
      </c>
      <c r="DI66" s="109"/>
      <c r="DJ66" s="110"/>
      <c r="DK66" s="112" t="s">
        <v>15</v>
      </c>
      <c r="DL66" s="109"/>
      <c r="DM66" s="110"/>
      <c r="DN66" s="112" t="s">
        <v>166</v>
      </c>
      <c r="DO66" s="109"/>
      <c r="DP66" s="110"/>
      <c r="DQ66" s="112" t="s">
        <v>167</v>
      </c>
      <c r="DR66" s="109"/>
      <c r="DS66" s="110"/>
      <c r="DT66" s="112" t="s">
        <v>42</v>
      </c>
      <c r="DU66" s="109"/>
      <c r="DV66" s="110"/>
      <c r="DW66" s="112" t="s">
        <v>49</v>
      </c>
      <c r="DX66" s="109"/>
      <c r="DY66" s="110"/>
      <c r="DZ66" s="112" t="s">
        <v>56</v>
      </c>
      <c r="EA66" s="109"/>
      <c r="EB66" s="110"/>
      <c r="EC66" s="112" t="s">
        <v>63</v>
      </c>
      <c r="ED66" s="109"/>
      <c r="EE66" s="110"/>
      <c r="EF66" s="112" t="s">
        <v>98</v>
      </c>
      <c r="EG66" s="109"/>
      <c r="EH66" s="110"/>
      <c r="EI66" s="112" t="s">
        <v>105</v>
      </c>
      <c r="EJ66" s="109"/>
      <c r="EK66" s="110"/>
    </row>
    <row r="67" spans="1:201" ht="15" customHeight="1" x14ac:dyDescent="0.3">
      <c r="A67" s="106"/>
      <c r="B67" s="11" t="s">
        <v>168</v>
      </c>
      <c r="C67" s="11" t="s">
        <v>169</v>
      </c>
      <c r="D67" s="11" t="s">
        <v>170</v>
      </c>
      <c r="E67" s="11" t="s">
        <v>168</v>
      </c>
      <c r="F67" s="11" t="s">
        <v>169</v>
      </c>
      <c r="G67" s="11" t="s">
        <v>170</v>
      </c>
      <c r="H67" s="11" t="s">
        <v>168</v>
      </c>
      <c r="I67" s="11" t="s">
        <v>169</v>
      </c>
      <c r="J67" s="11" t="s">
        <v>170</v>
      </c>
      <c r="K67" s="11" t="s">
        <v>168</v>
      </c>
      <c r="L67" s="11" t="s">
        <v>169</v>
      </c>
      <c r="M67" s="11" t="s">
        <v>170</v>
      </c>
      <c r="N67" s="11" t="s">
        <v>168</v>
      </c>
      <c r="O67" s="11" t="s">
        <v>169</v>
      </c>
      <c r="P67" s="11" t="s">
        <v>170</v>
      </c>
      <c r="Q67" s="11" t="s">
        <v>168</v>
      </c>
      <c r="R67" s="11" t="s">
        <v>169</v>
      </c>
      <c r="S67" s="11" t="s">
        <v>170</v>
      </c>
      <c r="T67" s="11" t="s">
        <v>168</v>
      </c>
      <c r="U67" s="11" t="s">
        <v>169</v>
      </c>
      <c r="V67" s="11" t="s">
        <v>170</v>
      </c>
      <c r="W67" s="11" t="s">
        <v>168</v>
      </c>
      <c r="X67" s="11" t="s">
        <v>169</v>
      </c>
      <c r="Y67" s="11" t="s">
        <v>170</v>
      </c>
      <c r="Z67" s="11" t="s">
        <v>168</v>
      </c>
      <c r="AA67" s="11" t="s">
        <v>169</v>
      </c>
      <c r="AB67" s="11" t="s">
        <v>170</v>
      </c>
      <c r="AC67" s="11" t="s">
        <v>168</v>
      </c>
      <c r="AD67" s="11" t="s">
        <v>169</v>
      </c>
      <c r="AE67" s="11" t="s">
        <v>170</v>
      </c>
      <c r="AF67" s="11" t="s">
        <v>168</v>
      </c>
      <c r="AG67" s="11" t="s">
        <v>169</v>
      </c>
      <c r="AH67" s="11" t="s">
        <v>170</v>
      </c>
      <c r="AI67" s="11" t="s">
        <v>168</v>
      </c>
      <c r="AJ67" s="11" t="s">
        <v>169</v>
      </c>
      <c r="AK67" s="11" t="s">
        <v>170</v>
      </c>
      <c r="AL67" s="11" t="s">
        <v>168</v>
      </c>
      <c r="AM67" s="11" t="s">
        <v>169</v>
      </c>
      <c r="AN67" s="11" t="s">
        <v>170</v>
      </c>
      <c r="AO67" s="11" t="s">
        <v>168</v>
      </c>
      <c r="AP67" s="11" t="s">
        <v>169</v>
      </c>
      <c r="AQ67" s="11" t="s">
        <v>170</v>
      </c>
      <c r="AR67" s="11" t="s">
        <v>168</v>
      </c>
      <c r="AS67" s="11" t="s">
        <v>169</v>
      </c>
      <c r="AT67" s="11" t="s">
        <v>170</v>
      </c>
      <c r="AU67" s="11" t="s">
        <v>168</v>
      </c>
      <c r="AV67" s="11" t="s">
        <v>169</v>
      </c>
      <c r="AW67" s="11" t="s">
        <v>170</v>
      </c>
      <c r="AX67" s="11" t="s">
        <v>168</v>
      </c>
      <c r="AY67" s="11" t="s">
        <v>169</v>
      </c>
      <c r="AZ67" s="11" t="s">
        <v>170</v>
      </c>
      <c r="BA67" s="11" t="s">
        <v>168</v>
      </c>
      <c r="BB67" s="11" t="s">
        <v>169</v>
      </c>
      <c r="BC67" s="11" t="s">
        <v>170</v>
      </c>
      <c r="BD67" s="106"/>
      <c r="BE67" s="11" t="s">
        <v>168</v>
      </c>
      <c r="BF67" s="11" t="s">
        <v>169</v>
      </c>
      <c r="BG67" s="11" t="s">
        <v>170</v>
      </c>
      <c r="BH67" s="11" t="s">
        <v>168</v>
      </c>
      <c r="BI67" s="11" t="s">
        <v>169</v>
      </c>
      <c r="BJ67" s="11" t="s">
        <v>170</v>
      </c>
      <c r="BK67" s="11" t="s">
        <v>168</v>
      </c>
      <c r="BL67" s="11" t="s">
        <v>169</v>
      </c>
      <c r="BM67" s="11" t="s">
        <v>170</v>
      </c>
      <c r="BN67" s="11" t="s">
        <v>168</v>
      </c>
      <c r="BO67" s="11" t="s">
        <v>169</v>
      </c>
      <c r="BP67" s="11" t="s">
        <v>170</v>
      </c>
      <c r="BQ67" s="11" t="s">
        <v>168</v>
      </c>
      <c r="BR67" s="11" t="s">
        <v>169</v>
      </c>
      <c r="BS67" s="11" t="s">
        <v>170</v>
      </c>
      <c r="BT67" s="11" t="s">
        <v>168</v>
      </c>
      <c r="BU67" s="11" t="s">
        <v>169</v>
      </c>
      <c r="BV67" s="11" t="s">
        <v>170</v>
      </c>
      <c r="BW67" s="11" t="s">
        <v>168</v>
      </c>
      <c r="BX67" s="11" t="s">
        <v>169</v>
      </c>
      <c r="BY67" s="11" t="s">
        <v>170</v>
      </c>
      <c r="BZ67" s="11" t="s">
        <v>168</v>
      </c>
      <c r="CA67" s="11" t="s">
        <v>169</v>
      </c>
      <c r="CB67" s="11" t="s">
        <v>170</v>
      </c>
      <c r="CC67" s="11" t="s">
        <v>168</v>
      </c>
      <c r="CD67" s="11" t="s">
        <v>169</v>
      </c>
      <c r="CE67" s="11" t="s">
        <v>170</v>
      </c>
      <c r="CF67" s="11" t="s">
        <v>168</v>
      </c>
      <c r="CG67" s="11" t="s">
        <v>169</v>
      </c>
      <c r="CH67" s="11" t="s">
        <v>170</v>
      </c>
      <c r="CI67" s="11" t="s">
        <v>168</v>
      </c>
      <c r="CJ67" s="11" t="s">
        <v>169</v>
      </c>
      <c r="CK67" s="11" t="s">
        <v>170</v>
      </c>
      <c r="CL67" s="11" t="s">
        <v>168</v>
      </c>
      <c r="CM67" s="11" t="s">
        <v>169</v>
      </c>
      <c r="CN67" s="11" t="s">
        <v>170</v>
      </c>
      <c r="CO67" s="11" t="s">
        <v>168</v>
      </c>
      <c r="CP67" s="11" t="s">
        <v>169</v>
      </c>
      <c r="CQ67" s="11" t="s">
        <v>170</v>
      </c>
      <c r="CR67" s="11" t="s">
        <v>168</v>
      </c>
      <c r="CS67" s="11" t="s">
        <v>169</v>
      </c>
      <c r="CT67" s="11" t="s">
        <v>170</v>
      </c>
      <c r="CU67" s="11" t="s">
        <v>168</v>
      </c>
      <c r="CV67" s="11" t="s">
        <v>169</v>
      </c>
      <c r="CW67" s="11" t="s">
        <v>170</v>
      </c>
      <c r="CX67" s="11" t="s">
        <v>168</v>
      </c>
      <c r="CY67" s="11" t="s">
        <v>169</v>
      </c>
      <c r="CZ67" s="11" t="s">
        <v>170</v>
      </c>
      <c r="DA67" s="11" t="s">
        <v>168</v>
      </c>
      <c r="DB67" s="11" t="s">
        <v>169</v>
      </c>
      <c r="DC67" s="11" t="s">
        <v>170</v>
      </c>
      <c r="DD67" s="11" t="s">
        <v>168</v>
      </c>
      <c r="DE67" s="11" t="s">
        <v>169</v>
      </c>
      <c r="DF67" s="11" t="s">
        <v>170</v>
      </c>
      <c r="DG67" s="106"/>
      <c r="DH67" s="11" t="s">
        <v>168</v>
      </c>
      <c r="DI67" s="11" t="s">
        <v>169</v>
      </c>
      <c r="DJ67" s="11" t="s">
        <v>170</v>
      </c>
      <c r="DK67" s="11" t="s">
        <v>168</v>
      </c>
      <c r="DL67" s="11" t="s">
        <v>169</v>
      </c>
      <c r="DM67" s="11" t="s">
        <v>170</v>
      </c>
      <c r="DN67" s="11" t="s">
        <v>168</v>
      </c>
      <c r="DO67" s="11" t="s">
        <v>169</v>
      </c>
      <c r="DP67" s="11" t="s">
        <v>170</v>
      </c>
      <c r="DQ67" s="11" t="s">
        <v>168</v>
      </c>
      <c r="DR67" s="11" t="s">
        <v>169</v>
      </c>
      <c r="DS67" s="11" t="s">
        <v>170</v>
      </c>
      <c r="DT67" s="11" t="s">
        <v>168</v>
      </c>
      <c r="DU67" s="11" t="s">
        <v>169</v>
      </c>
      <c r="DV67" s="11" t="s">
        <v>170</v>
      </c>
      <c r="DW67" s="11" t="s">
        <v>168</v>
      </c>
      <c r="DX67" s="11" t="s">
        <v>169</v>
      </c>
      <c r="DY67" s="11" t="s">
        <v>170</v>
      </c>
      <c r="DZ67" s="11" t="s">
        <v>168</v>
      </c>
      <c r="EA67" s="11" t="s">
        <v>169</v>
      </c>
      <c r="EB67" s="11" t="s">
        <v>170</v>
      </c>
      <c r="EC67" s="11" t="s">
        <v>168</v>
      </c>
      <c r="ED67" s="11" t="s">
        <v>169</v>
      </c>
      <c r="EE67" s="11" t="s">
        <v>170</v>
      </c>
      <c r="EF67" s="11" t="s">
        <v>168</v>
      </c>
      <c r="EG67" s="11" t="s">
        <v>169</v>
      </c>
      <c r="EH67" s="11" t="s">
        <v>170</v>
      </c>
      <c r="EI67" s="11" t="s">
        <v>168</v>
      </c>
      <c r="EJ67" s="11" t="s">
        <v>169</v>
      </c>
      <c r="EK67" s="11" t="s">
        <v>170</v>
      </c>
    </row>
    <row r="68" spans="1:201" ht="15" customHeight="1" x14ac:dyDescent="0.3">
      <c r="A68" s="11" t="s">
        <v>176</v>
      </c>
      <c r="B68" s="111" t="s">
        <v>177</v>
      </c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109"/>
      <c r="AB68" s="109"/>
      <c r="AC68" s="109"/>
      <c r="AD68" s="109"/>
      <c r="AE68" s="109"/>
      <c r="AF68" s="109"/>
      <c r="AG68" s="109"/>
      <c r="AH68" s="109"/>
      <c r="AI68" s="109"/>
      <c r="AJ68" s="109"/>
      <c r="AK68" s="109"/>
      <c r="AL68" s="109"/>
      <c r="AM68" s="109"/>
      <c r="AN68" s="109"/>
      <c r="AO68" s="109"/>
      <c r="AP68" s="109"/>
      <c r="AQ68" s="109"/>
      <c r="AR68" s="109"/>
      <c r="AS68" s="109"/>
      <c r="AT68" s="109"/>
      <c r="AU68" s="109"/>
      <c r="AV68" s="109"/>
      <c r="AW68" s="109"/>
      <c r="AX68" s="109"/>
      <c r="AY68" s="109"/>
      <c r="AZ68" s="109"/>
      <c r="BA68" s="109"/>
      <c r="BB68" s="109"/>
      <c r="BC68" s="110"/>
      <c r="BD68" s="13" t="s">
        <v>176</v>
      </c>
      <c r="BE68" s="111" t="s">
        <v>177</v>
      </c>
      <c r="BF68" s="109"/>
      <c r="BG68" s="109"/>
      <c r="BH68" s="109"/>
      <c r="BI68" s="109"/>
      <c r="BJ68" s="109"/>
      <c r="BK68" s="109"/>
      <c r="BL68" s="109"/>
      <c r="BM68" s="109"/>
      <c r="BN68" s="109"/>
      <c r="BO68" s="109"/>
      <c r="BP68" s="109"/>
      <c r="BQ68" s="109"/>
      <c r="BR68" s="109"/>
      <c r="BS68" s="109"/>
      <c r="BT68" s="109"/>
      <c r="BU68" s="109"/>
      <c r="BV68" s="109"/>
      <c r="BW68" s="109"/>
      <c r="BX68" s="109"/>
      <c r="BY68" s="109"/>
      <c r="BZ68" s="109"/>
      <c r="CA68" s="109"/>
      <c r="CB68" s="109"/>
      <c r="CC68" s="109"/>
      <c r="CD68" s="109"/>
      <c r="CE68" s="109"/>
      <c r="CF68" s="109"/>
      <c r="CG68" s="109"/>
      <c r="CH68" s="109"/>
      <c r="CI68" s="109"/>
      <c r="CJ68" s="109"/>
      <c r="CK68" s="109"/>
      <c r="CL68" s="109"/>
      <c r="CM68" s="109"/>
      <c r="CN68" s="109"/>
      <c r="CO68" s="109"/>
      <c r="CP68" s="109"/>
      <c r="CQ68" s="109"/>
      <c r="CR68" s="109"/>
      <c r="CS68" s="109"/>
      <c r="CT68" s="109"/>
      <c r="CU68" s="109"/>
      <c r="CV68" s="109"/>
      <c r="CW68" s="109"/>
      <c r="CX68" s="109"/>
      <c r="CY68" s="109"/>
      <c r="CZ68" s="109"/>
      <c r="DA68" s="109"/>
      <c r="DB68" s="109"/>
      <c r="DC68" s="109"/>
      <c r="DD68" s="109"/>
      <c r="DE68" s="109"/>
      <c r="DF68" s="110"/>
      <c r="DG68" s="11" t="s">
        <v>176</v>
      </c>
      <c r="DH68" s="111" t="s">
        <v>434</v>
      </c>
      <c r="DI68" s="109"/>
      <c r="DJ68" s="109"/>
      <c r="DK68" s="109"/>
      <c r="DL68" s="109"/>
      <c r="DM68" s="109"/>
      <c r="DN68" s="109"/>
      <c r="DO68" s="109"/>
      <c r="DP68" s="109"/>
      <c r="DQ68" s="109"/>
      <c r="DR68" s="109"/>
      <c r="DS68" s="109"/>
      <c r="DT68" s="109"/>
      <c r="DU68" s="109"/>
      <c r="DV68" s="109"/>
      <c r="DW68" s="109"/>
      <c r="DX68" s="109"/>
      <c r="DY68" s="109"/>
      <c r="DZ68" s="109"/>
      <c r="EA68" s="109"/>
      <c r="EB68" s="109"/>
      <c r="EC68" s="109"/>
      <c r="ED68" s="109"/>
      <c r="EE68" s="109"/>
      <c r="EF68" s="109"/>
      <c r="EG68" s="109"/>
      <c r="EH68" s="109"/>
      <c r="EI68" s="109"/>
      <c r="EJ68" s="109"/>
      <c r="EK68" s="110"/>
    </row>
    <row r="69" spans="1:201" ht="15" customHeight="1" x14ac:dyDescent="0.3">
      <c r="A69" s="129" t="s">
        <v>180</v>
      </c>
      <c r="B69" s="3" t="s">
        <v>208</v>
      </c>
      <c r="C69" s="3" t="s">
        <v>209</v>
      </c>
      <c r="D69" s="3"/>
      <c r="E69" s="3">
        <v>207</v>
      </c>
      <c r="F69" s="3" t="s">
        <v>184</v>
      </c>
      <c r="G69" s="3"/>
      <c r="H69" s="3" t="s">
        <v>264</v>
      </c>
      <c r="I69" s="3" t="s">
        <v>209</v>
      </c>
      <c r="J69" s="3"/>
      <c r="K69" s="3" t="s">
        <v>171</v>
      </c>
      <c r="L69" s="3" t="s">
        <v>226</v>
      </c>
      <c r="M69" s="3" t="s">
        <v>268</v>
      </c>
      <c r="N69" s="3" t="s">
        <v>397</v>
      </c>
      <c r="O69" s="3" t="s">
        <v>193</v>
      </c>
      <c r="P69" s="3" t="s">
        <v>194</v>
      </c>
      <c r="Q69" s="3">
        <v>224</v>
      </c>
      <c r="R69" s="3" t="s">
        <v>189</v>
      </c>
      <c r="S69" s="3" t="s">
        <v>192</v>
      </c>
      <c r="T69" s="3">
        <v>140</v>
      </c>
      <c r="U69" s="3" t="s">
        <v>184</v>
      </c>
      <c r="V69" s="3"/>
      <c r="W69" s="5">
        <v>210</v>
      </c>
      <c r="X69" s="3" t="s">
        <v>199</v>
      </c>
      <c r="Y69" s="3" t="s">
        <v>200</v>
      </c>
      <c r="Z69" s="3">
        <v>303</v>
      </c>
      <c r="AA69" s="3" t="s">
        <v>396</v>
      </c>
      <c r="AB69" s="3" t="s">
        <v>198</v>
      </c>
      <c r="AC69" s="5">
        <v>221</v>
      </c>
      <c r="AD69" s="3" t="s">
        <v>185</v>
      </c>
      <c r="AE69" s="3" t="s">
        <v>55</v>
      </c>
      <c r="AF69" s="3">
        <v>223</v>
      </c>
      <c r="AG69" s="3" t="s">
        <v>204</v>
      </c>
      <c r="AH69" s="3" t="s">
        <v>205</v>
      </c>
      <c r="AI69" s="3">
        <v>308</v>
      </c>
      <c r="AJ69" s="3" t="s">
        <v>184</v>
      </c>
      <c r="AK69" s="3"/>
      <c r="AL69" s="3">
        <v>206</v>
      </c>
      <c r="AM69" s="5" t="s">
        <v>185</v>
      </c>
      <c r="AN69" s="5" t="s">
        <v>201</v>
      </c>
      <c r="AO69" s="3">
        <v>313</v>
      </c>
      <c r="AP69" s="3" t="s">
        <v>225</v>
      </c>
      <c r="AQ69" s="3" t="s">
        <v>67</v>
      </c>
      <c r="AR69" s="3">
        <v>402</v>
      </c>
      <c r="AS69" s="3" t="s">
        <v>202</v>
      </c>
      <c r="AT69" s="3" t="s">
        <v>203</v>
      </c>
      <c r="AU69" s="3"/>
      <c r="AV69" s="3" t="s">
        <v>184</v>
      </c>
      <c r="AW69" s="3"/>
      <c r="AX69" s="3">
        <v>128</v>
      </c>
      <c r="AY69" s="3" t="s">
        <v>195</v>
      </c>
      <c r="AZ69" s="3" t="s">
        <v>244</v>
      </c>
      <c r="BA69" s="3"/>
      <c r="BB69" s="3" t="s">
        <v>184</v>
      </c>
      <c r="BC69" s="3"/>
      <c r="BD69" s="3" t="s">
        <v>180</v>
      </c>
      <c r="BE69" s="3">
        <v>220</v>
      </c>
      <c r="BF69" s="3" t="s">
        <v>202</v>
      </c>
      <c r="BG69" s="3" t="s">
        <v>173</v>
      </c>
      <c r="BH69" s="3">
        <v>322</v>
      </c>
      <c r="BI69" s="3" t="s">
        <v>184</v>
      </c>
      <c r="BJ69" s="3"/>
      <c r="BK69" s="3">
        <v>219</v>
      </c>
      <c r="BL69" s="3" t="s">
        <v>195</v>
      </c>
      <c r="BM69" s="3" t="s">
        <v>104</v>
      </c>
      <c r="BN69" s="3">
        <v>134</v>
      </c>
      <c r="BO69" s="3" t="s">
        <v>184</v>
      </c>
      <c r="BP69" s="3"/>
      <c r="BQ69" s="3">
        <v>320</v>
      </c>
      <c r="BR69" s="3" t="s">
        <v>187</v>
      </c>
      <c r="BS69" s="3" t="s">
        <v>83</v>
      </c>
      <c r="BT69" s="3">
        <v>323</v>
      </c>
      <c r="BU69" s="3" t="s">
        <v>183</v>
      </c>
      <c r="BV69" s="3" t="s">
        <v>175</v>
      </c>
      <c r="BW69" s="3">
        <v>409</v>
      </c>
      <c r="BX69" s="3" t="s">
        <v>184</v>
      </c>
      <c r="BY69" s="3"/>
      <c r="BZ69" s="3">
        <v>131</v>
      </c>
      <c r="CA69" s="3" t="s">
        <v>195</v>
      </c>
      <c r="CB69" s="3" t="s">
        <v>48</v>
      </c>
      <c r="CC69" s="3">
        <v>301</v>
      </c>
      <c r="CD69" s="3" t="s">
        <v>184</v>
      </c>
      <c r="CE69" s="3"/>
      <c r="CF69" s="3">
        <v>222</v>
      </c>
      <c r="CG69" s="3" t="s">
        <v>195</v>
      </c>
      <c r="CH69" s="3" t="s">
        <v>196</v>
      </c>
      <c r="CI69" s="3">
        <v>247</v>
      </c>
      <c r="CJ69" s="3" t="s">
        <v>184</v>
      </c>
      <c r="CK69" s="3"/>
      <c r="CL69" s="3">
        <v>132</v>
      </c>
      <c r="CM69" s="3" t="s">
        <v>185</v>
      </c>
      <c r="CN69" s="3" t="s">
        <v>74</v>
      </c>
      <c r="CO69" s="3">
        <v>145</v>
      </c>
      <c r="CP69" s="3" t="s">
        <v>189</v>
      </c>
      <c r="CQ69" s="3" t="s">
        <v>210</v>
      </c>
      <c r="CR69" s="3">
        <v>316</v>
      </c>
      <c r="CS69" s="3" t="s">
        <v>184</v>
      </c>
      <c r="CT69" s="3"/>
      <c r="CU69" s="3">
        <v>130</v>
      </c>
      <c r="CV69" s="3" t="s">
        <v>187</v>
      </c>
      <c r="CW69" s="3" t="s">
        <v>88</v>
      </c>
      <c r="CX69" s="3">
        <v>310</v>
      </c>
      <c r="CY69" s="3" t="s">
        <v>184</v>
      </c>
      <c r="CZ69" s="5"/>
      <c r="DA69" s="3">
        <v>133</v>
      </c>
      <c r="DB69" s="3" t="s">
        <v>191</v>
      </c>
      <c r="DC69" s="3" t="s">
        <v>124</v>
      </c>
      <c r="DD69" s="3">
        <v>126</v>
      </c>
      <c r="DE69" s="3" t="s">
        <v>184</v>
      </c>
      <c r="DF69" s="3"/>
      <c r="DG69" s="57" t="s">
        <v>180</v>
      </c>
      <c r="DH69" s="5">
        <v>317</v>
      </c>
      <c r="DI69" s="5" t="s">
        <v>195</v>
      </c>
      <c r="DJ69" s="5" t="s">
        <v>29</v>
      </c>
      <c r="DK69" s="5">
        <v>203</v>
      </c>
      <c r="DL69" s="3" t="s">
        <v>184</v>
      </c>
      <c r="DM69" s="3"/>
      <c r="DN69" s="5">
        <v>149</v>
      </c>
      <c r="DO69" s="5" t="s">
        <v>187</v>
      </c>
      <c r="DP69" s="5" t="s">
        <v>188</v>
      </c>
      <c r="DQ69" s="5">
        <v>245</v>
      </c>
      <c r="DR69" s="3" t="s">
        <v>184</v>
      </c>
      <c r="DS69" s="3"/>
      <c r="DT69" s="5">
        <v>318</v>
      </c>
      <c r="DU69" s="5" t="s">
        <v>183</v>
      </c>
      <c r="DV69" s="5" t="s">
        <v>113</v>
      </c>
      <c r="DW69" s="5">
        <v>305</v>
      </c>
      <c r="DX69" s="3" t="s">
        <v>184</v>
      </c>
      <c r="DY69" s="3"/>
      <c r="DZ69" s="5">
        <v>403</v>
      </c>
      <c r="EA69" s="5" t="s">
        <v>189</v>
      </c>
      <c r="EB69" s="5" t="s">
        <v>16</v>
      </c>
      <c r="EC69" s="5">
        <v>312</v>
      </c>
      <c r="ED69" s="3" t="s">
        <v>184</v>
      </c>
      <c r="EE69" s="3"/>
      <c r="EF69" s="5">
        <v>405</v>
      </c>
      <c r="EG69" s="5" t="s">
        <v>191</v>
      </c>
      <c r="EH69" s="5" t="s">
        <v>99</v>
      </c>
      <c r="EI69" s="5">
        <v>306</v>
      </c>
      <c r="EJ69" s="3" t="s">
        <v>184</v>
      </c>
      <c r="EK69" s="3"/>
      <c r="EM69" s="4">
        <f t="shared" ref="EM69:GS69" si="39">COUNTIF($B69:$EK69,EM$7)</f>
        <v>0</v>
      </c>
      <c r="EN69" s="4">
        <f t="shared" si="39"/>
        <v>1</v>
      </c>
      <c r="EO69" s="4">
        <f t="shared" si="39"/>
        <v>0</v>
      </c>
      <c r="EP69" s="4">
        <f t="shared" si="39"/>
        <v>1</v>
      </c>
      <c r="EQ69" s="4">
        <f t="shared" si="39"/>
        <v>0</v>
      </c>
      <c r="ER69" s="4">
        <f t="shared" si="39"/>
        <v>1</v>
      </c>
      <c r="ES69" s="4">
        <f t="shared" si="39"/>
        <v>1</v>
      </c>
      <c r="ET69" s="4">
        <f t="shared" si="39"/>
        <v>0</v>
      </c>
      <c r="EU69" s="4">
        <f t="shared" si="39"/>
        <v>0</v>
      </c>
      <c r="EV69" s="4">
        <f t="shared" si="39"/>
        <v>0</v>
      </c>
      <c r="EW69" s="4">
        <f t="shared" si="39"/>
        <v>1</v>
      </c>
      <c r="EX69" s="4">
        <f t="shared" si="39"/>
        <v>2</v>
      </c>
      <c r="EY69" s="4">
        <f t="shared" si="39"/>
        <v>0</v>
      </c>
      <c r="EZ69" s="4">
        <f t="shared" si="39"/>
        <v>0</v>
      </c>
      <c r="FA69" s="4">
        <f t="shared" si="39"/>
        <v>0</v>
      </c>
      <c r="FB69" s="4">
        <f t="shared" si="39"/>
        <v>1</v>
      </c>
      <c r="FC69" s="4">
        <f t="shared" si="39"/>
        <v>1</v>
      </c>
      <c r="FD69" s="4">
        <f t="shared" si="39"/>
        <v>1</v>
      </c>
      <c r="FE69" s="4">
        <f t="shared" si="39"/>
        <v>0</v>
      </c>
      <c r="FF69" s="4">
        <f t="shared" si="39"/>
        <v>1</v>
      </c>
      <c r="FG69" s="4">
        <f t="shared" si="39"/>
        <v>1</v>
      </c>
      <c r="FH69" s="4">
        <f t="shared" si="39"/>
        <v>1</v>
      </c>
      <c r="FI69" s="4">
        <f t="shared" si="39"/>
        <v>1</v>
      </c>
      <c r="FJ69" s="4">
        <f t="shared" si="39"/>
        <v>1</v>
      </c>
      <c r="FK69" s="4">
        <f t="shared" si="39"/>
        <v>1</v>
      </c>
      <c r="FL69" s="4">
        <f t="shared" si="39"/>
        <v>0</v>
      </c>
      <c r="FM69" s="4">
        <f t="shared" si="39"/>
        <v>1</v>
      </c>
      <c r="FN69" s="4">
        <f t="shared" si="39"/>
        <v>1</v>
      </c>
      <c r="FO69" s="4">
        <f t="shared" si="39"/>
        <v>1</v>
      </c>
      <c r="FP69" s="4">
        <f t="shared" si="39"/>
        <v>1</v>
      </c>
      <c r="FQ69" s="4">
        <f t="shared" si="39"/>
        <v>1</v>
      </c>
      <c r="FR69" s="4">
        <f t="shared" si="39"/>
        <v>1</v>
      </c>
      <c r="FS69" s="4">
        <f t="shared" si="39"/>
        <v>1</v>
      </c>
      <c r="FT69" s="4">
        <f t="shared" si="39"/>
        <v>1</v>
      </c>
      <c r="FU69" s="4">
        <f t="shared" si="39"/>
        <v>1</v>
      </c>
      <c r="FV69" s="4">
        <f t="shared" si="39"/>
        <v>1</v>
      </c>
      <c r="FW69" s="4">
        <f t="shared" si="39"/>
        <v>0</v>
      </c>
      <c r="FX69" s="4">
        <f t="shared" si="39"/>
        <v>1</v>
      </c>
      <c r="FY69" s="4">
        <f t="shared" si="39"/>
        <v>1</v>
      </c>
      <c r="FZ69" s="4">
        <f t="shared" si="39"/>
        <v>1</v>
      </c>
      <c r="GA69" s="4">
        <f t="shared" si="39"/>
        <v>1</v>
      </c>
      <c r="GB69" s="4">
        <f t="shared" si="39"/>
        <v>1</v>
      </c>
      <c r="GC69" s="4">
        <f t="shared" si="39"/>
        <v>1</v>
      </c>
      <c r="GD69" s="4">
        <f t="shared" si="39"/>
        <v>0</v>
      </c>
      <c r="GE69" s="4">
        <f t="shared" si="39"/>
        <v>1</v>
      </c>
      <c r="GF69" s="4">
        <f t="shared" si="39"/>
        <v>1</v>
      </c>
      <c r="GG69" s="4">
        <f t="shared" si="39"/>
        <v>1</v>
      </c>
      <c r="GH69" s="4">
        <f t="shared" si="39"/>
        <v>0</v>
      </c>
      <c r="GI69" s="4">
        <f t="shared" si="39"/>
        <v>1</v>
      </c>
      <c r="GJ69" s="4">
        <f t="shared" si="39"/>
        <v>1</v>
      </c>
      <c r="GK69" s="4">
        <f t="shared" si="39"/>
        <v>1</v>
      </c>
      <c r="GL69" s="4">
        <f t="shared" si="39"/>
        <v>1</v>
      </c>
      <c r="GM69" s="4">
        <f t="shared" si="39"/>
        <v>1</v>
      </c>
      <c r="GN69" s="4">
        <f t="shared" si="39"/>
        <v>1</v>
      </c>
      <c r="GO69" s="4">
        <f t="shared" si="39"/>
        <v>0</v>
      </c>
      <c r="GP69" s="4">
        <f t="shared" si="39"/>
        <v>0</v>
      </c>
      <c r="GQ69" s="4">
        <f t="shared" si="39"/>
        <v>1</v>
      </c>
      <c r="GR69" s="4">
        <f t="shared" si="39"/>
        <v>0</v>
      </c>
      <c r="GS69" s="4">
        <f t="shared" si="39"/>
        <v>1</v>
      </c>
    </row>
    <row r="70" spans="1:201" ht="15" customHeight="1" x14ac:dyDescent="0.3">
      <c r="A70" s="129" t="s">
        <v>190</v>
      </c>
      <c r="B70" s="3" t="s">
        <v>208</v>
      </c>
      <c r="C70" s="3" t="s">
        <v>209</v>
      </c>
      <c r="D70" s="3"/>
      <c r="E70" s="3">
        <v>207</v>
      </c>
      <c r="F70" s="3" t="s">
        <v>184</v>
      </c>
      <c r="G70" s="3"/>
      <c r="H70" s="3" t="s">
        <v>264</v>
      </c>
      <c r="I70" s="3" t="s">
        <v>209</v>
      </c>
      <c r="J70" s="3"/>
      <c r="K70" s="3" t="s">
        <v>171</v>
      </c>
      <c r="L70" s="3" t="s">
        <v>396</v>
      </c>
      <c r="M70" s="3" t="s">
        <v>268</v>
      </c>
      <c r="N70" s="3" t="s">
        <v>397</v>
      </c>
      <c r="O70" s="3" t="s">
        <v>193</v>
      </c>
      <c r="P70" s="3" t="s">
        <v>194</v>
      </c>
      <c r="Q70" s="3">
        <v>224</v>
      </c>
      <c r="R70" s="3" t="s">
        <v>189</v>
      </c>
      <c r="S70" s="3" t="s">
        <v>192</v>
      </c>
      <c r="T70" s="3">
        <v>140</v>
      </c>
      <c r="U70" s="3" t="s">
        <v>184</v>
      </c>
      <c r="V70" s="3"/>
      <c r="W70" s="5">
        <v>210</v>
      </c>
      <c r="X70" s="3" t="s">
        <v>199</v>
      </c>
      <c r="Y70" s="3" t="s">
        <v>200</v>
      </c>
      <c r="Z70" s="3">
        <v>303</v>
      </c>
      <c r="AA70" s="3" t="s">
        <v>217</v>
      </c>
      <c r="AB70" s="3" t="s">
        <v>198</v>
      </c>
      <c r="AC70" s="5">
        <v>221</v>
      </c>
      <c r="AD70" s="3" t="s">
        <v>185</v>
      </c>
      <c r="AE70" s="3" t="s">
        <v>55</v>
      </c>
      <c r="AF70" s="3">
        <v>223</v>
      </c>
      <c r="AG70" s="3" t="s">
        <v>204</v>
      </c>
      <c r="AH70" s="3" t="s">
        <v>205</v>
      </c>
      <c r="AI70" s="3">
        <v>308</v>
      </c>
      <c r="AJ70" s="3" t="s">
        <v>184</v>
      </c>
      <c r="AK70" s="3"/>
      <c r="AL70" s="3">
        <v>206</v>
      </c>
      <c r="AM70" s="5" t="s">
        <v>185</v>
      </c>
      <c r="AN70" s="5" t="s">
        <v>201</v>
      </c>
      <c r="AO70" s="3">
        <v>313</v>
      </c>
      <c r="AP70" s="3" t="s">
        <v>226</v>
      </c>
      <c r="AQ70" s="3" t="s">
        <v>67</v>
      </c>
      <c r="AR70" s="3">
        <v>402</v>
      </c>
      <c r="AS70" s="3" t="s">
        <v>202</v>
      </c>
      <c r="AT70" s="3" t="s">
        <v>203</v>
      </c>
      <c r="AU70" s="3"/>
      <c r="AV70" s="3" t="s">
        <v>184</v>
      </c>
      <c r="AW70" s="3"/>
      <c r="AX70" s="3">
        <v>128</v>
      </c>
      <c r="AY70" s="3" t="s">
        <v>195</v>
      </c>
      <c r="AZ70" s="3" t="s">
        <v>244</v>
      </c>
      <c r="BA70" s="3"/>
      <c r="BB70" s="3" t="s">
        <v>184</v>
      </c>
      <c r="BC70" s="3"/>
      <c r="BD70" s="3" t="s">
        <v>190</v>
      </c>
      <c r="BE70" s="3">
        <v>220</v>
      </c>
      <c r="BF70" s="3" t="s">
        <v>202</v>
      </c>
      <c r="BG70" s="3" t="s">
        <v>173</v>
      </c>
      <c r="BH70" s="3">
        <v>322</v>
      </c>
      <c r="BI70" s="3" t="s">
        <v>184</v>
      </c>
      <c r="BJ70" s="3"/>
      <c r="BK70" s="3">
        <v>219</v>
      </c>
      <c r="BL70" s="3" t="s">
        <v>195</v>
      </c>
      <c r="BM70" s="3" t="s">
        <v>104</v>
      </c>
      <c r="BN70" s="3">
        <v>134</v>
      </c>
      <c r="BO70" s="3" t="s">
        <v>184</v>
      </c>
      <c r="BP70" s="3"/>
      <c r="BQ70" s="3">
        <v>320</v>
      </c>
      <c r="BR70" s="3" t="s">
        <v>187</v>
      </c>
      <c r="BS70" s="3" t="s">
        <v>83</v>
      </c>
      <c r="BT70" s="3">
        <v>323</v>
      </c>
      <c r="BU70" s="3" t="s">
        <v>183</v>
      </c>
      <c r="BV70" s="3" t="s">
        <v>175</v>
      </c>
      <c r="BW70" s="3">
        <v>409</v>
      </c>
      <c r="BX70" s="3" t="s">
        <v>184</v>
      </c>
      <c r="BY70" s="3"/>
      <c r="BZ70" s="3">
        <v>131</v>
      </c>
      <c r="CA70" s="3" t="s">
        <v>195</v>
      </c>
      <c r="CB70" s="3" t="s">
        <v>48</v>
      </c>
      <c r="CC70" s="3">
        <v>301</v>
      </c>
      <c r="CD70" s="3" t="s">
        <v>184</v>
      </c>
      <c r="CE70" s="3"/>
      <c r="CF70" s="3">
        <v>222</v>
      </c>
      <c r="CG70" s="3" t="s">
        <v>195</v>
      </c>
      <c r="CH70" s="3" t="s">
        <v>196</v>
      </c>
      <c r="CI70" s="3">
        <v>247</v>
      </c>
      <c r="CJ70" s="3" t="s">
        <v>184</v>
      </c>
      <c r="CK70" s="3"/>
      <c r="CL70" s="3">
        <v>132</v>
      </c>
      <c r="CM70" s="3" t="s">
        <v>185</v>
      </c>
      <c r="CN70" s="3" t="s">
        <v>74</v>
      </c>
      <c r="CO70" s="3">
        <v>145</v>
      </c>
      <c r="CP70" s="3" t="s">
        <v>189</v>
      </c>
      <c r="CQ70" s="3" t="s">
        <v>210</v>
      </c>
      <c r="CR70" s="3">
        <v>316</v>
      </c>
      <c r="CS70" s="3" t="s">
        <v>184</v>
      </c>
      <c r="CT70" s="3"/>
      <c r="CU70" s="3">
        <v>130</v>
      </c>
      <c r="CV70" s="3" t="s">
        <v>187</v>
      </c>
      <c r="CW70" s="3" t="s">
        <v>88</v>
      </c>
      <c r="CX70" s="3">
        <v>310</v>
      </c>
      <c r="CY70" s="3" t="s">
        <v>184</v>
      </c>
      <c r="CZ70" s="5"/>
      <c r="DA70" s="3">
        <v>133</v>
      </c>
      <c r="DB70" s="3" t="s">
        <v>191</v>
      </c>
      <c r="DC70" s="3" t="s">
        <v>124</v>
      </c>
      <c r="DD70" s="3">
        <v>126</v>
      </c>
      <c r="DE70" s="3" t="s">
        <v>184</v>
      </c>
      <c r="DF70" s="3"/>
      <c r="DG70" s="57" t="s">
        <v>190</v>
      </c>
      <c r="DH70" s="5">
        <v>317</v>
      </c>
      <c r="DI70" s="5" t="s">
        <v>195</v>
      </c>
      <c r="DJ70" s="5" t="s">
        <v>29</v>
      </c>
      <c r="DK70" s="5">
        <v>203</v>
      </c>
      <c r="DL70" s="3" t="s">
        <v>184</v>
      </c>
      <c r="DM70" s="3"/>
      <c r="DN70" s="5">
        <v>149</v>
      </c>
      <c r="DO70" s="5" t="s">
        <v>187</v>
      </c>
      <c r="DP70" s="5" t="s">
        <v>188</v>
      </c>
      <c r="DQ70" s="5">
        <v>245</v>
      </c>
      <c r="DR70" s="3" t="s">
        <v>184</v>
      </c>
      <c r="DS70" s="3"/>
      <c r="DT70" s="5">
        <v>318</v>
      </c>
      <c r="DU70" s="5" t="s">
        <v>183</v>
      </c>
      <c r="DV70" s="5" t="s">
        <v>113</v>
      </c>
      <c r="DW70" s="5">
        <v>305</v>
      </c>
      <c r="DX70" s="3" t="s">
        <v>184</v>
      </c>
      <c r="DY70" s="3"/>
      <c r="DZ70" s="5">
        <v>403</v>
      </c>
      <c r="EA70" s="5" t="s">
        <v>189</v>
      </c>
      <c r="EB70" s="5" t="s">
        <v>16</v>
      </c>
      <c r="EC70" s="5">
        <v>312</v>
      </c>
      <c r="ED70" s="3" t="s">
        <v>184</v>
      </c>
      <c r="EE70" s="3"/>
      <c r="EF70" s="5">
        <v>405</v>
      </c>
      <c r="EG70" s="5" t="s">
        <v>191</v>
      </c>
      <c r="EH70" s="5" t="s">
        <v>99</v>
      </c>
      <c r="EI70" s="5">
        <v>306</v>
      </c>
      <c r="EJ70" s="3" t="s">
        <v>184</v>
      </c>
      <c r="EK70" s="3"/>
      <c r="EM70" s="4">
        <f t="shared" ref="EM70:GS70" si="40">COUNTIF($B70:$EK70,EM$7)</f>
        <v>0</v>
      </c>
      <c r="EN70" s="4">
        <f t="shared" si="40"/>
        <v>1</v>
      </c>
      <c r="EO70" s="4">
        <f t="shared" si="40"/>
        <v>0</v>
      </c>
      <c r="EP70" s="4">
        <f t="shared" si="40"/>
        <v>1</v>
      </c>
      <c r="EQ70" s="4">
        <f t="shared" si="40"/>
        <v>0</v>
      </c>
      <c r="ER70" s="4">
        <f t="shared" si="40"/>
        <v>1</v>
      </c>
      <c r="ES70" s="4">
        <f t="shared" si="40"/>
        <v>1</v>
      </c>
      <c r="ET70" s="4">
        <f t="shared" si="40"/>
        <v>0</v>
      </c>
      <c r="EU70" s="4">
        <f t="shared" si="40"/>
        <v>0</v>
      </c>
      <c r="EV70" s="4">
        <f t="shared" si="40"/>
        <v>0</v>
      </c>
      <c r="EW70" s="4">
        <f t="shared" si="40"/>
        <v>1</v>
      </c>
      <c r="EX70" s="4">
        <f t="shared" si="40"/>
        <v>2</v>
      </c>
      <c r="EY70" s="4">
        <f t="shared" si="40"/>
        <v>0</v>
      </c>
      <c r="EZ70" s="4">
        <f t="shared" si="40"/>
        <v>0</v>
      </c>
      <c r="FA70" s="4">
        <f t="shared" si="40"/>
        <v>0</v>
      </c>
      <c r="FB70" s="4">
        <f t="shared" si="40"/>
        <v>1</v>
      </c>
      <c r="FC70" s="4">
        <f t="shared" si="40"/>
        <v>1</v>
      </c>
      <c r="FD70" s="4">
        <f t="shared" si="40"/>
        <v>1</v>
      </c>
      <c r="FE70" s="4">
        <f t="shared" si="40"/>
        <v>0</v>
      </c>
      <c r="FF70" s="4">
        <f t="shared" si="40"/>
        <v>1</v>
      </c>
      <c r="FG70" s="4">
        <f t="shared" si="40"/>
        <v>1</v>
      </c>
      <c r="FH70" s="4">
        <f t="shared" si="40"/>
        <v>1</v>
      </c>
      <c r="FI70" s="4">
        <f t="shared" si="40"/>
        <v>1</v>
      </c>
      <c r="FJ70" s="4">
        <f t="shared" si="40"/>
        <v>1</v>
      </c>
      <c r="FK70" s="4">
        <f t="shared" si="40"/>
        <v>1</v>
      </c>
      <c r="FL70" s="4">
        <f t="shared" si="40"/>
        <v>0</v>
      </c>
      <c r="FM70" s="4">
        <f t="shared" si="40"/>
        <v>1</v>
      </c>
      <c r="FN70" s="4">
        <f t="shared" si="40"/>
        <v>1</v>
      </c>
      <c r="FO70" s="4">
        <f t="shared" si="40"/>
        <v>1</v>
      </c>
      <c r="FP70" s="4">
        <f t="shared" si="40"/>
        <v>1</v>
      </c>
      <c r="FQ70" s="4">
        <f t="shared" si="40"/>
        <v>1</v>
      </c>
      <c r="FR70" s="4">
        <f t="shared" si="40"/>
        <v>1</v>
      </c>
      <c r="FS70" s="4">
        <f t="shared" si="40"/>
        <v>1</v>
      </c>
      <c r="FT70" s="4">
        <f t="shared" si="40"/>
        <v>1</v>
      </c>
      <c r="FU70" s="4">
        <f t="shared" si="40"/>
        <v>1</v>
      </c>
      <c r="FV70" s="4">
        <f t="shared" si="40"/>
        <v>1</v>
      </c>
      <c r="FW70" s="4">
        <f t="shared" si="40"/>
        <v>0</v>
      </c>
      <c r="FX70" s="4">
        <f t="shared" si="40"/>
        <v>1</v>
      </c>
      <c r="FY70" s="4">
        <f t="shared" si="40"/>
        <v>1</v>
      </c>
      <c r="FZ70" s="4">
        <f t="shared" si="40"/>
        <v>1</v>
      </c>
      <c r="GA70" s="4">
        <f t="shared" si="40"/>
        <v>1</v>
      </c>
      <c r="GB70" s="4">
        <f t="shared" si="40"/>
        <v>1</v>
      </c>
      <c r="GC70" s="4">
        <f t="shared" si="40"/>
        <v>1</v>
      </c>
      <c r="GD70" s="4">
        <f t="shared" si="40"/>
        <v>0</v>
      </c>
      <c r="GE70" s="4">
        <f t="shared" si="40"/>
        <v>1</v>
      </c>
      <c r="GF70" s="4">
        <f t="shared" si="40"/>
        <v>1</v>
      </c>
      <c r="GG70" s="4">
        <f t="shared" si="40"/>
        <v>1</v>
      </c>
      <c r="GH70" s="4">
        <f t="shared" si="40"/>
        <v>0</v>
      </c>
      <c r="GI70" s="4">
        <f t="shared" si="40"/>
        <v>1</v>
      </c>
      <c r="GJ70" s="4">
        <f t="shared" si="40"/>
        <v>1</v>
      </c>
      <c r="GK70" s="4">
        <f t="shared" si="40"/>
        <v>1</v>
      </c>
      <c r="GL70" s="4">
        <f t="shared" si="40"/>
        <v>1</v>
      </c>
      <c r="GM70" s="4">
        <f t="shared" si="40"/>
        <v>1</v>
      </c>
      <c r="GN70" s="4">
        <f t="shared" si="40"/>
        <v>1</v>
      </c>
      <c r="GO70" s="4">
        <f t="shared" si="40"/>
        <v>0</v>
      </c>
      <c r="GP70" s="4">
        <f t="shared" si="40"/>
        <v>0</v>
      </c>
      <c r="GQ70" s="4">
        <f t="shared" si="40"/>
        <v>1</v>
      </c>
      <c r="GR70" s="4">
        <f t="shared" si="40"/>
        <v>0</v>
      </c>
      <c r="GS70" s="4">
        <f t="shared" si="40"/>
        <v>1</v>
      </c>
    </row>
    <row r="71" spans="1:201" ht="15" customHeight="1" x14ac:dyDescent="0.3">
      <c r="A71" s="129" t="s">
        <v>213</v>
      </c>
      <c r="B71" s="3">
        <v>130</v>
      </c>
      <c r="C71" s="3" t="s">
        <v>185</v>
      </c>
      <c r="D71" s="3" t="s">
        <v>218</v>
      </c>
      <c r="E71" s="3">
        <v>207</v>
      </c>
      <c r="F71" s="3" t="s">
        <v>184</v>
      </c>
      <c r="G71" s="3"/>
      <c r="H71" s="3">
        <v>210</v>
      </c>
      <c r="I71" s="3" t="s">
        <v>199</v>
      </c>
      <c r="J71" s="3" t="s">
        <v>200</v>
      </c>
      <c r="K71" s="3" t="s">
        <v>171</v>
      </c>
      <c r="L71" s="3" t="s">
        <v>226</v>
      </c>
      <c r="M71" s="3" t="s">
        <v>268</v>
      </c>
      <c r="N71" s="3" t="s">
        <v>397</v>
      </c>
      <c r="O71" s="3" t="s">
        <v>193</v>
      </c>
      <c r="P71" s="3" t="s">
        <v>194</v>
      </c>
      <c r="Q71" s="3">
        <v>132</v>
      </c>
      <c r="R71" s="3" t="s">
        <v>185</v>
      </c>
      <c r="S71" s="3" t="s">
        <v>74</v>
      </c>
      <c r="T71" s="3">
        <v>140</v>
      </c>
      <c r="U71" s="3" t="s">
        <v>184</v>
      </c>
      <c r="V71" s="3"/>
      <c r="W71" s="3">
        <v>220</v>
      </c>
      <c r="X71" s="3" t="s">
        <v>189</v>
      </c>
      <c r="Y71" s="3" t="s">
        <v>207</v>
      </c>
      <c r="Z71" s="3">
        <v>303</v>
      </c>
      <c r="AA71" s="3" t="s">
        <v>220</v>
      </c>
      <c r="AB71" s="3" t="s">
        <v>198</v>
      </c>
      <c r="AC71" s="5">
        <v>221</v>
      </c>
      <c r="AD71" s="3" t="s">
        <v>185</v>
      </c>
      <c r="AE71" s="3" t="s">
        <v>55</v>
      </c>
      <c r="AF71" s="3">
        <v>402</v>
      </c>
      <c r="AG71" s="3" t="s">
        <v>202</v>
      </c>
      <c r="AH71" s="3" t="s">
        <v>203</v>
      </c>
      <c r="AI71" s="3">
        <v>313</v>
      </c>
      <c r="AJ71" s="3" t="s">
        <v>193</v>
      </c>
      <c r="AK71" s="3" t="s">
        <v>116</v>
      </c>
      <c r="AL71" s="3">
        <v>206</v>
      </c>
      <c r="AM71" s="3" t="s">
        <v>229</v>
      </c>
      <c r="AN71" s="3" t="s">
        <v>60</v>
      </c>
      <c r="AO71" s="3">
        <v>223</v>
      </c>
      <c r="AP71" s="3" t="s">
        <v>225</v>
      </c>
      <c r="AQ71" s="3" t="s">
        <v>67</v>
      </c>
      <c r="AR71" s="3">
        <v>320</v>
      </c>
      <c r="AS71" s="3" t="s">
        <v>187</v>
      </c>
      <c r="AT71" s="3" t="s">
        <v>210</v>
      </c>
      <c r="AU71" s="3">
        <v>133</v>
      </c>
      <c r="AV71" s="3" t="s">
        <v>191</v>
      </c>
      <c r="AW71" s="3" t="s">
        <v>124</v>
      </c>
      <c r="AX71" s="3">
        <v>128</v>
      </c>
      <c r="AY71" s="3" t="s">
        <v>195</v>
      </c>
      <c r="AZ71" s="3" t="s">
        <v>244</v>
      </c>
      <c r="BA71" s="3"/>
      <c r="BB71" s="3" t="s">
        <v>184</v>
      </c>
      <c r="BC71" s="3"/>
      <c r="BD71" s="127" t="s">
        <v>213</v>
      </c>
      <c r="BE71" s="3" t="s">
        <v>208</v>
      </c>
      <c r="BF71" s="3" t="s">
        <v>209</v>
      </c>
      <c r="BG71" s="3"/>
      <c r="BH71" s="3">
        <v>322</v>
      </c>
      <c r="BI71" s="3" t="s">
        <v>184</v>
      </c>
      <c r="BJ71" s="3"/>
      <c r="BK71" s="3" t="s">
        <v>208</v>
      </c>
      <c r="BL71" s="3" t="s">
        <v>209</v>
      </c>
      <c r="BM71" s="3"/>
      <c r="BN71" s="3">
        <v>134</v>
      </c>
      <c r="BO71" s="3" t="s">
        <v>184</v>
      </c>
      <c r="BP71" s="3"/>
      <c r="BQ71" s="3">
        <v>219</v>
      </c>
      <c r="BR71" s="3" t="s">
        <v>225</v>
      </c>
      <c r="BS71" s="3" t="s">
        <v>34</v>
      </c>
      <c r="BT71" s="3">
        <v>323</v>
      </c>
      <c r="BU71" s="3" t="s">
        <v>183</v>
      </c>
      <c r="BV71" s="3" t="s">
        <v>175</v>
      </c>
      <c r="BW71" s="3">
        <v>409</v>
      </c>
      <c r="BX71" s="3" t="s">
        <v>184</v>
      </c>
      <c r="BY71" s="3"/>
      <c r="BZ71" s="3">
        <v>224</v>
      </c>
      <c r="CA71" s="3" t="s">
        <v>187</v>
      </c>
      <c r="CB71" s="3" t="s">
        <v>88</v>
      </c>
      <c r="CC71" s="3">
        <v>301</v>
      </c>
      <c r="CD71" s="3" t="s">
        <v>184</v>
      </c>
      <c r="CE71" s="3"/>
      <c r="CF71" s="3">
        <v>222</v>
      </c>
      <c r="CG71" s="3" t="s">
        <v>195</v>
      </c>
      <c r="CH71" s="3" t="s">
        <v>196</v>
      </c>
      <c r="CI71" s="3">
        <v>247</v>
      </c>
      <c r="CJ71" s="3" t="s">
        <v>184</v>
      </c>
      <c r="CK71" s="3"/>
      <c r="CL71" s="3">
        <v>145</v>
      </c>
      <c r="CM71" s="3" t="s">
        <v>395</v>
      </c>
      <c r="CN71" s="3" t="s">
        <v>97</v>
      </c>
      <c r="CO71" s="3">
        <v>131</v>
      </c>
      <c r="CP71" s="3" t="s">
        <v>395</v>
      </c>
      <c r="CQ71" s="3" t="s">
        <v>69</v>
      </c>
      <c r="CR71" s="3">
        <v>316</v>
      </c>
      <c r="CS71" s="3" t="s">
        <v>184</v>
      </c>
      <c r="CT71" s="3"/>
      <c r="CU71" s="3">
        <v>308</v>
      </c>
      <c r="CV71" s="3" t="s">
        <v>395</v>
      </c>
      <c r="CW71" s="3" t="s">
        <v>104</v>
      </c>
      <c r="CX71" s="3">
        <v>310</v>
      </c>
      <c r="CY71" s="3" t="s">
        <v>184</v>
      </c>
      <c r="CZ71" s="3"/>
      <c r="DA71" s="3">
        <v>129</v>
      </c>
      <c r="DB71" s="3" t="s">
        <v>185</v>
      </c>
      <c r="DC71" s="3" t="s">
        <v>211</v>
      </c>
      <c r="DD71" s="3">
        <v>126</v>
      </c>
      <c r="DE71" s="3" t="s">
        <v>184</v>
      </c>
      <c r="DF71" s="3"/>
      <c r="DG71" s="130" t="s">
        <v>213</v>
      </c>
      <c r="DH71" s="5">
        <v>317</v>
      </c>
      <c r="DI71" s="5" t="s">
        <v>191</v>
      </c>
      <c r="DJ71" s="5" t="s">
        <v>267</v>
      </c>
      <c r="DK71" s="5">
        <v>203</v>
      </c>
      <c r="DL71" s="3" t="s">
        <v>184</v>
      </c>
      <c r="DM71" s="3"/>
      <c r="DN71" s="5">
        <v>149</v>
      </c>
      <c r="DO71" s="5" t="s">
        <v>191</v>
      </c>
      <c r="DP71" s="5" t="s">
        <v>99</v>
      </c>
      <c r="DQ71" s="5">
        <v>245</v>
      </c>
      <c r="DR71" s="3" t="s">
        <v>184</v>
      </c>
      <c r="DS71" s="3"/>
      <c r="DT71" s="5">
        <v>318</v>
      </c>
      <c r="DU71" s="5" t="s">
        <v>183</v>
      </c>
      <c r="DV71" s="5" t="s">
        <v>113</v>
      </c>
      <c r="DW71" s="5">
        <v>305</v>
      </c>
      <c r="DX71" s="3" t="s">
        <v>184</v>
      </c>
      <c r="DY71" s="3"/>
      <c r="DZ71" s="5">
        <v>403</v>
      </c>
      <c r="EA71" s="5" t="s">
        <v>215</v>
      </c>
      <c r="EB71" s="5" t="s">
        <v>57</v>
      </c>
      <c r="EC71" s="5">
        <v>312</v>
      </c>
      <c r="ED71" s="3" t="s">
        <v>184</v>
      </c>
      <c r="EE71" s="3"/>
      <c r="EF71" s="5">
        <v>405</v>
      </c>
      <c r="EG71" s="5" t="s">
        <v>189</v>
      </c>
      <c r="EH71" s="5" t="s">
        <v>16</v>
      </c>
      <c r="EI71" s="5">
        <v>306</v>
      </c>
      <c r="EJ71" s="3" t="s">
        <v>184</v>
      </c>
      <c r="EK71" s="3"/>
      <c r="EM71" s="4">
        <f t="shared" ref="EM71:GS71" si="41">COUNTIF($B71:$EK71,EM$7)</f>
        <v>0</v>
      </c>
      <c r="EN71" s="4">
        <f t="shared" si="41"/>
        <v>0</v>
      </c>
      <c r="EO71" s="4">
        <f t="shared" si="41"/>
        <v>0</v>
      </c>
      <c r="EP71" s="4">
        <f t="shared" si="41"/>
        <v>1</v>
      </c>
      <c r="EQ71" s="4">
        <f t="shared" si="41"/>
        <v>0</v>
      </c>
      <c r="ER71" s="4">
        <f t="shared" si="41"/>
        <v>1</v>
      </c>
      <c r="ES71" s="4">
        <f t="shared" si="41"/>
        <v>1</v>
      </c>
      <c r="ET71" s="4">
        <f t="shared" si="41"/>
        <v>1</v>
      </c>
      <c r="EU71" s="4">
        <f t="shared" si="41"/>
        <v>1</v>
      </c>
      <c r="EV71" s="4">
        <f t="shared" si="41"/>
        <v>1</v>
      </c>
      <c r="EW71" s="4">
        <f t="shared" si="41"/>
        <v>0</v>
      </c>
      <c r="EX71" s="4">
        <f t="shared" si="41"/>
        <v>2</v>
      </c>
      <c r="EY71" s="4">
        <f t="shared" si="41"/>
        <v>0</v>
      </c>
      <c r="EZ71" s="4">
        <f t="shared" si="41"/>
        <v>1</v>
      </c>
      <c r="FA71" s="4">
        <f t="shared" si="41"/>
        <v>1</v>
      </c>
      <c r="FB71" s="4">
        <f t="shared" si="41"/>
        <v>1</v>
      </c>
      <c r="FC71" s="4">
        <f t="shared" si="41"/>
        <v>1</v>
      </c>
      <c r="FD71" s="4">
        <f t="shared" si="41"/>
        <v>1</v>
      </c>
      <c r="FE71" s="4">
        <f t="shared" si="41"/>
        <v>0</v>
      </c>
      <c r="FF71" s="4">
        <f t="shared" si="41"/>
        <v>1</v>
      </c>
      <c r="FG71" s="4">
        <f t="shared" si="41"/>
        <v>1</v>
      </c>
      <c r="FH71" s="4">
        <f t="shared" si="41"/>
        <v>1</v>
      </c>
      <c r="FI71" s="4">
        <f t="shared" si="41"/>
        <v>1</v>
      </c>
      <c r="FJ71" s="4">
        <f t="shared" si="41"/>
        <v>1</v>
      </c>
      <c r="FK71" s="4">
        <f t="shared" si="41"/>
        <v>1</v>
      </c>
      <c r="FL71" s="4">
        <f t="shared" si="41"/>
        <v>0</v>
      </c>
      <c r="FM71" s="4">
        <f t="shared" si="41"/>
        <v>1</v>
      </c>
      <c r="FN71" s="4">
        <f t="shared" si="41"/>
        <v>1</v>
      </c>
      <c r="FO71" s="4">
        <f t="shared" si="41"/>
        <v>1</v>
      </c>
      <c r="FP71" s="4">
        <f t="shared" si="41"/>
        <v>1</v>
      </c>
      <c r="FQ71" s="4">
        <f t="shared" si="41"/>
        <v>1</v>
      </c>
      <c r="FR71" s="4">
        <f t="shared" si="41"/>
        <v>1</v>
      </c>
      <c r="FS71" s="4">
        <f t="shared" si="41"/>
        <v>1</v>
      </c>
      <c r="FT71" s="4">
        <f t="shared" si="41"/>
        <v>1</v>
      </c>
      <c r="FU71" s="4">
        <f t="shared" si="41"/>
        <v>1</v>
      </c>
      <c r="FV71" s="4">
        <f t="shared" si="41"/>
        <v>1</v>
      </c>
      <c r="FW71" s="4">
        <f t="shared" si="41"/>
        <v>0</v>
      </c>
      <c r="FX71" s="4">
        <f t="shared" si="41"/>
        <v>1</v>
      </c>
      <c r="FY71" s="4">
        <f t="shared" si="41"/>
        <v>1</v>
      </c>
      <c r="FZ71" s="4">
        <f t="shared" si="41"/>
        <v>1</v>
      </c>
      <c r="GA71" s="4">
        <f t="shared" si="41"/>
        <v>1</v>
      </c>
      <c r="GB71" s="4">
        <f t="shared" si="41"/>
        <v>1</v>
      </c>
      <c r="GC71" s="4">
        <f t="shared" si="41"/>
        <v>1</v>
      </c>
      <c r="GD71" s="4">
        <f t="shared" si="41"/>
        <v>0</v>
      </c>
      <c r="GE71" s="4">
        <f t="shared" si="41"/>
        <v>1</v>
      </c>
      <c r="GF71" s="4">
        <f t="shared" si="41"/>
        <v>1</v>
      </c>
      <c r="GG71" s="4">
        <f t="shared" si="41"/>
        <v>1</v>
      </c>
      <c r="GH71" s="4">
        <f t="shared" si="41"/>
        <v>0</v>
      </c>
      <c r="GI71" s="4">
        <f t="shared" si="41"/>
        <v>1</v>
      </c>
      <c r="GJ71" s="4">
        <f t="shared" si="41"/>
        <v>2</v>
      </c>
      <c r="GK71" s="4">
        <f t="shared" si="41"/>
        <v>1</v>
      </c>
      <c r="GL71" s="4">
        <f t="shared" si="41"/>
        <v>1</v>
      </c>
      <c r="GM71" s="4">
        <f t="shared" si="41"/>
        <v>1</v>
      </c>
      <c r="GN71" s="4">
        <f t="shared" si="41"/>
        <v>0</v>
      </c>
      <c r="GO71" s="4">
        <f t="shared" si="41"/>
        <v>0</v>
      </c>
      <c r="GP71" s="4">
        <f t="shared" si="41"/>
        <v>0</v>
      </c>
      <c r="GQ71" s="4">
        <f t="shared" si="41"/>
        <v>1</v>
      </c>
      <c r="GR71" s="4">
        <f t="shared" si="41"/>
        <v>0</v>
      </c>
      <c r="GS71" s="4">
        <f t="shared" si="41"/>
        <v>1</v>
      </c>
    </row>
    <row r="72" spans="1:201" ht="15" customHeight="1" x14ac:dyDescent="0.3">
      <c r="A72" s="11" t="s">
        <v>221</v>
      </c>
      <c r="B72" s="111" t="s">
        <v>222</v>
      </c>
      <c r="C72" s="109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109"/>
      <c r="P72" s="109"/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109"/>
      <c r="AB72" s="109"/>
      <c r="AC72" s="109"/>
      <c r="AD72" s="109"/>
      <c r="AE72" s="109"/>
      <c r="AF72" s="109"/>
      <c r="AG72" s="109"/>
      <c r="AH72" s="109"/>
      <c r="AI72" s="109"/>
      <c r="AJ72" s="109"/>
      <c r="AK72" s="109"/>
      <c r="AL72" s="109"/>
      <c r="AM72" s="109"/>
      <c r="AN72" s="109"/>
      <c r="AO72" s="109"/>
      <c r="AP72" s="109"/>
      <c r="AQ72" s="109"/>
      <c r="AR72" s="109"/>
      <c r="AS72" s="109"/>
      <c r="AT72" s="109"/>
      <c r="AU72" s="109"/>
      <c r="AV72" s="109"/>
      <c r="AW72" s="109"/>
      <c r="AX72" s="109"/>
      <c r="AY72" s="109"/>
      <c r="AZ72" s="109"/>
      <c r="BA72" s="109"/>
      <c r="BB72" s="109"/>
      <c r="BC72" s="110"/>
      <c r="BD72" s="99" t="s">
        <v>216</v>
      </c>
      <c r="BE72" s="3" t="s">
        <v>208</v>
      </c>
      <c r="BF72" s="3" t="s">
        <v>209</v>
      </c>
      <c r="BG72" s="3"/>
      <c r="BH72" s="3">
        <v>322</v>
      </c>
      <c r="BI72" s="3" t="s">
        <v>184</v>
      </c>
      <c r="BJ72" s="3"/>
      <c r="BK72" s="3" t="s">
        <v>208</v>
      </c>
      <c r="BL72" s="3" t="s">
        <v>209</v>
      </c>
      <c r="BM72" s="3"/>
      <c r="BN72" s="3">
        <v>134</v>
      </c>
      <c r="BO72" s="3" t="s">
        <v>184</v>
      </c>
      <c r="BP72" s="5"/>
      <c r="BQ72" s="3">
        <v>219</v>
      </c>
      <c r="BR72" s="3" t="s">
        <v>225</v>
      </c>
      <c r="BS72" s="3" t="s">
        <v>34</v>
      </c>
      <c r="BT72" s="3">
        <v>323</v>
      </c>
      <c r="BU72" s="3" t="s">
        <v>183</v>
      </c>
      <c r="BV72" s="3" t="s">
        <v>175</v>
      </c>
      <c r="BW72" s="3">
        <v>409</v>
      </c>
      <c r="BX72" s="3" t="s">
        <v>184</v>
      </c>
      <c r="BY72" s="3"/>
      <c r="BZ72" s="3">
        <v>224</v>
      </c>
      <c r="CA72" s="3" t="s">
        <v>187</v>
      </c>
      <c r="CB72" s="3" t="s">
        <v>88</v>
      </c>
      <c r="CC72" s="3">
        <v>301</v>
      </c>
      <c r="CD72" s="3" t="s">
        <v>184</v>
      </c>
      <c r="CE72" s="3"/>
      <c r="CF72" s="3">
        <v>222</v>
      </c>
      <c r="CG72" s="3" t="s">
        <v>195</v>
      </c>
      <c r="CH72" s="3" t="s">
        <v>196</v>
      </c>
      <c r="CI72" s="3">
        <v>247</v>
      </c>
      <c r="CJ72" s="3" t="s">
        <v>184</v>
      </c>
      <c r="CK72" s="3"/>
      <c r="CL72" s="3">
        <v>145</v>
      </c>
      <c r="CM72" s="3" t="s">
        <v>395</v>
      </c>
      <c r="CN72" s="3" t="s">
        <v>97</v>
      </c>
      <c r="CO72" s="3">
        <v>131</v>
      </c>
      <c r="CP72" s="3" t="s">
        <v>395</v>
      </c>
      <c r="CQ72" s="3" t="s">
        <v>69</v>
      </c>
      <c r="CR72" s="3">
        <v>316</v>
      </c>
      <c r="CS72" s="3" t="s">
        <v>184</v>
      </c>
      <c r="CT72" s="3"/>
      <c r="CU72" s="3">
        <v>308</v>
      </c>
      <c r="CV72" s="3" t="s">
        <v>395</v>
      </c>
      <c r="CW72" s="3" t="s">
        <v>104</v>
      </c>
      <c r="CX72" s="3">
        <v>310</v>
      </c>
      <c r="CY72" s="3" t="s">
        <v>184</v>
      </c>
      <c r="CZ72" s="3"/>
      <c r="DA72" s="3">
        <v>129</v>
      </c>
      <c r="DB72" s="3" t="s">
        <v>185</v>
      </c>
      <c r="DC72" s="3" t="s">
        <v>211</v>
      </c>
      <c r="DD72" s="3">
        <v>126</v>
      </c>
      <c r="DE72" s="3" t="s">
        <v>184</v>
      </c>
      <c r="DF72" s="3"/>
      <c r="DG72" s="131" t="s">
        <v>216</v>
      </c>
      <c r="DH72" s="5">
        <v>317</v>
      </c>
      <c r="DI72" s="5" t="s">
        <v>191</v>
      </c>
      <c r="DJ72" s="5" t="s">
        <v>267</v>
      </c>
      <c r="DK72" s="5">
        <v>203</v>
      </c>
      <c r="DL72" s="3" t="s">
        <v>184</v>
      </c>
      <c r="DM72" s="3"/>
      <c r="DN72" s="5">
        <v>149</v>
      </c>
      <c r="DO72" s="5" t="s">
        <v>191</v>
      </c>
      <c r="DP72" s="5" t="s">
        <v>99</v>
      </c>
      <c r="DQ72" s="5">
        <v>245</v>
      </c>
      <c r="DR72" s="3" t="s">
        <v>184</v>
      </c>
      <c r="DS72" s="3"/>
      <c r="DT72" s="5">
        <v>318</v>
      </c>
      <c r="DU72" s="5" t="s">
        <v>183</v>
      </c>
      <c r="DV72" s="5" t="s">
        <v>113</v>
      </c>
      <c r="DW72" s="5">
        <v>305</v>
      </c>
      <c r="DX72" s="3" t="s">
        <v>184</v>
      </c>
      <c r="DY72" s="3"/>
      <c r="DZ72" s="5">
        <v>403</v>
      </c>
      <c r="EA72" s="5" t="s">
        <v>215</v>
      </c>
      <c r="EB72" s="5" t="s">
        <v>57</v>
      </c>
      <c r="EC72" s="5">
        <v>312</v>
      </c>
      <c r="ED72" s="3" t="s">
        <v>184</v>
      </c>
      <c r="EE72" s="3"/>
      <c r="EF72" s="5">
        <v>405</v>
      </c>
      <c r="EG72" s="5" t="s">
        <v>189</v>
      </c>
      <c r="EH72" s="5" t="s">
        <v>16</v>
      </c>
      <c r="EI72" s="5">
        <v>306</v>
      </c>
      <c r="EJ72" s="3" t="s">
        <v>184</v>
      </c>
      <c r="EK72" s="3"/>
      <c r="EM72" s="4">
        <f t="shared" ref="EM72:GS72" si="42">COUNTIF($B72:$EK72,EM$7)</f>
        <v>0</v>
      </c>
      <c r="EN72" s="4">
        <f t="shared" si="42"/>
        <v>0</v>
      </c>
      <c r="EO72" s="4">
        <f t="shared" si="42"/>
        <v>0</v>
      </c>
      <c r="EP72" s="4">
        <f t="shared" si="42"/>
        <v>1</v>
      </c>
      <c r="EQ72" s="4">
        <f t="shared" si="42"/>
        <v>0</v>
      </c>
      <c r="ER72" s="4">
        <f t="shared" si="42"/>
        <v>1</v>
      </c>
      <c r="ES72" s="4">
        <f t="shared" si="42"/>
        <v>1</v>
      </c>
      <c r="ET72" s="4">
        <f t="shared" si="42"/>
        <v>1</v>
      </c>
      <c r="EU72" s="4">
        <f t="shared" si="42"/>
        <v>0</v>
      </c>
      <c r="EV72" s="4">
        <f t="shared" si="42"/>
        <v>1</v>
      </c>
      <c r="EW72" s="4">
        <f t="shared" si="42"/>
        <v>0</v>
      </c>
      <c r="EX72" s="4">
        <f t="shared" si="42"/>
        <v>2</v>
      </c>
      <c r="EY72" s="4">
        <f t="shared" si="42"/>
        <v>0</v>
      </c>
      <c r="EZ72" s="4">
        <f t="shared" si="42"/>
        <v>1</v>
      </c>
      <c r="FA72" s="4">
        <f t="shared" si="42"/>
        <v>1</v>
      </c>
      <c r="FB72" s="4">
        <f t="shared" si="42"/>
        <v>0</v>
      </c>
      <c r="FC72" s="4">
        <f t="shared" si="42"/>
        <v>0</v>
      </c>
      <c r="FD72" s="4">
        <f t="shared" si="42"/>
        <v>0</v>
      </c>
      <c r="FE72" s="4">
        <f t="shared" si="42"/>
        <v>0</v>
      </c>
      <c r="FF72" s="4">
        <f t="shared" si="42"/>
        <v>1</v>
      </c>
      <c r="FG72" s="4">
        <f t="shared" si="42"/>
        <v>0</v>
      </c>
      <c r="FH72" s="4">
        <f t="shared" si="42"/>
        <v>0</v>
      </c>
      <c r="FI72" s="4">
        <f t="shared" si="42"/>
        <v>1</v>
      </c>
      <c r="FJ72" s="4">
        <f t="shared" si="42"/>
        <v>0</v>
      </c>
      <c r="FK72" s="4">
        <f t="shared" si="42"/>
        <v>1</v>
      </c>
      <c r="FL72" s="4">
        <f t="shared" si="42"/>
        <v>0</v>
      </c>
      <c r="FM72" s="4">
        <f t="shared" si="42"/>
        <v>1</v>
      </c>
      <c r="FN72" s="4">
        <f t="shared" si="42"/>
        <v>1</v>
      </c>
      <c r="FO72" s="4">
        <f t="shared" si="42"/>
        <v>1</v>
      </c>
      <c r="FP72" s="4">
        <f t="shared" si="42"/>
        <v>0</v>
      </c>
      <c r="FQ72" s="4">
        <f t="shared" si="42"/>
        <v>1</v>
      </c>
      <c r="FR72" s="4">
        <f t="shared" si="42"/>
        <v>1</v>
      </c>
      <c r="FS72" s="4">
        <f t="shared" si="42"/>
        <v>1</v>
      </c>
      <c r="FT72" s="4">
        <f t="shared" si="42"/>
        <v>1</v>
      </c>
      <c r="FU72" s="4">
        <f t="shared" si="42"/>
        <v>1</v>
      </c>
      <c r="FV72" s="4">
        <f t="shared" si="42"/>
        <v>0</v>
      </c>
      <c r="FW72" s="4">
        <f t="shared" si="42"/>
        <v>0</v>
      </c>
      <c r="FX72" s="4">
        <f t="shared" si="42"/>
        <v>1</v>
      </c>
      <c r="FY72" s="4">
        <f t="shared" si="42"/>
        <v>1</v>
      </c>
      <c r="FZ72" s="4">
        <f t="shared" si="42"/>
        <v>1</v>
      </c>
      <c r="GA72" s="4">
        <f t="shared" si="42"/>
        <v>0</v>
      </c>
      <c r="GB72" s="4">
        <f t="shared" si="42"/>
        <v>1</v>
      </c>
      <c r="GC72" s="4">
        <f t="shared" si="42"/>
        <v>1</v>
      </c>
      <c r="GD72" s="4">
        <f t="shared" si="42"/>
        <v>0</v>
      </c>
      <c r="GE72" s="4">
        <f t="shared" si="42"/>
        <v>0</v>
      </c>
      <c r="GF72" s="4">
        <f t="shared" si="42"/>
        <v>1</v>
      </c>
      <c r="GG72" s="4">
        <f t="shared" si="42"/>
        <v>1</v>
      </c>
      <c r="GH72" s="4">
        <f t="shared" si="42"/>
        <v>0</v>
      </c>
      <c r="GI72" s="4">
        <f t="shared" si="42"/>
        <v>1</v>
      </c>
      <c r="GJ72" s="4">
        <f t="shared" si="42"/>
        <v>2</v>
      </c>
      <c r="GK72" s="4">
        <f t="shared" si="42"/>
        <v>0</v>
      </c>
      <c r="GL72" s="4">
        <f t="shared" si="42"/>
        <v>0</v>
      </c>
      <c r="GM72" s="4">
        <f t="shared" si="42"/>
        <v>0</v>
      </c>
      <c r="GN72" s="4">
        <f t="shared" si="42"/>
        <v>0</v>
      </c>
      <c r="GO72" s="4">
        <f t="shared" si="42"/>
        <v>0</v>
      </c>
      <c r="GP72" s="4">
        <f t="shared" si="42"/>
        <v>0</v>
      </c>
      <c r="GQ72" s="4">
        <f t="shared" si="42"/>
        <v>1</v>
      </c>
      <c r="GR72" s="4">
        <f t="shared" si="42"/>
        <v>0</v>
      </c>
      <c r="GS72" s="4">
        <f t="shared" si="42"/>
        <v>1</v>
      </c>
    </row>
    <row r="73" spans="1:201" ht="15" customHeight="1" x14ac:dyDescent="0.3">
      <c r="A73" s="57" t="s">
        <v>212</v>
      </c>
      <c r="B73" s="3">
        <v>130</v>
      </c>
      <c r="C73" s="3" t="s">
        <v>185</v>
      </c>
      <c r="D73" s="3" t="s">
        <v>218</v>
      </c>
      <c r="E73" s="3">
        <v>207</v>
      </c>
      <c r="F73" s="3" t="s">
        <v>184</v>
      </c>
      <c r="G73" s="3"/>
      <c r="H73" s="3">
        <v>210</v>
      </c>
      <c r="I73" s="3" t="s">
        <v>199</v>
      </c>
      <c r="J73" s="3" t="s">
        <v>200</v>
      </c>
      <c r="K73" s="3" t="s">
        <v>171</v>
      </c>
      <c r="L73" s="3" t="s">
        <v>226</v>
      </c>
      <c r="M73" s="3" t="s">
        <v>268</v>
      </c>
      <c r="N73" s="3" t="s">
        <v>397</v>
      </c>
      <c r="O73" s="3" t="s">
        <v>193</v>
      </c>
      <c r="P73" s="3" t="s">
        <v>194</v>
      </c>
      <c r="Q73" s="3">
        <v>132</v>
      </c>
      <c r="R73" s="3" t="s">
        <v>185</v>
      </c>
      <c r="S73" s="3" t="s">
        <v>74</v>
      </c>
      <c r="T73" s="3">
        <v>140</v>
      </c>
      <c r="U73" s="3" t="s">
        <v>184</v>
      </c>
      <c r="V73" s="3"/>
      <c r="W73" s="3">
        <v>220</v>
      </c>
      <c r="X73" s="3" t="s">
        <v>189</v>
      </c>
      <c r="Y73" s="3" t="s">
        <v>207</v>
      </c>
      <c r="Z73" s="3">
        <v>303</v>
      </c>
      <c r="AA73" s="3" t="s">
        <v>220</v>
      </c>
      <c r="AB73" s="3" t="s">
        <v>198</v>
      </c>
      <c r="AC73" s="3">
        <v>221</v>
      </c>
      <c r="AD73" s="3" t="s">
        <v>185</v>
      </c>
      <c r="AE73" s="3" t="s">
        <v>55</v>
      </c>
      <c r="AF73" s="5">
        <v>402</v>
      </c>
      <c r="AG73" s="3" t="s">
        <v>202</v>
      </c>
      <c r="AH73" s="3" t="s">
        <v>203</v>
      </c>
      <c r="AI73" s="3">
        <v>313</v>
      </c>
      <c r="AJ73" s="3" t="s">
        <v>193</v>
      </c>
      <c r="AK73" s="3" t="s">
        <v>116</v>
      </c>
      <c r="AL73" s="3">
        <v>206</v>
      </c>
      <c r="AM73" s="3" t="s">
        <v>229</v>
      </c>
      <c r="AN73" s="3" t="s">
        <v>60</v>
      </c>
      <c r="AO73" s="3">
        <v>223</v>
      </c>
      <c r="AP73" s="3" t="s">
        <v>225</v>
      </c>
      <c r="AQ73" s="3" t="s">
        <v>67</v>
      </c>
      <c r="AR73" s="5">
        <v>320</v>
      </c>
      <c r="AS73" s="3" t="s">
        <v>187</v>
      </c>
      <c r="AT73" s="3" t="s">
        <v>210</v>
      </c>
      <c r="AU73" s="3">
        <v>133</v>
      </c>
      <c r="AV73" s="3" t="s">
        <v>191</v>
      </c>
      <c r="AW73" s="3" t="s">
        <v>124</v>
      </c>
      <c r="AX73" s="3">
        <v>128</v>
      </c>
      <c r="AY73" s="3" t="s">
        <v>195</v>
      </c>
      <c r="AZ73" s="3" t="s">
        <v>244</v>
      </c>
      <c r="BA73" s="3"/>
      <c r="BB73" s="3" t="s">
        <v>184</v>
      </c>
      <c r="BC73" s="3"/>
      <c r="BD73" s="128" t="s">
        <v>224</v>
      </c>
      <c r="BE73" s="111" t="s">
        <v>222</v>
      </c>
      <c r="BF73" s="109"/>
      <c r="BG73" s="109"/>
      <c r="BH73" s="109"/>
      <c r="BI73" s="109"/>
      <c r="BJ73" s="109"/>
      <c r="BK73" s="109"/>
      <c r="BL73" s="109"/>
      <c r="BM73" s="109"/>
      <c r="BN73" s="109"/>
      <c r="BO73" s="109"/>
      <c r="BP73" s="109"/>
      <c r="BQ73" s="109"/>
      <c r="BR73" s="109"/>
      <c r="BS73" s="109"/>
      <c r="BT73" s="109"/>
      <c r="BU73" s="109"/>
      <c r="BV73" s="109"/>
      <c r="BW73" s="109"/>
      <c r="BX73" s="109"/>
      <c r="BY73" s="109"/>
      <c r="BZ73" s="109"/>
      <c r="CA73" s="109"/>
      <c r="CB73" s="109"/>
      <c r="CC73" s="109"/>
      <c r="CD73" s="109"/>
      <c r="CE73" s="109"/>
      <c r="CF73" s="109"/>
      <c r="CG73" s="109"/>
      <c r="CH73" s="109"/>
      <c r="CI73" s="109"/>
      <c r="CJ73" s="109"/>
      <c r="CK73" s="109"/>
      <c r="CL73" s="109"/>
      <c r="CM73" s="109"/>
      <c r="CN73" s="109"/>
      <c r="CO73" s="109"/>
      <c r="CP73" s="109"/>
      <c r="CQ73" s="109"/>
      <c r="CR73" s="109"/>
      <c r="CS73" s="109"/>
      <c r="CT73" s="109"/>
      <c r="CU73" s="109"/>
      <c r="CV73" s="109"/>
      <c r="CW73" s="109"/>
      <c r="CX73" s="109"/>
      <c r="CY73" s="109"/>
      <c r="CZ73" s="109"/>
      <c r="DA73" s="109"/>
      <c r="DB73" s="109"/>
      <c r="DC73" s="109"/>
      <c r="DD73" s="109"/>
      <c r="DE73" s="109"/>
      <c r="DF73" s="110"/>
      <c r="DG73" s="132" t="s">
        <v>224</v>
      </c>
      <c r="DH73" s="121" t="s">
        <v>222</v>
      </c>
      <c r="DI73" s="122"/>
      <c r="DJ73" s="122"/>
      <c r="DK73" s="122"/>
      <c r="DL73" s="122"/>
      <c r="DM73" s="122"/>
      <c r="DN73" s="122"/>
      <c r="DO73" s="122"/>
      <c r="DP73" s="122"/>
      <c r="DQ73" s="122"/>
      <c r="DR73" s="122"/>
      <c r="DS73" s="122"/>
      <c r="DT73" s="122"/>
      <c r="DU73" s="122"/>
      <c r="DV73" s="122"/>
      <c r="DW73" s="122"/>
      <c r="DX73" s="122"/>
      <c r="DY73" s="122"/>
      <c r="DZ73" s="122"/>
      <c r="EA73" s="122"/>
      <c r="EB73" s="122"/>
      <c r="EC73" s="122"/>
      <c r="ED73" s="122"/>
      <c r="EE73" s="122"/>
      <c r="EF73" s="122"/>
      <c r="EG73" s="122"/>
      <c r="EH73" s="122"/>
      <c r="EI73" s="122"/>
      <c r="EJ73" s="122"/>
      <c r="EK73" s="123"/>
      <c r="EM73" s="4">
        <f t="shared" ref="EM73:GS73" si="43">COUNTIF($B73:$EK73,EM$7)</f>
        <v>0</v>
      </c>
      <c r="EN73" s="4">
        <f t="shared" si="43"/>
        <v>0</v>
      </c>
      <c r="EO73" s="4">
        <f t="shared" si="43"/>
        <v>0</v>
      </c>
      <c r="EP73" s="4">
        <f t="shared" si="43"/>
        <v>0</v>
      </c>
      <c r="EQ73" s="4">
        <f t="shared" si="43"/>
        <v>0</v>
      </c>
      <c r="ER73" s="4">
        <f t="shared" si="43"/>
        <v>0</v>
      </c>
      <c r="ES73" s="4">
        <f t="shared" si="43"/>
        <v>0</v>
      </c>
      <c r="ET73" s="4">
        <f t="shared" si="43"/>
        <v>0</v>
      </c>
      <c r="EU73" s="4">
        <f t="shared" si="43"/>
        <v>1</v>
      </c>
      <c r="EV73" s="4">
        <f t="shared" si="43"/>
        <v>0</v>
      </c>
      <c r="EW73" s="4">
        <f t="shared" si="43"/>
        <v>0</v>
      </c>
      <c r="EX73" s="4">
        <f t="shared" si="43"/>
        <v>0</v>
      </c>
      <c r="EY73" s="4">
        <f t="shared" si="43"/>
        <v>0</v>
      </c>
      <c r="EZ73" s="4">
        <f t="shared" si="43"/>
        <v>0</v>
      </c>
      <c r="FA73" s="4">
        <f t="shared" si="43"/>
        <v>0</v>
      </c>
      <c r="FB73" s="4">
        <f t="shared" si="43"/>
        <v>1</v>
      </c>
      <c r="FC73" s="4">
        <f t="shared" si="43"/>
        <v>1</v>
      </c>
      <c r="FD73" s="4">
        <f t="shared" si="43"/>
        <v>1</v>
      </c>
      <c r="FE73" s="4">
        <f t="shared" si="43"/>
        <v>0</v>
      </c>
      <c r="FF73" s="4">
        <f t="shared" si="43"/>
        <v>0</v>
      </c>
      <c r="FG73" s="4">
        <f t="shared" si="43"/>
        <v>1</v>
      </c>
      <c r="FH73" s="4">
        <f t="shared" si="43"/>
        <v>1</v>
      </c>
      <c r="FI73" s="4">
        <f t="shared" si="43"/>
        <v>0</v>
      </c>
      <c r="FJ73" s="4">
        <f t="shared" si="43"/>
        <v>1</v>
      </c>
      <c r="FK73" s="4">
        <f t="shared" si="43"/>
        <v>0</v>
      </c>
      <c r="FL73" s="4">
        <f t="shared" si="43"/>
        <v>0</v>
      </c>
      <c r="FM73" s="4">
        <f t="shared" si="43"/>
        <v>0</v>
      </c>
      <c r="FN73" s="4">
        <f t="shared" si="43"/>
        <v>0</v>
      </c>
      <c r="FO73" s="4">
        <f t="shared" si="43"/>
        <v>0</v>
      </c>
      <c r="FP73" s="4">
        <f t="shared" si="43"/>
        <v>1</v>
      </c>
      <c r="FQ73" s="4">
        <f t="shared" si="43"/>
        <v>0</v>
      </c>
      <c r="FR73" s="4">
        <f t="shared" si="43"/>
        <v>0</v>
      </c>
      <c r="FS73" s="4">
        <f t="shared" si="43"/>
        <v>0</v>
      </c>
      <c r="FT73" s="4">
        <f t="shared" si="43"/>
        <v>0</v>
      </c>
      <c r="FU73" s="4">
        <f t="shared" si="43"/>
        <v>0</v>
      </c>
      <c r="FV73" s="4">
        <f t="shared" si="43"/>
        <v>1</v>
      </c>
      <c r="FW73" s="4">
        <f t="shared" si="43"/>
        <v>0</v>
      </c>
      <c r="FX73" s="4">
        <f t="shared" si="43"/>
        <v>0</v>
      </c>
      <c r="FY73" s="4">
        <f t="shared" si="43"/>
        <v>0</v>
      </c>
      <c r="FZ73" s="4">
        <f t="shared" si="43"/>
        <v>0</v>
      </c>
      <c r="GA73" s="4">
        <f t="shared" si="43"/>
        <v>1</v>
      </c>
      <c r="GB73" s="4">
        <f t="shared" si="43"/>
        <v>0</v>
      </c>
      <c r="GC73" s="4">
        <f t="shared" si="43"/>
        <v>0</v>
      </c>
      <c r="GD73" s="4">
        <f t="shared" si="43"/>
        <v>0</v>
      </c>
      <c r="GE73" s="4">
        <f t="shared" si="43"/>
        <v>1</v>
      </c>
      <c r="GF73" s="4">
        <f t="shared" si="43"/>
        <v>0</v>
      </c>
      <c r="GG73" s="4">
        <f t="shared" si="43"/>
        <v>0</v>
      </c>
      <c r="GH73" s="4">
        <f t="shared" si="43"/>
        <v>0</v>
      </c>
      <c r="GI73" s="4">
        <f t="shared" si="43"/>
        <v>0</v>
      </c>
      <c r="GJ73" s="4">
        <f t="shared" si="43"/>
        <v>0</v>
      </c>
      <c r="GK73" s="4">
        <f t="shared" si="43"/>
        <v>1</v>
      </c>
      <c r="GL73" s="4">
        <f t="shared" si="43"/>
        <v>1</v>
      </c>
      <c r="GM73" s="4">
        <f t="shared" si="43"/>
        <v>1</v>
      </c>
      <c r="GN73" s="4">
        <f t="shared" si="43"/>
        <v>0</v>
      </c>
      <c r="GO73" s="4">
        <f t="shared" si="43"/>
        <v>0</v>
      </c>
      <c r="GP73" s="4">
        <f t="shared" si="43"/>
        <v>0</v>
      </c>
      <c r="GQ73" s="4">
        <f t="shared" si="43"/>
        <v>0</v>
      </c>
      <c r="GR73" s="4">
        <f t="shared" si="43"/>
        <v>0</v>
      </c>
      <c r="GS73" s="4">
        <f t="shared" si="43"/>
        <v>0</v>
      </c>
    </row>
    <row r="74" spans="1:201" ht="15" customHeight="1" x14ac:dyDescent="0.3">
      <c r="A74" s="57" t="s">
        <v>214</v>
      </c>
      <c r="B74" s="3">
        <v>130</v>
      </c>
      <c r="C74" s="3" t="s">
        <v>185</v>
      </c>
      <c r="D74" s="3" t="s">
        <v>218</v>
      </c>
      <c r="E74" s="3">
        <v>207</v>
      </c>
      <c r="F74" s="3" t="s">
        <v>184</v>
      </c>
      <c r="G74" s="3"/>
      <c r="H74" s="3">
        <v>210</v>
      </c>
      <c r="I74" s="3" t="s">
        <v>199</v>
      </c>
      <c r="J74" s="3" t="s">
        <v>200</v>
      </c>
      <c r="K74" s="3" t="s">
        <v>171</v>
      </c>
      <c r="L74" s="3" t="s">
        <v>226</v>
      </c>
      <c r="M74" s="3" t="s">
        <v>268</v>
      </c>
      <c r="N74" s="3">
        <v>206</v>
      </c>
      <c r="O74" s="3" t="s">
        <v>184</v>
      </c>
      <c r="P74" s="3"/>
      <c r="Q74" s="3" t="s">
        <v>208</v>
      </c>
      <c r="R74" s="3" t="s">
        <v>209</v>
      </c>
      <c r="S74" s="3"/>
      <c r="T74" s="3">
        <v>140</v>
      </c>
      <c r="U74" s="3" t="s">
        <v>184</v>
      </c>
      <c r="V74" s="3"/>
      <c r="W74" s="3">
        <v>131</v>
      </c>
      <c r="X74" s="3" t="s">
        <v>195</v>
      </c>
      <c r="Y74" s="3" t="s">
        <v>48</v>
      </c>
      <c r="Z74" s="3">
        <v>303</v>
      </c>
      <c r="AA74" s="3" t="s">
        <v>220</v>
      </c>
      <c r="AB74" s="3" t="s">
        <v>198</v>
      </c>
      <c r="AC74" s="3">
        <v>320</v>
      </c>
      <c r="AD74" s="3" t="s">
        <v>187</v>
      </c>
      <c r="AE74" s="3" t="s">
        <v>88</v>
      </c>
      <c r="AF74" s="5">
        <v>308</v>
      </c>
      <c r="AG74" s="3" t="s">
        <v>229</v>
      </c>
      <c r="AH74" s="3" t="s">
        <v>60</v>
      </c>
      <c r="AI74" s="3">
        <v>313</v>
      </c>
      <c r="AJ74" s="3" t="s">
        <v>193</v>
      </c>
      <c r="AK74" s="3" t="s">
        <v>116</v>
      </c>
      <c r="AL74" s="5">
        <v>402</v>
      </c>
      <c r="AM74" s="3" t="s">
        <v>202</v>
      </c>
      <c r="AN74" s="3" t="s">
        <v>203</v>
      </c>
      <c r="AO74" s="3">
        <v>223</v>
      </c>
      <c r="AP74" s="3" t="s">
        <v>225</v>
      </c>
      <c r="AQ74" s="3" t="s">
        <v>67</v>
      </c>
      <c r="AR74" s="5">
        <v>220</v>
      </c>
      <c r="AS74" s="3" t="s">
        <v>204</v>
      </c>
      <c r="AT74" s="3" t="s">
        <v>205</v>
      </c>
      <c r="AU74" s="3">
        <v>133</v>
      </c>
      <c r="AV74" s="3" t="s">
        <v>191</v>
      </c>
      <c r="AW74" s="3" t="s">
        <v>124</v>
      </c>
      <c r="AX74" s="3">
        <v>221</v>
      </c>
      <c r="AY74" s="5" t="s">
        <v>185</v>
      </c>
      <c r="AZ74" s="5" t="s">
        <v>211</v>
      </c>
      <c r="BA74" s="3"/>
      <c r="BB74" s="3" t="s">
        <v>184</v>
      </c>
      <c r="BC74" s="3"/>
      <c r="BD74" s="98" t="s">
        <v>214</v>
      </c>
      <c r="BE74" s="3">
        <v>128</v>
      </c>
      <c r="BF74" s="3" t="s">
        <v>195</v>
      </c>
      <c r="BG74" s="3" t="s">
        <v>244</v>
      </c>
      <c r="BH74" s="3">
        <v>322</v>
      </c>
      <c r="BI74" s="3" t="s">
        <v>184</v>
      </c>
      <c r="BJ74" s="3"/>
      <c r="BK74" s="3">
        <v>129</v>
      </c>
      <c r="BL74" s="3" t="s">
        <v>185</v>
      </c>
      <c r="BM74" s="3" t="s">
        <v>14</v>
      </c>
      <c r="BN74" s="3">
        <v>134</v>
      </c>
      <c r="BO74" s="3" t="s">
        <v>184</v>
      </c>
      <c r="BP74" s="5"/>
      <c r="BQ74" s="3">
        <v>219</v>
      </c>
      <c r="BR74" s="3" t="s">
        <v>225</v>
      </c>
      <c r="BS74" s="3" t="s">
        <v>34</v>
      </c>
      <c r="BT74" s="3">
        <v>323</v>
      </c>
      <c r="BU74" s="3" t="s">
        <v>184</v>
      </c>
      <c r="BV74" s="3"/>
      <c r="BW74" s="3">
        <v>409</v>
      </c>
      <c r="BX74" s="3" t="s">
        <v>184</v>
      </c>
      <c r="BY74" s="3"/>
      <c r="BZ74" s="3" t="s">
        <v>208</v>
      </c>
      <c r="CA74" s="3" t="s">
        <v>209</v>
      </c>
      <c r="CB74" s="5"/>
      <c r="CC74" s="3">
        <v>301</v>
      </c>
      <c r="CD74" s="3" t="s">
        <v>184</v>
      </c>
      <c r="CE74" s="3"/>
      <c r="CF74" s="3">
        <v>224</v>
      </c>
      <c r="CG74" s="3" t="s">
        <v>189</v>
      </c>
      <c r="CH74" s="3" t="s">
        <v>192</v>
      </c>
      <c r="CI74" s="3">
        <v>247</v>
      </c>
      <c r="CJ74" s="3" t="s">
        <v>184</v>
      </c>
      <c r="CK74" s="3"/>
      <c r="CL74" s="3">
        <v>145</v>
      </c>
      <c r="CM74" s="3" t="s">
        <v>395</v>
      </c>
      <c r="CN74" s="3" t="s">
        <v>97</v>
      </c>
      <c r="CO74" s="3">
        <v>132</v>
      </c>
      <c r="CP74" s="3" t="s">
        <v>395</v>
      </c>
      <c r="CQ74" s="3" t="s">
        <v>69</v>
      </c>
      <c r="CR74" s="3">
        <v>316</v>
      </c>
      <c r="CS74" s="3" t="s">
        <v>184</v>
      </c>
      <c r="CT74" s="3"/>
      <c r="CU74" s="3">
        <v>222</v>
      </c>
      <c r="CV74" s="3" t="s">
        <v>395</v>
      </c>
      <c r="CW74" s="3" t="s">
        <v>104</v>
      </c>
      <c r="CX74" s="3">
        <v>310</v>
      </c>
      <c r="CY74" s="3" t="s">
        <v>184</v>
      </c>
      <c r="CZ74" s="3"/>
      <c r="DA74" s="3" t="s">
        <v>397</v>
      </c>
      <c r="DB74" s="3" t="s">
        <v>187</v>
      </c>
      <c r="DC74" s="3" t="s">
        <v>210</v>
      </c>
      <c r="DD74" s="3">
        <v>126</v>
      </c>
      <c r="DE74" s="3" t="s">
        <v>184</v>
      </c>
      <c r="DF74" s="3"/>
      <c r="DG74" s="133" t="s">
        <v>214</v>
      </c>
      <c r="DH74" s="5">
        <v>317</v>
      </c>
      <c r="DI74" s="3" t="s">
        <v>185</v>
      </c>
      <c r="DJ74" s="5" t="s">
        <v>22</v>
      </c>
      <c r="DK74" s="5">
        <v>203</v>
      </c>
      <c r="DL74" s="3" t="s">
        <v>184</v>
      </c>
      <c r="DM74" s="5"/>
      <c r="DN74" s="5">
        <v>149</v>
      </c>
      <c r="DO74" s="5" t="s">
        <v>191</v>
      </c>
      <c r="DP74" s="5" t="s">
        <v>99</v>
      </c>
      <c r="DQ74" s="5">
        <v>245</v>
      </c>
      <c r="DR74" s="3" t="s">
        <v>184</v>
      </c>
      <c r="DS74" s="5"/>
      <c r="DT74" s="5">
        <v>318</v>
      </c>
      <c r="DU74" s="5" t="s">
        <v>215</v>
      </c>
      <c r="DV74" s="5" t="s">
        <v>57</v>
      </c>
      <c r="DW74" s="5">
        <v>305</v>
      </c>
      <c r="DX74" s="3" t="s">
        <v>184</v>
      </c>
      <c r="DY74" s="5"/>
      <c r="DZ74" s="5">
        <v>403</v>
      </c>
      <c r="EA74" s="5" t="s">
        <v>191</v>
      </c>
      <c r="EB74" s="5" t="s">
        <v>253</v>
      </c>
      <c r="EC74" s="5">
        <v>312</v>
      </c>
      <c r="ED74" s="3" t="s">
        <v>184</v>
      </c>
      <c r="EE74" s="5"/>
      <c r="EF74" s="5">
        <v>405</v>
      </c>
      <c r="EG74" s="5" t="s">
        <v>185</v>
      </c>
      <c r="EH74" s="5" t="s">
        <v>186</v>
      </c>
      <c r="EI74" s="5">
        <v>306</v>
      </c>
      <c r="EJ74" s="3" t="s">
        <v>184</v>
      </c>
      <c r="EK74" s="5"/>
      <c r="EM74" s="4">
        <f t="shared" ref="EM74:GS74" si="44">COUNTIF($B74:$EK74,EM$7)</f>
        <v>0</v>
      </c>
      <c r="EN74" s="4">
        <f t="shared" si="44"/>
        <v>0</v>
      </c>
      <c r="EO74" s="4">
        <f t="shared" si="44"/>
        <v>1</v>
      </c>
      <c r="EP74" s="4">
        <f t="shared" si="44"/>
        <v>0</v>
      </c>
      <c r="EQ74" s="4">
        <f t="shared" si="44"/>
        <v>0</v>
      </c>
      <c r="ER74" s="4">
        <f t="shared" si="44"/>
        <v>1</v>
      </c>
      <c r="ES74" s="4">
        <f t="shared" si="44"/>
        <v>0</v>
      </c>
      <c r="ET74" s="4">
        <f t="shared" si="44"/>
        <v>1</v>
      </c>
      <c r="EU74" s="4">
        <f t="shared" si="44"/>
        <v>1</v>
      </c>
      <c r="EV74" s="4">
        <f t="shared" si="44"/>
        <v>1</v>
      </c>
      <c r="EW74" s="4">
        <f t="shared" si="44"/>
        <v>0</v>
      </c>
      <c r="EX74" s="4">
        <f t="shared" si="44"/>
        <v>2</v>
      </c>
      <c r="EY74" s="4">
        <f t="shared" si="44"/>
        <v>1</v>
      </c>
      <c r="EZ74" s="4">
        <f t="shared" si="44"/>
        <v>1</v>
      </c>
      <c r="FA74" s="4">
        <f t="shared" si="44"/>
        <v>1</v>
      </c>
      <c r="FB74" s="4">
        <f t="shared" si="44"/>
        <v>1</v>
      </c>
      <c r="FC74" s="4">
        <f t="shared" si="44"/>
        <v>1</v>
      </c>
      <c r="FD74" s="4">
        <f t="shared" si="44"/>
        <v>1</v>
      </c>
      <c r="FE74" s="4">
        <f t="shared" si="44"/>
        <v>0</v>
      </c>
      <c r="FF74" s="4">
        <f t="shared" si="44"/>
        <v>1</v>
      </c>
      <c r="FG74" s="4">
        <f t="shared" si="44"/>
        <v>1</v>
      </c>
      <c r="FH74" s="4">
        <f t="shared" si="44"/>
        <v>1</v>
      </c>
      <c r="FI74" s="4">
        <f t="shared" si="44"/>
        <v>1</v>
      </c>
      <c r="FJ74" s="4">
        <f t="shared" si="44"/>
        <v>1</v>
      </c>
      <c r="FK74" s="4">
        <f t="shared" si="44"/>
        <v>1</v>
      </c>
      <c r="FL74" s="4">
        <f t="shared" si="44"/>
        <v>0</v>
      </c>
      <c r="FM74" s="4">
        <f t="shared" si="44"/>
        <v>1</v>
      </c>
      <c r="FN74" s="4">
        <f t="shared" si="44"/>
        <v>1</v>
      </c>
      <c r="FO74" s="4">
        <f t="shared" si="44"/>
        <v>1</v>
      </c>
      <c r="FP74" s="4">
        <f t="shared" si="44"/>
        <v>1</v>
      </c>
      <c r="FQ74" s="4">
        <f t="shared" si="44"/>
        <v>1</v>
      </c>
      <c r="FR74" s="4">
        <f t="shared" si="44"/>
        <v>1</v>
      </c>
      <c r="FS74" s="4">
        <f t="shared" si="44"/>
        <v>1</v>
      </c>
      <c r="FT74" s="4">
        <f t="shared" si="44"/>
        <v>1</v>
      </c>
      <c r="FU74" s="4">
        <f t="shared" si="44"/>
        <v>1</v>
      </c>
      <c r="FV74" s="4">
        <f t="shared" si="44"/>
        <v>1</v>
      </c>
      <c r="FW74" s="4">
        <f t="shared" si="44"/>
        <v>0</v>
      </c>
      <c r="FX74" s="4">
        <f t="shared" si="44"/>
        <v>1</v>
      </c>
      <c r="FY74" s="4">
        <f t="shared" si="44"/>
        <v>1</v>
      </c>
      <c r="FZ74" s="4">
        <f t="shared" si="44"/>
        <v>1</v>
      </c>
      <c r="GA74" s="4">
        <f t="shared" si="44"/>
        <v>1</v>
      </c>
      <c r="GB74" s="4">
        <f t="shared" si="44"/>
        <v>1</v>
      </c>
      <c r="GC74" s="4">
        <f t="shared" si="44"/>
        <v>1</v>
      </c>
      <c r="GD74" s="4">
        <f t="shared" si="44"/>
        <v>0</v>
      </c>
      <c r="GE74" s="4">
        <f t="shared" si="44"/>
        <v>1</v>
      </c>
      <c r="GF74" s="4">
        <f t="shared" si="44"/>
        <v>1</v>
      </c>
      <c r="GG74" s="4">
        <f t="shared" si="44"/>
        <v>1</v>
      </c>
      <c r="GH74" s="4">
        <f t="shared" si="44"/>
        <v>0</v>
      </c>
      <c r="GI74" s="4">
        <f t="shared" si="44"/>
        <v>1</v>
      </c>
      <c r="GJ74" s="4">
        <f t="shared" si="44"/>
        <v>2</v>
      </c>
      <c r="GK74" s="4">
        <f t="shared" si="44"/>
        <v>1</v>
      </c>
      <c r="GL74" s="4">
        <f t="shared" si="44"/>
        <v>1</v>
      </c>
      <c r="GM74" s="4">
        <f t="shared" si="44"/>
        <v>0</v>
      </c>
      <c r="GN74" s="4">
        <f t="shared" si="44"/>
        <v>0</v>
      </c>
      <c r="GO74" s="4">
        <f t="shared" si="44"/>
        <v>0</v>
      </c>
      <c r="GP74" s="4">
        <f t="shared" si="44"/>
        <v>1</v>
      </c>
      <c r="GQ74" s="4">
        <f t="shared" si="44"/>
        <v>1</v>
      </c>
      <c r="GR74" s="4">
        <f t="shared" si="44"/>
        <v>0</v>
      </c>
      <c r="GS74" s="4">
        <f t="shared" si="44"/>
        <v>0</v>
      </c>
    </row>
    <row r="75" spans="1:201" ht="15" customHeight="1" x14ac:dyDescent="0.3">
      <c r="A75" s="57" t="s">
        <v>223</v>
      </c>
      <c r="B75" s="3">
        <v>130</v>
      </c>
      <c r="C75" s="3" t="s">
        <v>185</v>
      </c>
      <c r="D75" s="3" t="s">
        <v>218</v>
      </c>
      <c r="E75" s="3">
        <v>207</v>
      </c>
      <c r="F75" s="3" t="s">
        <v>184</v>
      </c>
      <c r="G75" s="3"/>
      <c r="H75" s="3">
        <v>210</v>
      </c>
      <c r="I75" s="3" t="s">
        <v>199</v>
      </c>
      <c r="J75" s="3" t="s">
        <v>200</v>
      </c>
      <c r="K75" s="3" t="s">
        <v>171</v>
      </c>
      <c r="L75" s="3" t="s">
        <v>226</v>
      </c>
      <c r="M75" s="3" t="s">
        <v>268</v>
      </c>
      <c r="N75" s="3">
        <v>206</v>
      </c>
      <c r="O75" s="3" t="s">
        <v>184</v>
      </c>
      <c r="P75" s="3"/>
      <c r="Q75" s="3" t="s">
        <v>208</v>
      </c>
      <c r="R75" s="3" t="s">
        <v>209</v>
      </c>
      <c r="S75" s="3"/>
      <c r="T75" s="3">
        <v>140</v>
      </c>
      <c r="U75" s="3" t="s">
        <v>184</v>
      </c>
      <c r="V75" s="3"/>
      <c r="W75" s="3">
        <v>131</v>
      </c>
      <c r="X75" s="3" t="s">
        <v>195</v>
      </c>
      <c r="Y75" s="3" t="s">
        <v>48</v>
      </c>
      <c r="Z75" s="3">
        <v>303</v>
      </c>
      <c r="AA75" s="3" t="s">
        <v>220</v>
      </c>
      <c r="AB75" s="3" t="s">
        <v>198</v>
      </c>
      <c r="AC75" s="3">
        <v>320</v>
      </c>
      <c r="AD75" s="3" t="s">
        <v>187</v>
      </c>
      <c r="AE75" s="3" t="s">
        <v>88</v>
      </c>
      <c r="AF75" s="5">
        <v>308</v>
      </c>
      <c r="AG75" s="3" t="s">
        <v>229</v>
      </c>
      <c r="AH75" s="3" t="s">
        <v>60</v>
      </c>
      <c r="AI75" s="3">
        <v>313</v>
      </c>
      <c r="AJ75" s="3" t="s">
        <v>193</v>
      </c>
      <c r="AK75" s="3" t="s">
        <v>116</v>
      </c>
      <c r="AL75" s="5">
        <v>402</v>
      </c>
      <c r="AM75" s="3" t="s">
        <v>202</v>
      </c>
      <c r="AN75" s="3" t="s">
        <v>203</v>
      </c>
      <c r="AO75" s="3">
        <v>223</v>
      </c>
      <c r="AP75" s="3" t="s">
        <v>225</v>
      </c>
      <c r="AQ75" s="3" t="s">
        <v>67</v>
      </c>
      <c r="AR75" s="5">
        <v>220</v>
      </c>
      <c r="AS75" s="3" t="s">
        <v>204</v>
      </c>
      <c r="AT75" s="3" t="s">
        <v>205</v>
      </c>
      <c r="AU75" s="3">
        <v>133</v>
      </c>
      <c r="AV75" s="3" t="s">
        <v>191</v>
      </c>
      <c r="AW75" s="3" t="s">
        <v>124</v>
      </c>
      <c r="AX75" s="3">
        <v>221</v>
      </c>
      <c r="AY75" s="5" t="s">
        <v>185</v>
      </c>
      <c r="AZ75" s="5" t="s">
        <v>211</v>
      </c>
      <c r="BA75" s="3"/>
      <c r="BB75" s="3" t="s">
        <v>184</v>
      </c>
      <c r="BC75" s="3"/>
      <c r="BD75" s="98" t="s">
        <v>223</v>
      </c>
      <c r="BE75" s="3">
        <v>128</v>
      </c>
      <c r="BF75" s="3" t="s">
        <v>195</v>
      </c>
      <c r="BG75" s="3" t="s">
        <v>244</v>
      </c>
      <c r="BH75" s="3">
        <v>322</v>
      </c>
      <c r="BI75" s="3" t="s">
        <v>184</v>
      </c>
      <c r="BJ75" s="3"/>
      <c r="BK75" s="3">
        <v>129</v>
      </c>
      <c r="BL75" s="3" t="s">
        <v>185</v>
      </c>
      <c r="BM75" s="3" t="s">
        <v>14</v>
      </c>
      <c r="BN75" s="3">
        <v>134</v>
      </c>
      <c r="BO75" s="3" t="s">
        <v>184</v>
      </c>
      <c r="BP75" s="5"/>
      <c r="BQ75" s="3">
        <v>219</v>
      </c>
      <c r="BR75" s="3" t="s">
        <v>225</v>
      </c>
      <c r="BS75" s="3" t="s">
        <v>34</v>
      </c>
      <c r="BT75" s="3">
        <v>323</v>
      </c>
      <c r="BU75" s="3" t="s">
        <v>184</v>
      </c>
      <c r="BV75" s="3"/>
      <c r="BW75" s="3">
        <v>409</v>
      </c>
      <c r="BX75" s="3" t="s">
        <v>184</v>
      </c>
      <c r="BY75" s="3"/>
      <c r="BZ75" s="3" t="s">
        <v>208</v>
      </c>
      <c r="CA75" s="3" t="s">
        <v>209</v>
      </c>
      <c r="CB75" s="5"/>
      <c r="CC75" s="3">
        <v>301</v>
      </c>
      <c r="CD75" s="3" t="s">
        <v>184</v>
      </c>
      <c r="CE75" s="3"/>
      <c r="CF75" s="3">
        <v>224</v>
      </c>
      <c r="CG75" s="3" t="s">
        <v>189</v>
      </c>
      <c r="CH75" s="3" t="s">
        <v>192</v>
      </c>
      <c r="CI75" s="3">
        <v>247</v>
      </c>
      <c r="CJ75" s="3" t="s">
        <v>184</v>
      </c>
      <c r="CK75" s="3"/>
      <c r="CL75" s="3">
        <v>145</v>
      </c>
      <c r="CM75" s="3" t="s">
        <v>395</v>
      </c>
      <c r="CN75" s="3" t="s">
        <v>97</v>
      </c>
      <c r="CO75" s="3">
        <v>132</v>
      </c>
      <c r="CP75" s="3" t="s">
        <v>395</v>
      </c>
      <c r="CQ75" s="3" t="s">
        <v>69</v>
      </c>
      <c r="CR75" s="3">
        <v>316</v>
      </c>
      <c r="CS75" s="3" t="s">
        <v>184</v>
      </c>
      <c r="CT75" s="3"/>
      <c r="CU75" s="3">
        <v>222</v>
      </c>
      <c r="CV75" s="3" t="s">
        <v>395</v>
      </c>
      <c r="CW75" s="3" t="s">
        <v>104</v>
      </c>
      <c r="CX75" s="3">
        <v>310</v>
      </c>
      <c r="CY75" s="3" t="s">
        <v>184</v>
      </c>
      <c r="CZ75" s="3"/>
      <c r="DA75" s="3" t="s">
        <v>397</v>
      </c>
      <c r="DB75" s="3" t="s">
        <v>187</v>
      </c>
      <c r="DC75" s="3" t="s">
        <v>210</v>
      </c>
      <c r="DD75" s="3">
        <v>126</v>
      </c>
      <c r="DE75" s="3" t="s">
        <v>184</v>
      </c>
      <c r="DF75" s="3"/>
      <c r="DG75" s="133" t="s">
        <v>223</v>
      </c>
      <c r="DH75" s="5">
        <v>317</v>
      </c>
      <c r="DI75" s="3" t="s">
        <v>185</v>
      </c>
      <c r="DJ75" s="5" t="s">
        <v>22</v>
      </c>
      <c r="DK75" s="5">
        <v>203</v>
      </c>
      <c r="DL75" s="3" t="s">
        <v>184</v>
      </c>
      <c r="DM75" s="5"/>
      <c r="DN75" s="5">
        <v>149</v>
      </c>
      <c r="DO75" s="5" t="s">
        <v>191</v>
      </c>
      <c r="DP75" s="5" t="s">
        <v>99</v>
      </c>
      <c r="DQ75" s="5">
        <v>245</v>
      </c>
      <c r="DR75" s="3" t="s">
        <v>184</v>
      </c>
      <c r="DS75" s="5"/>
      <c r="DT75" s="5">
        <v>318</v>
      </c>
      <c r="DU75" s="5" t="s">
        <v>215</v>
      </c>
      <c r="DV75" s="5" t="s">
        <v>57</v>
      </c>
      <c r="DW75" s="5">
        <v>305</v>
      </c>
      <c r="DX75" s="3" t="s">
        <v>184</v>
      </c>
      <c r="DY75" s="5"/>
      <c r="DZ75" s="5">
        <v>403</v>
      </c>
      <c r="EA75" s="5" t="s">
        <v>191</v>
      </c>
      <c r="EB75" s="5" t="s">
        <v>253</v>
      </c>
      <c r="EC75" s="5">
        <v>312</v>
      </c>
      <c r="ED75" s="3" t="s">
        <v>184</v>
      </c>
      <c r="EE75" s="5"/>
      <c r="EF75" s="5">
        <v>405</v>
      </c>
      <c r="EG75" s="5" t="s">
        <v>185</v>
      </c>
      <c r="EH75" s="5" t="s">
        <v>186</v>
      </c>
      <c r="EI75" s="5">
        <v>306</v>
      </c>
      <c r="EJ75" s="3" t="s">
        <v>184</v>
      </c>
      <c r="EK75" s="5"/>
      <c r="EM75" s="4">
        <f t="shared" ref="EM75:GS75" si="45">COUNTIF($B75:$EK75,EM$7)</f>
        <v>0</v>
      </c>
      <c r="EN75" s="4">
        <f t="shared" si="45"/>
        <v>0</v>
      </c>
      <c r="EO75" s="4">
        <f t="shared" si="45"/>
        <v>1</v>
      </c>
      <c r="EP75" s="4">
        <f t="shared" si="45"/>
        <v>0</v>
      </c>
      <c r="EQ75" s="4">
        <f t="shared" si="45"/>
        <v>0</v>
      </c>
      <c r="ER75" s="4">
        <f t="shared" si="45"/>
        <v>1</v>
      </c>
      <c r="ES75" s="4">
        <f t="shared" si="45"/>
        <v>0</v>
      </c>
      <c r="ET75" s="4">
        <f t="shared" si="45"/>
        <v>1</v>
      </c>
      <c r="EU75" s="4">
        <f t="shared" si="45"/>
        <v>1</v>
      </c>
      <c r="EV75" s="4">
        <f t="shared" si="45"/>
        <v>1</v>
      </c>
      <c r="EW75" s="4">
        <f t="shared" si="45"/>
        <v>0</v>
      </c>
      <c r="EX75" s="4">
        <f t="shared" si="45"/>
        <v>2</v>
      </c>
      <c r="EY75" s="4">
        <f t="shared" si="45"/>
        <v>1</v>
      </c>
      <c r="EZ75" s="4">
        <f t="shared" si="45"/>
        <v>1</v>
      </c>
      <c r="FA75" s="4">
        <f t="shared" si="45"/>
        <v>1</v>
      </c>
      <c r="FB75" s="4">
        <f t="shared" si="45"/>
        <v>1</v>
      </c>
      <c r="FC75" s="4">
        <f t="shared" si="45"/>
        <v>1</v>
      </c>
      <c r="FD75" s="4">
        <f t="shared" si="45"/>
        <v>1</v>
      </c>
      <c r="FE75" s="4">
        <f t="shared" si="45"/>
        <v>0</v>
      </c>
      <c r="FF75" s="4">
        <f t="shared" si="45"/>
        <v>1</v>
      </c>
      <c r="FG75" s="4">
        <f t="shared" si="45"/>
        <v>1</v>
      </c>
      <c r="FH75" s="4">
        <f t="shared" si="45"/>
        <v>1</v>
      </c>
      <c r="FI75" s="4">
        <f t="shared" si="45"/>
        <v>1</v>
      </c>
      <c r="FJ75" s="4">
        <f t="shared" si="45"/>
        <v>1</v>
      </c>
      <c r="FK75" s="4">
        <f t="shared" si="45"/>
        <v>1</v>
      </c>
      <c r="FL75" s="4">
        <f t="shared" si="45"/>
        <v>0</v>
      </c>
      <c r="FM75" s="4">
        <f t="shared" si="45"/>
        <v>1</v>
      </c>
      <c r="FN75" s="4">
        <f t="shared" si="45"/>
        <v>1</v>
      </c>
      <c r="FO75" s="4">
        <f t="shared" si="45"/>
        <v>1</v>
      </c>
      <c r="FP75" s="4">
        <f t="shared" si="45"/>
        <v>1</v>
      </c>
      <c r="FQ75" s="4">
        <f t="shared" si="45"/>
        <v>1</v>
      </c>
      <c r="FR75" s="4">
        <f t="shared" si="45"/>
        <v>1</v>
      </c>
      <c r="FS75" s="4">
        <f t="shared" si="45"/>
        <v>1</v>
      </c>
      <c r="FT75" s="4">
        <f t="shared" si="45"/>
        <v>1</v>
      </c>
      <c r="FU75" s="4">
        <f t="shared" si="45"/>
        <v>1</v>
      </c>
      <c r="FV75" s="4">
        <f t="shared" si="45"/>
        <v>1</v>
      </c>
      <c r="FW75" s="4">
        <f t="shared" si="45"/>
        <v>0</v>
      </c>
      <c r="FX75" s="4">
        <f t="shared" si="45"/>
        <v>1</v>
      </c>
      <c r="FY75" s="4">
        <f t="shared" si="45"/>
        <v>1</v>
      </c>
      <c r="FZ75" s="4">
        <f t="shared" si="45"/>
        <v>1</v>
      </c>
      <c r="GA75" s="4">
        <f t="shared" si="45"/>
        <v>1</v>
      </c>
      <c r="GB75" s="4">
        <f t="shared" si="45"/>
        <v>1</v>
      </c>
      <c r="GC75" s="4">
        <f t="shared" si="45"/>
        <v>1</v>
      </c>
      <c r="GD75" s="4">
        <f t="shared" si="45"/>
        <v>0</v>
      </c>
      <c r="GE75" s="4">
        <f t="shared" si="45"/>
        <v>1</v>
      </c>
      <c r="GF75" s="4">
        <f t="shared" si="45"/>
        <v>1</v>
      </c>
      <c r="GG75" s="4">
        <f t="shared" si="45"/>
        <v>1</v>
      </c>
      <c r="GH75" s="4">
        <f t="shared" si="45"/>
        <v>0</v>
      </c>
      <c r="GI75" s="4">
        <f t="shared" si="45"/>
        <v>1</v>
      </c>
      <c r="GJ75" s="4">
        <f t="shared" si="45"/>
        <v>2</v>
      </c>
      <c r="GK75" s="4">
        <f t="shared" si="45"/>
        <v>1</v>
      </c>
      <c r="GL75" s="4">
        <f t="shared" si="45"/>
        <v>1</v>
      </c>
      <c r="GM75" s="4">
        <f t="shared" si="45"/>
        <v>0</v>
      </c>
      <c r="GN75" s="4">
        <f t="shared" si="45"/>
        <v>0</v>
      </c>
      <c r="GO75" s="4">
        <f t="shared" si="45"/>
        <v>0</v>
      </c>
      <c r="GP75" s="4">
        <f t="shared" si="45"/>
        <v>1</v>
      </c>
      <c r="GQ75" s="4">
        <f t="shared" si="45"/>
        <v>1</v>
      </c>
      <c r="GR75" s="4">
        <f t="shared" si="45"/>
        <v>0</v>
      </c>
      <c r="GS75" s="4">
        <f t="shared" si="45"/>
        <v>0</v>
      </c>
    </row>
    <row r="76" spans="1:201" ht="15" customHeight="1" x14ac:dyDescent="0.3">
      <c r="A76" s="92" t="s">
        <v>227</v>
      </c>
      <c r="B76" s="3">
        <v>308</v>
      </c>
      <c r="C76" s="3" t="s">
        <v>204</v>
      </c>
      <c r="D76" s="3" t="s">
        <v>205</v>
      </c>
      <c r="E76" s="3">
        <v>207</v>
      </c>
      <c r="F76" s="3" t="s">
        <v>184</v>
      </c>
      <c r="G76" s="3"/>
      <c r="H76" s="3" t="s">
        <v>397</v>
      </c>
      <c r="I76" s="3" t="s">
        <v>185</v>
      </c>
      <c r="J76" s="3" t="s">
        <v>218</v>
      </c>
      <c r="K76" s="3" t="s">
        <v>171</v>
      </c>
      <c r="L76" s="3" t="s">
        <v>226</v>
      </c>
      <c r="M76" s="3" t="s">
        <v>268</v>
      </c>
      <c r="N76" s="3">
        <v>206</v>
      </c>
      <c r="O76" s="3" t="s">
        <v>184</v>
      </c>
      <c r="P76" s="3"/>
      <c r="Q76" s="3">
        <v>130</v>
      </c>
      <c r="R76" s="3" t="s">
        <v>187</v>
      </c>
      <c r="S76" s="3" t="s">
        <v>83</v>
      </c>
      <c r="T76" s="3">
        <v>140</v>
      </c>
      <c r="U76" s="3" t="s">
        <v>184</v>
      </c>
      <c r="V76" s="3"/>
      <c r="W76" s="3">
        <v>221</v>
      </c>
      <c r="X76" s="3" t="s">
        <v>185</v>
      </c>
      <c r="Y76" s="3" t="s">
        <v>55</v>
      </c>
      <c r="Z76" s="3">
        <v>303</v>
      </c>
      <c r="AA76" s="3" t="s">
        <v>220</v>
      </c>
      <c r="AB76" s="3" t="s">
        <v>198</v>
      </c>
      <c r="AC76" s="3">
        <v>210</v>
      </c>
      <c r="AD76" s="3" t="s">
        <v>229</v>
      </c>
      <c r="AE76" s="5" t="s">
        <v>200</v>
      </c>
      <c r="AF76" s="5">
        <v>132</v>
      </c>
      <c r="AG76" s="3" t="s">
        <v>185</v>
      </c>
      <c r="AH76" s="3" t="s">
        <v>74</v>
      </c>
      <c r="AI76" s="3">
        <v>133</v>
      </c>
      <c r="AJ76" s="3" t="s">
        <v>191</v>
      </c>
      <c r="AK76" s="3" t="s">
        <v>124</v>
      </c>
      <c r="AL76" s="5">
        <v>402</v>
      </c>
      <c r="AM76" s="3" t="s">
        <v>202</v>
      </c>
      <c r="AN76" s="3" t="s">
        <v>203</v>
      </c>
      <c r="AO76" s="3">
        <v>223</v>
      </c>
      <c r="AP76" s="3" t="s">
        <v>225</v>
      </c>
      <c r="AQ76" s="3" t="s">
        <v>67</v>
      </c>
      <c r="AR76" s="5">
        <v>131</v>
      </c>
      <c r="AS76" s="3" t="s">
        <v>195</v>
      </c>
      <c r="AT76" s="3" t="s">
        <v>48</v>
      </c>
      <c r="AU76" s="3">
        <v>320</v>
      </c>
      <c r="AV76" s="3" t="s">
        <v>193</v>
      </c>
      <c r="AW76" s="3" t="s">
        <v>116</v>
      </c>
      <c r="AX76" s="3">
        <v>313</v>
      </c>
      <c r="AY76" s="3" t="s">
        <v>229</v>
      </c>
      <c r="AZ76" s="3" t="s">
        <v>60</v>
      </c>
      <c r="BA76" s="3"/>
      <c r="BB76" s="3" t="s">
        <v>184</v>
      </c>
      <c r="BC76" s="3"/>
      <c r="BD76" s="99" t="s">
        <v>227</v>
      </c>
      <c r="BE76" s="3">
        <v>128</v>
      </c>
      <c r="BF76" s="3" t="s">
        <v>195</v>
      </c>
      <c r="BG76" s="3" t="s">
        <v>244</v>
      </c>
      <c r="BH76" s="3">
        <v>322</v>
      </c>
      <c r="BI76" s="3" t="s">
        <v>184</v>
      </c>
      <c r="BJ76" s="5"/>
      <c r="BK76" s="3">
        <v>220</v>
      </c>
      <c r="BL76" s="3" t="s">
        <v>189</v>
      </c>
      <c r="BM76" s="3" t="s">
        <v>192</v>
      </c>
      <c r="BN76" s="3">
        <v>134</v>
      </c>
      <c r="BO76" s="3" t="s">
        <v>184</v>
      </c>
      <c r="BP76" s="5"/>
      <c r="BQ76" s="3">
        <v>219</v>
      </c>
      <c r="BR76" s="3" t="s">
        <v>225</v>
      </c>
      <c r="BS76" s="3" t="s">
        <v>34</v>
      </c>
      <c r="BT76" s="3">
        <v>323</v>
      </c>
      <c r="BU76" s="3" t="s">
        <v>184</v>
      </c>
      <c r="BV76" s="5"/>
      <c r="BW76" s="3">
        <v>409</v>
      </c>
      <c r="BX76" s="3" t="s">
        <v>184</v>
      </c>
      <c r="BY76" s="3"/>
      <c r="BZ76" s="3">
        <v>223</v>
      </c>
      <c r="CA76" s="3" t="s">
        <v>191</v>
      </c>
      <c r="CB76" s="3" t="s">
        <v>20</v>
      </c>
      <c r="CC76" s="3">
        <v>301</v>
      </c>
      <c r="CD76" s="3" t="s">
        <v>184</v>
      </c>
      <c r="CE76" s="3"/>
      <c r="CF76" s="3">
        <v>224</v>
      </c>
      <c r="CG76" s="3" t="s">
        <v>202</v>
      </c>
      <c r="CH76" s="3" t="s">
        <v>173</v>
      </c>
      <c r="CI76" s="3">
        <v>247</v>
      </c>
      <c r="CJ76" s="3" t="s">
        <v>184</v>
      </c>
      <c r="CK76" s="3"/>
      <c r="CL76" s="3">
        <v>145</v>
      </c>
      <c r="CM76" s="3" t="s">
        <v>395</v>
      </c>
      <c r="CN76" s="3" t="s">
        <v>97</v>
      </c>
      <c r="CO76" s="3" t="s">
        <v>399</v>
      </c>
      <c r="CP76" s="3" t="s">
        <v>395</v>
      </c>
      <c r="CQ76" s="5" t="s">
        <v>69</v>
      </c>
      <c r="CR76" s="3">
        <v>316</v>
      </c>
      <c r="CS76" s="3" t="s">
        <v>184</v>
      </c>
      <c r="CT76" s="3"/>
      <c r="CU76" s="3">
        <v>222</v>
      </c>
      <c r="CV76" s="3" t="s">
        <v>395</v>
      </c>
      <c r="CW76" s="5" t="s">
        <v>104</v>
      </c>
      <c r="CX76" s="3">
        <v>310</v>
      </c>
      <c r="CY76" s="3" t="s">
        <v>184</v>
      </c>
      <c r="CZ76" s="3"/>
      <c r="DA76" s="3" t="s">
        <v>208</v>
      </c>
      <c r="DB76" s="3" t="s">
        <v>209</v>
      </c>
      <c r="DC76" s="3"/>
      <c r="DD76" s="3">
        <v>126</v>
      </c>
      <c r="DE76" s="3" t="s">
        <v>183</v>
      </c>
      <c r="DF76" s="3" t="s">
        <v>175</v>
      </c>
      <c r="DG76" s="131" t="s">
        <v>227</v>
      </c>
      <c r="DH76" s="5">
        <v>317</v>
      </c>
      <c r="DI76" s="3" t="s">
        <v>185</v>
      </c>
      <c r="DJ76" s="5" t="s">
        <v>22</v>
      </c>
      <c r="DK76" s="5">
        <v>203</v>
      </c>
      <c r="DL76" s="3" t="s">
        <v>184</v>
      </c>
      <c r="DM76" s="5"/>
      <c r="DN76" s="5">
        <v>149</v>
      </c>
      <c r="DO76" s="5" t="s">
        <v>195</v>
      </c>
      <c r="DP76" s="5" t="s">
        <v>29</v>
      </c>
      <c r="DQ76" s="5">
        <v>245</v>
      </c>
      <c r="DR76" s="3" t="s">
        <v>184</v>
      </c>
      <c r="DS76" s="5"/>
      <c r="DT76" s="5">
        <v>318</v>
      </c>
      <c r="DU76" s="5" t="s">
        <v>191</v>
      </c>
      <c r="DV76" s="5" t="s">
        <v>253</v>
      </c>
      <c r="DW76" s="5">
        <v>305</v>
      </c>
      <c r="DX76" s="3" t="s">
        <v>184</v>
      </c>
      <c r="DY76" s="5"/>
      <c r="DZ76" s="5">
        <v>403</v>
      </c>
      <c r="EA76" s="5" t="s">
        <v>185</v>
      </c>
      <c r="EB76" s="5" t="s">
        <v>186</v>
      </c>
      <c r="EC76" s="5">
        <v>312</v>
      </c>
      <c r="ED76" s="3" t="s">
        <v>184</v>
      </c>
      <c r="EE76" s="5"/>
      <c r="EF76" s="5">
        <v>405</v>
      </c>
      <c r="EG76" s="5" t="s">
        <v>183</v>
      </c>
      <c r="EH76" s="5" t="s">
        <v>113</v>
      </c>
      <c r="EI76" s="5">
        <v>306</v>
      </c>
      <c r="EJ76" s="3" t="s">
        <v>184</v>
      </c>
      <c r="EK76" s="5"/>
      <c r="EM76" s="4">
        <f t="shared" ref="EM76:GS76" si="46">COUNTIF($B76:$EK76,EM$7)</f>
        <v>0</v>
      </c>
      <c r="EN76" s="4">
        <f t="shared" si="46"/>
        <v>0</v>
      </c>
      <c r="EO76" s="4">
        <f t="shared" si="46"/>
        <v>1</v>
      </c>
      <c r="EP76" s="4">
        <f t="shared" si="46"/>
        <v>0</v>
      </c>
      <c r="EQ76" s="4">
        <f t="shared" si="46"/>
        <v>0</v>
      </c>
      <c r="ER76" s="4">
        <f t="shared" si="46"/>
        <v>0</v>
      </c>
      <c r="ES76" s="4">
        <f t="shared" si="46"/>
        <v>1</v>
      </c>
      <c r="ET76" s="4">
        <f t="shared" si="46"/>
        <v>0</v>
      </c>
      <c r="EU76" s="4">
        <f t="shared" si="46"/>
        <v>1</v>
      </c>
      <c r="EV76" s="4">
        <f t="shared" si="46"/>
        <v>1</v>
      </c>
      <c r="EW76" s="4">
        <f t="shared" si="46"/>
        <v>1</v>
      </c>
      <c r="EX76" s="4">
        <f t="shared" si="46"/>
        <v>1</v>
      </c>
      <c r="EY76" s="4">
        <f t="shared" si="46"/>
        <v>1</v>
      </c>
      <c r="EZ76" s="4">
        <f t="shared" si="46"/>
        <v>1</v>
      </c>
      <c r="FA76" s="4">
        <f t="shared" si="46"/>
        <v>0</v>
      </c>
      <c r="FB76" s="4">
        <f t="shared" si="46"/>
        <v>1</v>
      </c>
      <c r="FC76" s="4">
        <f t="shared" si="46"/>
        <v>1</v>
      </c>
      <c r="FD76" s="4">
        <f t="shared" si="46"/>
        <v>1</v>
      </c>
      <c r="FE76" s="4">
        <f t="shared" si="46"/>
        <v>0</v>
      </c>
      <c r="FF76" s="4">
        <f t="shared" si="46"/>
        <v>1</v>
      </c>
      <c r="FG76" s="4">
        <f t="shared" si="46"/>
        <v>1</v>
      </c>
      <c r="FH76" s="4">
        <f t="shared" si="46"/>
        <v>1</v>
      </c>
      <c r="FI76" s="4">
        <f t="shared" si="46"/>
        <v>1</v>
      </c>
      <c r="FJ76" s="4">
        <f t="shared" si="46"/>
        <v>2</v>
      </c>
      <c r="FK76" s="4">
        <f t="shared" si="46"/>
        <v>1</v>
      </c>
      <c r="FL76" s="4">
        <f t="shared" si="46"/>
        <v>0</v>
      </c>
      <c r="FM76" s="4">
        <f t="shared" si="46"/>
        <v>1</v>
      </c>
      <c r="FN76" s="4">
        <f t="shared" si="46"/>
        <v>1</v>
      </c>
      <c r="FO76" s="4">
        <f t="shared" si="46"/>
        <v>1</v>
      </c>
      <c r="FP76" s="4">
        <f t="shared" si="46"/>
        <v>1</v>
      </c>
      <c r="FQ76" s="4">
        <f t="shared" si="46"/>
        <v>1</v>
      </c>
      <c r="FR76" s="4">
        <f t="shared" si="46"/>
        <v>1</v>
      </c>
      <c r="FS76" s="4">
        <f t="shared" si="46"/>
        <v>1</v>
      </c>
      <c r="FT76" s="4">
        <f t="shared" si="46"/>
        <v>1</v>
      </c>
      <c r="FU76" s="4">
        <f t="shared" si="46"/>
        <v>1</v>
      </c>
      <c r="FV76" s="4">
        <f t="shared" si="46"/>
        <v>1</v>
      </c>
      <c r="FW76" s="4">
        <f t="shared" si="46"/>
        <v>0</v>
      </c>
      <c r="FX76" s="4">
        <f t="shared" si="46"/>
        <v>1</v>
      </c>
      <c r="FY76" s="4">
        <f t="shared" si="46"/>
        <v>1</v>
      </c>
      <c r="FZ76" s="4">
        <f t="shared" si="46"/>
        <v>1</v>
      </c>
      <c r="GA76" s="4">
        <f t="shared" si="46"/>
        <v>1</v>
      </c>
      <c r="GB76" s="4">
        <f t="shared" si="46"/>
        <v>1</v>
      </c>
      <c r="GC76" s="4">
        <f t="shared" si="46"/>
        <v>1</v>
      </c>
      <c r="GD76" s="4">
        <f t="shared" si="46"/>
        <v>0</v>
      </c>
      <c r="GE76" s="4">
        <f t="shared" si="46"/>
        <v>1</v>
      </c>
      <c r="GF76" s="4">
        <f t="shared" si="46"/>
        <v>1</v>
      </c>
      <c r="GG76" s="4">
        <f t="shared" si="46"/>
        <v>1</v>
      </c>
      <c r="GH76" s="4">
        <f t="shared" si="46"/>
        <v>0</v>
      </c>
      <c r="GI76" s="4">
        <f t="shared" si="46"/>
        <v>1</v>
      </c>
      <c r="GJ76" s="4">
        <f t="shared" si="46"/>
        <v>1</v>
      </c>
      <c r="GK76" s="4">
        <f t="shared" si="46"/>
        <v>1</v>
      </c>
      <c r="GL76" s="4">
        <f t="shared" si="46"/>
        <v>1</v>
      </c>
      <c r="GM76" s="4">
        <f t="shared" si="46"/>
        <v>0</v>
      </c>
      <c r="GN76" s="4">
        <f t="shared" si="46"/>
        <v>1</v>
      </c>
      <c r="GO76" s="4">
        <f t="shared" si="46"/>
        <v>0</v>
      </c>
      <c r="GP76" s="4">
        <f t="shared" si="46"/>
        <v>0</v>
      </c>
      <c r="GQ76" s="4">
        <f t="shared" si="46"/>
        <v>1</v>
      </c>
      <c r="GR76" s="4">
        <f t="shared" si="46"/>
        <v>0</v>
      </c>
      <c r="GS76" s="4">
        <f t="shared" si="46"/>
        <v>1</v>
      </c>
    </row>
    <row r="77" spans="1:201" ht="15" customHeight="1" x14ac:dyDescent="0.3">
      <c r="A77" s="11" t="s">
        <v>228</v>
      </c>
      <c r="B77" s="111" t="s">
        <v>222</v>
      </c>
      <c r="C77" s="109"/>
      <c r="D77" s="109"/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109"/>
      <c r="P77" s="109"/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109"/>
      <c r="AB77" s="109"/>
      <c r="AC77" s="109"/>
      <c r="AD77" s="109"/>
      <c r="AE77" s="109"/>
      <c r="AF77" s="109"/>
      <c r="AG77" s="109"/>
      <c r="AH77" s="109"/>
      <c r="AI77" s="109"/>
      <c r="AJ77" s="109"/>
      <c r="AK77" s="109"/>
      <c r="AL77" s="109"/>
      <c r="AM77" s="109"/>
      <c r="AN77" s="109"/>
      <c r="AO77" s="109"/>
      <c r="AP77" s="109"/>
      <c r="AQ77" s="109"/>
      <c r="AR77" s="109"/>
      <c r="AS77" s="109"/>
      <c r="AT77" s="109"/>
      <c r="AU77" s="109"/>
      <c r="AV77" s="109"/>
      <c r="AW77" s="109"/>
      <c r="AX77" s="109"/>
      <c r="AY77" s="109"/>
      <c r="AZ77" s="109"/>
      <c r="BA77" s="109"/>
      <c r="BB77" s="109"/>
      <c r="BC77" s="110"/>
      <c r="BD77" s="99" t="s">
        <v>228</v>
      </c>
      <c r="BE77" s="3">
        <v>128</v>
      </c>
      <c r="BF77" s="3" t="s">
        <v>195</v>
      </c>
      <c r="BG77" s="3" t="s">
        <v>244</v>
      </c>
      <c r="BH77" s="3">
        <v>322</v>
      </c>
      <c r="BI77" s="3" t="s">
        <v>184</v>
      </c>
      <c r="BJ77" s="5"/>
      <c r="BK77" s="3">
        <v>220</v>
      </c>
      <c r="BL77" s="3" t="s">
        <v>189</v>
      </c>
      <c r="BM77" s="3" t="s">
        <v>192</v>
      </c>
      <c r="BN77" s="3">
        <v>134</v>
      </c>
      <c r="BO77" s="3" t="s">
        <v>184</v>
      </c>
      <c r="BP77" s="5"/>
      <c r="BQ77" s="3">
        <v>219</v>
      </c>
      <c r="BR77" s="3" t="s">
        <v>225</v>
      </c>
      <c r="BS77" s="3" t="s">
        <v>34</v>
      </c>
      <c r="BT77" s="3">
        <v>323</v>
      </c>
      <c r="BU77" s="3" t="s">
        <v>184</v>
      </c>
      <c r="BV77" s="5"/>
      <c r="BW77" s="3">
        <v>409</v>
      </c>
      <c r="BX77" s="3" t="s">
        <v>184</v>
      </c>
      <c r="BY77" s="3"/>
      <c r="BZ77" s="3">
        <v>223</v>
      </c>
      <c r="CA77" s="3" t="s">
        <v>191</v>
      </c>
      <c r="CB77" s="3" t="s">
        <v>20</v>
      </c>
      <c r="CC77" s="3">
        <v>301</v>
      </c>
      <c r="CD77" s="3" t="s">
        <v>184</v>
      </c>
      <c r="CE77" s="3"/>
      <c r="CF77" s="3">
        <v>224</v>
      </c>
      <c r="CG77" s="3" t="s">
        <v>202</v>
      </c>
      <c r="CH77" s="3" t="s">
        <v>173</v>
      </c>
      <c r="CI77" s="3">
        <v>247</v>
      </c>
      <c r="CJ77" s="3" t="s">
        <v>184</v>
      </c>
      <c r="CK77" s="3"/>
      <c r="CL77" s="3">
        <v>145</v>
      </c>
      <c r="CM77" s="3" t="s">
        <v>395</v>
      </c>
      <c r="CN77" s="3" t="s">
        <v>97</v>
      </c>
      <c r="CO77" s="3" t="s">
        <v>399</v>
      </c>
      <c r="CP77" s="3" t="s">
        <v>395</v>
      </c>
      <c r="CQ77" s="5" t="s">
        <v>69</v>
      </c>
      <c r="CR77" s="3">
        <v>316</v>
      </c>
      <c r="CS77" s="3" t="s">
        <v>184</v>
      </c>
      <c r="CT77" s="3"/>
      <c r="CU77" s="3">
        <v>222</v>
      </c>
      <c r="CV77" s="3" t="s">
        <v>395</v>
      </c>
      <c r="CW77" s="5" t="s">
        <v>104</v>
      </c>
      <c r="CX77" s="3">
        <v>310</v>
      </c>
      <c r="CY77" s="3" t="s">
        <v>184</v>
      </c>
      <c r="CZ77" s="3"/>
      <c r="DA77" s="3" t="s">
        <v>208</v>
      </c>
      <c r="DB77" s="3" t="s">
        <v>209</v>
      </c>
      <c r="DC77" s="3"/>
      <c r="DD77" s="3">
        <v>126</v>
      </c>
      <c r="DE77" s="3" t="s">
        <v>183</v>
      </c>
      <c r="DF77" s="3" t="s">
        <v>175</v>
      </c>
      <c r="DG77" s="131" t="s">
        <v>228</v>
      </c>
      <c r="DH77" s="5">
        <v>317</v>
      </c>
      <c r="DI77" s="3" t="s">
        <v>185</v>
      </c>
      <c r="DJ77" s="5" t="s">
        <v>22</v>
      </c>
      <c r="DK77" s="5">
        <v>203</v>
      </c>
      <c r="DL77" s="3" t="s">
        <v>184</v>
      </c>
      <c r="DM77" s="3"/>
      <c r="DN77" s="5">
        <v>149</v>
      </c>
      <c r="DO77" s="5" t="s">
        <v>195</v>
      </c>
      <c r="DP77" s="5" t="s">
        <v>29</v>
      </c>
      <c r="DQ77" s="5">
        <v>245</v>
      </c>
      <c r="DR77" s="3" t="s">
        <v>184</v>
      </c>
      <c r="DS77" s="3"/>
      <c r="DT77" s="5">
        <v>318</v>
      </c>
      <c r="DU77" s="5" t="s">
        <v>191</v>
      </c>
      <c r="DV77" s="5" t="s">
        <v>253</v>
      </c>
      <c r="DW77" s="5">
        <v>305</v>
      </c>
      <c r="DX77" s="3" t="s">
        <v>184</v>
      </c>
      <c r="DY77" s="3"/>
      <c r="DZ77" s="5">
        <v>403</v>
      </c>
      <c r="EA77" s="5" t="s">
        <v>185</v>
      </c>
      <c r="EB77" s="5" t="s">
        <v>186</v>
      </c>
      <c r="EC77" s="5">
        <v>312</v>
      </c>
      <c r="ED77" s="3" t="s">
        <v>184</v>
      </c>
      <c r="EE77" s="3"/>
      <c r="EF77" s="5">
        <v>405</v>
      </c>
      <c r="EG77" s="5" t="s">
        <v>183</v>
      </c>
      <c r="EH77" s="5" t="s">
        <v>113</v>
      </c>
      <c r="EI77" s="5">
        <v>306</v>
      </c>
      <c r="EJ77" s="3" t="s">
        <v>184</v>
      </c>
      <c r="EK77" s="3"/>
      <c r="EM77" s="4">
        <f t="shared" ref="EM77:GS77" si="47">COUNTIF($B77:$EK77,EM$7)</f>
        <v>0</v>
      </c>
      <c r="EN77" s="4">
        <f t="shared" si="47"/>
        <v>0</v>
      </c>
      <c r="EO77" s="4">
        <f t="shared" si="47"/>
        <v>1</v>
      </c>
      <c r="EP77" s="4">
        <f t="shared" si="47"/>
        <v>0</v>
      </c>
      <c r="EQ77" s="4">
        <f t="shared" si="47"/>
        <v>0</v>
      </c>
      <c r="ER77" s="4">
        <f t="shared" si="47"/>
        <v>0</v>
      </c>
      <c r="ES77" s="4">
        <f t="shared" si="47"/>
        <v>1</v>
      </c>
      <c r="ET77" s="4">
        <f t="shared" si="47"/>
        <v>0</v>
      </c>
      <c r="EU77" s="4">
        <f t="shared" si="47"/>
        <v>0</v>
      </c>
      <c r="EV77" s="4">
        <f t="shared" si="47"/>
        <v>1</v>
      </c>
      <c r="EW77" s="4">
        <f t="shared" si="47"/>
        <v>1</v>
      </c>
      <c r="EX77" s="4">
        <f t="shared" si="47"/>
        <v>1</v>
      </c>
      <c r="EY77" s="4">
        <f t="shared" si="47"/>
        <v>1</v>
      </c>
      <c r="EZ77" s="4">
        <f t="shared" si="47"/>
        <v>1</v>
      </c>
      <c r="FA77" s="4">
        <f t="shared" si="47"/>
        <v>0</v>
      </c>
      <c r="FB77" s="4">
        <f t="shared" si="47"/>
        <v>0</v>
      </c>
      <c r="FC77" s="4">
        <f t="shared" si="47"/>
        <v>0</v>
      </c>
      <c r="FD77" s="4">
        <f t="shared" si="47"/>
        <v>0</v>
      </c>
      <c r="FE77" s="4">
        <f t="shared" si="47"/>
        <v>0</v>
      </c>
      <c r="FF77" s="4">
        <f t="shared" si="47"/>
        <v>1</v>
      </c>
      <c r="FG77" s="4">
        <f t="shared" si="47"/>
        <v>1</v>
      </c>
      <c r="FH77" s="4">
        <f t="shared" si="47"/>
        <v>0</v>
      </c>
      <c r="FI77" s="4">
        <f t="shared" si="47"/>
        <v>1</v>
      </c>
      <c r="FJ77" s="4">
        <f t="shared" si="47"/>
        <v>1</v>
      </c>
      <c r="FK77" s="4">
        <f t="shared" si="47"/>
        <v>1</v>
      </c>
      <c r="FL77" s="4">
        <f t="shared" si="47"/>
        <v>0</v>
      </c>
      <c r="FM77" s="4">
        <f t="shared" si="47"/>
        <v>1</v>
      </c>
      <c r="FN77" s="4">
        <f t="shared" si="47"/>
        <v>1</v>
      </c>
      <c r="FO77" s="4">
        <f t="shared" si="47"/>
        <v>1</v>
      </c>
      <c r="FP77" s="4">
        <f t="shared" si="47"/>
        <v>0</v>
      </c>
      <c r="FQ77" s="4">
        <f t="shared" si="47"/>
        <v>1</v>
      </c>
      <c r="FR77" s="4">
        <f t="shared" si="47"/>
        <v>1</v>
      </c>
      <c r="FS77" s="4">
        <f t="shared" si="47"/>
        <v>0</v>
      </c>
      <c r="FT77" s="4">
        <f t="shared" si="47"/>
        <v>1</v>
      </c>
      <c r="FU77" s="4">
        <f t="shared" si="47"/>
        <v>1</v>
      </c>
      <c r="FV77" s="4">
        <f t="shared" si="47"/>
        <v>0</v>
      </c>
      <c r="FW77" s="4">
        <f t="shared" si="47"/>
        <v>0</v>
      </c>
      <c r="FX77" s="4">
        <f t="shared" si="47"/>
        <v>1</v>
      </c>
      <c r="FY77" s="4">
        <f t="shared" si="47"/>
        <v>1</v>
      </c>
      <c r="FZ77" s="4">
        <f t="shared" si="47"/>
        <v>1</v>
      </c>
      <c r="GA77" s="4">
        <f t="shared" si="47"/>
        <v>0</v>
      </c>
      <c r="GB77" s="4">
        <f t="shared" si="47"/>
        <v>1</v>
      </c>
      <c r="GC77" s="4">
        <f t="shared" si="47"/>
        <v>1</v>
      </c>
      <c r="GD77" s="4">
        <f t="shared" si="47"/>
        <v>0</v>
      </c>
      <c r="GE77" s="4">
        <f t="shared" si="47"/>
        <v>0</v>
      </c>
      <c r="GF77" s="4">
        <f t="shared" si="47"/>
        <v>1</v>
      </c>
      <c r="GG77" s="4">
        <f t="shared" si="47"/>
        <v>1</v>
      </c>
      <c r="GH77" s="4">
        <f t="shared" si="47"/>
        <v>0</v>
      </c>
      <c r="GI77" s="4">
        <f t="shared" si="47"/>
        <v>1</v>
      </c>
      <c r="GJ77" s="4">
        <f t="shared" si="47"/>
        <v>1</v>
      </c>
      <c r="GK77" s="4">
        <f t="shared" si="47"/>
        <v>0</v>
      </c>
      <c r="GL77" s="4">
        <f t="shared" si="47"/>
        <v>0</v>
      </c>
      <c r="GM77" s="4">
        <f t="shared" si="47"/>
        <v>0</v>
      </c>
      <c r="GN77" s="4">
        <f t="shared" si="47"/>
        <v>1</v>
      </c>
      <c r="GO77" s="4">
        <f t="shared" si="47"/>
        <v>0</v>
      </c>
      <c r="GP77" s="4">
        <f t="shared" si="47"/>
        <v>0</v>
      </c>
      <c r="GQ77" s="4">
        <f t="shared" si="47"/>
        <v>1</v>
      </c>
      <c r="GR77" s="4">
        <f t="shared" si="47"/>
        <v>0</v>
      </c>
      <c r="GS77" s="4">
        <f t="shared" si="47"/>
        <v>1</v>
      </c>
    </row>
    <row r="78" spans="1:201" ht="15" customHeight="1" x14ac:dyDescent="0.3">
      <c r="A78" s="57" t="s">
        <v>230</v>
      </c>
      <c r="B78" s="3">
        <v>308</v>
      </c>
      <c r="C78" s="3" t="s">
        <v>204</v>
      </c>
      <c r="D78" s="3" t="s">
        <v>205</v>
      </c>
      <c r="E78" s="3">
        <v>207</v>
      </c>
      <c r="F78" s="3" t="s">
        <v>184</v>
      </c>
      <c r="G78" s="3"/>
      <c r="H78" s="3" t="s">
        <v>397</v>
      </c>
      <c r="I78" s="3" t="s">
        <v>185</v>
      </c>
      <c r="J78" s="3" t="s">
        <v>218</v>
      </c>
      <c r="K78" s="3" t="s">
        <v>171</v>
      </c>
      <c r="L78" s="3" t="s">
        <v>226</v>
      </c>
      <c r="M78" s="3" t="s">
        <v>268</v>
      </c>
      <c r="N78" s="3">
        <v>206</v>
      </c>
      <c r="O78" s="3" t="s">
        <v>184</v>
      </c>
      <c r="P78" s="3"/>
      <c r="Q78" s="3">
        <v>130</v>
      </c>
      <c r="R78" s="3" t="s">
        <v>187</v>
      </c>
      <c r="S78" s="3" t="s">
        <v>83</v>
      </c>
      <c r="T78" s="3">
        <v>140</v>
      </c>
      <c r="U78" s="3" t="s">
        <v>184</v>
      </c>
      <c r="V78" s="3"/>
      <c r="W78" s="3">
        <v>221</v>
      </c>
      <c r="X78" s="3" t="s">
        <v>185</v>
      </c>
      <c r="Y78" s="3" t="s">
        <v>55</v>
      </c>
      <c r="Z78" s="3">
        <v>303</v>
      </c>
      <c r="AA78" s="3" t="s">
        <v>220</v>
      </c>
      <c r="AB78" s="3" t="s">
        <v>198</v>
      </c>
      <c r="AC78" s="3">
        <v>210</v>
      </c>
      <c r="AD78" s="3" t="s">
        <v>229</v>
      </c>
      <c r="AE78" s="5" t="s">
        <v>200</v>
      </c>
      <c r="AF78" s="5">
        <v>132</v>
      </c>
      <c r="AG78" s="3" t="s">
        <v>185</v>
      </c>
      <c r="AH78" s="3" t="s">
        <v>74</v>
      </c>
      <c r="AI78" s="3">
        <v>133</v>
      </c>
      <c r="AJ78" s="3" t="s">
        <v>191</v>
      </c>
      <c r="AK78" s="3" t="s">
        <v>124</v>
      </c>
      <c r="AL78" s="5">
        <v>402</v>
      </c>
      <c r="AM78" s="3" t="s">
        <v>202</v>
      </c>
      <c r="AN78" s="3" t="s">
        <v>203</v>
      </c>
      <c r="AO78" s="3">
        <v>129</v>
      </c>
      <c r="AP78" s="3" t="s">
        <v>225</v>
      </c>
      <c r="AQ78" s="3" t="s">
        <v>67</v>
      </c>
      <c r="AR78" s="3">
        <v>131</v>
      </c>
      <c r="AS78" s="3" t="s">
        <v>195</v>
      </c>
      <c r="AT78" s="3" t="s">
        <v>48</v>
      </c>
      <c r="AU78" s="3">
        <v>320</v>
      </c>
      <c r="AV78" s="3" t="s">
        <v>193</v>
      </c>
      <c r="AW78" s="3" t="s">
        <v>116</v>
      </c>
      <c r="AX78" s="3">
        <v>313</v>
      </c>
      <c r="AY78" s="3" t="s">
        <v>229</v>
      </c>
      <c r="AZ78" s="3" t="s">
        <v>60</v>
      </c>
      <c r="BA78" s="3"/>
      <c r="BB78" s="3" t="s">
        <v>184</v>
      </c>
      <c r="BC78" s="3"/>
      <c r="BD78" s="128" t="s">
        <v>230</v>
      </c>
      <c r="BE78" s="111" t="s">
        <v>222</v>
      </c>
      <c r="BF78" s="109"/>
      <c r="BG78" s="109"/>
      <c r="BH78" s="109"/>
      <c r="BI78" s="109"/>
      <c r="BJ78" s="109"/>
      <c r="BK78" s="109"/>
      <c r="BL78" s="109"/>
      <c r="BM78" s="109"/>
      <c r="BN78" s="109"/>
      <c r="BO78" s="109"/>
      <c r="BP78" s="109"/>
      <c r="BQ78" s="109"/>
      <c r="BR78" s="109"/>
      <c r="BS78" s="109"/>
      <c r="BT78" s="109"/>
      <c r="BU78" s="109"/>
      <c r="BV78" s="109"/>
      <c r="BW78" s="109"/>
      <c r="BX78" s="109"/>
      <c r="BY78" s="109"/>
      <c r="BZ78" s="109"/>
      <c r="CA78" s="109"/>
      <c r="CB78" s="109"/>
      <c r="CC78" s="109"/>
      <c r="CD78" s="109"/>
      <c r="CE78" s="109"/>
      <c r="CF78" s="109"/>
      <c r="CG78" s="109"/>
      <c r="CH78" s="109"/>
      <c r="CI78" s="109"/>
      <c r="CJ78" s="109"/>
      <c r="CK78" s="109"/>
      <c r="CL78" s="109"/>
      <c r="CM78" s="109"/>
      <c r="CN78" s="109"/>
      <c r="CO78" s="109"/>
      <c r="CP78" s="109"/>
      <c r="CQ78" s="109"/>
      <c r="CR78" s="109"/>
      <c r="CS78" s="109"/>
      <c r="CT78" s="109"/>
      <c r="CU78" s="109"/>
      <c r="CV78" s="109"/>
      <c r="CW78" s="109"/>
      <c r="CX78" s="109"/>
      <c r="CY78" s="109"/>
      <c r="CZ78" s="109"/>
      <c r="DA78" s="109"/>
      <c r="DB78" s="109"/>
      <c r="DC78" s="109"/>
      <c r="DD78" s="109"/>
      <c r="DE78" s="109"/>
      <c r="DF78" s="110"/>
      <c r="DG78" s="132" t="s">
        <v>230</v>
      </c>
      <c r="DH78" s="121" t="s">
        <v>222</v>
      </c>
      <c r="DI78" s="122"/>
      <c r="DJ78" s="122"/>
      <c r="DK78" s="122"/>
      <c r="DL78" s="122"/>
      <c r="DM78" s="122"/>
      <c r="DN78" s="122"/>
      <c r="DO78" s="122"/>
      <c r="DP78" s="122"/>
      <c r="DQ78" s="122"/>
      <c r="DR78" s="122"/>
      <c r="DS78" s="122"/>
      <c r="DT78" s="122"/>
      <c r="DU78" s="122"/>
      <c r="DV78" s="122"/>
      <c r="DW78" s="122"/>
      <c r="DX78" s="122"/>
      <c r="DY78" s="122"/>
      <c r="DZ78" s="122"/>
      <c r="EA78" s="122"/>
      <c r="EB78" s="122"/>
      <c r="EC78" s="122"/>
      <c r="ED78" s="122"/>
      <c r="EE78" s="122"/>
      <c r="EF78" s="122"/>
      <c r="EG78" s="122"/>
      <c r="EH78" s="122"/>
      <c r="EI78" s="122"/>
      <c r="EJ78" s="122"/>
      <c r="EK78" s="123"/>
      <c r="EM78" s="4">
        <f t="shared" ref="EM78:GS78" si="48">COUNTIF($B78:$EK78,EM$7)</f>
        <v>0</v>
      </c>
      <c r="EN78" s="4">
        <f t="shared" si="48"/>
        <v>0</v>
      </c>
      <c r="EO78" s="4">
        <f t="shared" si="48"/>
        <v>0</v>
      </c>
      <c r="EP78" s="4">
        <f t="shared" si="48"/>
        <v>0</v>
      </c>
      <c r="EQ78" s="4">
        <f t="shared" si="48"/>
        <v>0</v>
      </c>
      <c r="ER78" s="4">
        <f t="shared" si="48"/>
        <v>0</v>
      </c>
      <c r="ES78" s="4">
        <f t="shared" si="48"/>
        <v>0</v>
      </c>
      <c r="ET78" s="4">
        <f t="shared" si="48"/>
        <v>0</v>
      </c>
      <c r="EU78" s="4">
        <f t="shared" si="48"/>
        <v>1</v>
      </c>
      <c r="EV78" s="4">
        <f t="shared" si="48"/>
        <v>0</v>
      </c>
      <c r="EW78" s="4">
        <f t="shared" si="48"/>
        <v>0</v>
      </c>
      <c r="EX78" s="4">
        <f t="shared" si="48"/>
        <v>0</v>
      </c>
      <c r="EY78" s="4">
        <f t="shared" si="48"/>
        <v>0</v>
      </c>
      <c r="EZ78" s="4">
        <f t="shared" si="48"/>
        <v>0</v>
      </c>
      <c r="FA78" s="4">
        <f t="shared" si="48"/>
        <v>0</v>
      </c>
      <c r="FB78" s="4">
        <f t="shared" si="48"/>
        <v>1</v>
      </c>
      <c r="FC78" s="4">
        <f t="shared" si="48"/>
        <v>1</v>
      </c>
      <c r="FD78" s="4">
        <f t="shared" si="48"/>
        <v>1</v>
      </c>
      <c r="FE78" s="4">
        <f t="shared" si="48"/>
        <v>0</v>
      </c>
      <c r="FF78" s="4">
        <f t="shared" si="48"/>
        <v>0</v>
      </c>
      <c r="FG78" s="4">
        <f t="shared" si="48"/>
        <v>0</v>
      </c>
      <c r="FH78" s="4">
        <f t="shared" si="48"/>
        <v>1</v>
      </c>
      <c r="FI78" s="4">
        <f t="shared" si="48"/>
        <v>0</v>
      </c>
      <c r="FJ78" s="4">
        <f t="shared" si="48"/>
        <v>0</v>
      </c>
      <c r="FK78" s="4">
        <f t="shared" si="48"/>
        <v>0</v>
      </c>
      <c r="FL78" s="4">
        <f t="shared" si="48"/>
        <v>0</v>
      </c>
      <c r="FM78" s="4">
        <f t="shared" si="48"/>
        <v>0</v>
      </c>
      <c r="FN78" s="4">
        <f t="shared" si="48"/>
        <v>0</v>
      </c>
      <c r="FO78" s="4">
        <f t="shared" si="48"/>
        <v>0</v>
      </c>
      <c r="FP78" s="4">
        <f t="shared" si="48"/>
        <v>1</v>
      </c>
      <c r="FQ78" s="4">
        <f t="shared" si="48"/>
        <v>0</v>
      </c>
      <c r="FR78" s="4">
        <f t="shared" si="48"/>
        <v>0</v>
      </c>
      <c r="FS78" s="4">
        <f t="shared" si="48"/>
        <v>1</v>
      </c>
      <c r="FT78" s="4">
        <f t="shared" si="48"/>
        <v>0</v>
      </c>
      <c r="FU78" s="4">
        <f t="shared" si="48"/>
        <v>0</v>
      </c>
      <c r="FV78" s="4">
        <f t="shared" si="48"/>
        <v>1</v>
      </c>
      <c r="FW78" s="4">
        <f t="shared" si="48"/>
        <v>0</v>
      </c>
      <c r="FX78" s="4">
        <f t="shared" si="48"/>
        <v>0</v>
      </c>
      <c r="FY78" s="4">
        <f t="shared" si="48"/>
        <v>0</v>
      </c>
      <c r="FZ78" s="4">
        <f t="shared" si="48"/>
        <v>0</v>
      </c>
      <c r="GA78" s="4">
        <f t="shared" si="48"/>
        <v>1</v>
      </c>
      <c r="GB78" s="4">
        <f t="shared" si="48"/>
        <v>0</v>
      </c>
      <c r="GC78" s="4">
        <f t="shared" si="48"/>
        <v>0</v>
      </c>
      <c r="GD78" s="4">
        <f t="shared" si="48"/>
        <v>0</v>
      </c>
      <c r="GE78" s="4">
        <f t="shared" si="48"/>
        <v>1</v>
      </c>
      <c r="GF78" s="4">
        <f t="shared" si="48"/>
        <v>0</v>
      </c>
      <c r="GG78" s="4">
        <f t="shared" si="48"/>
        <v>0</v>
      </c>
      <c r="GH78" s="4">
        <f t="shared" si="48"/>
        <v>0</v>
      </c>
      <c r="GI78" s="4">
        <f t="shared" si="48"/>
        <v>0</v>
      </c>
      <c r="GJ78" s="4">
        <f t="shared" si="48"/>
        <v>0</v>
      </c>
      <c r="GK78" s="4">
        <f t="shared" si="48"/>
        <v>1</v>
      </c>
      <c r="GL78" s="4">
        <f t="shared" si="48"/>
        <v>1</v>
      </c>
      <c r="GM78" s="4">
        <f t="shared" si="48"/>
        <v>0</v>
      </c>
      <c r="GN78" s="4">
        <f t="shared" si="48"/>
        <v>0</v>
      </c>
      <c r="GO78" s="4">
        <f t="shared" si="48"/>
        <v>0</v>
      </c>
      <c r="GP78" s="4">
        <f t="shared" si="48"/>
        <v>0</v>
      </c>
      <c r="GQ78" s="4">
        <f t="shared" si="48"/>
        <v>0</v>
      </c>
      <c r="GR78" s="4">
        <f t="shared" si="48"/>
        <v>0</v>
      </c>
      <c r="GS78" s="4">
        <f t="shared" si="48"/>
        <v>0</v>
      </c>
    </row>
    <row r="79" spans="1:201" ht="15" customHeight="1" x14ac:dyDescent="0.3">
      <c r="A79" s="57" t="s">
        <v>231</v>
      </c>
      <c r="B79" s="3">
        <v>128</v>
      </c>
      <c r="C79" s="3" t="s">
        <v>195</v>
      </c>
      <c r="D79" s="3" t="s">
        <v>244</v>
      </c>
      <c r="E79" s="3">
        <v>207</v>
      </c>
      <c r="F79" s="3" t="s">
        <v>184</v>
      </c>
      <c r="G79" s="3"/>
      <c r="H79" s="3" t="s">
        <v>397</v>
      </c>
      <c r="I79" s="3" t="s">
        <v>185</v>
      </c>
      <c r="J79" s="3" t="s">
        <v>218</v>
      </c>
      <c r="K79" s="3" t="s">
        <v>171</v>
      </c>
      <c r="L79" s="3" t="s">
        <v>191</v>
      </c>
      <c r="M79" s="3" t="s">
        <v>393</v>
      </c>
      <c r="N79" s="3">
        <v>206</v>
      </c>
      <c r="O79" s="3" t="s">
        <v>184</v>
      </c>
      <c r="P79" s="3"/>
      <c r="Q79" s="3">
        <v>130</v>
      </c>
      <c r="R79" s="3" t="s">
        <v>187</v>
      </c>
      <c r="S79" s="3" t="s">
        <v>83</v>
      </c>
      <c r="T79" s="3">
        <v>140</v>
      </c>
      <c r="U79" s="3" t="s">
        <v>184</v>
      </c>
      <c r="V79" s="3"/>
      <c r="W79" s="3" t="s">
        <v>208</v>
      </c>
      <c r="X79" s="3" t="s">
        <v>209</v>
      </c>
      <c r="Y79" s="3"/>
      <c r="Z79" s="3">
        <v>303</v>
      </c>
      <c r="AA79" s="3" t="s">
        <v>193</v>
      </c>
      <c r="AB79" s="3" t="s">
        <v>198</v>
      </c>
      <c r="AC79" s="3" t="s">
        <v>264</v>
      </c>
      <c r="AD79" s="3" t="s">
        <v>209</v>
      </c>
      <c r="AE79" s="3"/>
      <c r="AF79" s="5">
        <v>132</v>
      </c>
      <c r="AG79" s="3" t="s">
        <v>185</v>
      </c>
      <c r="AH79" s="3" t="s">
        <v>74</v>
      </c>
      <c r="AI79" s="3">
        <v>308</v>
      </c>
      <c r="AJ79" s="3" t="s">
        <v>184</v>
      </c>
      <c r="AK79" s="3"/>
      <c r="AL79" s="3">
        <v>320</v>
      </c>
      <c r="AM79" s="3" t="s">
        <v>189</v>
      </c>
      <c r="AN79" s="3" t="s">
        <v>210</v>
      </c>
      <c r="AO79" s="3">
        <v>129</v>
      </c>
      <c r="AP79" s="3" t="s">
        <v>184</v>
      </c>
      <c r="AQ79" s="3"/>
      <c r="AR79" s="3">
        <v>313</v>
      </c>
      <c r="AS79" s="3" t="s">
        <v>229</v>
      </c>
      <c r="AT79" s="3" t="s">
        <v>60</v>
      </c>
      <c r="AU79" s="3">
        <v>145</v>
      </c>
      <c r="AV79" s="3" t="s">
        <v>193</v>
      </c>
      <c r="AW79" s="3" t="s">
        <v>116</v>
      </c>
      <c r="AX79" s="3">
        <v>224</v>
      </c>
      <c r="AY79" s="3" t="s">
        <v>202</v>
      </c>
      <c r="AZ79" s="3" t="s">
        <v>203</v>
      </c>
      <c r="BA79" s="3"/>
      <c r="BB79" s="3" t="s">
        <v>184</v>
      </c>
      <c r="BC79" s="3"/>
      <c r="BD79" s="98" t="s">
        <v>231</v>
      </c>
      <c r="BE79" s="3">
        <v>219</v>
      </c>
      <c r="BF79" s="3" t="s">
        <v>191</v>
      </c>
      <c r="BG79" s="3" t="s">
        <v>99</v>
      </c>
      <c r="BH79" s="3">
        <v>322</v>
      </c>
      <c r="BI79" s="3" t="s">
        <v>184</v>
      </c>
      <c r="BJ79" s="3"/>
      <c r="BK79" s="3">
        <v>220</v>
      </c>
      <c r="BL79" s="3" t="s">
        <v>189</v>
      </c>
      <c r="BM79" s="3" t="s">
        <v>192</v>
      </c>
      <c r="BN79" s="3">
        <v>134</v>
      </c>
      <c r="BO79" s="3" t="s">
        <v>184</v>
      </c>
      <c r="BP79" s="5"/>
      <c r="BQ79" s="3">
        <v>131</v>
      </c>
      <c r="BR79" s="3" t="s">
        <v>195</v>
      </c>
      <c r="BS79" s="3" t="s">
        <v>104</v>
      </c>
      <c r="BT79" s="3">
        <v>323</v>
      </c>
      <c r="BU79" s="3" t="s">
        <v>184</v>
      </c>
      <c r="BV79" s="3"/>
      <c r="BW79" s="3">
        <v>409</v>
      </c>
      <c r="BX79" s="3" t="s">
        <v>184</v>
      </c>
      <c r="BY79" s="3"/>
      <c r="BZ79" s="3">
        <v>221</v>
      </c>
      <c r="CA79" s="3" t="s">
        <v>185</v>
      </c>
      <c r="CB79" s="3" t="s">
        <v>55</v>
      </c>
      <c r="CC79" s="3">
        <v>301</v>
      </c>
      <c r="CD79" s="3" t="s">
        <v>184</v>
      </c>
      <c r="CE79" s="3"/>
      <c r="CF79" s="3">
        <v>223</v>
      </c>
      <c r="CG79" s="3" t="s">
        <v>191</v>
      </c>
      <c r="CH79" s="3" t="s">
        <v>197</v>
      </c>
      <c r="CI79" s="3">
        <v>247</v>
      </c>
      <c r="CJ79" s="3" t="s">
        <v>184</v>
      </c>
      <c r="CK79" s="3"/>
      <c r="CL79" s="3">
        <v>222</v>
      </c>
      <c r="CM79" s="3" t="s">
        <v>195</v>
      </c>
      <c r="CN79" s="3" t="s">
        <v>196</v>
      </c>
      <c r="CO79" s="3">
        <v>402</v>
      </c>
      <c r="CP79" s="3" t="s">
        <v>202</v>
      </c>
      <c r="CQ79" s="3" t="s">
        <v>173</v>
      </c>
      <c r="CR79" s="3">
        <v>316</v>
      </c>
      <c r="CS79" s="3" t="s">
        <v>184</v>
      </c>
      <c r="CT79" s="3"/>
      <c r="CU79" s="3">
        <v>133</v>
      </c>
      <c r="CV79" s="3" t="s">
        <v>191</v>
      </c>
      <c r="CW79" s="3" t="s">
        <v>124</v>
      </c>
      <c r="CX79" s="3">
        <v>310</v>
      </c>
      <c r="CY79" s="3" t="s">
        <v>184</v>
      </c>
      <c r="CZ79" s="3"/>
      <c r="DA79" s="3"/>
      <c r="DB79" s="3" t="s">
        <v>185</v>
      </c>
      <c r="DC79" s="3" t="s">
        <v>211</v>
      </c>
      <c r="DD79" s="3">
        <v>126</v>
      </c>
      <c r="DE79" s="3" t="s">
        <v>183</v>
      </c>
      <c r="DF79" s="3" t="s">
        <v>175</v>
      </c>
      <c r="DG79" s="133" t="s">
        <v>231</v>
      </c>
      <c r="DH79" s="5">
        <v>317</v>
      </c>
      <c r="DI79" s="5" t="s">
        <v>195</v>
      </c>
      <c r="DJ79" s="5" t="s">
        <v>29</v>
      </c>
      <c r="DK79" s="5">
        <v>203</v>
      </c>
      <c r="DL79" s="3" t="s">
        <v>184</v>
      </c>
      <c r="DM79" s="3"/>
      <c r="DN79" s="5">
        <v>149</v>
      </c>
      <c r="DO79" s="5" t="s">
        <v>183</v>
      </c>
      <c r="DP79" s="5" t="s">
        <v>156</v>
      </c>
      <c r="DQ79" s="5">
        <v>245</v>
      </c>
      <c r="DR79" s="3" t="s">
        <v>184</v>
      </c>
      <c r="DS79" s="3"/>
      <c r="DT79" s="5">
        <v>318</v>
      </c>
      <c r="DU79" s="5" t="s">
        <v>191</v>
      </c>
      <c r="DV79" s="5" t="s">
        <v>253</v>
      </c>
      <c r="DW79" s="5">
        <v>305</v>
      </c>
      <c r="DX79" s="3" t="s">
        <v>184</v>
      </c>
      <c r="DY79" s="3"/>
      <c r="DZ79" s="5">
        <v>403</v>
      </c>
      <c r="EA79" s="5" t="s">
        <v>185</v>
      </c>
      <c r="EB79" s="5" t="s">
        <v>186</v>
      </c>
      <c r="EC79" s="5">
        <v>312</v>
      </c>
      <c r="ED79" s="3" t="s">
        <v>184</v>
      </c>
      <c r="EE79" s="3"/>
      <c r="EF79" s="5">
        <v>405</v>
      </c>
      <c r="EG79" s="5" t="s">
        <v>183</v>
      </c>
      <c r="EH79" s="5" t="s">
        <v>113</v>
      </c>
      <c r="EI79" s="5">
        <v>306</v>
      </c>
      <c r="EJ79" s="3" t="s">
        <v>184</v>
      </c>
      <c r="EK79" s="3"/>
      <c r="EM79" s="4">
        <f t="shared" ref="EM79:GS79" si="49">COUNTIF($B79:$EK79,EM$7)</f>
        <v>1</v>
      </c>
      <c r="EN79" s="4">
        <f t="shared" si="49"/>
        <v>0</v>
      </c>
      <c r="EO79" s="4">
        <f t="shared" si="49"/>
        <v>1</v>
      </c>
      <c r="EP79" s="4">
        <f t="shared" si="49"/>
        <v>0</v>
      </c>
      <c r="EQ79" s="4">
        <f t="shared" si="49"/>
        <v>1</v>
      </c>
      <c r="ER79" s="4">
        <f t="shared" si="49"/>
        <v>1</v>
      </c>
      <c r="ES79" s="4">
        <f t="shared" si="49"/>
        <v>1</v>
      </c>
      <c r="ET79" s="4">
        <f t="shared" si="49"/>
        <v>0</v>
      </c>
      <c r="EU79" s="4">
        <f t="shared" si="49"/>
        <v>1</v>
      </c>
      <c r="EV79" s="4">
        <f t="shared" si="49"/>
        <v>1</v>
      </c>
      <c r="EW79" s="4">
        <f t="shared" si="49"/>
        <v>1</v>
      </c>
      <c r="EX79" s="4">
        <f t="shared" si="49"/>
        <v>2</v>
      </c>
      <c r="EY79" s="4">
        <f t="shared" si="49"/>
        <v>1</v>
      </c>
      <c r="EZ79" s="4">
        <f t="shared" si="49"/>
        <v>1</v>
      </c>
      <c r="FA79" s="4">
        <f t="shared" si="49"/>
        <v>0</v>
      </c>
      <c r="FB79" s="4">
        <f t="shared" si="49"/>
        <v>1</v>
      </c>
      <c r="FC79" s="4">
        <f t="shared" si="49"/>
        <v>1</v>
      </c>
      <c r="FD79" s="4">
        <f t="shared" si="49"/>
        <v>0</v>
      </c>
      <c r="FE79" s="4">
        <f t="shared" si="49"/>
        <v>0</v>
      </c>
      <c r="FF79" s="4">
        <f t="shared" si="49"/>
        <v>1</v>
      </c>
      <c r="FG79" s="4">
        <f t="shared" si="49"/>
        <v>1</v>
      </c>
      <c r="FH79" s="4">
        <f t="shared" si="49"/>
        <v>1</v>
      </c>
      <c r="FI79" s="4">
        <f t="shared" si="49"/>
        <v>1</v>
      </c>
      <c r="FJ79" s="4">
        <f t="shared" si="49"/>
        <v>1</v>
      </c>
      <c r="FK79" s="4">
        <f t="shared" si="49"/>
        <v>1</v>
      </c>
      <c r="FL79" s="4">
        <f t="shared" si="49"/>
        <v>0</v>
      </c>
      <c r="FM79" s="4">
        <f t="shared" si="49"/>
        <v>1</v>
      </c>
      <c r="FN79" s="4">
        <f t="shared" si="49"/>
        <v>1</v>
      </c>
      <c r="FO79" s="4">
        <f t="shared" si="49"/>
        <v>1</v>
      </c>
      <c r="FP79" s="4">
        <f t="shared" si="49"/>
        <v>1</v>
      </c>
      <c r="FQ79" s="4">
        <f t="shared" si="49"/>
        <v>1</v>
      </c>
      <c r="FR79" s="4">
        <f t="shared" si="49"/>
        <v>1</v>
      </c>
      <c r="FS79" s="4">
        <f t="shared" si="49"/>
        <v>1</v>
      </c>
      <c r="FT79" s="4">
        <f t="shared" si="49"/>
        <v>1</v>
      </c>
      <c r="FU79" s="4">
        <f t="shared" si="49"/>
        <v>1</v>
      </c>
      <c r="FV79" s="4">
        <f t="shared" si="49"/>
        <v>1</v>
      </c>
      <c r="FW79" s="4">
        <f t="shared" si="49"/>
        <v>0</v>
      </c>
      <c r="FX79" s="4">
        <f t="shared" si="49"/>
        <v>1</v>
      </c>
      <c r="FY79" s="4">
        <f t="shared" si="49"/>
        <v>1</v>
      </c>
      <c r="FZ79" s="4">
        <f t="shared" si="49"/>
        <v>1</v>
      </c>
      <c r="GA79" s="4">
        <f t="shared" si="49"/>
        <v>1</v>
      </c>
      <c r="GB79" s="4">
        <f t="shared" si="49"/>
        <v>1</v>
      </c>
      <c r="GC79" s="4">
        <f t="shared" si="49"/>
        <v>1</v>
      </c>
      <c r="GD79" s="4">
        <f t="shared" si="49"/>
        <v>0</v>
      </c>
      <c r="GE79" s="4">
        <f t="shared" si="49"/>
        <v>1</v>
      </c>
      <c r="GF79" s="4">
        <f t="shared" si="49"/>
        <v>1</v>
      </c>
      <c r="GG79" s="4">
        <f t="shared" si="49"/>
        <v>1</v>
      </c>
      <c r="GH79" s="4">
        <f t="shared" si="49"/>
        <v>0</v>
      </c>
      <c r="GI79" s="4">
        <f t="shared" si="49"/>
        <v>1</v>
      </c>
      <c r="GJ79" s="4">
        <f t="shared" si="49"/>
        <v>1</v>
      </c>
      <c r="GK79" s="4">
        <f t="shared" si="49"/>
        <v>1</v>
      </c>
      <c r="GL79" s="4">
        <f t="shared" si="49"/>
        <v>1</v>
      </c>
      <c r="GM79" s="4">
        <f t="shared" si="49"/>
        <v>0</v>
      </c>
      <c r="GN79" s="4">
        <f t="shared" si="49"/>
        <v>1</v>
      </c>
      <c r="GO79" s="4">
        <f t="shared" si="49"/>
        <v>0</v>
      </c>
      <c r="GP79" s="4">
        <f t="shared" si="49"/>
        <v>0</v>
      </c>
      <c r="GQ79" s="4">
        <f t="shared" si="49"/>
        <v>1</v>
      </c>
      <c r="GR79" s="4">
        <f t="shared" si="49"/>
        <v>1</v>
      </c>
      <c r="GS79" s="4">
        <f t="shared" si="49"/>
        <v>1</v>
      </c>
    </row>
    <row r="80" spans="1:201" ht="15" customHeight="1" x14ac:dyDescent="0.3">
      <c r="A80" s="57" t="s">
        <v>232</v>
      </c>
      <c r="B80" s="3">
        <v>128</v>
      </c>
      <c r="C80" s="3" t="s">
        <v>195</v>
      </c>
      <c r="D80" s="3" t="s">
        <v>244</v>
      </c>
      <c r="E80" s="3">
        <v>207</v>
      </c>
      <c r="F80" s="3" t="s">
        <v>184</v>
      </c>
      <c r="G80" s="3"/>
      <c r="H80" s="3" t="s">
        <v>397</v>
      </c>
      <c r="I80" s="3" t="s">
        <v>185</v>
      </c>
      <c r="J80" s="3" t="s">
        <v>218</v>
      </c>
      <c r="K80" s="3" t="s">
        <v>171</v>
      </c>
      <c r="L80" s="3" t="s">
        <v>191</v>
      </c>
      <c r="M80" s="3" t="s">
        <v>393</v>
      </c>
      <c r="N80" s="3">
        <v>206</v>
      </c>
      <c r="O80" s="3" t="s">
        <v>184</v>
      </c>
      <c r="P80" s="3"/>
      <c r="Q80" s="3">
        <v>130</v>
      </c>
      <c r="R80" s="3" t="s">
        <v>187</v>
      </c>
      <c r="S80" s="3" t="s">
        <v>83</v>
      </c>
      <c r="T80" s="3">
        <v>140</v>
      </c>
      <c r="U80" s="3" t="s">
        <v>184</v>
      </c>
      <c r="V80" s="3"/>
      <c r="W80" s="3" t="s">
        <v>208</v>
      </c>
      <c r="X80" s="3" t="s">
        <v>209</v>
      </c>
      <c r="Y80" s="3"/>
      <c r="Z80" s="3">
        <v>303</v>
      </c>
      <c r="AA80" s="3" t="s">
        <v>193</v>
      </c>
      <c r="AB80" s="3" t="s">
        <v>198</v>
      </c>
      <c r="AC80" s="3" t="s">
        <v>264</v>
      </c>
      <c r="AD80" s="3" t="s">
        <v>209</v>
      </c>
      <c r="AE80" s="3"/>
      <c r="AF80" s="5">
        <v>132</v>
      </c>
      <c r="AG80" s="3" t="s">
        <v>185</v>
      </c>
      <c r="AH80" s="3" t="s">
        <v>74</v>
      </c>
      <c r="AI80" s="3">
        <v>308</v>
      </c>
      <c r="AJ80" s="3" t="s">
        <v>184</v>
      </c>
      <c r="AK80" s="3"/>
      <c r="AL80" s="3">
        <v>320</v>
      </c>
      <c r="AM80" s="3" t="s">
        <v>189</v>
      </c>
      <c r="AN80" s="3" t="s">
        <v>210</v>
      </c>
      <c r="AO80" s="3">
        <v>129</v>
      </c>
      <c r="AP80" s="3" t="s">
        <v>184</v>
      </c>
      <c r="AQ80" s="3"/>
      <c r="AR80" s="3">
        <v>313</v>
      </c>
      <c r="AS80" s="3" t="s">
        <v>229</v>
      </c>
      <c r="AT80" s="3" t="s">
        <v>60</v>
      </c>
      <c r="AU80" s="3">
        <v>145</v>
      </c>
      <c r="AV80" s="3" t="s">
        <v>193</v>
      </c>
      <c r="AW80" s="3" t="s">
        <v>116</v>
      </c>
      <c r="AX80" s="5">
        <v>224</v>
      </c>
      <c r="AY80" s="3" t="s">
        <v>202</v>
      </c>
      <c r="AZ80" s="3" t="s">
        <v>203</v>
      </c>
      <c r="BA80" s="3"/>
      <c r="BB80" s="3" t="s">
        <v>184</v>
      </c>
      <c r="BC80" s="3"/>
      <c r="BD80" s="98" t="s">
        <v>232</v>
      </c>
      <c r="BE80" s="3">
        <v>219</v>
      </c>
      <c r="BF80" s="3" t="s">
        <v>191</v>
      </c>
      <c r="BG80" s="3" t="s">
        <v>99</v>
      </c>
      <c r="BH80" s="3">
        <v>322</v>
      </c>
      <c r="BI80" s="3" t="s">
        <v>184</v>
      </c>
      <c r="BJ80" s="3"/>
      <c r="BK80" s="3">
        <v>220</v>
      </c>
      <c r="BL80" s="3" t="s">
        <v>189</v>
      </c>
      <c r="BM80" s="3" t="s">
        <v>192</v>
      </c>
      <c r="BN80" s="3">
        <v>134</v>
      </c>
      <c r="BO80" s="3" t="s">
        <v>184</v>
      </c>
      <c r="BP80" s="5"/>
      <c r="BQ80" s="3">
        <v>131</v>
      </c>
      <c r="BR80" s="3" t="s">
        <v>195</v>
      </c>
      <c r="BS80" s="3" t="s">
        <v>104</v>
      </c>
      <c r="BT80" s="3">
        <v>323</v>
      </c>
      <c r="BU80" s="3" t="s">
        <v>184</v>
      </c>
      <c r="BV80" s="3"/>
      <c r="BW80" s="3">
        <v>409</v>
      </c>
      <c r="BX80" s="3" t="s">
        <v>184</v>
      </c>
      <c r="BY80" s="3"/>
      <c r="BZ80" s="3">
        <v>221</v>
      </c>
      <c r="CA80" s="3" t="s">
        <v>185</v>
      </c>
      <c r="CB80" s="3" t="s">
        <v>55</v>
      </c>
      <c r="CC80" s="3">
        <v>301</v>
      </c>
      <c r="CD80" s="3" t="s">
        <v>184</v>
      </c>
      <c r="CE80" s="3"/>
      <c r="CF80" s="3">
        <v>223</v>
      </c>
      <c r="CG80" s="3" t="s">
        <v>191</v>
      </c>
      <c r="CH80" s="3" t="s">
        <v>197</v>
      </c>
      <c r="CI80" s="3">
        <v>247</v>
      </c>
      <c r="CJ80" s="3" t="s">
        <v>184</v>
      </c>
      <c r="CK80" s="3"/>
      <c r="CL80" s="3">
        <v>222</v>
      </c>
      <c r="CM80" s="3" t="s">
        <v>195</v>
      </c>
      <c r="CN80" s="3" t="s">
        <v>196</v>
      </c>
      <c r="CO80" s="3">
        <v>402</v>
      </c>
      <c r="CP80" s="3" t="s">
        <v>202</v>
      </c>
      <c r="CQ80" s="3" t="s">
        <v>173</v>
      </c>
      <c r="CR80" s="3">
        <v>316</v>
      </c>
      <c r="CS80" s="3" t="s">
        <v>184</v>
      </c>
      <c r="CT80" s="3"/>
      <c r="CU80" s="3">
        <v>133</v>
      </c>
      <c r="CV80" s="3" t="s">
        <v>191</v>
      </c>
      <c r="CW80" s="3" t="s">
        <v>124</v>
      </c>
      <c r="CX80" s="3">
        <v>310</v>
      </c>
      <c r="CY80" s="3" t="s">
        <v>184</v>
      </c>
      <c r="CZ80" s="3"/>
      <c r="DA80" s="3"/>
      <c r="DB80" s="3" t="s">
        <v>185</v>
      </c>
      <c r="DC80" s="3" t="s">
        <v>211</v>
      </c>
      <c r="DD80" s="3">
        <v>126</v>
      </c>
      <c r="DE80" s="3" t="s">
        <v>183</v>
      </c>
      <c r="DF80" s="3" t="s">
        <v>175</v>
      </c>
      <c r="DG80" s="133" t="s">
        <v>232</v>
      </c>
      <c r="DH80" s="5">
        <v>317</v>
      </c>
      <c r="DI80" s="5" t="s">
        <v>195</v>
      </c>
      <c r="DJ80" s="5" t="s">
        <v>29</v>
      </c>
      <c r="DK80" s="5">
        <v>203</v>
      </c>
      <c r="DL80" s="3" t="s">
        <v>184</v>
      </c>
      <c r="DM80" s="3"/>
      <c r="DN80" s="5">
        <v>149</v>
      </c>
      <c r="DO80" s="5" t="s">
        <v>183</v>
      </c>
      <c r="DP80" s="5" t="s">
        <v>156</v>
      </c>
      <c r="DQ80" s="5">
        <v>245</v>
      </c>
      <c r="DR80" s="3" t="s">
        <v>184</v>
      </c>
      <c r="DS80" s="3"/>
      <c r="DT80" s="5">
        <v>318</v>
      </c>
      <c r="DU80" s="5" t="s">
        <v>191</v>
      </c>
      <c r="DV80" s="5" t="s">
        <v>253</v>
      </c>
      <c r="DW80" s="5">
        <v>305</v>
      </c>
      <c r="DX80" s="3" t="s">
        <v>184</v>
      </c>
      <c r="DY80" s="3"/>
      <c r="DZ80" s="5">
        <v>403</v>
      </c>
      <c r="EA80" s="5" t="s">
        <v>185</v>
      </c>
      <c r="EB80" s="5" t="s">
        <v>186</v>
      </c>
      <c r="EC80" s="5">
        <v>312</v>
      </c>
      <c r="ED80" s="3" t="s">
        <v>184</v>
      </c>
      <c r="EE80" s="3"/>
      <c r="EF80" s="5">
        <v>405</v>
      </c>
      <c r="EG80" s="5" t="s">
        <v>183</v>
      </c>
      <c r="EH80" s="5" t="s">
        <v>113</v>
      </c>
      <c r="EI80" s="5">
        <v>306</v>
      </c>
      <c r="EJ80" s="3" t="s">
        <v>184</v>
      </c>
      <c r="EK80" s="3"/>
      <c r="EM80" s="4">
        <f t="shared" ref="EM80:GS80" si="50">COUNTIF($B80:$EK80,EM$7)</f>
        <v>1</v>
      </c>
      <c r="EN80" s="4">
        <f t="shared" si="50"/>
        <v>0</v>
      </c>
      <c r="EO80" s="4">
        <f t="shared" si="50"/>
        <v>1</v>
      </c>
      <c r="EP80" s="4">
        <f t="shared" si="50"/>
        <v>0</v>
      </c>
      <c r="EQ80" s="4">
        <f t="shared" si="50"/>
        <v>1</v>
      </c>
      <c r="ER80" s="4">
        <f t="shared" si="50"/>
        <v>1</v>
      </c>
      <c r="ES80" s="4">
        <f t="shared" si="50"/>
        <v>1</v>
      </c>
      <c r="ET80" s="4">
        <f t="shared" si="50"/>
        <v>0</v>
      </c>
      <c r="EU80" s="4">
        <f t="shared" si="50"/>
        <v>1</v>
      </c>
      <c r="EV80" s="4">
        <f t="shared" si="50"/>
        <v>1</v>
      </c>
      <c r="EW80" s="4">
        <f t="shared" si="50"/>
        <v>1</v>
      </c>
      <c r="EX80" s="4">
        <f t="shared" si="50"/>
        <v>2</v>
      </c>
      <c r="EY80" s="4">
        <f t="shared" si="50"/>
        <v>1</v>
      </c>
      <c r="EZ80" s="4">
        <f t="shared" si="50"/>
        <v>1</v>
      </c>
      <c r="FA80" s="4">
        <f t="shared" si="50"/>
        <v>0</v>
      </c>
      <c r="FB80" s="4">
        <f t="shared" si="50"/>
        <v>1</v>
      </c>
      <c r="FC80" s="4">
        <f t="shared" si="50"/>
        <v>1</v>
      </c>
      <c r="FD80" s="4">
        <f t="shared" si="50"/>
        <v>0</v>
      </c>
      <c r="FE80" s="4">
        <f t="shared" si="50"/>
        <v>0</v>
      </c>
      <c r="FF80" s="4">
        <f t="shared" si="50"/>
        <v>1</v>
      </c>
      <c r="FG80" s="4">
        <f t="shared" si="50"/>
        <v>1</v>
      </c>
      <c r="FH80" s="4">
        <f t="shared" si="50"/>
        <v>1</v>
      </c>
      <c r="FI80" s="4">
        <f t="shared" si="50"/>
        <v>1</v>
      </c>
      <c r="FJ80" s="4">
        <f t="shared" si="50"/>
        <v>1</v>
      </c>
      <c r="FK80" s="4">
        <f t="shared" si="50"/>
        <v>1</v>
      </c>
      <c r="FL80" s="4">
        <f t="shared" si="50"/>
        <v>0</v>
      </c>
      <c r="FM80" s="4">
        <f t="shared" si="50"/>
        <v>1</v>
      </c>
      <c r="FN80" s="4">
        <f t="shared" si="50"/>
        <v>1</v>
      </c>
      <c r="FO80" s="4">
        <f t="shared" si="50"/>
        <v>1</v>
      </c>
      <c r="FP80" s="4">
        <f t="shared" si="50"/>
        <v>1</v>
      </c>
      <c r="FQ80" s="4">
        <f t="shared" si="50"/>
        <v>1</v>
      </c>
      <c r="FR80" s="4">
        <f t="shared" si="50"/>
        <v>1</v>
      </c>
      <c r="FS80" s="4">
        <f t="shared" si="50"/>
        <v>1</v>
      </c>
      <c r="FT80" s="4">
        <f t="shared" si="50"/>
        <v>1</v>
      </c>
      <c r="FU80" s="4">
        <f t="shared" si="50"/>
        <v>1</v>
      </c>
      <c r="FV80" s="4">
        <f t="shared" si="50"/>
        <v>1</v>
      </c>
      <c r="FW80" s="4">
        <f t="shared" si="50"/>
        <v>0</v>
      </c>
      <c r="FX80" s="4">
        <f t="shared" si="50"/>
        <v>1</v>
      </c>
      <c r="FY80" s="4">
        <f t="shared" si="50"/>
        <v>1</v>
      </c>
      <c r="FZ80" s="4">
        <f t="shared" si="50"/>
        <v>1</v>
      </c>
      <c r="GA80" s="4">
        <f t="shared" si="50"/>
        <v>1</v>
      </c>
      <c r="GB80" s="4">
        <f t="shared" si="50"/>
        <v>1</v>
      </c>
      <c r="GC80" s="4">
        <f t="shared" si="50"/>
        <v>1</v>
      </c>
      <c r="GD80" s="4">
        <f t="shared" si="50"/>
        <v>0</v>
      </c>
      <c r="GE80" s="4">
        <f t="shared" si="50"/>
        <v>1</v>
      </c>
      <c r="GF80" s="4">
        <f t="shared" si="50"/>
        <v>1</v>
      </c>
      <c r="GG80" s="4">
        <f t="shared" si="50"/>
        <v>1</v>
      </c>
      <c r="GH80" s="4">
        <f t="shared" si="50"/>
        <v>0</v>
      </c>
      <c r="GI80" s="4">
        <f t="shared" si="50"/>
        <v>1</v>
      </c>
      <c r="GJ80" s="4">
        <f t="shared" si="50"/>
        <v>1</v>
      </c>
      <c r="GK80" s="4">
        <f t="shared" si="50"/>
        <v>1</v>
      </c>
      <c r="GL80" s="4">
        <f t="shared" si="50"/>
        <v>1</v>
      </c>
      <c r="GM80" s="4">
        <f t="shared" si="50"/>
        <v>0</v>
      </c>
      <c r="GN80" s="4">
        <f t="shared" si="50"/>
        <v>1</v>
      </c>
      <c r="GO80" s="4">
        <f t="shared" si="50"/>
        <v>0</v>
      </c>
      <c r="GP80" s="4">
        <f t="shared" si="50"/>
        <v>0</v>
      </c>
      <c r="GQ80" s="4">
        <f t="shared" si="50"/>
        <v>1</v>
      </c>
      <c r="GR80" s="4">
        <f t="shared" si="50"/>
        <v>1</v>
      </c>
      <c r="GS80" s="4">
        <f t="shared" si="50"/>
        <v>1</v>
      </c>
    </row>
    <row r="81" spans="1:201" ht="15" customHeight="1" x14ac:dyDescent="0.3">
      <c r="A81" s="13" t="s">
        <v>446</v>
      </c>
      <c r="B81" s="111" t="s">
        <v>447</v>
      </c>
      <c r="C81" s="109"/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  <c r="AN81" s="109"/>
      <c r="AO81" s="109"/>
      <c r="AP81" s="109"/>
      <c r="AQ81" s="109"/>
      <c r="AR81" s="109"/>
      <c r="AS81" s="109"/>
      <c r="AT81" s="109"/>
      <c r="AU81" s="109"/>
      <c r="AV81" s="109"/>
      <c r="AW81" s="109"/>
      <c r="AX81" s="109"/>
      <c r="AY81" s="109"/>
      <c r="AZ81" s="109"/>
      <c r="BA81" s="109"/>
      <c r="BB81" s="109"/>
      <c r="BC81" s="110"/>
      <c r="BD81" s="13" t="s">
        <v>446</v>
      </c>
      <c r="BE81" s="111" t="s">
        <v>447</v>
      </c>
      <c r="BF81" s="109"/>
      <c r="BG81" s="109"/>
      <c r="BH81" s="109"/>
      <c r="BI81" s="109"/>
      <c r="BJ81" s="109"/>
      <c r="BK81" s="109"/>
      <c r="BL81" s="109"/>
      <c r="BM81" s="109"/>
      <c r="BN81" s="109"/>
      <c r="BO81" s="109"/>
      <c r="BP81" s="109"/>
      <c r="BQ81" s="109"/>
      <c r="BR81" s="109"/>
      <c r="BS81" s="109"/>
      <c r="BT81" s="109"/>
      <c r="BU81" s="109"/>
      <c r="BV81" s="109"/>
      <c r="BW81" s="109"/>
      <c r="BX81" s="109"/>
      <c r="BY81" s="109"/>
      <c r="BZ81" s="109"/>
      <c r="CA81" s="109"/>
      <c r="CB81" s="109"/>
      <c r="CC81" s="109"/>
      <c r="CD81" s="109"/>
      <c r="CE81" s="109"/>
      <c r="CF81" s="109"/>
      <c r="CG81" s="109"/>
      <c r="CH81" s="109"/>
      <c r="CI81" s="109"/>
      <c r="CJ81" s="109"/>
      <c r="CK81" s="109"/>
      <c r="CL81" s="109"/>
      <c r="CM81" s="109"/>
      <c r="CN81" s="109"/>
      <c r="CO81" s="109"/>
      <c r="CP81" s="109"/>
      <c r="CQ81" s="109"/>
      <c r="CR81" s="109"/>
      <c r="CS81" s="109"/>
      <c r="CT81" s="109"/>
      <c r="CU81" s="109"/>
      <c r="CV81" s="109"/>
      <c r="CW81" s="109"/>
      <c r="CX81" s="109"/>
      <c r="CY81" s="109"/>
      <c r="CZ81" s="109"/>
      <c r="DA81" s="109"/>
      <c r="DB81" s="109"/>
      <c r="DC81" s="109"/>
      <c r="DD81" s="109"/>
      <c r="DE81" s="109"/>
      <c r="DF81" s="110"/>
      <c r="DG81" s="132" t="s">
        <v>446</v>
      </c>
      <c r="DH81" s="120" t="s">
        <v>447</v>
      </c>
      <c r="DI81" s="109"/>
      <c r="DJ81" s="109"/>
      <c r="DK81" s="109"/>
      <c r="DL81" s="109"/>
      <c r="DM81" s="109"/>
      <c r="DN81" s="109"/>
      <c r="DO81" s="109"/>
      <c r="DP81" s="109"/>
      <c r="DQ81" s="109"/>
      <c r="DR81" s="109"/>
      <c r="DS81" s="109"/>
      <c r="DT81" s="109"/>
      <c r="DU81" s="109"/>
      <c r="DV81" s="109"/>
      <c r="DW81" s="109"/>
      <c r="DX81" s="109"/>
      <c r="DY81" s="109"/>
      <c r="DZ81" s="109"/>
      <c r="EA81" s="109"/>
      <c r="EB81" s="109"/>
      <c r="EC81" s="109"/>
      <c r="ED81" s="109"/>
      <c r="EE81" s="109"/>
      <c r="EF81" s="109"/>
      <c r="EG81" s="109"/>
      <c r="EH81" s="109"/>
      <c r="EI81" s="109"/>
      <c r="EJ81" s="109"/>
      <c r="EK81" s="110"/>
      <c r="EM81" s="4">
        <f t="shared" ref="EM81:GS81" si="51">COUNTIF($B81:$EK81,EM$7)</f>
        <v>0</v>
      </c>
      <c r="EN81" s="4">
        <f t="shared" si="51"/>
        <v>0</v>
      </c>
      <c r="EO81" s="4">
        <f t="shared" si="51"/>
        <v>0</v>
      </c>
      <c r="EP81" s="4">
        <f t="shared" si="51"/>
        <v>0</v>
      </c>
      <c r="EQ81" s="4">
        <f t="shared" si="51"/>
        <v>0</v>
      </c>
      <c r="ER81" s="4">
        <f t="shared" si="51"/>
        <v>0</v>
      </c>
      <c r="ES81" s="4">
        <f t="shared" si="51"/>
        <v>0</v>
      </c>
      <c r="ET81" s="4">
        <f t="shared" si="51"/>
        <v>0</v>
      </c>
      <c r="EU81" s="4">
        <f t="shared" si="51"/>
        <v>0</v>
      </c>
      <c r="EV81" s="4">
        <f t="shared" si="51"/>
        <v>0</v>
      </c>
      <c r="EW81" s="4">
        <f t="shared" si="51"/>
        <v>0</v>
      </c>
      <c r="EX81" s="4">
        <f t="shared" si="51"/>
        <v>0</v>
      </c>
      <c r="EY81" s="4">
        <f t="shared" si="51"/>
        <v>0</v>
      </c>
      <c r="EZ81" s="4">
        <f t="shared" si="51"/>
        <v>0</v>
      </c>
      <c r="FA81" s="4">
        <f t="shared" si="51"/>
        <v>0</v>
      </c>
      <c r="FB81" s="4">
        <f t="shared" si="51"/>
        <v>0</v>
      </c>
      <c r="FC81" s="4">
        <f t="shared" si="51"/>
        <v>0</v>
      </c>
      <c r="FD81" s="4">
        <f t="shared" si="51"/>
        <v>0</v>
      </c>
      <c r="FE81" s="4">
        <f t="shared" si="51"/>
        <v>0</v>
      </c>
      <c r="FF81" s="4">
        <f t="shared" si="51"/>
        <v>0</v>
      </c>
      <c r="FG81" s="4">
        <f t="shared" si="51"/>
        <v>0</v>
      </c>
      <c r="FH81" s="4">
        <f t="shared" si="51"/>
        <v>0</v>
      </c>
      <c r="FI81" s="4">
        <f t="shared" si="51"/>
        <v>0</v>
      </c>
      <c r="FJ81" s="4">
        <f t="shared" si="51"/>
        <v>0</v>
      </c>
      <c r="FK81" s="4">
        <f t="shared" si="51"/>
        <v>0</v>
      </c>
      <c r="FL81" s="4">
        <f t="shared" si="51"/>
        <v>0</v>
      </c>
      <c r="FM81" s="4">
        <f t="shared" si="51"/>
        <v>0</v>
      </c>
      <c r="FN81" s="4">
        <f t="shared" si="51"/>
        <v>0</v>
      </c>
      <c r="FO81" s="4">
        <f t="shared" si="51"/>
        <v>0</v>
      </c>
      <c r="FP81" s="4">
        <f t="shared" si="51"/>
        <v>0</v>
      </c>
      <c r="FQ81" s="4">
        <f t="shared" si="51"/>
        <v>0</v>
      </c>
      <c r="FR81" s="4">
        <f t="shared" si="51"/>
        <v>0</v>
      </c>
      <c r="FS81" s="4">
        <f t="shared" si="51"/>
        <v>0</v>
      </c>
      <c r="FT81" s="4">
        <f t="shared" si="51"/>
        <v>0</v>
      </c>
      <c r="FU81" s="4">
        <f t="shared" si="51"/>
        <v>0</v>
      </c>
      <c r="FV81" s="4">
        <f t="shared" si="51"/>
        <v>0</v>
      </c>
      <c r="FW81" s="4">
        <f t="shared" si="51"/>
        <v>0</v>
      </c>
      <c r="FX81" s="4">
        <f t="shared" si="51"/>
        <v>0</v>
      </c>
      <c r="FY81" s="4">
        <f t="shared" si="51"/>
        <v>0</v>
      </c>
      <c r="FZ81" s="4">
        <f t="shared" si="51"/>
        <v>0</v>
      </c>
      <c r="GA81" s="4">
        <f t="shared" si="51"/>
        <v>0</v>
      </c>
      <c r="GB81" s="4">
        <f t="shared" si="51"/>
        <v>0</v>
      </c>
      <c r="GC81" s="4">
        <f t="shared" si="51"/>
        <v>0</v>
      </c>
      <c r="GD81" s="4">
        <f t="shared" si="51"/>
        <v>0</v>
      </c>
      <c r="GE81" s="4">
        <f t="shared" si="51"/>
        <v>0</v>
      </c>
      <c r="GF81" s="4">
        <f t="shared" si="51"/>
        <v>0</v>
      </c>
      <c r="GG81" s="4">
        <f t="shared" si="51"/>
        <v>0</v>
      </c>
      <c r="GH81" s="4">
        <f t="shared" si="51"/>
        <v>0</v>
      </c>
      <c r="GI81" s="4">
        <f t="shared" si="51"/>
        <v>0</v>
      </c>
      <c r="GJ81" s="4">
        <f t="shared" si="51"/>
        <v>0</v>
      </c>
      <c r="GK81" s="4">
        <f t="shared" si="51"/>
        <v>0</v>
      </c>
      <c r="GL81" s="4">
        <f t="shared" si="51"/>
        <v>0</v>
      </c>
      <c r="GM81" s="4">
        <f t="shared" si="51"/>
        <v>0</v>
      </c>
      <c r="GN81" s="4">
        <f t="shared" si="51"/>
        <v>0</v>
      </c>
      <c r="GO81" s="4">
        <f t="shared" si="51"/>
        <v>0</v>
      </c>
      <c r="GP81" s="4">
        <f t="shared" si="51"/>
        <v>0</v>
      </c>
      <c r="GQ81" s="4">
        <f t="shared" si="51"/>
        <v>0</v>
      </c>
      <c r="GR81" s="4">
        <f t="shared" si="51"/>
        <v>0</v>
      </c>
      <c r="GS81" s="4">
        <f t="shared" si="51"/>
        <v>0</v>
      </c>
    </row>
    <row r="82" spans="1:201" ht="15" customHeight="1" x14ac:dyDescent="0.3">
      <c r="A82" s="13" t="s">
        <v>262</v>
      </c>
      <c r="B82" s="111" t="s">
        <v>444</v>
      </c>
      <c r="C82" s="109"/>
      <c r="D82" s="109"/>
      <c r="E82" s="109"/>
      <c r="F82" s="109"/>
      <c r="G82" s="109"/>
      <c r="H82" s="109"/>
      <c r="I82" s="109"/>
      <c r="J82" s="109"/>
      <c r="K82" s="109"/>
      <c r="L82" s="109"/>
      <c r="M82" s="109"/>
      <c r="N82" s="109"/>
      <c r="O82" s="109"/>
      <c r="P82" s="109"/>
      <c r="Q82" s="109"/>
      <c r="R82" s="109"/>
      <c r="S82" s="109"/>
      <c r="T82" s="109"/>
      <c r="U82" s="109"/>
      <c r="V82" s="109"/>
      <c r="W82" s="109"/>
      <c r="X82" s="109"/>
      <c r="Y82" s="109"/>
      <c r="Z82" s="109"/>
      <c r="AA82" s="109"/>
      <c r="AB82" s="109"/>
      <c r="AC82" s="109"/>
      <c r="AD82" s="109"/>
      <c r="AE82" s="109"/>
      <c r="AF82" s="109"/>
      <c r="AG82" s="109"/>
      <c r="AH82" s="109"/>
      <c r="AI82" s="109"/>
      <c r="AJ82" s="109"/>
      <c r="AK82" s="109"/>
      <c r="AL82" s="109"/>
      <c r="AM82" s="109"/>
      <c r="AN82" s="109"/>
      <c r="AO82" s="109"/>
      <c r="AP82" s="109"/>
      <c r="AQ82" s="109"/>
      <c r="AR82" s="109"/>
      <c r="AS82" s="109"/>
      <c r="AT82" s="109"/>
      <c r="AU82" s="109"/>
      <c r="AV82" s="109"/>
      <c r="AW82" s="109"/>
      <c r="AX82" s="109"/>
      <c r="AY82" s="109"/>
      <c r="AZ82" s="109"/>
      <c r="BA82" s="109"/>
      <c r="BB82" s="109"/>
      <c r="BC82" s="110"/>
      <c r="BD82" s="13" t="s">
        <v>262</v>
      </c>
      <c r="BE82" s="111" t="s">
        <v>444</v>
      </c>
      <c r="BF82" s="109"/>
      <c r="BG82" s="109"/>
      <c r="BH82" s="109"/>
      <c r="BI82" s="109"/>
      <c r="BJ82" s="109"/>
      <c r="BK82" s="109"/>
      <c r="BL82" s="109"/>
      <c r="BM82" s="109"/>
      <c r="BN82" s="109"/>
      <c r="BO82" s="109"/>
      <c r="BP82" s="109"/>
      <c r="BQ82" s="109"/>
      <c r="BR82" s="109"/>
      <c r="BS82" s="109"/>
      <c r="BT82" s="109"/>
      <c r="BU82" s="109"/>
      <c r="BV82" s="109"/>
      <c r="BW82" s="109"/>
      <c r="BX82" s="109"/>
      <c r="BY82" s="109"/>
      <c r="BZ82" s="109"/>
      <c r="CA82" s="109"/>
      <c r="CB82" s="109"/>
      <c r="CC82" s="109"/>
      <c r="CD82" s="109"/>
      <c r="CE82" s="109"/>
      <c r="CF82" s="109"/>
      <c r="CG82" s="109"/>
      <c r="CH82" s="109"/>
      <c r="CI82" s="109"/>
      <c r="CJ82" s="109"/>
      <c r="CK82" s="109"/>
      <c r="CL82" s="109"/>
      <c r="CM82" s="109"/>
      <c r="CN82" s="109"/>
      <c r="CO82" s="109"/>
      <c r="CP82" s="109"/>
      <c r="CQ82" s="109"/>
      <c r="CR82" s="109"/>
      <c r="CS82" s="109"/>
      <c r="CT82" s="109"/>
      <c r="CU82" s="109"/>
      <c r="CV82" s="109"/>
      <c r="CW82" s="109"/>
      <c r="CX82" s="109"/>
      <c r="CY82" s="109"/>
      <c r="CZ82" s="109"/>
      <c r="DA82" s="109"/>
      <c r="DB82" s="109"/>
      <c r="DC82" s="109"/>
      <c r="DD82" s="109"/>
      <c r="DE82" s="109"/>
      <c r="DF82" s="110"/>
      <c r="DG82" s="132" t="s">
        <v>262</v>
      </c>
      <c r="DH82" s="120" t="s">
        <v>444</v>
      </c>
      <c r="DI82" s="109"/>
      <c r="DJ82" s="109"/>
      <c r="DK82" s="109"/>
      <c r="DL82" s="109"/>
      <c r="DM82" s="109"/>
      <c r="DN82" s="109"/>
      <c r="DO82" s="109"/>
      <c r="DP82" s="109"/>
      <c r="DQ82" s="109"/>
      <c r="DR82" s="109"/>
      <c r="DS82" s="109"/>
      <c r="DT82" s="109"/>
      <c r="DU82" s="109"/>
      <c r="DV82" s="109"/>
      <c r="DW82" s="109"/>
      <c r="DX82" s="109"/>
      <c r="DY82" s="109"/>
      <c r="DZ82" s="109"/>
      <c r="EA82" s="109"/>
      <c r="EB82" s="109"/>
      <c r="EC82" s="109"/>
      <c r="ED82" s="109"/>
      <c r="EE82" s="109"/>
      <c r="EF82" s="109"/>
      <c r="EG82" s="109"/>
      <c r="EH82" s="109"/>
      <c r="EI82" s="109"/>
      <c r="EJ82" s="109"/>
      <c r="EK82" s="110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</row>
    <row r="83" spans="1:201" ht="15.75" customHeight="1" x14ac:dyDescent="0.3"/>
    <row r="84" spans="1:201" ht="15" customHeight="1" x14ac:dyDescent="0.3">
      <c r="A84" s="111" t="s">
        <v>269</v>
      </c>
      <c r="B84" s="109"/>
      <c r="C84" s="109"/>
      <c r="D84" s="109"/>
      <c r="E84" s="109"/>
      <c r="F84" s="109"/>
      <c r="G84" s="109"/>
      <c r="H84" s="109"/>
      <c r="I84" s="109"/>
      <c r="J84" s="109"/>
      <c r="K84" s="109"/>
      <c r="L84" s="109"/>
      <c r="M84" s="109"/>
      <c r="N84" s="109"/>
      <c r="O84" s="109"/>
      <c r="P84" s="109"/>
      <c r="Q84" s="109"/>
      <c r="R84" s="109"/>
      <c r="S84" s="109"/>
      <c r="T84" s="109"/>
      <c r="U84" s="109"/>
      <c r="V84" s="109"/>
      <c r="W84" s="109"/>
      <c r="X84" s="109"/>
      <c r="Y84" s="109"/>
      <c r="Z84" s="109"/>
      <c r="AA84" s="109"/>
      <c r="AB84" s="109"/>
      <c r="AC84" s="109"/>
      <c r="AD84" s="109"/>
      <c r="AE84" s="109"/>
      <c r="AF84" s="109"/>
      <c r="AG84" s="109"/>
      <c r="AH84" s="109"/>
      <c r="AI84" s="109"/>
      <c r="AJ84" s="109"/>
      <c r="AK84" s="109"/>
      <c r="AL84" s="109"/>
      <c r="AM84" s="109"/>
      <c r="AN84" s="109"/>
      <c r="AO84" s="109"/>
      <c r="AP84" s="109"/>
      <c r="AQ84" s="109"/>
      <c r="AR84" s="109"/>
      <c r="AS84" s="109"/>
      <c r="AT84" s="109"/>
      <c r="AU84" s="109"/>
      <c r="AV84" s="109"/>
      <c r="AW84" s="109"/>
      <c r="AX84" s="109"/>
      <c r="AY84" s="109"/>
      <c r="AZ84" s="109"/>
      <c r="BA84" s="109"/>
      <c r="BB84" s="109"/>
      <c r="BC84" s="109"/>
      <c r="BD84" s="109"/>
      <c r="BE84" s="109"/>
      <c r="BF84" s="109"/>
      <c r="BG84" s="109"/>
      <c r="BH84" s="109"/>
      <c r="BI84" s="109"/>
      <c r="BJ84" s="109"/>
      <c r="BK84" s="109"/>
      <c r="BL84" s="109"/>
      <c r="BM84" s="109"/>
      <c r="BN84" s="109"/>
      <c r="BO84" s="109"/>
      <c r="BP84" s="109"/>
      <c r="BQ84" s="109"/>
      <c r="BR84" s="109"/>
      <c r="BS84" s="109"/>
      <c r="BT84" s="109"/>
      <c r="BU84" s="109"/>
      <c r="BV84" s="109"/>
      <c r="BW84" s="109"/>
      <c r="BX84" s="109"/>
      <c r="BY84" s="109"/>
      <c r="BZ84" s="109"/>
      <c r="CA84" s="109"/>
      <c r="CB84" s="109"/>
      <c r="CC84" s="109"/>
      <c r="CD84" s="109"/>
      <c r="CE84" s="109"/>
      <c r="CF84" s="109"/>
      <c r="CG84" s="109"/>
      <c r="CH84" s="109"/>
      <c r="CI84" s="109"/>
      <c r="CJ84" s="109"/>
      <c r="CK84" s="109"/>
      <c r="CL84" s="109"/>
      <c r="CM84" s="109"/>
      <c r="CN84" s="109"/>
      <c r="CO84" s="109"/>
      <c r="CP84" s="109"/>
      <c r="CQ84" s="109"/>
      <c r="CR84" s="109"/>
      <c r="CS84" s="109"/>
      <c r="CT84" s="109"/>
      <c r="CU84" s="109"/>
      <c r="CV84" s="109"/>
      <c r="CW84" s="109"/>
      <c r="CX84" s="109"/>
      <c r="CY84" s="109"/>
      <c r="CZ84" s="109"/>
      <c r="DA84" s="109"/>
      <c r="DB84" s="109"/>
      <c r="DC84" s="109"/>
      <c r="DD84" s="109"/>
      <c r="DE84" s="109"/>
      <c r="DF84" s="109"/>
      <c r="DG84" s="109"/>
      <c r="DH84" s="109"/>
      <c r="DI84" s="109"/>
      <c r="DJ84" s="109"/>
      <c r="DK84" s="109"/>
      <c r="DL84" s="109"/>
      <c r="DM84" s="109"/>
      <c r="DN84" s="109"/>
      <c r="DO84" s="109"/>
      <c r="DP84" s="109"/>
      <c r="DQ84" s="109"/>
      <c r="DR84" s="109"/>
      <c r="DS84" s="109"/>
      <c r="DT84" s="109"/>
      <c r="DU84" s="109"/>
      <c r="DV84" s="109"/>
      <c r="DW84" s="109"/>
      <c r="DX84" s="109"/>
      <c r="DY84" s="109"/>
      <c r="DZ84" s="109"/>
      <c r="EA84" s="109"/>
      <c r="EB84" s="109"/>
      <c r="EC84" s="109"/>
      <c r="ED84" s="109"/>
      <c r="EE84" s="109"/>
      <c r="EF84" s="109"/>
      <c r="EG84" s="109"/>
      <c r="EH84" s="109"/>
      <c r="EI84" s="109"/>
      <c r="EJ84" s="109"/>
      <c r="EK84" s="110"/>
    </row>
    <row r="85" spans="1:201" ht="15" customHeight="1" x14ac:dyDescent="0.3">
      <c r="A85" s="113" t="s">
        <v>161</v>
      </c>
      <c r="B85" s="112" t="s">
        <v>5</v>
      </c>
      <c r="C85" s="109"/>
      <c r="D85" s="110"/>
      <c r="E85" s="112" t="s">
        <v>11</v>
      </c>
      <c r="F85" s="109"/>
      <c r="G85" s="110"/>
      <c r="H85" s="112" t="s">
        <v>17</v>
      </c>
      <c r="I85" s="109"/>
      <c r="J85" s="110"/>
      <c r="K85" s="112" t="s">
        <v>24</v>
      </c>
      <c r="L85" s="109"/>
      <c r="M85" s="110"/>
      <c r="N85" s="112" t="s">
        <v>31</v>
      </c>
      <c r="O85" s="109"/>
      <c r="P85" s="110"/>
      <c r="Q85" s="112" t="s">
        <v>73</v>
      </c>
      <c r="R85" s="109"/>
      <c r="S85" s="110"/>
      <c r="T85" s="112" t="s">
        <v>80</v>
      </c>
      <c r="U85" s="109"/>
      <c r="V85" s="110"/>
      <c r="W85" s="112" t="s">
        <v>38</v>
      </c>
      <c r="X85" s="109"/>
      <c r="Y85" s="110"/>
      <c r="Z85" s="112" t="s">
        <v>45</v>
      </c>
      <c r="AA85" s="109"/>
      <c r="AB85" s="110"/>
      <c r="AC85" s="112" t="s">
        <v>52</v>
      </c>
      <c r="AD85" s="109"/>
      <c r="AE85" s="110"/>
      <c r="AF85" s="112" t="s">
        <v>87</v>
      </c>
      <c r="AG85" s="109"/>
      <c r="AH85" s="110"/>
      <c r="AI85" s="112" t="s">
        <v>94</v>
      </c>
      <c r="AJ85" s="109"/>
      <c r="AK85" s="110"/>
      <c r="AL85" s="112" t="s">
        <v>59</v>
      </c>
      <c r="AM85" s="109"/>
      <c r="AN85" s="110"/>
      <c r="AO85" s="112" t="s">
        <v>66</v>
      </c>
      <c r="AP85" s="109"/>
      <c r="AQ85" s="110"/>
      <c r="AR85" s="112" t="s">
        <v>115</v>
      </c>
      <c r="AS85" s="109"/>
      <c r="AT85" s="110"/>
      <c r="AU85" s="112" t="s">
        <v>121</v>
      </c>
      <c r="AV85" s="109"/>
      <c r="AW85" s="110"/>
      <c r="AX85" s="112" t="s">
        <v>101</v>
      </c>
      <c r="AY85" s="109"/>
      <c r="AZ85" s="110"/>
      <c r="BA85" s="112" t="s">
        <v>108</v>
      </c>
      <c r="BB85" s="109"/>
      <c r="BC85" s="110"/>
      <c r="BD85" s="113" t="s">
        <v>162</v>
      </c>
      <c r="BE85" s="112" t="s">
        <v>7</v>
      </c>
      <c r="BF85" s="109"/>
      <c r="BG85" s="110"/>
      <c r="BH85" s="112" t="s">
        <v>13</v>
      </c>
      <c r="BI85" s="109"/>
      <c r="BJ85" s="110"/>
      <c r="BK85" s="112" t="s">
        <v>19</v>
      </c>
      <c r="BL85" s="109"/>
      <c r="BM85" s="110"/>
      <c r="BN85" s="112" t="s">
        <v>26</v>
      </c>
      <c r="BO85" s="109"/>
      <c r="BP85" s="110"/>
      <c r="BQ85" s="112" t="s">
        <v>33</v>
      </c>
      <c r="BR85" s="109"/>
      <c r="BS85" s="110"/>
      <c r="BT85" s="112" t="s">
        <v>40</v>
      </c>
      <c r="BU85" s="109"/>
      <c r="BV85" s="110"/>
      <c r="BW85" s="112" t="s">
        <v>47</v>
      </c>
      <c r="BX85" s="109"/>
      <c r="BY85" s="110"/>
      <c r="BZ85" s="112" t="s">
        <v>54</v>
      </c>
      <c r="CA85" s="109"/>
      <c r="CB85" s="110"/>
      <c r="CC85" s="112" t="s">
        <v>61</v>
      </c>
      <c r="CD85" s="109"/>
      <c r="CE85" s="110"/>
      <c r="CF85" s="112" t="s">
        <v>163</v>
      </c>
      <c r="CG85" s="109"/>
      <c r="CH85" s="110"/>
      <c r="CI85" s="112" t="s">
        <v>164</v>
      </c>
      <c r="CJ85" s="109"/>
      <c r="CK85" s="110"/>
      <c r="CL85" s="112" t="s">
        <v>165</v>
      </c>
      <c r="CM85" s="109"/>
      <c r="CN85" s="110"/>
      <c r="CO85" s="112" t="s">
        <v>68</v>
      </c>
      <c r="CP85" s="109"/>
      <c r="CQ85" s="110"/>
      <c r="CR85" s="112" t="s">
        <v>75</v>
      </c>
      <c r="CS85" s="109"/>
      <c r="CT85" s="110"/>
      <c r="CU85" s="112" t="s">
        <v>103</v>
      </c>
      <c r="CV85" s="109"/>
      <c r="CW85" s="110"/>
      <c r="CX85" s="112" t="s">
        <v>110</v>
      </c>
      <c r="CY85" s="109"/>
      <c r="CZ85" s="110"/>
      <c r="DA85" s="112" t="s">
        <v>123</v>
      </c>
      <c r="DB85" s="109"/>
      <c r="DC85" s="110"/>
      <c r="DD85" s="112" t="s">
        <v>117</v>
      </c>
      <c r="DE85" s="109"/>
      <c r="DF85" s="110"/>
      <c r="DG85" s="113" t="s">
        <v>162</v>
      </c>
      <c r="DH85" s="112" t="s">
        <v>9</v>
      </c>
      <c r="DI85" s="109"/>
      <c r="DJ85" s="110"/>
      <c r="DK85" s="112" t="s">
        <v>15</v>
      </c>
      <c r="DL85" s="109"/>
      <c r="DM85" s="110"/>
      <c r="DN85" s="112" t="s">
        <v>166</v>
      </c>
      <c r="DO85" s="109"/>
      <c r="DP85" s="110"/>
      <c r="DQ85" s="112" t="s">
        <v>167</v>
      </c>
      <c r="DR85" s="109"/>
      <c r="DS85" s="110"/>
      <c r="DT85" s="112" t="s">
        <v>42</v>
      </c>
      <c r="DU85" s="109"/>
      <c r="DV85" s="110"/>
      <c r="DW85" s="112" t="s">
        <v>49</v>
      </c>
      <c r="DX85" s="109"/>
      <c r="DY85" s="110"/>
      <c r="DZ85" s="112" t="s">
        <v>56</v>
      </c>
      <c r="EA85" s="109"/>
      <c r="EB85" s="110"/>
      <c r="EC85" s="112" t="s">
        <v>63</v>
      </c>
      <c r="ED85" s="109"/>
      <c r="EE85" s="110"/>
      <c r="EF85" s="112" t="s">
        <v>98</v>
      </c>
      <c r="EG85" s="109"/>
      <c r="EH85" s="110"/>
      <c r="EI85" s="112" t="s">
        <v>105</v>
      </c>
      <c r="EJ85" s="109"/>
      <c r="EK85" s="110"/>
    </row>
    <row r="86" spans="1:201" ht="15" customHeight="1" x14ac:dyDescent="0.3">
      <c r="A86" s="106"/>
      <c r="B86" s="11" t="s">
        <v>168</v>
      </c>
      <c r="C86" s="11" t="s">
        <v>169</v>
      </c>
      <c r="D86" s="11" t="s">
        <v>170</v>
      </c>
      <c r="E86" s="11" t="s">
        <v>168</v>
      </c>
      <c r="F86" s="11" t="s">
        <v>169</v>
      </c>
      <c r="G86" s="11" t="s">
        <v>170</v>
      </c>
      <c r="H86" s="11" t="s">
        <v>168</v>
      </c>
      <c r="I86" s="11" t="s">
        <v>169</v>
      </c>
      <c r="J86" s="11" t="s">
        <v>170</v>
      </c>
      <c r="K86" s="11" t="s">
        <v>168</v>
      </c>
      <c r="L86" s="11" t="s">
        <v>169</v>
      </c>
      <c r="M86" s="11" t="s">
        <v>170</v>
      </c>
      <c r="N86" s="11" t="s">
        <v>168</v>
      </c>
      <c r="O86" s="11" t="s">
        <v>169</v>
      </c>
      <c r="P86" s="11" t="s">
        <v>170</v>
      </c>
      <c r="Q86" s="11" t="s">
        <v>168</v>
      </c>
      <c r="R86" s="11" t="s">
        <v>169</v>
      </c>
      <c r="S86" s="11" t="s">
        <v>170</v>
      </c>
      <c r="T86" s="11" t="s">
        <v>168</v>
      </c>
      <c r="U86" s="11" t="s">
        <v>169</v>
      </c>
      <c r="V86" s="11" t="s">
        <v>170</v>
      </c>
      <c r="W86" s="11" t="s">
        <v>168</v>
      </c>
      <c r="X86" s="11" t="s">
        <v>169</v>
      </c>
      <c r="Y86" s="11" t="s">
        <v>170</v>
      </c>
      <c r="Z86" s="11" t="s">
        <v>168</v>
      </c>
      <c r="AA86" s="11" t="s">
        <v>169</v>
      </c>
      <c r="AB86" s="11" t="s">
        <v>170</v>
      </c>
      <c r="AC86" s="11" t="s">
        <v>168</v>
      </c>
      <c r="AD86" s="11" t="s">
        <v>169</v>
      </c>
      <c r="AE86" s="11" t="s">
        <v>170</v>
      </c>
      <c r="AF86" s="11" t="s">
        <v>168</v>
      </c>
      <c r="AG86" s="11" t="s">
        <v>169</v>
      </c>
      <c r="AH86" s="11" t="s">
        <v>170</v>
      </c>
      <c r="AI86" s="11" t="s">
        <v>168</v>
      </c>
      <c r="AJ86" s="11" t="s">
        <v>169</v>
      </c>
      <c r="AK86" s="11" t="s">
        <v>170</v>
      </c>
      <c r="AL86" s="11" t="s">
        <v>168</v>
      </c>
      <c r="AM86" s="11" t="s">
        <v>169</v>
      </c>
      <c r="AN86" s="11" t="s">
        <v>170</v>
      </c>
      <c r="AO86" s="11" t="s">
        <v>168</v>
      </c>
      <c r="AP86" s="11" t="s">
        <v>169</v>
      </c>
      <c r="AQ86" s="11" t="s">
        <v>170</v>
      </c>
      <c r="AR86" s="11" t="s">
        <v>168</v>
      </c>
      <c r="AS86" s="11" t="s">
        <v>169</v>
      </c>
      <c r="AT86" s="11" t="s">
        <v>170</v>
      </c>
      <c r="AU86" s="11" t="s">
        <v>168</v>
      </c>
      <c r="AV86" s="11" t="s">
        <v>169</v>
      </c>
      <c r="AW86" s="11" t="s">
        <v>170</v>
      </c>
      <c r="AX86" s="11" t="s">
        <v>168</v>
      </c>
      <c r="AY86" s="11" t="s">
        <v>169</v>
      </c>
      <c r="AZ86" s="11" t="s">
        <v>170</v>
      </c>
      <c r="BA86" s="11" t="s">
        <v>168</v>
      </c>
      <c r="BB86" s="11" t="s">
        <v>169</v>
      </c>
      <c r="BC86" s="11" t="s">
        <v>170</v>
      </c>
      <c r="BD86" s="106"/>
      <c r="BE86" s="11" t="s">
        <v>168</v>
      </c>
      <c r="BF86" s="11" t="s">
        <v>169</v>
      </c>
      <c r="BG86" s="11" t="s">
        <v>170</v>
      </c>
      <c r="BH86" s="11" t="s">
        <v>168</v>
      </c>
      <c r="BI86" s="11" t="s">
        <v>169</v>
      </c>
      <c r="BJ86" s="11" t="s">
        <v>170</v>
      </c>
      <c r="BK86" s="11" t="s">
        <v>168</v>
      </c>
      <c r="BL86" s="11" t="s">
        <v>169</v>
      </c>
      <c r="BM86" s="11" t="s">
        <v>170</v>
      </c>
      <c r="BN86" s="11" t="s">
        <v>168</v>
      </c>
      <c r="BO86" s="11" t="s">
        <v>169</v>
      </c>
      <c r="BP86" s="11" t="s">
        <v>170</v>
      </c>
      <c r="BQ86" s="11" t="s">
        <v>168</v>
      </c>
      <c r="BR86" s="11" t="s">
        <v>169</v>
      </c>
      <c r="BS86" s="11" t="s">
        <v>170</v>
      </c>
      <c r="BT86" s="11" t="s">
        <v>168</v>
      </c>
      <c r="BU86" s="11" t="s">
        <v>169</v>
      </c>
      <c r="BV86" s="11" t="s">
        <v>170</v>
      </c>
      <c r="BW86" s="11" t="s">
        <v>168</v>
      </c>
      <c r="BX86" s="11" t="s">
        <v>169</v>
      </c>
      <c r="BY86" s="11" t="s">
        <v>170</v>
      </c>
      <c r="BZ86" s="11" t="s">
        <v>168</v>
      </c>
      <c r="CA86" s="11" t="s">
        <v>169</v>
      </c>
      <c r="CB86" s="11" t="s">
        <v>170</v>
      </c>
      <c r="CC86" s="11" t="s">
        <v>168</v>
      </c>
      <c r="CD86" s="11" t="s">
        <v>169</v>
      </c>
      <c r="CE86" s="11" t="s">
        <v>170</v>
      </c>
      <c r="CF86" s="11" t="s">
        <v>168</v>
      </c>
      <c r="CG86" s="11" t="s">
        <v>169</v>
      </c>
      <c r="CH86" s="11" t="s">
        <v>170</v>
      </c>
      <c r="CI86" s="11" t="s">
        <v>168</v>
      </c>
      <c r="CJ86" s="11" t="s">
        <v>169</v>
      </c>
      <c r="CK86" s="11" t="s">
        <v>170</v>
      </c>
      <c r="CL86" s="11" t="s">
        <v>168</v>
      </c>
      <c r="CM86" s="11" t="s">
        <v>169</v>
      </c>
      <c r="CN86" s="11" t="s">
        <v>170</v>
      </c>
      <c r="CO86" s="11" t="s">
        <v>168</v>
      </c>
      <c r="CP86" s="11" t="s">
        <v>169</v>
      </c>
      <c r="CQ86" s="11" t="s">
        <v>170</v>
      </c>
      <c r="CR86" s="11" t="s">
        <v>168</v>
      </c>
      <c r="CS86" s="11" t="s">
        <v>169</v>
      </c>
      <c r="CT86" s="11" t="s">
        <v>170</v>
      </c>
      <c r="CU86" s="11" t="s">
        <v>168</v>
      </c>
      <c r="CV86" s="11" t="s">
        <v>169</v>
      </c>
      <c r="CW86" s="11" t="s">
        <v>170</v>
      </c>
      <c r="CX86" s="11" t="s">
        <v>168</v>
      </c>
      <c r="CY86" s="11" t="s">
        <v>169</v>
      </c>
      <c r="CZ86" s="11" t="s">
        <v>170</v>
      </c>
      <c r="DA86" s="11" t="s">
        <v>168</v>
      </c>
      <c r="DB86" s="11" t="s">
        <v>169</v>
      </c>
      <c r="DC86" s="11" t="s">
        <v>170</v>
      </c>
      <c r="DD86" s="11" t="s">
        <v>168</v>
      </c>
      <c r="DE86" s="11" t="s">
        <v>169</v>
      </c>
      <c r="DF86" s="11" t="s">
        <v>170</v>
      </c>
      <c r="DG86" s="106"/>
      <c r="DH86" s="11" t="s">
        <v>168</v>
      </c>
      <c r="DI86" s="11" t="s">
        <v>169</v>
      </c>
      <c r="DJ86" s="11" t="s">
        <v>170</v>
      </c>
      <c r="DK86" s="11" t="s">
        <v>168</v>
      </c>
      <c r="DL86" s="11" t="s">
        <v>169</v>
      </c>
      <c r="DM86" s="11" t="s">
        <v>170</v>
      </c>
      <c r="DN86" s="11" t="s">
        <v>168</v>
      </c>
      <c r="DO86" s="11" t="s">
        <v>169</v>
      </c>
      <c r="DP86" s="11" t="s">
        <v>170</v>
      </c>
      <c r="DQ86" s="11" t="s">
        <v>168</v>
      </c>
      <c r="DR86" s="11" t="s">
        <v>169</v>
      </c>
      <c r="DS86" s="11" t="s">
        <v>170</v>
      </c>
      <c r="DT86" s="11" t="s">
        <v>168</v>
      </c>
      <c r="DU86" s="11" t="s">
        <v>169</v>
      </c>
      <c r="DV86" s="11" t="s">
        <v>170</v>
      </c>
      <c r="DW86" s="11" t="s">
        <v>168</v>
      </c>
      <c r="DX86" s="11" t="s">
        <v>169</v>
      </c>
      <c r="DY86" s="11" t="s">
        <v>170</v>
      </c>
      <c r="DZ86" s="11" t="s">
        <v>168</v>
      </c>
      <c r="EA86" s="11" t="s">
        <v>169</v>
      </c>
      <c r="EB86" s="11" t="s">
        <v>170</v>
      </c>
      <c r="EC86" s="11" t="s">
        <v>168</v>
      </c>
      <c r="ED86" s="11" t="s">
        <v>169</v>
      </c>
      <c r="EE86" s="11" t="s">
        <v>170</v>
      </c>
      <c r="EF86" s="11" t="s">
        <v>168</v>
      </c>
      <c r="EG86" s="11" t="s">
        <v>169</v>
      </c>
      <c r="EH86" s="11" t="s">
        <v>170</v>
      </c>
      <c r="EI86" s="11" t="s">
        <v>168</v>
      </c>
      <c r="EJ86" s="11" t="s">
        <v>169</v>
      </c>
      <c r="EK86" s="11" t="s">
        <v>170</v>
      </c>
    </row>
    <row r="87" spans="1:201" ht="16.5" customHeight="1" x14ac:dyDescent="0.3">
      <c r="A87" s="134" t="s">
        <v>270</v>
      </c>
      <c r="B87" s="111" t="s">
        <v>177</v>
      </c>
      <c r="C87" s="109"/>
      <c r="D87" s="109"/>
      <c r="E87" s="109"/>
      <c r="F87" s="109"/>
      <c r="G87" s="109"/>
      <c r="H87" s="109"/>
      <c r="I87" s="109"/>
      <c r="J87" s="109"/>
      <c r="K87" s="109"/>
      <c r="L87" s="109"/>
      <c r="M87" s="109"/>
      <c r="N87" s="109"/>
      <c r="O87" s="109"/>
      <c r="P87" s="109"/>
      <c r="Q87" s="109"/>
      <c r="R87" s="109"/>
      <c r="S87" s="109"/>
      <c r="T87" s="109"/>
      <c r="U87" s="109"/>
      <c r="V87" s="109"/>
      <c r="W87" s="109"/>
      <c r="X87" s="109"/>
      <c r="Y87" s="109"/>
      <c r="Z87" s="109"/>
      <c r="AA87" s="109"/>
      <c r="AB87" s="109"/>
      <c r="AC87" s="109"/>
      <c r="AD87" s="109"/>
      <c r="AE87" s="109"/>
      <c r="AF87" s="109"/>
      <c r="AG87" s="109"/>
      <c r="AH87" s="109"/>
      <c r="AI87" s="109"/>
      <c r="AJ87" s="109"/>
      <c r="AK87" s="109"/>
      <c r="AL87" s="109"/>
      <c r="AM87" s="109"/>
      <c r="AN87" s="109"/>
      <c r="AO87" s="109"/>
      <c r="AP87" s="109"/>
      <c r="AQ87" s="109"/>
      <c r="AR87" s="109"/>
      <c r="AS87" s="109"/>
      <c r="AT87" s="109"/>
      <c r="AU87" s="109"/>
      <c r="AV87" s="109"/>
      <c r="AW87" s="109"/>
      <c r="AX87" s="109"/>
      <c r="AY87" s="109"/>
      <c r="AZ87" s="109"/>
      <c r="BA87" s="109"/>
      <c r="BB87" s="109"/>
      <c r="BC87" s="114"/>
      <c r="BD87" s="137" t="s">
        <v>270</v>
      </c>
      <c r="BE87" s="111" t="s">
        <v>177</v>
      </c>
      <c r="BF87" s="109"/>
      <c r="BG87" s="109"/>
      <c r="BH87" s="109"/>
      <c r="BI87" s="109"/>
      <c r="BJ87" s="109"/>
      <c r="BK87" s="109"/>
      <c r="BL87" s="109"/>
      <c r="BM87" s="109"/>
      <c r="BN87" s="109"/>
      <c r="BO87" s="109"/>
      <c r="BP87" s="109"/>
      <c r="BQ87" s="109"/>
      <c r="BR87" s="109"/>
      <c r="BS87" s="109"/>
      <c r="BT87" s="109"/>
      <c r="BU87" s="109"/>
      <c r="BV87" s="109"/>
      <c r="BW87" s="109"/>
      <c r="BX87" s="109"/>
      <c r="BY87" s="109"/>
      <c r="BZ87" s="109"/>
      <c r="CA87" s="109"/>
      <c r="CB87" s="109"/>
      <c r="CC87" s="109"/>
      <c r="CD87" s="109"/>
      <c r="CE87" s="109"/>
      <c r="CF87" s="109"/>
      <c r="CG87" s="109"/>
      <c r="CH87" s="109"/>
      <c r="CI87" s="109"/>
      <c r="CJ87" s="109"/>
      <c r="CK87" s="109"/>
      <c r="CL87" s="109"/>
      <c r="CM87" s="109"/>
      <c r="CN87" s="109"/>
      <c r="CO87" s="109"/>
      <c r="CP87" s="109"/>
      <c r="CQ87" s="109"/>
      <c r="CR87" s="109"/>
      <c r="CS87" s="109"/>
      <c r="CT87" s="109"/>
      <c r="CU87" s="109"/>
      <c r="CV87" s="109"/>
      <c r="CW87" s="109"/>
      <c r="CX87" s="109"/>
      <c r="CY87" s="109"/>
      <c r="CZ87" s="109"/>
      <c r="DA87" s="109"/>
      <c r="DB87" s="109"/>
      <c r="DC87" s="109"/>
      <c r="DD87" s="109"/>
      <c r="DE87" s="109"/>
      <c r="DF87" s="114"/>
      <c r="DG87" s="137" t="s">
        <v>270</v>
      </c>
      <c r="DH87" s="120" t="s">
        <v>434</v>
      </c>
      <c r="DI87" s="109"/>
      <c r="DJ87" s="109"/>
      <c r="DK87" s="109"/>
      <c r="DL87" s="109"/>
      <c r="DM87" s="109"/>
      <c r="DN87" s="109"/>
      <c r="DO87" s="109"/>
      <c r="DP87" s="109"/>
      <c r="DQ87" s="109"/>
      <c r="DR87" s="109"/>
      <c r="DS87" s="109"/>
      <c r="DT87" s="109"/>
      <c r="DU87" s="109"/>
      <c r="DV87" s="109"/>
      <c r="DW87" s="109"/>
      <c r="DX87" s="109"/>
      <c r="DY87" s="109"/>
      <c r="DZ87" s="109"/>
      <c r="EA87" s="109"/>
      <c r="EB87" s="109"/>
      <c r="EC87" s="109"/>
      <c r="ED87" s="109"/>
      <c r="EE87" s="109"/>
      <c r="EF87" s="109"/>
      <c r="EG87" s="109"/>
      <c r="EH87" s="109"/>
      <c r="EI87" s="109"/>
      <c r="EJ87" s="109"/>
      <c r="EK87" s="110"/>
    </row>
    <row r="88" spans="1:201" ht="15" customHeight="1" x14ac:dyDescent="0.3">
      <c r="A88" s="126" t="s">
        <v>272</v>
      </c>
      <c r="B88" s="3">
        <v>220</v>
      </c>
      <c r="C88" s="3" t="s">
        <v>202</v>
      </c>
      <c r="D88" s="3" t="s">
        <v>203</v>
      </c>
      <c r="E88" s="3">
        <v>206</v>
      </c>
      <c r="F88" s="3" t="s">
        <v>184</v>
      </c>
      <c r="G88" s="3"/>
      <c r="H88" s="3">
        <v>222</v>
      </c>
      <c r="I88" s="3" t="s">
        <v>204</v>
      </c>
      <c r="J88" s="3" t="s">
        <v>205</v>
      </c>
      <c r="K88" s="3">
        <v>129</v>
      </c>
      <c r="L88" s="3" t="s">
        <v>191</v>
      </c>
      <c r="M88" s="3" t="s">
        <v>393</v>
      </c>
      <c r="N88" s="5" t="s">
        <v>171</v>
      </c>
      <c r="O88" s="3" t="s">
        <v>226</v>
      </c>
      <c r="P88" s="3" t="s">
        <v>273</v>
      </c>
      <c r="Q88" s="3">
        <v>132</v>
      </c>
      <c r="R88" s="3" t="s">
        <v>185</v>
      </c>
      <c r="S88" s="3" t="s">
        <v>74</v>
      </c>
      <c r="T88" s="3">
        <v>245</v>
      </c>
      <c r="U88" s="3" t="s">
        <v>191</v>
      </c>
      <c r="V88" s="3" t="s">
        <v>197</v>
      </c>
      <c r="W88" s="3">
        <v>131</v>
      </c>
      <c r="X88" s="3" t="s">
        <v>195</v>
      </c>
      <c r="Y88" s="3" t="s">
        <v>48</v>
      </c>
      <c r="Z88" s="3" t="s">
        <v>260</v>
      </c>
      <c r="AA88" s="3" t="s">
        <v>184</v>
      </c>
      <c r="AB88" s="3"/>
      <c r="AC88" s="3">
        <v>303</v>
      </c>
      <c r="AD88" s="3" t="s">
        <v>220</v>
      </c>
      <c r="AE88" s="3" t="s">
        <v>274</v>
      </c>
      <c r="AF88" s="5" t="s">
        <v>208</v>
      </c>
      <c r="AG88" s="3" t="s">
        <v>209</v>
      </c>
      <c r="AH88" s="3"/>
      <c r="AI88" s="3">
        <v>308</v>
      </c>
      <c r="AJ88" s="3" t="s">
        <v>184</v>
      </c>
      <c r="AK88" s="3"/>
      <c r="AL88" s="5" t="s">
        <v>208</v>
      </c>
      <c r="AM88" s="3" t="s">
        <v>209</v>
      </c>
      <c r="AN88" s="3"/>
      <c r="AO88" s="3">
        <v>133</v>
      </c>
      <c r="AP88" s="3" t="s">
        <v>191</v>
      </c>
      <c r="AQ88" s="3" t="s">
        <v>124</v>
      </c>
      <c r="AR88" s="3">
        <v>210</v>
      </c>
      <c r="AS88" s="3" t="s">
        <v>229</v>
      </c>
      <c r="AT88" s="3" t="s">
        <v>60</v>
      </c>
      <c r="AU88" s="3">
        <v>145</v>
      </c>
      <c r="AV88" s="3" t="s">
        <v>225</v>
      </c>
      <c r="AW88" s="3" t="s">
        <v>122</v>
      </c>
      <c r="AX88" s="3">
        <v>128</v>
      </c>
      <c r="AY88" s="3" t="s">
        <v>195</v>
      </c>
      <c r="AZ88" s="3" t="s">
        <v>244</v>
      </c>
      <c r="BA88" s="3">
        <v>316</v>
      </c>
      <c r="BB88" s="3" t="s">
        <v>184</v>
      </c>
      <c r="BC88" s="16"/>
      <c r="BD88" s="129" t="s">
        <v>272</v>
      </c>
      <c r="BE88" s="3">
        <v>219</v>
      </c>
      <c r="BF88" s="3" t="s">
        <v>185</v>
      </c>
      <c r="BG88" s="3" t="s">
        <v>14</v>
      </c>
      <c r="BH88" s="3">
        <v>134</v>
      </c>
      <c r="BI88" s="3" t="s">
        <v>184</v>
      </c>
      <c r="BJ88" s="3"/>
      <c r="BK88" s="3">
        <v>207</v>
      </c>
      <c r="BL88" s="3" t="s">
        <v>191</v>
      </c>
      <c r="BM88" s="3" t="s">
        <v>20</v>
      </c>
      <c r="BN88" s="3">
        <v>322</v>
      </c>
      <c r="BO88" s="3" t="s">
        <v>184</v>
      </c>
      <c r="BP88" s="3"/>
      <c r="BQ88" s="5">
        <v>224</v>
      </c>
      <c r="BR88" s="3" t="s">
        <v>189</v>
      </c>
      <c r="BS88" s="3" t="s">
        <v>192</v>
      </c>
      <c r="BT88" s="3">
        <v>323</v>
      </c>
      <c r="BU88" s="3" t="s">
        <v>184</v>
      </c>
      <c r="BV88" s="3"/>
      <c r="BW88" s="3">
        <v>301</v>
      </c>
      <c r="BX88" s="3" t="s">
        <v>184</v>
      </c>
      <c r="BY88" s="3"/>
      <c r="BZ88" s="3">
        <v>320</v>
      </c>
      <c r="CA88" s="3" t="s">
        <v>187</v>
      </c>
      <c r="CB88" s="3" t="s">
        <v>88</v>
      </c>
      <c r="CC88" s="3">
        <v>409</v>
      </c>
      <c r="CD88" s="3" t="s">
        <v>183</v>
      </c>
      <c r="CE88" s="3" t="s">
        <v>175</v>
      </c>
      <c r="CF88" s="3">
        <v>130</v>
      </c>
      <c r="CG88" s="3" t="s">
        <v>187</v>
      </c>
      <c r="CH88" s="3" t="s">
        <v>83</v>
      </c>
      <c r="CI88" s="3">
        <v>247</v>
      </c>
      <c r="CJ88" s="3" t="s">
        <v>184</v>
      </c>
      <c r="CK88" s="3"/>
      <c r="CL88" s="3">
        <v>221</v>
      </c>
      <c r="CM88" s="3" t="s">
        <v>195</v>
      </c>
      <c r="CN88" s="3" t="s">
        <v>196</v>
      </c>
      <c r="CO88" s="5">
        <v>126</v>
      </c>
      <c r="CP88" s="3" t="s">
        <v>195</v>
      </c>
      <c r="CQ88" s="3" t="s">
        <v>104</v>
      </c>
      <c r="CR88" s="3">
        <v>403</v>
      </c>
      <c r="CS88" s="3" t="s">
        <v>184</v>
      </c>
      <c r="CT88" s="3"/>
      <c r="CU88" s="3">
        <v>402</v>
      </c>
      <c r="CV88" s="3" t="s">
        <v>202</v>
      </c>
      <c r="CW88" s="3" t="s">
        <v>173</v>
      </c>
      <c r="CX88" s="3">
        <v>310</v>
      </c>
      <c r="CY88" s="3" t="s">
        <v>184</v>
      </c>
      <c r="CZ88" s="3"/>
      <c r="DA88" s="3">
        <v>223</v>
      </c>
      <c r="DB88" s="3" t="s">
        <v>187</v>
      </c>
      <c r="DC88" s="3" t="s">
        <v>210</v>
      </c>
      <c r="DD88" s="3"/>
      <c r="DE88" s="3" t="s">
        <v>184</v>
      </c>
      <c r="DF88" s="3"/>
      <c r="DG88" s="129" t="s">
        <v>272</v>
      </c>
      <c r="DH88" s="5">
        <v>318</v>
      </c>
      <c r="DI88" s="3" t="s">
        <v>185</v>
      </c>
      <c r="DJ88" s="5" t="s">
        <v>22</v>
      </c>
      <c r="DK88" s="5">
        <v>203</v>
      </c>
      <c r="DL88" s="3" t="s">
        <v>184</v>
      </c>
      <c r="DM88" s="3"/>
      <c r="DN88" s="5">
        <v>140</v>
      </c>
      <c r="DO88" s="5" t="s">
        <v>195</v>
      </c>
      <c r="DP88" s="5" t="s">
        <v>29</v>
      </c>
      <c r="DQ88" s="5">
        <v>240</v>
      </c>
      <c r="DR88" s="3" t="s">
        <v>184</v>
      </c>
      <c r="DS88" s="3"/>
      <c r="DT88" s="5">
        <v>317</v>
      </c>
      <c r="DU88" s="5" t="s">
        <v>191</v>
      </c>
      <c r="DV88" s="5" t="s">
        <v>253</v>
      </c>
      <c r="DW88" s="5">
        <v>305</v>
      </c>
      <c r="DX88" s="3" t="s">
        <v>184</v>
      </c>
      <c r="DY88" s="3"/>
      <c r="DZ88" s="5">
        <v>405</v>
      </c>
      <c r="EA88" s="5" t="s">
        <v>183</v>
      </c>
      <c r="EB88" s="5" t="s">
        <v>113</v>
      </c>
      <c r="EC88" s="5">
        <v>312</v>
      </c>
      <c r="ED88" s="3" t="s">
        <v>184</v>
      </c>
      <c r="EE88" s="3"/>
      <c r="EF88" s="5">
        <v>308</v>
      </c>
      <c r="EG88" s="5" t="s">
        <v>185</v>
      </c>
      <c r="EH88" s="5" t="s">
        <v>186</v>
      </c>
      <c r="EI88" s="5">
        <v>306</v>
      </c>
      <c r="EJ88" s="3" t="s">
        <v>184</v>
      </c>
      <c r="EK88" s="3"/>
      <c r="EM88" s="4">
        <f t="shared" ref="EM88:GS88" si="52">COUNTIF($B88:$EK88,EM$7)</f>
        <v>0</v>
      </c>
      <c r="EN88" s="4">
        <f t="shared" si="52"/>
        <v>0</v>
      </c>
      <c r="EO88" s="4">
        <f t="shared" si="52"/>
        <v>1</v>
      </c>
      <c r="EP88" s="4">
        <f t="shared" si="52"/>
        <v>0</v>
      </c>
      <c r="EQ88" s="4">
        <f t="shared" si="52"/>
        <v>0</v>
      </c>
      <c r="ER88" s="4">
        <f t="shared" si="52"/>
        <v>0</v>
      </c>
      <c r="ES88" s="4">
        <f t="shared" si="52"/>
        <v>1</v>
      </c>
      <c r="ET88" s="4">
        <f t="shared" si="52"/>
        <v>0</v>
      </c>
      <c r="EU88" s="4">
        <f t="shared" si="52"/>
        <v>0</v>
      </c>
      <c r="EV88" s="4">
        <f t="shared" si="52"/>
        <v>1</v>
      </c>
      <c r="EW88" s="4">
        <f t="shared" si="52"/>
        <v>1</v>
      </c>
      <c r="EX88" s="4">
        <f t="shared" si="52"/>
        <v>2</v>
      </c>
      <c r="EY88" s="4">
        <f t="shared" si="52"/>
        <v>1</v>
      </c>
      <c r="EZ88" s="4">
        <f t="shared" si="52"/>
        <v>1</v>
      </c>
      <c r="FA88" s="4">
        <f t="shared" si="52"/>
        <v>0</v>
      </c>
      <c r="FB88" s="4">
        <f t="shared" si="52"/>
        <v>1</v>
      </c>
      <c r="FC88" s="4">
        <f t="shared" si="52"/>
        <v>1</v>
      </c>
      <c r="FD88" s="4">
        <f t="shared" si="52"/>
        <v>1</v>
      </c>
      <c r="FE88" s="4">
        <f t="shared" si="52"/>
        <v>1</v>
      </c>
      <c r="FF88" s="4">
        <f t="shared" si="52"/>
        <v>1</v>
      </c>
      <c r="FG88" s="4">
        <f t="shared" si="52"/>
        <v>1</v>
      </c>
      <c r="FH88" s="4">
        <f t="shared" si="52"/>
        <v>1</v>
      </c>
      <c r="FI88" s="4">
        <f t="shared" si="52"/>
        <v>1</v>
      </c>
      <c r="FJ88" s="4">
        <f t="shared" si="52"/>
        <v>1</v>
      </c>
      <c r="FK88" s="4">
        <f t="shared" si="52"/>
        <v>1</v>
      </c>
      <c r="FL88" s="4">
        <f t="shared" si="52"/>
        <v>1</v>
      </c>
      <c r="FM88" s="4">
        <f t="shared" si="52"/>
        <v>1</v>
      </c>
      <c r="FN88" s="4">
        <f t="shared" si="52"/>
        <v>1</v>
      </c>
      <c r="FO88" s="4">
        <f t="shared" si="52"/>
        <v>1</v>
      </c>
      <c r="FP88" s="4">
        <f t="shared" si="52"/>
        <v>1</v>
      </c>
      <c r="FQ88" s="4">
        <f t="shared" si="52"/>
        <v>1</v>
      </c>
      <c r="FR88" s="4">
        <f t="shared" si="52"/>
        <v>1</v>
      </c>
      <c r="FS88" s="4">
        <f t="shared" si="52"/>
        <v>2</v>
      </c>
      <c r="FT88" s="4">
        <f t="shared" si="52"/>
        <v>1</v>
      </c>
      <c r="FU88" s="4">
        <f t="shared" si="52"/>
        <v>1</v>
      </c>
      <c r="FV88" s="4">
        <f t="shared" si="52"/>
        <v>0</v>
      </c>
      <c r="FW88" s="4">
        <f t="shared" si="52"/>
        <v>0</v>
      </c>
      <c r="FX88" s="4">
        <f t="shared" si="52"/>
        <v>1</v>
      </c>
      <c r="FY88" s="4">
        <f t="shared" si="52"/>
        <v>1</v>
      </c>
      <c r="FZ88" s="4">
        <f t="shared" si="52"/>
        <v>1</v>
      </c>
      <c r="GA88" s="4">
        <f t="shared" si="52"/>
        <v>1</v>
      </c>
      <c r="GB88" s="4">
        <f t="shared" si="52"/>
        <v>1</v>
      </c>
      <c r="GC88" s="4">
        <f t="shared" si="52"/>
        <v>1</v>
      </c>
      <c r="GD88" s="4">
        <f t="shared" si="52"/>
        <v>0</v>
      </c>
      <c r="GE88" s="4">
        <f t="shared" si="52"/>
        <v>1</v>
      </c>
      <c r="GF88" s="4">
        <f t="shared" si="52"/>
        <v>1</v>
      </c>
      <c r="GG88" s="4">
        <f t="shared" si="52"/>
        <v>1</v>
      </c>
      <c r="GH88" s="4">
        <f t="shared" si="52"/>
        <v>0</v>
      </c>
      <c r="GI88" s="4">
        <f t="shared" si="52"/>
        <v>1</v>
      </c>
      <c r="GJ88" s="4">
        <f t="shared" si="52"/>
        <v>2</v>
      </c>
      <c r="GK88" s="4">
        <f t="shared" si="52"/>
        <v>1</v>
      </c>
      <c r="GL88" s="4">
        <f t="shared" si="52"/>
        <v>0</v>
      </c>
      <c r="GM88" s="4">
        <f t="shared" si="52"/>
        <v>0</v>
      </c>
      <c r="GN88" s="4">
        <f t="shared" si="52"/>
        <v>1</v>
      </c>
      <c r="GO88" s="4">
        <f t="shared" si="52"/>
        <v>0</v>
      </c>
      <c r="GP88" s="4">
        <f t="shared" si="52"/>
        <v>1</v>
      </c>
      <c r="GQ88" s="4">
        <f t="shared" si="52"/>
        <v>1</v>
      </c>
      <c r="GR88" s="4">
        <f t="shared" si="52"/>
        <v>0</v>
      </c>
      <c r="GS88" s="4">
        <f t="shared" si="52"/>
        <v>1</v>
      </c>
    </row>
    <row r="89" spans="1:201" ht="15" customHeight="1" x14ac:dyDescent="0.3">
      <c r="A89" s="126" t="s">
        <v>275</v>
      </c>
      <c r="B89" s="3">
        <v>220</v>
      </c>
      <c r="C89" s="3" t="s">
        <v>202</v>
      </c>
      <c r="D89" s="3" t="s">
        <v>203</v>
      </c>
      <c r="E89" s="3">
        <v>206</v>
      </c>
      <c r="F89" s="3" t="s">
        <v>184</v>
      </c>
      <c r="G89" s="3"/>
      <c r="H89" s="3">
        <v>222</v>
      </c>
      <c r="I89" s="3" t="s">
        <v>204</v>
      </c>
      <c r="J89" s="3" t="s">
        <v>205</v>
      </c>
      <c r="K89" s="3">
        <v>129</v>
      </c>
      <c r="L89" s="3" t="s">
        <v>191</v>
      </c>
      <c r="M89" s="3" t="s">
        <v>393</v>
      </c>
      <c r="N89" s="5" t="s">
        <v>171</v>
      </c>
      <c r="O89" s="3" t="s">
        <v>226</v>
      </c>
      <c r="P89" s="3" t="s">
        <v>273</v>
      </c>
      <c r="Q89" s="3">
        <v>132</v>
      </c>
      <c r="R89" s="3" t="s">
        <v>185</v>
      </c>
      <c r="S89" s="3" t="s">
        <v>74</v>
      </c>
      <c r="T89" s="3">
        <v>245</v>
      </c>
      <c r="U89" s="3" t="s">
        <v>191</v>
      </c>
      <c r="V89" s="3" t="s">
        <v>197</v>
      </c>
      <c r="W89" s="3">
        <v>131</v>
      </c>
      <c r="X89" s="3" t="s">
        <v>195</v>
      </c>
      <c r="Y89" s="3" t="s">
        <v>48</v>
      </c>
      <c r="Z89" s="3" t="s">
        <v>260</v>
      </c>
      <c r="AA89" s="3" t="s">
        <v>184</v>
      </c>
      <c r="AB89" s="3"/>
      <c r="AC89" s="3">
        <v>303</v>
      </c>
      <c r="AD89" s="3" t="s">
        <v>220</v>
      </c>
      <c r="AE89" s="3" t="s">
        <v>274</v>
      </c>
      <c r="AF89" s="5" t="s">
        <v>208</v>
      </c>
      <c r="AG89" s="3" t="s">
        <v>209</v>
      </c>
      <c r="AH89" s="3"/>
      <c r="AI89" s="3">
        <v>308</v>
      </c>
      <c r="AJ89" s="3" t="s">
        <v>184</v>
      </c>
      <c r="AK89" s="3"/>
      <c r="AL89" s="5" t="s">
        <v>208</v>
      </c>
      <c r="AM89" s="3" t="s">
        <v>209</v>
      </c>
      <c r="AN89" s="3"/>
      <c r="AO89" s="3">
        <v>133</v>
      </c>
      <c r="AP89" s="3" t="s">
        <v>191</v>
      </c>
      <c r="AQ89" s="3" t="s">
        <v>124</v>
      </c>
      <c r="AR89" s="3">
        <v>210</v>
      </c>
      <c r="AS89" s="3" t="s">
        <v>229</v>
      </c>
      <c r="AT89" s="3" t="s">
        <v>60</v>
      </c>
      <c r="AU89" s="3">
        <v>145</v>
      </c>
      <c r="AV89" s="3" t="s">
        <v>225</v>
      </c>
      <c r="AW89" s="3" t="s">
        <v>122</v>
      </c>
      <c r="AX89" s="3">
        <v>128</v>
      </c>
      <c r="AY89" s="3" t="s">
        <v>195</v>
      </c>
      <c r="AZ89" s="3" t="s">
        <v>244</v>
      </c>
      <c r="BA89" s="3">
        <v>316</v>
      </c>
      <c r="BB89" s="3" t="s">
        <v>184</v>
      </c>
      <c r="BC89" s="16"/>
      <c r="BD89" s="129" t="s">
        <v>275</v>
      </c>
      <c r="BE89" s="3">
        <v>219</v>
      </c>
      <c r="BF89" s="3" t="s">
        <v>185</v>
      </c>
      <c r="BG89" s="3" t="s">
        <v>14</v>
      </c>
      <c r="BH89" s="3">
        <v>134</v>
      </c>
      <c r="BI89" s="3" t="s">
        <v>184</v>
      </c>
      <c r="BJ89" s="3"/>
      <c r="BK89" s="3">
        <v>207</v>
      </c>
      <c r="BL89" s="3" t="s">
        <v>191</v>
      </c>
      <c r="BM89" s="3" t="s">
        <v>20</v>
      </c>
      <c r="BN89" s="3">
        <v>322</v>
      </c>
      <c r="BO89" s="3" t="s">
        <v>184</v>
      </c>
      <c r="BP89" s="3"/>
      <c r="BQ89" s="5">
        <v>224</v>
      </c>
      <c r="BR89" s="3" t="s">
        <v>189</v>
      </c>
      <c r="BS89" s="3" t="s">
        <v>192</v>
      </c>
      <c r="BT89" s="3">
        <v>323</v>
      </c>
      <c r="BU89" s="3" t="s">
        <v>184</v>
      </c>
      <c r="BV89" s="3"/>
      <c r="BW89" s="3">
        <v>301</v>
      </c>
      <c r="BX89" s="3" t="s">
        <v>184</v>
      </c>
      <c r="BY89" s="3"/>
      <c r="BZ89" s="3">
        <v>320</v>
      </c>
      <c r="CA89" s="3" t="s">
        <v>187</v>
      </c>
      <c r="CB89" s="3" t="s">
        <v>88</v>
      </c>
      <c r="CC89" s="3">
        <v>409</v>
      </c>
      <c r="CD89" s="3" t="s">
        <v>183</v>
      </c>
      <c r="CE89" s="3" t="s">
        <v>175</v>
      </c>
      <c r="CF89" s="3">
        <v>130</v>
      </c>
      <c r="CG89" s="3" t="s">
        <v>187</v>
      </c>
      <c r="CH89" s="3" t="s">
        <v>83</v>
      </c>
      <c r="CI89" s="3">
        <v>247</v>
      </c>
      <c r="CJ89" s="3" t="s">
        <v>184</v>
      </c>
      <c r="CK89" s="3"/>
      <c r="CL89" s="3">
        <v>221</v>
      </c>
      <c r="CM89" s="3" t="s">
        <v>195</v>
      </c>
      <c r="CN89" s="3" t="s">
        <v>196</v>
      </c>
      <c r="CO89" s="5">
        <v>126</v>
      </c>
      <c r="CP89" s="3" t="s">
        <v>195</v>
      </c>
      <c r="CQ89" s="3" t="s">
        <v>104</v>
      </c>
      <c r="CR89" s="3">
        <v>403</v>
      </c>
      <c r="CS89" s="3" t="s">
        <v>184</v>
      </c>
      <c r="CT89" s="3"/>
      <c r="CU89" s="3">
        <v>402</v>
      </c>
      <c r="CV89" s="3" t="s">
        <v>202</v>
      </c>
      <c r="CW89" s="3" t="s">
        <v>173</v>
      </c>
      <c r="CX89" s="3">
        <v>310</v>
      </c>
      <c r="CY89" s="3" t="s">
        <v>184</v>
      </c>
      <c r="CZ89" s="3"/>
      <c r="DA89" s="3">
        <v>223</v>
      </c>
      <c r="DB89" s="3" t="s">
        <v>187</v>
      </c>
      <c r="DC89" s="3" t="s">
        <v>210</v>
      </c>
      <c r="DD89" s="3"/>
      <c r="DE89" s="3" t="s">
        <v>184</v>
      </c>
      <c r="DF89" s="3"/>
      <c r="DG89" s="129" t="s">
        <v>275</v>
      </c>
      <c r="DH89" s="5">
        <v>318</v>
      </c>
      <c r="DI89" s="3" t="s">
        <v>185</v>
      </c>
      <c r="DJ89" s="5" t="s">
        <v>22</v>
      </c>
      <c r="DK89" s="5">
        <v>203</v>
      </c>
      <c r="DL89" s="3" t="s">
        <v>184</v>
      </c>
      <c r="DM89" s="3"/>
      <c r="DN89" s="5">
        <v>140</v>
      </c>
      <c r="DO89" s="5" t="s">
        <v>195</v>
      </c>
      <c r="DP89" s="5" t="s">
        <v>29</v>
      </c>
      <c r="DQ89" s="5">
        <v>240</v>
      </c>
      <c r="DR89" s="3" t="s">
        <v>184</v>
      </c>
      <c r="DS89" s="3"/>
      <c r="DT89" s="5">
        <v>317</v>
      </c>
      <c r="DU89" s="5" t="s">
        <v>191</v>
      </c>
      <c r="DV89" s="5" t="s">
        <v>253</v>
      </c>
      <c r="DW89" s="5">
        <v>305</v>
      </c>
      <c r="DX89" s="3" t="s">
        <v>184</v>
      </c>
      <c r="DY89" s="3"/>
      <c r="DZ89" s="5">
        <v>405</v>
      </c>
      <c r="EA89" s="5" t="s">
        <v>183</v>
      </c>
      <c r="EB89" s="5" t="s">
        <v>113</v>
      </c>
      <c r="EC89" s="5">
        <v>312</v>
      </c>
      <c r="ED89" s="3" t="s">
        <v>184</v>
      </c>
      <c r="EE89" s="3"/>
      <c r="EF89" s="5">
        <v>308</v>
      </c>
      <c r="EG89" s="5" t="s">
        <v>185</v>
      </c>
      <c r="EH89" s="5" t="s">
        <v>186</v>
      </c>
      <c r="EI89" s="5">
        <v>306</v>
      </c>
      <c r="EJ89" s="3" t="s">
        <v>184</v>
      </c>
      <c r="EK89" s="3"/>
      <c r="EM89" s="4">
        <f t="shared" ref="EM89:GS89" si="53">COUNTIF($B89:$EK89,EM$7)</f>
        <v>0</v>
      </c>
      <c r="EN89" s="4">
        <f t="shared" si="53"/>
        <v>0</v>
      </c>
      <c r="EO89" s="4">
        <f t="shared" si="53"/>
        <v>1</v>
      </c>
      <c r="EP89" s="4">
        <f t="shared" si="53"/>
        <v>0</v>
      </c>
      <c r="EQ89" s="4">
        <f t="shared" si="53"/>
        <v>0</v>
      </c>
      <c r="ER89" s="4">
        <f t="shared" si="53"/>
        <v>0</v>
      </c>
      <c r="ES89" s="4">
        <f t="shared" si="53"/>
        <v>1</v>
      </c>
      <c r="ET89" s="4">
        <f t="shared" si="53"/>
        <v>0</v>
      </c>
      <c r="EU89" s="4">
        <f t="shared" si="53"/>
        <v>0</v>
      </c>
      <c r="EV89" s="4">
        <f t="shared" si="53"/>
        <v>1</v>
      </c>
      <c r="EW89" s="4">
        <f t="shared" si="53"/>
        <v>1</v>
      </c>
      <c r="EX89" s="4">
        <f t="shared" si="53"/>
        <v>2</v>
      </c>
      <c r="EY89" s="4">
        <f t="shared" si="53"/>
        <v>1</v>
      </c>
      <c r="EZ89" s="4">
        <f t="shared" si="53"/>
        <v>1</v>
      </c>
      <c r="FA89" s="4">
        <f t="shared" si="53"/>
        <v>0</v>
      </c>
      <c r="FB89" s="4">
        <f t="shared" si="53"/>
        <v>1</v>
      </c>
      <c r="FC89" s="4">
        <f t="shared" si="53"/>
        <v>1</v>
      </c>
      <c r="FD89" s="4">
        <f t="shared" si="53"/>
        <v>1</v>
      </c>
      <c r="FE89" s="4">
        <f t="shared" si="53"/>
        <v>1</v>
      </c>
      <c r="FF89" s="4">
        <f t="shared" si="53"/>
        <v>1</v>
      </c>
      <c r="FG89" s="4">
        <f t="shared" si="53"/>
        <v>1</v>
      </c>
      <c r="FH89" s="4">
        <f t="shared" si="53"/>
        <v>1</v>
      </c>
      <c r="FI89" s="4">
        <f t="shared" si="53"/>
        <v>1</v>
      </c>
      <c r="FJ89" s="4">
        <f t="shared" si="53"/>
        <v>1</v>
      </c>
      <c r="FK89" s="4">
        <f t="shared" si="53"/>
        <v>1</v>
      </c>
      <c r="FL89" s="4">
        <f t="shared" si="53"/>
        <v>1</v>
      </c>
      <c r="FM89" s="4">
        <f t="shared" si="53"/>
        <v>1</v>
      </c>
      <c r="FN89" s="4">
        <f t="shared" si="53"/>
        <v>1</v>
      </c>
      <c r="FO89" s="4">
        <f t="shared" si="53"/>
        <v>1</v>
      </c>
      <c r="FP89" s="4">
        <f t="shared" si="53"/>
        <v>1</v>
      </c>
      <c r="FQ89" s="4">
        <f t="shared" si="53"/>
        <v>1</v>
      </c>
      <c r="FR89" s="4">
        <f t="shared" si="53"/>
        <v>1</v>
      </c>
      <c r="FS89" s="4">
        <f t="shared" si="53"/>
        <v>2</v>
      </c>
      <c r="FT89" s="4">
        <f t="shared" si="53"/>
        <v>1</v>
      </c>
      <c r="FU89" s="4">
        <f t="shared" si="53"/>
        <v>1</v>
      </c>
      <c r="FV89" s="4">
        <f t="shared" si="53"/>
        <v>0</v>
      </c>
      <c r="FW89" s="4">
        <f t="shared" si="53"/>
        <v>0</v>
      </c>
      <c r="FX89" s="4">
        <f t="shared" si="53"/>
        <v>1</v>
      </c>
      <c r="FY89" s="4">
        <f t="shared" si="53"/>
        <v>1</v>
      </c>
      <c r="FZ89" s="4">
        <f t="shared" si="53"/>
        <v>1</v>
      </c>
      <c r="GA89" s="4">
        <f t="shared" si="53"/>
        <v>1</v>
      </c>
      <c r="GB89" s="4">
        <f t="shared" si="53"/>
        <v>1</v>
      </c>
      <c r="GC89" s="4">
        <f t="shared" si="53"/>
        <v>1</v>
      </c>
      <c r="GD89" s="4">
        <f t="shared" si="53"/>
        <v>0</v>
      </c>
      <c r="GE89" s="4">
        <f t="shared" si="53"/>
        <v>1</v>
      </c>
      <c r="GF89" s="4">
        <f t="shared" si="53"/>
        <v>1</v>
      </c>
      <c r="GG89" s="4">
        <f t="shared" si="53"/>
        <v>1</v>
      </c>
      <c r="GH89" s="4">
        <f t="shared" si="53"/>
        <v>0</v>
      </c>
      <c r="GI89" s="4">
        <f t="shared" si="53"/>
        <v>1</v>
      </c>
      <c r="GJ89" s="4">
        <f t="shared" si="53"/>
        <v>2</v>
      </c>
      <c r="GK89" s="4">
        <f t="shared" si="53"/>
        <v>1</v>
      </c>
      <c r="GL89" s="4">
        <f t="shared" si="53"/>
        <v>0</v>
      </c>
      <c r="GM89" s="4">
        <f t="shared" si="53"/>
        <v>0</v>
      </c>
      <c r="GN89" s="4">
        <f t="shared" si="53"/>
        <v>1</v>
      </c>
      <c r="GO89" s="4">
        <f t="shared" si="53"/>
        <v>0</v>
      </c>
      <c r="GP89" s="4">
        <f t="shared" si="53"/>
        <v>1</v>
      </c>
      <c r="GQ89" s="4">
        <f t="shared" si="53"/>
        <v>1</v>
      </c>
      <c r="GR89" s="4">
        <f t="shared" si="53"/>
        <v>0</v>
      </c>
      <c r="GS89" s="4">
        <f t="shared" si="53"/>
        <v>1</v>
      </c>
    </row>
    <row r="90" spans="1:201" ht="15" customHeight="1" x14ac:dyDescent="0.3">
      <c r="A90" s="126" t="s">
        <v>276</v>
      </c>
      <c r="B90" s="3">
        <v>220</v>
      </c>
      <c r="C90" s="3" t="s">
        <v>202</v>
      </c>
      <c r="D90" s="3" t="s">
        <v>203</v>
      </c>
      <c r="E90" s="3">
        <v>206</v>
      </c>
      <c r="F90" s="3" t="s">
        <v>184</v>
      </c>
      <c r="G90" s="3"/>
      <c r="H90" s="3">
        <v>221</v>
      </c>
      <c r="I90" s="3" t="s">
        <v>195</v>
      </c>
      <c r="J90" s="3" t="s">
        <v>244</v>
      </c>
      <c r="K90" s="3" t="s">
        <v>397</v>
      </c>
      <c r="L90" s="3" t="s">
        <v>193</v>
      </c>
      <c r="M90" s="3" t="s">
        <v>194</v>
      </c>
      <c r="N90" s="3" t="s">
        <v>171</v>
      </c>
      <c r="O90" s="3" t="s">
        <v>226</v>
      </c>
      <c r="P90" s="3" t="s">
        <v>273</v>
      </c>
      <c r="Q90" s="3">
        <v>245</v>
      </c>
      <c r="R90" s="3" t="s">
        <v>199</v>
      </c>
      <c r="S90" s="3" t="s">
        <v>200</v>
      </c>
      <c r="T90" s="3">
        <v>210</v>
      </c>
      <c r="U90" s="3" t="s">
        <v>193</v>
      </c>
      <c r="V90" s="3" t="s">
        <v>198</v>
      </c>
      <c r="W90" s="3">
        <v>131</v>
      </c>
      <c r="X90" s="3" t="s">
        <v>195</v>
      </c>
      <c r="Y90" s="3" t="s">
        <v>48</v>
      </c>
      <c r="Z90" s="3" t="s">
        <v>260</v>
      </c>
      <c r="AA90" s="3" t="s">
        <v>184</v>
      </c>
      <c r="AB90" s="3"/>
      <c r="AC90" s="3">
        <v>303</v>
      </c>
      <c r="AD90" s="3" t="s">
        <v>220</v>
      </c>
      <c r="AE90" s="3" t="s">
        <v>274</v>
      </c>
      <c r="AF90" s="5">
        <v>222</v>
      </c>
      <c r="AG90" s="3" t="s">
        <v>195</v>
      </c>
      <c r="AH90" s="3" t="s">
        <v>104</v>
      </c>
      <c r="AI90" s="5">
        <v>308</v>
      </c>
      <c r="AJ90" s="3" t="s">
        <v>184</v>
      </c>
      <c r="AK90" s="3"/>
      <c r="AL90" s="5">
        <v>320</v>
      </c>
      <c r="AM90" s="3" t="s">
        <v>187</v>
      </c>
      <c r="AN90" s="3" t="s">
        <v>88</v>
      </c>
      <c r="AO90" s="3">
        <v>313</v>
      </c>
      <c r="AP90" s="3" t="s">
        <v>184</v>
      </c>
      <c r="AQ90" s="3"/>
      <c r="AR90" s="3">
        <v>128</v>
      </c>
      <c r="AS90" s="5" t="s">
        <v>185</v>
      </c>
      <c r="AT90" s="5" t="s">
        <v>211</v>
      </c>
      <c r="AU90" s="3">
        <v>145</v>
      </c>
      <c r="AV90" s="3" t="s">
        <v>225</v>
      </c>
      <c r="AW90" s="3" t="s">
        <v>122</v>
      </c>
      <c r="AX90" s="3">
        <v>402</v>
      </c>
      <c r="AY90" s="3" t="s">
        <v>187</v>
      </c>
      <c r="AZ90" s="3" t="s">
        <v>210</v>
      </c>
      <c r="BA90" s="3">
        <v>316</v>
      </c>
      <c r="BB90" s="3" t="s">
        <v>184</v>
      </c>
      <c r="BC90" s="5"/>
      <c r="BD90" s="129" t="s">
        <v>276</v>
      </c>
      <c r="BE90" s="3">
        <v>219</v>
      </c>
      <c r="BF90" s="3" t="s">
        <v>394</v>
      </c>
      <c r="BG90" s="3" t="s">
        <v>8</v>
      </c>
      <c r="BH90" s="3">
        <v>134</v>
      </c>
      <c r="BI90" s="3" t="s">
        <v>184</v>
      </c>
      <c r="BJ90" s="3"/>
      <c r="BK90" s="3">
        <v>207</v>
      </c>
      <c r="BL90" s="3" t="s">
        <v>394</v>
      </c>
      <c r="BM90" s="3" t="s">
        <v>20</v>
      </c>
      <c r="BN90" s="3">
        <v>322</v>
      </c>
      <c r="BO90" s="3" t="s">
        <v>184</v>
      </c>
      <c r="BP90" s="3"/>
      <c r="BQ90" s="3">
        <v>129</v>
      </c>
      <c r="BR90" s="3" t="s">
        <v>191</v>
      </c>
      <c r="BS90" s="3" t="s">
        <v>393</v>
      </c>
      <c r="BT90" s="3">
        <v>323</v>
      </c>
      <c r="BU90" s="3" t="s">
        <v>184</v>
      </c>
      <c r="BV90" s="3"/>
      <c r="BW90" s="3">
        <v>301</v>
      </c>
      <c r="BX90" s="3" t="s">
        <v>184</v>
      </c>
      <c r="BY90" s="3"/>
      <c r="BZ90" s="3">
        <v>223</v>
      </c>
      <c r="CA90" s="3" t="s">
        <v>226</v>
      </c>
      <c r="CB90" s="3" t="s">
        <v>55</v>
      </c>
      <c r="CC90" s="3">
        <v>409</v>
      </c>
      <c r="CD90" s="3" t="s">
        <v>183</v>
      </c>
      <c r="CE90" s="3" t="s">
        <v>175</v>
      </c>
      <c r="CF90" s="3">
        <v>130</v>
      </c>
      <c r="CG90" s="3" t="s">
        <v>187</v>
      </c>
      <c r="CH90" s="3" t="s">
        <v>83</v>
      </c>
      <c r="CI90" s="3">
        <v>247</v>
      </c>
      <c r="CJ90" s="3" t="s">
        <v>184</v>
      </c>
      <c r="CK90" s="3"/>
      <c r="CL90" s="5">
        <v>132</v>
      </c>
      <c r="CM90" s="3" t="s">
        <v>185</v>
      </c>
      <c r="CN90" s="3" t="s">
        <v>74</v>
      </c>
      <c r="CO90" s="5">
        <v>126</v>
      </c>
      <c r="CP90" s="3" t="s">
        <v>395</v>
      </c>
      <c r="CQ90" s="3" t="s">
        <v>69</v>
      </c>
      <c r="CR90" s="3">
        <v>403</v>
      </c>
      <c r="CS90" s="3" t="s">
        <v>184</v>
      </c>
      <c r="CT90" s="3"/>
      <c r="CU90" s="3">
        <v>133</v>
      </c>
      <c r="CV90" s="3" t="s">
        <v>191</v>
      </c>
      <c r="CW90" s="3" t="s">
        <v>124</v>
      </c>
      <c r="CX90" s="3">
        <v>310</v>
      </c>
      <c r="CY90" s="3" t="s">
        <v>184</v>
      </c>
      <c r="CZ90" s="3"/>
      <c r="DA90" s="3">
        <v>224</v>
      </c>
      <c r="DB90" s="3" t="s">
        <v>189</v>
      </c>
      <c r="DC90" s="3" t="s">
        <v>192</v>
      </c>
      <c r="DD90" s="3"/>
      <c r="DE90" s="3" t="s">
        <v>184</v>
      </c>
      <c r="DF90" s="3"/>
      <c r="DG90" s="129" t="s">
        <v>276</v>
      </c>
      <c r="DH90" s="5">
        <v>318</v>
      </c>
      <c r="DI90" s="3" t="s">
        <v>185</v>
      </c>
      <c r="DJ90" s="5" t="s">
        <v>22</v>
      </c>
      <c r="DK90" s="5">
        <v>203</v>
      </c>
      <c r="DL90" s="3" t="s">
        <v>184</v>
      </c>
      <c r="DM90" s="3"/>
      <c r="DN90" s="5">
        <v>140</v>
      </c>
      <c r="DO90" s="5" t="s">
        <v>191</v>
      </c>
      <c r="DP90" s="5" t="s">
        <v>277</v>
      </c>
      <c r="DQ90" s="5">
        <v>240</v>
      </c>
      <c r="DR90" s="3" t="s">
        <v>184</v>
      </c>
      <c r="DS90" s="3"/>
      <c r="DT90" s="5" t="s">
        <v>208</v>
      </c>
      <c r="DU90" s="3" t="s">
        <v>209</v>
      </c>
      <c r="DV90" s="5"/>
      <c r="DW90" s="5">
        <v>305</v>
      </c>
      <c r="DX90" s="3" t="s">
        <v>184</v>
      </c>
      <c r="DY90" s="3"/>
      <c r="DZ90" s="5">
        <v>405</v>
      </c>
      <c r="EA90" s="5" t="s">
        <v>183</v>
      </c>
      <c r="EB90" s="5" t="s">
        <v>113</v>
      </c>
      <c r="EC90" s="5">
        <v>312</v>
      </c>
      <c r="ED90" s="3" t="s">
        <v>184</v>
      </c>
      <c r="EE90" s="3"/>
      <c r="EF90" s="5" t="s">
        <v>208</v>
      </c>
      <c r="EG90" s="3" t="s">
        <v>209</v>
      </c>
      <c r="EH90" s="5"/>
      <c r="EI90" s="5">
        <v>306</v>
      </c>
      <c r="EJ90" s="3" t="s">
        <v>184</v>
      </c>
      <c r="EK90" s="3"/>
      <c r="EM90" s="4">
        <f t="shared" ref="EM90:GS90" si="54">COUNTIF($B90:$EK90,EM$7)</f>
        <v>0</v>
      </c>
      <c r="EN90" s="4">
        <f t="shared" si="54"/>
        <v>0</v>
      </c>
      <c r="EO90" s="4">
        <f t="shared" si="54"/>
        <v>0</v>
      </c>
      <c r="EP90" s="4">
        <f t="shared" si="54"/>
        <v>0</v>
      </c>
      <c r="EQ90" s="4">
        <f t="shared" si="54"/>
        <v>0</v>
      </c>
      <c r="ER90" s="4">
        <f t="shared" si="54"/>
        <v>1</v>
      </c>
      <c r="ES90" s="4">
        <f t="shared" si="54"/>
        <v>1</v>
      </c>
      <c r="ET90" s="4">
        <f t="shared" si="54"/>
        <v>0</v>
      </c>
      <c r="EU90" s="4">
        <f t="shared" si="54"/>
        <v>0</v>
      </c>
      <c r="EV90" s="4">
        <f t="shared" si="54"/>
        <v>0</v>
      </c>
      <c r="EW90" s="4">
        <f t="shared" si="54"/>
        <v>0</v>
      </c>
      <c r="EX90" s="4">
        <f t="shared" si="54"/>
        <v>2</v>
      </c>
      <c r="EY90" s="4">
        <f t="shared" si="54"/>
        <v>0</v>
      </c>
      <c r="EZ90" s="4">
        <f t="shared" si="54"/>
        <v>0</v>
      </c>
      <c r="FA90" s="4">
        <f t="shared" si="54"/>
        <v>0</v>
      </c>
      <c r="FB90" s="4">
        <f t="shared" si="54"/>
        <v>1</v>
      </c>
      <c r="FC90" s="4">
        <f t="shared" si="54"/>
        <v>1</v>
      </c>
      <c r="FD90" s="4">
        <f t="shared" si="54"/>
        <v>1</v>
      </c>
      <c r="FE90" s="4">
        <f t="shared" si="54"/>
        <v>1</v>
      </c>
      <c r="FF90" s="4">
        <f t="shared" si="54"/>
        <v>1</v>
      </c>
      <c r="FG90" s="4">
        <f t="shared" si="54"/>
        <v>1</v>
      </c>
      <c r="FH90" s="4">
        <f t="shared" si="54"/>
        <v>1</v>
      </c>
      <c r="FI90" s="4">
        <f t="shared" si="54"/>
        <v>1</v>
      </c>
      <c r="FJ90" s="4">
        <f t="shared" si="54"/>
        <v>1</v>
      </c>
      <c r="FK90" s="4">
        <f t="shared" si="54"/>
        <v>1</v>
      </c>
      <c r="FL90" s="4">
        <f t="shared" si="54"/>
        <v>1</v>
      </c>
      <c r="FM90" s="4">
        <f t="shared" si="54"/>
        <v>1</v>
      </c>
      <c r="FN90" s="4">
        <f t="shared" si="54"/>
        <v>1</v>
      </c>
      <c r="FO90" s="4">
        <f t="shared" si="54"/>
        <v>1</v>
      </c>
      <c r="FP90" s="4">
        <f t="shared" si="54"/>
        <v>1</v>
      </c>
      <c r="FQ90" s="4">
        <f t="shared" si="54"/>
        <v>1</v>
      </c>
      <c r="FR90" s="4">
        <f t="shared" si="54"/>
        <v>1</v>
      </c>
      <c r="FS90" s="4">
        <f t="shared" si="54"/>
        <v>1</v>
      </c>
      <c r="FT90" s="4">
        <f t="shared" si="54"/>
        <v>1</v>
      </c>
      <c r="FU90" s="4">
        <f t="shared" si="54"/>
        <v>1</v>
      </c>
      <c r="FV90" s="4">
        <f t="shared" si="54"/>
        <v>1</v>
      </c>
      <c r="FW90" s="4">
        <f t="shared" si="54"/>
        <v>0</v>
      </c>
      <c r="FX90" s="4">
        <f t="shared" si="54"/>
        <v>1</v>
      </c>
      <c r="FY90" s="4">
        <f t="shared" si="54"/>
        <v>0</v>
      </c>
      <c r="FZ90" s="4">
        <f t="shared" si="54"/>
        <v>1</v>
      </c>
      <c r="GA90" s="4">
        <f t="shared" si="54"/>
        <v>1</v>
      </c>
      <c r="GB90" s="4">
        <f t="shared" si="54"/>
        <v>1</v>
      </c>
      <c r="GC90" s="4">
        <f t="shared" si="54"/>
        <v>1</v>
      </c>
      <c r="GD90" s="4">
        <f t="shared" si="54"/>
        <v>0</v>
      </c>
      <c r="GE90" s="4">
        <f t="shared" si="54"/>
        <v>1</v>
      </c>
      <c r="GF90" s="4">
        <f t="shared" si="54"/>
        <v>1</v>
      </c>
      <c r="GG90" s="4">
        <f t="shared" si="54"/>
        <v>1</v>
      </c>
      <c r="GH90" s="4">
        <f t="shared" si="54"/>
        <v>0</v>
      </c>
      <c r="GI90" s="4">
        <f t="shared" si="54"/>
        <v>1</v>
      </c>
      <c r="GJ90" s="4">
        <f t="shared" si="54"/>
        <v>2</v>
      </c>
      <c r="GK90" s="4">
        <f t="shared" si="54"/>
        <v>1</v>
      </c>
      <c r="GL90" s="4">
        <f t="shared" si="54"/>
        <v>1</v>
      </c>
      <c r="GM90" s="4">
        <f t="shared" si="54"/>
        <v>1</v>
      </c>
      <c r="GN90" s="4">
        <f t="shared" si="54"/>
        <v>0</v>
      </c>
      <c r="GO90" s="4">
        <f t="shared" si="54"/>
        <v>0</v>
      </c>
      <c r="GP90" s="4">
        <f t="shared" si="54"/>
        <v>0</v>
      </c>
      <c r="GQ90" s="4">
        <f t="shared" si="54"/>
        <v>1</v>
      </c>
      <c r="GR90" s="4">
        <f t="shared" si="54"/>
        <v>0</v>
      </c>
      <c r="GS90" s="4">
        <f t="shared" si="54"/>
        <v>1</v>
      </c>
    </row>
    <row r="91" spans="1:201" ht="15" customHeight="1" x14ac:dyDescent="0.3">
      <c r="A91" s="135" t="s">
        <v>278</v>
      </c>
      <c r="B91" s="3">
        <v>220</v>
      </c>
      <c r="C91" s="3" t="s">
        <v>202</v>
      </c>
      <c r="D91" s="3" t="s">
        <v>203</v>
      </c>
      <c r="E91" s="3">
        <v>206</v>
      </c>
      <c r="F91" s="3" t="s">
        <v>184</v>
      </c>
      <c r="G91" s="3"/>
      <c r="H91" s="3">
        <v>221</v>
      </c>
      <c r="I91" s="3" t="s">
        <v>195</v>
      </c>
      <c r="J91" s="3" t="s">
        <v>244</v>
      </c>
      <c r="K91" s="3" t="s">
        <v>397</v>
      </c>
      <c r="L91" s="3" t="s">
        <v>193</v>
      </c>
      <c r="M91" s="3" t="s">
        <v>194</v>
      </c>
      <c r="N91" s="3" t="s">
        <v>171</v>
      </c>
      <c r="O91" s="3" t="s">
        <v>226</v>
      </c>
      <c r="P91" s="3" t="s">
        <v>273</v>
      </c>
      <c r="Q91" s="3">
        <v>245</v>
      </c>
      <c r="R91" s="3" t="s">
        <v>199</v>
      </c>
      <c r="S91" s="3" t="s">
        <v>200</v>
      </c>
      <c r="T91" s="3">
        <v>210</v>
      </c>
      <c r="U91" s="3" t="s">
        <v>193</v>
      </c>
      <c r="V91" s="3" t="s">
        <v>198</v>
      </c>
      <c r="W91" s="3">
        <v>131</v>
      </c>
      <c r="X91" s="3" t="s">
        <v>195</v>
      </c>
      <c r="Y91" s="3" t="s">
        <v>48</v>
      </c>
      <c r="Z91" s="3" t="s">
        <v>260</v>
      </c>
      <c r="AA91" s="3" t="s">
        <v>184</v>
      </c>
      <c r="AB91" s="3"/>
      <c r="AC91" s="3">
        <v>303</v>
      </c>
      <c r="AD91" s="3" t="s">
        <v>220</v>
      </c>
      <c r="AE91" s="3" t="s">
        <v>274</v>
      </c>
      <c r="AF91" s="5">
        <v>222</v>
      </c>
      <c r="AG91" s="3" t="s">
        <v>195</v>
      </c>
      <c r="AH91" s="3" t="s">
        <v>104</v>
      </c>
      <c r="AI91" s="5">
        <v>308</v>
      </c>
      <c r="AJ91" s="3" t="s">
        <v>184</v>
      </c>
      <c r="AK91" s="3"/>
      <c r="AL91" s="5">
        <v>320</v>
      </c>
      <c r="AM91" s="3" t="s">
        <v>187</v>
      </c>
      <c r="AN91" s="3" t="s">
        <v>88</v>
      </c>
      <c r="AO91" s="3">
        <v>313</v>
      </c>
      <c r="AP91" s="3" t="s">
        <v>184</v>
      </c>
      <c r="AQ91" s="3"/>
      <c r="AR91" s="3">
        <v>128</v>
      </c>
      <c r="AS91" s="5" t="s">
        <v>185</v>
      </c>
      <c r="AT91" s="5" t="s">
        <v>211</v>
      </c>
      <c r="AU91" s="3">
        <v>145</v>
      </c>
      <c r="AV91" s="3" t="s">
        <v>225</v>
      </c>
      <c r="AW91" s="3" t="s">
        <v>122</v>
      </c>
      <c r="AX91" s="3">
        <v>402</v>
      </c>
      <c r="AY91" s="3" t="s">
        <v>187</v>
      </c>
      <c r="AZ91" s="3" t="s">
        <v>210</v>
      </c>
      <c r="BA91" s="3">
        <v>316</v>
      </c>
      <c r="BB91" s="3" t="s">
        <v>184</v>
      </c>
      <c r="BC91" s="5"/>
      <c r="BD91" s="138" t="s">
        <v>278</v>
      </c>
      <c r="BE91" s="3">
        <v>219</v>
      </c>
      <c r="BF91" s="3" t="s">
        <v>394</v>
      </c>
      <c r="BG91" s="3" t="s">
        <v>8</v>
      </c>
      <c r="BH91" s="3">
        <v>134</v>
      </c>
      <c r="BI91" s="3" t="s">
        <v>184</v>
      </c>
      <c r="BJ91" s="3"/>
      <c r="BK91" s="3">
        <v>207</v>
      </c>
      <c r="BL91" s="3" t="s">
        <v>394</v>
      </c>
      <c r="BM91" s="3" t="s">
        <v>20</v>
      </c>
      <c r="BN91" s="3">
        <v>322</v>
      </c>
      <c r="BO91" s="3" t="s">
        <v>184</v>
      </c>
      <c r="BP91" s="3"/>
      <c r="BQ91" s="3">
        <v>129</v>
      </c>
      <c r="BR91" s="3" t="s">
        <v>191</v>
      </c>
      <c r="BS91" s="3" t="s">
        <v>393</v>
      </c>
      <c r="BT91" s="3">
        <v>323</v>
      </c>
      <c r="BU91" s="3" t="s">
        <v>184</v>
      </c>
      <c r="BV91" s="3"/>
      <c r="BW91" s="3">
        <v>301</v>
      </c>
      <c r="BX91" s="3" t="s">
        <v>184</v>
      </c>
      <c r="BY91" s="3"/>
      <c r="BZ91" s="3">
        <v>223</v>
      </c>
      <c r="CA91" s="3" t="s">
        <v>226</v>
      </c>
      <c r="CB91" s="3" t="s">
        <v>55</v>
      </c>
      <c r="CC91" s="3">
        <v>409</v>
      </c>
      <c r="CD91" s="3" t="s">
        <v>183</v>
      </c>
      <c r="CE91" s="3" t="s">
        <v>175</v>
      </c>
      <c r="CF91" s="3">
        <v>130</v>
      </c>
      <c r="CG91" s="3" t="s">
        <v>187</v>
      </c>
      <c r="CH91" s="3" t="s">
        <v>83</v>
      </c>
      <c r="CI91" s="3">
        <v>247</v>
      </c>
      <c r="CJ91" s="3" t="s">
        <v>184</v>
      </c>
      <c r="CK91" s="3"/>
      <c r="CL91" s="5">
        <v>132</v>
      </c>
      <c r="CM91" s="3" t="s">
        <v>185</v>
      </c>
      <c r="CN91" s="3" t="s">
        <v>74</v>
      </c>
      <c r="CO91" s="5">
        <v>126</v>
      </c>
      <c r="CP91" s="3" t="s">
        <v>395</v>
      </c>
      <c r="CQ91" s="3" t="s">
        <v>69</v>
      </c>
      <c r="CR91" s="3">
        <v>403</v>
      </c>
      <c r="CS91" s="3" t="s">
        <v>184</v>
      </c>
      <c r="CT91" s="3"/>
      <c r="CU91" s="3">
        <v>133</v>
      </c>
      <c r="CV91" s="3" t="s">
        <v>191</v>
      </c>
      <c r="CW91" s="3" t="s">
        <v>124</v>
      </c>
      <c r="CX91" s="3">
        <v>310</v>
      </c>
      <c r="CY91" s="3" t="s">
        <v>184</v>
      </c>
      <c r="CZ91" s="3"/>
      <c r="DA91" s="3">
        <v>224</v>
      </c>
      <c r="DB91" s="3" t="s">
        <v>189</v>
      </c>
      <c r="DC91" s="3" t="s">
        <v>192</v>
      </c>
      <c r="DD91" s="3"/>
      <c r="DE91" s="3" t="s">
        <v>184</v>
      </c>
      <c r="DF91" s="3"/>
      <c r="DG91" s="138" t="s">
        <v>278</v>
      </c>
      <c r="DH91" s="5">
        <v>318</v>
      </c>
      <c r="DI91" s="3" t="s">
        <v>185</v>
      </c>
      <c r="DJ91" s="5" t="s">
        <v>22</v>
      </c>
      <c r="DK91" s="5">
        <v>203</v>
      </c>
      <c r="DL91" s="3" t="s">
        <v>184</v>
      </c>
      <c r="DM91" s="3"/>
      <c r="DN91" s="5">
        <v>140</v>
      </c>
      <c r="DO91" s="5" t="s">
        <v>191</v>
      </c>
      <c r="DP91" s="5" t="s">
        <v>277</v>
      </c>
      <c r="DQ91" s="5">
        <v>240</v>
      </c>
      <c r="DR91" s="3" t="s">
        <v>184</v>
      </c>
      <c r="DS91" s="3"/>
      <c r="DT91" s="5" t="s">
        <v>208</v>
      </c>
      <c r="DU91" s="3" t="s">
        <v>209</v>
      </c>
      <c r="DV91" s="5"/>
      <c r="DW91" s="5">
        <v>305</v>
      </c>
      <c r="DX91" s="3" t="s">
        <v>184</v>
      </c>
      <c r="DY91" s="3"/>
      <c r="DZ91" s="5">
        <v>405</v>
      </c>
      <c r="EA91" s="5" t="s">
        <v>183</v>
      </c>
      <c r="EB91" s="5" t="s">
        <v>113</v>
      </c>
      <c r="EC91" s="5">
        <v>312</v>
      </c>
      <c r="ED91" s="3" t="s">
        <v>184</v>
      </c>
      <c r="EE91" s="3"/>
      <c r="EF91" s="5" t="s">
        <v>208</v>
      </c>
      <c r="EG91" s="3" t="s">
        <v>209</v>
      </c>
      <c r="EH91" s="5"/>
      <c r="EI91" s="5">
        <v>306</v>
      </c>
      <c r="EJ91" s="3" t="s">
        <v>184</v>
      </c>
      <c r="EK91" s="3"/>
      <c r="EM91" s="4">
        <f t="shared" ref="EM91:GS91" si="55">COUNTIF($B91:$EK91,EM$7)</f>
        <v>0</v>
      </c>
      <c r="EN91" s="4">
        <f t="shared" si="55"/>
        <v>0</v>
      </c>
      <c r="EO91" s="4">
        <f t="shared" si="55"/>
        <v>0</v>
      </c>
      <c r="EP91" s="4">
        <f t="shared" si="55"/>
        <v>0</v>
      </c>
      <c r="EQ91" s="4">
        <f t="shared" si="55"/>
        <v>0</v>
      </c>
      <c r="ER91" s="4">
        <f t="shared" si="55"/>
        <v>1</v>
      </c>
      <c r="ES91" s="4">
        <f t="shared" si="55"/>
        <v>1</v>
      </c>
      <c r="ET91" s="4">
        <f t="shared" si="55"/>
        <v>0</v>
      </c>
      <c r="EU91" s="4">
        <f t="shared" si="55"/>
        <v>0</v>
      </c>
      <c r="EV91" s="4">
        <f t="shared" si="55"/>
        <v>0</v>
      </c>
      <c r="EW91" s="4">
        <f t="shared" si="55"/>
        <v>0</v>
      </c>
      <c r="EX91" s="4">
        <f t="shared" si="55"/>
        <v>2</v>
      </c>
      <c r="EY91" s="4">
        <f t="shared" si="55"/>
        <v>0</v>
      </c>
      <c r="EZ91" s="4">
        <f t="shared" si="55"/>
        <v>0</v>
      </c>
      <c r="FA91" s="4">
        <f t="shared" si="55"/>
        <v>0</v>
      </c>
      <c r="FB91" s="4">
        <f t="shared" si="55"/>
        <v>1</v>
      </c>
      <c r="FC91" s="4">
        <f t="shared" si="55"/>
        <v>1</v>
      </c>
      <c r="FD91" s="4">
        <f t="shared" si="55"/>
        <v>1</v>
      </c>
      <c r="FE91" s="4">
        <f t="shared" si="55"/>
        <v>1</v>
      </c>
      <c r="FF91" s="4">
        <f t="shared" si="55"/>
        <v>1</v>
      </c>
      <c r="FG91" s="4">
        <f t="shared" si="55"/>
        <v>1</v>
      </c>
      <c r="FH91" s="4">
        <f t="shared" si="55"/>
        <v>1</v>
      </c>
      <c r="FI91" s="4">
        <f t="shared" si="55"/>
        <v>1</v>
      </c>
      <c r="FJ91" s="4">
        <f t="shared" si="55"/>
        <v>1</v>
      </c>
      <c r="FK91" s="4">
        <f t="shared" si="55"/>
        <v>1</v>
      </c>
      <c r="FL91" s="4">
        <f t="shared" si="55"/>
        <v>1</v>
      </c>
      <c r="FM91" s="4">
        <f t="shared" si="55"/>
        <v>1</v>
      </c>
      <c r="FN91" s="4">
        <f t="shared" si="55"/>
        <v>1</v>
      </c>
      <c r="FO91" s="4">
        <f t="shared" si="55"/>
        <v>1</v>
      </c>
      <c r="FP91" s="4">
        <f t="shared" si="55"/>
        <v>1</v>
      </c>
      <c r="FQ91" s="4">
        <f t="shared" si="55"/>
        <v>1</v>
      </c>
      <c r="FR91" s="4">
        <f t="shared" si="55"/>
        <v>1</v>
      </c>
      <c r="FS91" s="4">
        <f t="shared" si="55"/>
        <v>1</v>
      </c>
      <c r="FT91" s="4">
        <f t="shared" si="55"/>
        <v>1</v>
      </c>
      <c r="FU91" s="4">
        <f t="shared" si="55"/>
        <v>1</v>
      </c>
      <c r="FV91" s="4">
        <f t="shared" si="55"/>
        <v>1</v>
      </c>
      <c r="FW91" s="4">
        <f t="shared" si="55"/>
        <v>0</v>
      </c>
      <c r="FX91" s="4">
        <f t="shared" si="55"/>
        <v>1</v>
      </c>
      <c r="FY91" s="4">
        <f t="shared" si="55"/>
        <v>0</v>
      </c>
      <c r="FZ91" s="4">
        <f t="shared" si="55"/>
        <v>1</v>
      </c>
      <c r="GA91" s="4">
        <f t="shared" si="55"/>
        <v>1</v>
      </c>
      <c r="GB91" s="4">
        <f t="shared" si="55"/>
        <v>1</v>
      </c>
      <c r="GC91" s="4">
        <f t="shared" si="55"/>
        <v>1</v>
      </c>
      <c r="GD91" s="4">
        <f t="shared" si="55"/>
        <v>0</v>
      </c>
      <c r="GE91" s="4">
        <f t="shared" si="55"/>
        <v>1</v>
      </c>
      <c r="GF91" s="4">
        <f t="shared" si="55"/>
        <v>1</v>
      </c>
      <c r="GG91" s="4">
        <f t="shared" si="55"/>
        <v>1</v>
      </c>
      <c r="GH91" s="4">
        <f t="shared" si="55"/>
        <v>0</v>
      </c>
      <c r="GI91" s="4">
        <f t="shared" si="55"/>
        <v>1</v>
      </c>
      <c r="GJ91" s="4">
        <f t="shared" si="55"/>
        <v>2</v>
      </c>
      <c r="GK91" s="4">
        <f t="shared" si="55"/>
        <v>1</v>
      </c>
      <c r="GL91" s="4">
        <f t="shared" si="55"/>
        <v>1</v>
      </c>
      <c r="GM91" s="4">
        <f t="shared" si="55"/>
        <v>1</v>
      </c>
      <c r="GN91" s="4">
        <f t="shared" si="55"/>
        <v>0</v>
      </c>
      <c r="GO91" s="4">
        <f t="shared" si="55"/>
        <v>0</v>
      </c>
      <c r="GP91" s="4">
        <f t="shared" si="55"/>
        <v>0</v>
      </c>
      <c r="GQ91" s="4">
        <f t="shared" si="55"/>
        <v>1</v>
      </c>
      <c r="GR91" s="4">
        <f t="shared" si="55"/>
        <v>0</v>
      </c>
      <c r="GS91" s="4">
        <f t="shared" si="55"/>
        <v>1</v>
      </c>
    </row>
    <row r="92" spans="1:201" ht="15" customHeight="1" x14ac:dyDescent="0.3">
      <c r="A92" s="136" t="s">
        <v>280</v>
      </c>
      <c r="B92" s="5">
        <v>221</v>
      </c>
      <c r="C92" s="3" t="s">
        <v>185</v>
      </c>
      <c r="D92" s="3" t="s">
        <v>218</v>
      </c>
      <c r="E92" s="3" t="s">
        <v>397</v>
      </c>
      <c r="F92" s="3" t="s">
        <v>193</v>
      </c>
      <c r="G92" s="3" t="s">
        <v>194</v>
      </c>
      <c r="H92" s="3">
        <v>220</v>
      </c>
      <c r="I92" s="3" t="s">
        <v>202</v>
      </c>
      <c r="J92" s="3" t="s">
        <v>203</v>
      </c>
      <c r="K92" s="3">
        <v>206</v>
      </c>
      <c r="L92" s="3" t="s">
        <v>184</v>
      </c>
      <c r="M92" s="3"/>
      <c r="N92" s="3" t="s">
        <v>171</v>
      </c>
      <c r="O92" s="3" t="s">
        <v>226</v>
      </c>
      <c r="P92" s="5" t="s">
        <v>273</v>
      </c>
      <c r="Q92" s="3">
        <v>245</v>
      </c>
      <c r="R92" s="3" t="s">
        <v>199</v>
      </c>
      <c r="S92" s="3" t="s">
        <v>200</v>
      </c>
      <c r="T92" s="3">
        <v>149</v>
      </c>
      <c r="U92" s="3" t="s">
        <v>184</v>
      </c>
      <c r="V92" s="3"/>
      <c r="W92" s="3">
        <v>320</v>
      </c>
      <c r="X92" s="3" t="s">
        <v>204</v>
      </c>
      <c r="Y92" s="3" t="s">
        <v>205</v>
      </c>
      <c r="Z92" s="3" t="s">
        <v>260</v>
      </c>
      <c r="AA92" s="3" t="s">
        <v>184</v>
      </c>
      <c r="AB92" s="3"/>
      <c r="AC92" s="3">
        <v>303</v>
      </c>
      <c r="AD92" s="3" t="s">
        <v>220</v>
      </c>
      <c r="AE92" s="3" t="s">
        <v>274</v>
      </c>
      <c r="AF92" s="3">
        <v>210</v>
      </c>
      <c r="AG92" s="3" t="s">
        <v>229</v>
      </c>
      <c r="AH92" s="3" t="s">
        <v>60</v>
      </c>
      <c r="AI92" s="5">
        <v>133</v>
      </c>
      <c r="AJ92" s="3" t="s">
        <v>191</v>
      </c>
      <c r="AK92" s="3" t="s">
        <v>124</v>
      </c>
      <c r="AL92" s="3">
        <v>222</v>
      </c>
      <c r="AM92" s="3" t="s">
        <v>195</v>
      </c>
      <c r="AN92" s="3" t="s">
        <v>196</v>
      </c>
      <c r="AO92" s="5">
        <v>313</v>
      </c>
      <c r="AP92" s="3" t="s">
        <v>184</v>
      </c>
      <c r="AQ92" s="3"/>
      <c r="AR92" s="3">
        <v>131</v>
      </c>
      <c r="AS92" s="3" t="s">
        <v>195</v>
      </c>
      <c r="AT92" s="3" t="s">
        <v>48</v>
      </c>
      <c r="AU92" s="3">
        <v>145</v>
      </c>
      <c r="AV92" s="3" t="s">
        <v>225</v>
      </c>
      <c r="AW92" s="3" t="s">
        <v>122</v>
      </c>
      <c r="AX92" s="3">
        <v>128</v>
      </c>
      <c r="AY92" s="5" t="s">
        <v>185</v>
      </c>
      <c r="AZ92" s="5" t="s">
        <v>211</v>
      </c>
      <c r="BA92" s="3">
        <v>316</v>
      </c>
      <c r="BB92" s="3" t="s">
        <v>191</v>
      </c>
      <c r="BC92" s="3" t="s">
        <v>206</v>
      </c>
      <c r="BD92" s="139" t="s">
        <v>280</v>
      </c>
      <c r="BE92" s="3">
        <v>219</v>
      </c>
      <c r="BF92" s="3" t="s">
        <v>394</v>
      </c>
      <c r="BG92" s="3" t="s">
        <v>8</v>
      </c>
      <c r="BH92" s="3">
        <v>134</v>
      </c>
      <c r="BI92" s="3" t="s">
        <v>184</v>
      </c>
      <c r="BJ92" s="3"/>
      <c r="BK92" s="3">
        <v>207</v>
      </c>
      <c r="BL92" s="3" t="s">
        <v>394</v>
      </c>
      <c r="BM92" s="3" t="s">
        <v>20</v>
      </c>
      <c r="BN92" s="3">
        <v>322</v>
      </c>
      <c r="BO92" s="3" t="s">
        <v>184</v>
      </c>
      <c r="BP92" s="3"/>
      <c r="BQ92" s="3">
        <v>129</v>
      </c>
      <c r="BR92" s="3" t="s">
        <v>191</v>
      </c>
      <c r="BS92" s="3" t="s">
        <v>393</v>
      </c>
      <c r="BT92" s="3">
        <v>323</v>
      </c>
      <c r="BU92" s="3" t="s">
        <v>184</v>
      </c>
      <c r="BV92" s="3"/>
      <c r="BW92" s="3">
        <v>301</v>
      </c>
      <c r="BX92" s="3" t="s">
        <v>184</v>
      </c>
      <c r="BY92" s="3"/>
      <c r="BZ92" s="3">
        <v>224</v>
      </c>
      <c r="CA92" s="3" t="s">
        <v>226</v>
      </c>
      <c r="CB92" s="3" t="s">
        <v>55</v>
      </c>
      <c r="CC92" s="3">
        <v>409</v>
      </c>
      <c r="CD92" s="3" t="s">
        <v>184</v>
      </c>
      <c r="CE92" s="3"/>
      <c r="CF92" s="5">
        <v>132</v>
      </c>
      <c r="CG92" s="3" t="s">
        <v>185</v>
      </c>
      <c r="CH92" s="3" t="s">
        <v>74</v>
      </c>
      <c r="CI92" s="3">
        <v>247</v>
      </c>
      <c r="CJ92" s="3" t="s">
        <v>184</v>
      </c>
      <c r="CK92" s="3"/>
      <c r="CL92" s="3">
        <v>130</v>
      </c>
      <c r="CM92" s="3" t="s">
        <v>187</v>
      </c>
      <c r="CN92" s="3" t="s">
        <v>83</v>
      </c>
      <c r="CO92" s="5">
        <v>126</v>
      </c>
      <c r="CP92" s="3" t="s">
        <v>395</v>
      </c>
      <c r="CQ92" s="3" t="s">
        <v>69</v>
      </c>
      <c r="CR92" s="3">
        <v>403</v>
      </c>
      <c r="CS92" s="3" t="s">
        <v>184</v>
      </c>
      <c r="CT92" s="3"/>
      <c r="CU92" s="3">
        <v>223</v>
      </c>
      <c r="CV92" s="3" t="s">
        <v>195</v>
      </c>
      <c r="CW92" s="3" t="s">
        <v>104</v>
      </c>
      <c r="CX92" s="3">
        <v>310</v>
      </c>
      <c r="CY92" s="3" t="s">
        <v>184</v>
      </c>
      <c r="CZ92" s="3"/>
      <c r="DA92" s="3">
        <v>402</v>
      </c>
      <c r="DB92" s="3" t="s">
        <v>202</v>
      </c>
      <c r="DC92" s="3" t="s">
        <v>173</v>
      </c>
      <c r="DD92" s="3"/>
      <c r="DE92" s="3" t="s">
        <v>184</v>
      </c>
      <c r="DF92" s="3"/>
      <c r="DG92" s="139" t="s">
        <v>280</v>
      </c>
      <c r="DH92" s="5">
        <v>318</v>
      </c>
      <c r="DI92" s="5" t="s">
        <v>191</v>
      </c>
      <c r="DJ92" s="5" t="s">
        <v>267</v>
      </c>
      <c r="DK92" s="5">
        <v>203</v>
      </c>
      <c r="DL92" s="3" t="s">
        <v>184</v>
      </c>
      <c r="DM92" s="3"/>
      <c r="DN92" s="5">
        <v>140</v>
      </c>
      <c r="DO92" s="5" t="s">
        <v>189</v>
      </c>
      <c r="DP92" s="5" t="s">
        <v>16</v>
      </c>
      <c r="DQ92" s="5">
        <v>240</v>
      </c>
      <c r="DR92" s="3" t="s">
        <v>184</v>
      </c>
      <c r="DS92" s="3"/>
      <c r="DT92" s="5">
        <v>317</v>
      </c>
      <c r="DU92" s="5" t="s">
        <v>215</v>
      </c>
      <c r="DV92" s="5" t="s">
        <v>57</v>
      </c>
      <c r="DW92" s="5">
        <v>305</v>
      </c>
      <c r="DX92" s="3" t="s">
        <v>184</v>
      </c>
      <c r="DY92" s="3"/>
      <c r="DZ92" s="5">
        <v>405</v>
      </c>
      <c r="EA92" s="5" t="s">
        <v>185</v>
      </c>
      <c r="EB92" s="5" t="s">
        <v>186</v>
      </c>
      <c r="EC92" s="5">
        <v>312</v>
      </c>
      <c r="ED92" s="3" t="s">
        <v>184</v>
      </c>
      <c r="EE92" s="3"/>
      <c r="EF92" s="5">
        <v>308</v>
      </c>
      <c r="EG92" s="5" t="s">
        <v>183</v>
      </c>
      <c r="EH92" s="5" t="s">
        <v>113</v>
      </c>
      <c r="EI92" s="5">
        <v>306</v>
      </c>
      <c r="EJ92" s="3" t="s">
        <v>184</v>
      </c>
      <c r="EK92" s="3"/>
      <c r="EM92" s="4">
        <f t="shared" ref="EM92:GS92" si="56">COUNTIF($B92:$EK92,EM$7)</f>
        <v>0</v>
      </c>
      <c r="EN92" s="4">
        <f t="shared" si="56"/>
        <v>0</v>
      </c>
      <c r="EO92" s="4">
        <f t="shared" si="56"/>
        <v>1</v>
      </c>
      <c r="EP92" s="4">
        <f t="shared" si="56"/>
        <v>1</v>
      </c>
      <c r="EQ92" s="4">
        <f t="shared" si="56"/>
        <v>0</v>
      </c>
      <c r="ER92" s="4">
        <f t="shared" si="56"/>
        <v>0</v>
      </c>
      <c r="ES92" s="4">
        <f t="shared" si="56"/>
        <v>1</v>
      </c>
      <c r="ET92" s="4">
        <f t="shared" si="56"/>
        <v>1</v>
      </c>
      <c r="EU92" s="4">
        <f t="shared" si="56"/>
        <v>1</v>
      </c>
      <c r="EV92" s="4">
        <f t="shared" si="56"/>
        <v>1</v>
      </c>
      <c r="EW92" s="4">
        <f t="shared" si="56"/>
        <v>0</v>
      </c>
      <c r="EX92" s="4">
        <f t="shared" si="56"/>
        <v>0</v>
      </c>
      <c r="EY92" s="4">
        <f t="shared" si="56"/>
        <v>1</v>
      </c>
      <c r="EZ92" s="4">
        <f t="shared" si="56"/>
        <v>1</v>
      </c>
      <c r="FA92" s="4">
        <f t="shared" si="56"/>
        <v>1</v>
      </c>
      <c r="FB92" s="4">
        <f t="shared" si="56"/>
        <v>1</v>
      </c>
      <c r="FC92" s="4">
        <f t="shared" si="56"/>
        <v>1</v>
      </c>
      <c r="FD92" s="4">
        <f t="shared" si="56"/>
        <v>1</v>
      </c>
      <c r="FE92" s="4">
        <f t="shared" si="56"/>
        <v>1</v>
      </c>
      <c r="FF92" s="4">
        <f t="shared" si="56"/>
        <v>1</v>
      </c>
      <c r="FG92" s="4">
        <f t="shared" si="56"/>
        <v>1</v>
      </c>
      <c r="FH92" s="4">
        <f t="shared" si="56"/>
        <v>1</v>
      </c>
      <c r="FI92" s="4">
        <f t="shared" si="56"/>
        <v>1</v>
      </c>
      <c r="FJ92" s="4">
        <f t="shared" si="56"/>
        <v>1</v>
      </c>
      <c r="FK92" s="4">
        <f t="shared" si="56"/>
        <v>1</v>
      </c>
      <c r="FL92" s="4">
        <f t="shared" si="56"/>
        <v>1</v>
      </c>
      <c r="FM92" s="4">
        <f t="shared" si="56"/>
        <v>1</v>
      </c>
      <c r="FN92" s="4">
        <f t="shared" si="56"/>
        <v>1</v>
      </c>
      <c r="FO92" s="4">
        <f t="shared" si="56"/>
        <v>1</v>
      </c>
      <c r="FP92" s="4">
        <f t="shared" si="56"/>
        <v>1</v>
      </c>
      <c r="FQ92" s="4">
        <f t="shared" si="56"/>
        <v>1</v>
      </c>
      <c r="FR92" s="4">
        <f t="shared" si="56"/>
        <v>1</v>
      </c>
      <c r="FS92" s="4">
        <f t="shared" si="56"/>
        <v>1</v>
      </c>
      <c r="FT92" s="4">
        <f t="shared" si="56"/>
        <v>1</v>
      </c>
      <c r="FU92" s="4">
        <f t="shared" si="56"/>
        <v>1</v>
      </c>
      <c r="FV92" s="4">
        <f t="shared" si="56"/>
        <v>1</v>
      </c>
      <c r="FW92" s="4">
        <f t="shared" si="56"/>
        <v>0</v>
      </c>
      <c r="FX92" s="4">
        <f t="shared" si="56"/>
        <v>1</v>
      </c>
      <c r="FY92" s="4">
        <f t="shared" si="56"/>
        <v>1</v>
      </c>
      <c r="FZ92" s="4">
        <f t="shared" si="56"/>
        <v>1</v>
      </c>
      <c r="GA92" s="4">
        <f t="shared" si="56"/>
        <v>1</v>
      </c>
      <c r="GB92" s="4">
        <f t="shared" si="56"/>
        <v>1</v>
      </c>
      <c r="GC92" s="4">
        <f t="shared" si="56"/>
        <v>1</v>
      </c>
      <c r="GD92" s="4">
        <f t="shared" si="56"/>
        <v>0</v>
      </c>
      <c r="GE92" s="4">
        <f t="shared" si="56"/>
        <v>1</v>
      </c>
      <c r="GF92" s="4">
        <f t="shared" si="56"/>
        <v>1</v>
      </c>
      <c r="GG92" s="4">
        <f t="shared" si="56"/>
        <v>1</v>
      </c>
      <c r="GH92" s="4">
        <f t="shared" si="56"/>
        <v>0</v>
      </c>
      <c r="GI92" s="4">
        <f t="shared" si="56"/>
        <v>1</v>
      </c>
      <c r="GJ92" s="4">
        <f t="shared" si="56"/>
        <v>0</v>
      </c>
      <c r="GK92" s="4">
        <f t="shared" si="56"/>
        <v>1</v>
      </c>
      <c r="GL92" s="4">
        <f t="shared" si="56"/>
        <v>1</v>
      </c>
      <c r="GM92" s="4">
        <f t="shared" si="56"/>
        <v>1</v>
      </c>
      <c r="GN92" s="4">
        <f t="shared" si="56"/>
        <v>1</v>
      </c>
      <c r="GO92" s="4">
        <f t="shared" si="56"/>
        <v>0</v>
      </c>
      <c r="GP92" s="4">
        <f t="shared" si="56"/>
        <v>0</v>
      </c>
      <c r="GQ92" s="4">
        <f t="shared" si="56"/>
        <v>1</v>
      </c>
      <c r="GR92" s="4">
        <f t="shared" si="56"/>
        <v>0</v>
      </c>
      <c r="GS92" s="4">
        <f t="shared" si="56"/>
        <v>0</v>
      </c>
    </row>
    <row r="93" spans="1:201" ht="15" customHeight="1" x14ac:dyDescent="0.3">
      <c r="A93" s="13" t="s">
        <v>281</v>
      </c>
      <c r="B93" s="111" t="s">
        <v>222</v>
      </c>
      <c r="C93" s="109"/>
      <c r="D93" s="109"/>
      <c r="E93" s="109"/>
      <c r="F93" s="109"/>
      <c r="G93" s="109"/>
      <c r="H93" s="109"/>
      <c r="I93" s="109"/>
      <c r="J93" s="109"/>
      <c r="K93" s="109"/>
      <c r="L93" s="109"/>
      <c r="M93" s="109"/>
      <c r="N93" s="109"/>
      <c r="O93" s="109"/>
      <c r="P93" s="109"/>
      <c r="Q93" s="109"/>
      <c r="R93" s="109"/>
      <c r="S93" s="109"/>
      <c r="T93" s="109"/>
      <c r="U93" s="109"/>
      <c r="V93" s="109"/>
      <c r="W93" s="109"/>
      <c r="X93" s="109"/>
      <c r="Y93" s="109"/>
      <c r="Z93" s="109"/>
      <c r="AA93" s="109"/>
      <c r="AB93" s="109"/>
      <c r="AC93" s="109"/>
      <c r="AD93" s="109"/>
      <c r="AE93" s="109"/>
      <c r="AF93" s="109"/>
      <c r="AG93" s="109"/>
      <c r="AH93" s="109"/>
      <c r="AI93" s="109"/>
      <c r="AJ93" s="109"/>
      <c r="AK93" s="109"/>
      <c r="AL93" s="109"/>
      <c r="AM93" s="109"/>
      <c r="AN93" s="109"/>
      <c r="AO93" s="109"/>
      <c r="AP93" s="109"/>
      <c r="AQ93" s="109"/>
      <c r="AR93" s="109"/>
      <c r="AS93" s="109"/>
      <c r="AT93" s="109"/>
      <c r="AU93" s="109"/>
      <c r="AV93" s="109"/>
      <c r="AW93" s="109"/>
      <c r="AX93" s="109"/>
      <c r="AY93" s="109"/>
      <c r="AZ93" s="109"/>
      <c r="BA93" s="109"/>
      <c r="BB93" s="109"/>
      <c r="BC93" s="110"/>
      <c r="BD93" s="11" t="s">
        <v>281</v>
      </c>
      <c r="BE93" s="111" t="s">
        <v>222</v>
      </c>
      <c r="BF93" s="109"/>
      <c r="BG93" s="109"/>
      <c r="BH93" s="109"/>
      <c r="BI93" s="109"/>
      <c r="BJ93" s="109"/>
      <c r="BK93" s="109"/>
      <c r="BL93" s="109"/>
      <c r="BM93" s="109"/>
      <c r="BN93" s="109"/>
      <c r="BO93" s="109"/>
      <c r="BP93" s="109"/>
      <c r="BQ93" s="109"/>
      <c r="BR93" s="109"/>
      <c r="BS93" s="109"/>
      <c r="BT93" s="109"/>
      <c r="BU93" s="109"/>
      <c r="BV93" s="109"/>
      <c r="BW93" s="109"/>
      <c r="BX93" s="109"/>
      <c r="BY93" s="109"/>
      <c r="BZ93" s="109"/>
      <c r="CA93" s="109"/>
      <c r="CB93" s="109"/>
      <c r="CC93" s="109"/>
      <c r="CD93" s="109"/>
      <c r="CE93" s="109"/>
      <c r="CF93" s="109"/>
      <c r="CG93" s="109"/>
      <c r="CH93" s="109"/>
      <c r="CI93" s="109"/>
      <c r="CJ93" s="109"/>
      <c r="CK93" s="109"/>
      <c r="CL93" s="109"/>
      <c r="CM93" s="109"/>
      <c r="CN93" s="109"/>
      <c r="CO93" s="109"/>
      <c r="CP93" s="109"/>
      <c r="CQ93" s="109"/>
      <c r="CR93" s="109"/>
      <c r="CS93" s="109"/>
      <c r="CT93" s="109"/>
      <c r="CU93" s="109"/>
      <c r="CV93" s="109"/>
      <c r="CW93" s="109"/>
      <c r="CX93" s="109"/>
      <c r="CY93" s="109"/>
      <c r="CZ93" s="109"/>
      <c r="DA93" s="109"/>
      <c r="DB93" s="109"/>
      <c r="DC93" s="109"/>
      <c r="DD93" s="109"/>
      <c r="DE93" s="109"/>
      <c r="DF93" s="110"/>
      <c r="DG93" s="11" t="s">
        <v>281</v>
      </c>
      <c r="DH93" s="111" t="s">
        <v>222</v>
      </c>
      <c r="DI93" s="109"/>
      <c r="DJ93" s="109"/>
      <c r="DK93" s="109"/>
      <c r="DL93" s="109"/>
      <c r="DM93" s="109"/>
      <c r="DN93" s="109"/>
      <c r="DO93" s="109"/>
      <c r="DP93" s="109"/>
      <c r="DQ93" s="109"/>
      <c r="DR93" s="109"/>
      <c r="DS93" s="109"/>
      <c r="DT93" s="109"/>
      <c r="DU93" s="109"/>
      <c r="DV93" s="109"/>
      <c r="DW93" s="109"/>
      <c r="DX93" s="109"/>
      <c r="DY93" s="109"/>
      <c r="DZ93" s="109"/>
      <c r="EA93" s="109"/>
      <c r="EB93" s="109"/>
      <c r="EC93" s="109"/>
      <c r="ED93" s="109"/>
      <c r="EE93" s="109"/>
      <c r="EF93" s="109"/>
      <c r="EG93" s="109"/>
      <c r="EH93" s="109"/>
      <c r="EI93" s="109"/>
      <c r="EJ93" s="109"/>
      <c r="EK93" s="109"/>
      <c r="EL93" s="109"/>
      <c r="EM93" s="109"/>
      <c r="EN93" s="109"/>
      <c r="EO93" s="109"/>
      <c r="EP93" s="109"/>
      <c r="EQ93" s="109"/>
      <c r="ER93" s="109"/>
      <c r="ES93" s="109"/>
      <c r="ET93" s="109"/>
      <c r="EU93" s="109"/>
      <c r="EV93" s="109"/>
      <c r="EW93" s="109"/>
      <c r="EX93" s="109"/>
      <c r="EY93" s="109"/>
      <c r="EZ93" s="109"/>
      <c r="FA93" s="109"/>
      <c r="FB93" s="109"/>
      <c r="FC93" s="109"/>
      <c r="FD93" s="109"/>
      <c r="FE93" s="109"/>
      <c r="FF93" s="109"/>
      <c r="FG93" s="109"/>
      <c r="FH93" s="109"/>
      <c r="FI93" s="110"/>
      <c r="FJ93" s="4">
        <f t="shared" ref="FJ93:GS93" si="57">COUNTIF($B93:$EK93,FJ$7)</f>
        <v>0</v>
      </c>
      <c r="FK93" s="4">
        <f t="shared" si="57"/>
        <v>0</v>
      </c>
      <c r="FL93" s="4">
        <f t="shared" si="57"/>
        <v>0</v>
      </c>
      <c r="FM93" s="4">
        <f t="shared" si="57"/>
        <v>0</v>
      </c>
      <c r="FN93" s="4">
        <f t="shared" si="57"/>
        <v>0</v>
      </c>
      <c r="FO93" s="4">
        <f t="shared" si="57"/>
        <v>0</v>
      </c>
      <c r="FP93" s="4">
        <f t="shared" si="57"/>
        <v>0</v>
      </c>
      <c r="FQ93" s="4">
        <f t="shared" si="57"/>
        <v>0</v>
      </c>
      <c r="FR93" s="4">
        <f t="shared" si="57"/>
        <v>0</v>
      </c>
      <c r="FS93" s="4">
        <f t="shared" si="57"/>
        <v>0</v>
      </c>
      <c r="FT93" s="4">
        <f t="shared" si="57"/>
        <v>0</v>
      </c>
      <c r="FU93" s="4">
        <f t="shared" si="57"/>
        <v>0</v>
      </c>
      <c r="FV93" s="4">
        <f t="shared" si="57"/>
        <v>0</v>
      </c>
      <c r="FW93" s="4">
        <f t="shared" si="57"/>
        <v>0</v>
      </c>
      <c r="FX93" s="4">
        <f t="shared" si="57"/>
        <v>0</v>
      </c>
      <c r="FY93" s="4">
        <f t="shared" si="57"/>
        <v>0</v>
      </c>
      <c r="FZ93" s="4">
        <f t="shared" si="57"/>
        <v>0</v>
      </c>
      <c r="GA93" s="4">
        <f t="shared" si="57"/>
        <v>0</v>
      </c>
      <c r="GB93" s="4">
        <f t="shared" si="57"/>
        <v>0</v>
      </c>
      <c r="GC93" s="4">
        <f t="shared" si="57"/>
        <v>0</v>
      </c>
      <c r="GD93" s="4">
        <f t="shared" si="57"/>
        <v>0</v>
      </c>
      <c r="GE93" s="4">
        <f t="shared" si="57"/>
        <v>0</v>
      </c>
      <c r="GF93" s="4">
        <f t="shared" si="57"/>
        <v>0</v>
      </c>
      <c r="GG93" s="4">
        <f t="shared" si="57"/>
        <v>0</v>
      </c>
      <c r="GH93" s="4">
        <f t="shared" si="57"/>
        <v>0</v>
      </c>
      <c r="GI93" s="4">
        <f t="shared" si="57"/>
        <v>0</v>
      </c>
      <c r="GJ93" s="4">
        <f t="shared" si="57"/>
        <v>0</v>
      </c>
      <c r="GK93" s="4">
        <f t="shared" si="57"/>
        <v>0</v>
      </c>
      <c r="GL93" s="4">
        <f t="shared" si="57"/>
        <v>0</v>
      </c>
      <c r="GM93" s="4">
        <f t="shared" si="57"/>
        <v>0</v>
      </c>
      <c r="GN93" s="4">
        <f t="shared" si="57"/>
        <v>0</v>
      </c>
      <c r="GO93" s="4">
        <f t="shared" si="57"/>
        <v>0</v>
      </c>
      <c r="GP93" s="4">
        <f t="shared" si="57"/>
        <v>0</v>
      </c>
      <c r="GQ93" s="4">
        <f t="shared" si="57"/>
        <v>0</v>
      </c>
      <c r="GR93" s="4">
        <f t="shared" si="57"/>
        <v>0</v>
      </c>
      <c r="GS93" s="4">
        <f t="shared" si="57"/>
        <v>0</v>
      </c>
    </row>
    <row r="94" spans="1:201" ht="15" customHeight="1" x14ac:dyDescent="0.3">
      <c r="A94" s="3" t="s">
        <v>257</v>
      </c>
      <c r="B94" s="3">
        <v>221</v>
      </c>
      <c r="C94" s="3" t="s">
        <v>185</v>
      </c>
      <c r="D94" s="3" t="s">
        <v>218</v>
      </c>
      <c r="E94" s="3" t="s">
        <v>397</v>
      </c>
      <c r="F94" s="3" t="s">
        <v>193</v>
      </c>
      <c r="G94" s="3" t="s">
        <v>194</v>
      </c>
      <c r="H94" s="5">
        <v>220</v>
      </c>
      <c r="I94" s="3" t="s">
        <v>202</v>
      </c>
      <c r="J94" s="3" t="s">
        <v>203</v>
      </c>
      <c r="K94" s="3">
        <v>206</v>
      </c>
      <c r="L94" s="3" t="s">
        <v>184</v>
      </c>
      <c r="M94" s="3"/>
      <c r="N94" s="3" t="s">
        <v>171</v>
      </c>
      <c r="O94" s="3" t="s">
        <v>226</v>
      </c>
      <c r="P94" s="5" t="s">
        <v>273</v>
      </c>
      <c r="Q94" s="3">
        <v>245</v>
      </c>
      <c r="R94" s="3" t="s">
        <v>199</v>
      </c>
      <c r="S94" s="3" t="s">
        <v>200</v>
      </c>
      <c r="T94" s="3">
        <v>149</v>
      </c>
      <c r="U94" s="3" t="s">
        <v>184</v>
      </c>
      <c r="V94" s="3"/>
      <c r="W94" s="3">
        <v>320</v>
      </c>
      <c r="X94" s="3" t="s">
        <v>204</v>
      </c>
      <c r="Y94" s="3" t="s">
        <v>205</v>
      </c>
      <c r="Z94" s="3" t="s">
        <v>260</v>
      </c>
      <c r="AA94" s="3" t="s">
        <v>184</v>
      </c>
      <c r="AB94" s="3"/>
      <c r="AC94" s="3">
        <v>303</v>
      </c>
      <c r="AD94" s="3" t="s">
        <v>220</v>
      </c>
      <c r="AE94" s="3" t="s">
        <v>274</v>
      </c>
      <c r="AF94" s="3">
        <v>210</v>
      </c>
      <c r="AG94" s="3" t="s">
        <v>229</v>
      </c>
      <c r="AH94" s="3" t="s">
        <v>60</v>
      </c>
      <c r="AI94" s="5">
        <v>133</v>
      </c>
      <c r="AJ94" s="3" t="s">
        <v>191</v>
      </c>
      <c r="AK94" s="3" t="s">
        <v>124</v>
      </c>
      <c r="AL94" s="3">
        <v>222</v>
      </c>
      <c r="AM94" s="3" t="s">
        <v>195</v>
      </c>
      <c r="AN94" s="3" t="s">
        <v>196</v>
      </c>
      <c r="AO94" s="5">
        <v>313</v>
      </c>
      <c r="AP94" s="3" t="s">
        <v>184</v>
      </c>
      <c r="AQ94" s="3"/>
      <c r="AR94" s="3">
        <v>131</v>
      </c>
      <c r="AS94" s="3" t="s">
        <v>195</v>
      </c>
      <c r="AT94" s="3" t="s">
        <v>48</v>
      </c>
      <c r="AU94" s="3">
        <v>145</v>
      </c>
      <c r="AV94" s="3" t="s">
        <v>225</v>
      </c>
      <c r="AW94" s="3" t="s">
        <v>122</v>
      </c>
      <c r="AX94" s="3">
        <v>128</v>
      </c>
      <c r="AY94" s="5" t="s">
        <v>185</v>
      </c>
      <c r="AZ94" s="5" t="s">
        <v>211</v>
      </c>
      <c r="BA94" s="3">
        <v>316</v>
      </c>
      <c r="BB94" s="3" t="s">
        <v>191</v>
      </c>
      <c r="BC94" s="3" t="s">
        <v>206</v>
      </c>
      <c r="BD94" s="57" t="s">
        <v>257</v>
      </c>
      <c r="BE94" s="3">
        <v>219</v>
      </c>
      <c r="BF94" s="3" t="s">
        <v>394</v>
      </c>
      <c r="BG94" s="3" t="s">
        <v>8</v>
      </c>
      <c r="BH94" s="3">
        <v>134</v>
      </c>
      <c r="BI94" s="3" t="s">
        <v>184</v>
      </c>
      <c r="BJ94" s="3"/>
      <c r="BK94" s="3">
        <v>207</v>
      </c>
      <c r="BL94" s="3" t="s">
        <v>394</v>
      </c>
      <c r="BM94" s="3" t="s">
        <v>20</v>
      </c>
      <c r="BN94" s="3">
        <v>322</v>
      </c>
      <c r="BO94" s="3" t="s">
        <v>184</v>
      </c>
      <c r="BP94" s="3"/>
      <c r="BQ94" s="3">
        <v>129</v>
      </c>
      <c r="BR94" s="3" t="s">
        <v>191</v>
      </c>
      <c r="BS94" s="3" t="s">
        <v>393</v>
      </c>
      <c r="BT94" s="3">
        <v>323</v>
      </c>
      <c r="BU94" s="3" t="s">
        <v>184</v>
      </c>
      <c r="BV94" s="3"/>
      <c r="BW94" s="3">
        <v>301</v>
      </c>
      <c r="BX94" s="3" t="s">
        <v>184</v>
      </c>
      <c r="BY94" s="3"/>
      <c r="BZ94" s="3">
        <v>224</v>
      </c>
      <c r="CA94" s="3" t="s">
        <v>226</v>
      </c>
      <c r="CB94" s="3" t="s">
        <v>55</v>
      </c>
      <c r="CC94" s="3">
        <v>409</v>
      </c>
      <c r="CD94" s="3" t="s">
        <v>184</v>
      </c>
      <c r="CE94" s="3"/>
      <c r="CF94" s="5">
        <v>132</v>
      </c>
      <c r="CG94" s="3" t="s">
        <v>185</v>
      </c>
      <c r="CH94" s="3" t="s">
        <v>74</v>
      </c>
      <c r="CI94" s="3">
        <v>247</v>
      </c>
      <c r="CJ94" s="3" t="s">
        <v>184</v>
      </c>
      <c r="CK94" s="3"/>
      <c r="CL94" s="3">
        <v>130</v>
      </c>
      <c r="CM94" s="3" t="s">
        <v>187</v>
      </c>
      <c r="CN94" s="3" t="s">
        <v>83</v>
      </c>
      <c r="CO94" s="5">
        <v>126</v>
      </c>
      <c r="CP94" s="3" t="s">
        <v>395</v>
      </c>
      <c r="CQ94" s="3" t="s">
        <v>69</v>
      </c>
      <c r="CR94" s="3">
        <v>403</v>
      </c>
      <c r="CS94" s="3" t="s">
        <v>184</v>
      </c>
      <c r="CT94" s="3"/>
      <c r="CU94" s="3">
        <v>223</v>
      </c>
      <c r="CV94" s="3" t="s">
        <v>195</v>
      </c>
      <c r="CW94" s="3" t="s">
        <v>104</v>
      </c>
      <c r="CX94" s="3">
        <v>310</v>
      </c>
      <c r="CY94" s="3" t="s">
        <v>184</v>
      </c>
      <c r="CZ94" s="3"/>
      <c r="DA94" s="3">
        <v>402</v>
      </c>
      <c r="DB94" s="3" t="s">
        <v>202</v>
      </c>
      <c r="DC94" s="3" t="s">
        <v>173</v>
      </c>
      <c r="DD94" s="3"/>
      <c r="DE94" s="3" t="s">
        <v>184</v>
      </c>
      <c r="DF94" s="3"/>
      <c r="DG94" s="57" t="s">
        <v>257</v>
      </c>
      <c r="DH94" s="5">
        <v>318</v>
      </c>
      <c r="DI94" s="5" t="s">
        <v>191</v>
      </c>
      <c r="DJ94" s="5" t="s">
        <v>267</v>
      </c>
      <c r="DK94" s="5">
        <v>203</v>
      </c>
      <c r="DL94" s="3" t="s">
        <v>184</v>
      </c>
      <c r="DM94" s="3"/>
      <c r="DN94" s="5">
        <v>140</v>
      </c>
      <c r="DO94" s="5" t="s">
        <v>189</v>
      </c>
      <c r="DP94" s="5" t="s">
        <v>16</v>
      </c>
      <c r="DQ94" s="5">
        <v>240</v>
      </c>
      <c r="DR94" s="3" t="s">
        <v>184</v>
      </c>
      <c r="DS94" s="3"/>
      <c r="DT94" s="5">
        <v>317</v>
      </c>
      <c r="DU94" s="5" t="s">
        <v>215</v>
      </c>
      <c r="DV94" s="5" t="s">
        <v>57</v>
      </c>
      <c r="DW94" s="5">
        <v>305</v>
      </c>
      <c r="DX94" s="3" t="s">
        <v>184</v>
      </c>
      <c r="DY94" s="3"/>
      <c r="DZ94" s="5">
        <v>405</v>
      </c>
      <c r="EA94" s="5" t="s">
        <v>185</v>
      </c>
      <c r="EB94" s="5" t="s">
        <v>186</v>
      </c>
      <c r="EC94" s="5">
        <v>312</v>
      </c>
      <c r="ED94" s="3" t="s">
        <v>184</v>
      </c>
      <c r="EE94" s="3"/>
      <c r="EF94" s="5">
        <v>308</v>
      </c>
      <c r="EG94" s="5" t="s">
        <v>183</v>
      </c>
      <c r="EH94" s="5" t="s">
        <v>113</v>
      </c>
      <c r="EI94" s="5">
        <v>306</v>
      </c>
      <c r="EJ94" s="3" t="s">
        <v>184</v>
      </c>
      <c r="EK94" s="3"/>
      <c r="EM94" s="4">
        <f t="shared" ref="EM94:GS94" si="58">COUNTIF($B94:$EK94,EM$7)</f>
        <v>0</v>
      </c>
      <c r="EN94" s="4">
        <f t="shared" si="58"/>
        <v>0</v>
      </c>
      <c r="EO94" s="4">
        <f t="shared" si="58"/>
        <v>1</v>
      </c>
      <c r="EP94" s="4">
        <f t="shared" si="58"/>
        <v>1</v>
      </c>
      <c r="EQ94" s="4">
        <f t="shared" si="58"/>
        <v>0</v>
      </c>
      <c r="ER94" s="4">
        <f t="shared" si="58"/>
        <v>0</v>
      </c>
      <c r="ES94" s="4">
        <f t="shared" si="58"/>
        <v>1</v>
      </c>
      <c r="ET94" s="4">
        <f t="shared" si="58"/>
        <v>1</v>
      </c>
      <c r="EU94" s="4">
        <f t="shared" si="58"/>
        <v>1</v>
      </c>
      <c r="EV94" s="4">
        <f t="shared" si="58"/>
        <v>1</v>
      </c>
      <c r="EW94" s="4">
        <f t="shared" si="58"/>
        <v>0</v>
      </c>
      <c r="EX94" s="4">
        <f t="shared" si="58"/>
        <v>0</v>
      </c>
      <c r="EY94" s="4">
        <f t="shared" si="58"/>
        <v>1</v>
      </c>
      <c r="EZ94" s="4">
        <f t="shared" si="58"/>
        <v>1</v>
      </c>
      <c r="FA94" s="4">
        <f t="shared" si="58"/>
        <v>1</v>
      </c>
      <c r="FB94" s="4">
        <f t="shared" si="58"/>
        <v>1</v>
      </c>
      <c r="FC94" s="4">
        <f t="shared" si="58"/>
        <v>1</v>
      </c>
      <c r="FD94" s="4">
        <f t="shared" si="58"/>
        <v>1</v>
      </c>
      <c r="FE94" s="4">
        <f t="shared" si="58"/>
        <v>1</v>
      </c>
      <c r="FF94" s="4">
        <f t="shared" si="58"/>
        <v>1</v>
      </c>
      <c r="FG94" s="4">
        <f t="shared" si="58"/>
        <v>1</v>
      </c>
      <c r="FH94" s="4">
        <f t="shared" si="58"/>
        <v>1</v>
      </c>
      <c r="FI94" s="4">
        <f t="shared" si="58"/>
        <v>1</v>
      </c>
      <c r="FJ94" s="4">
        <f t="shared" si="58"/>
        <v>1</v>
      </c>
      <c r="FK94" s="4">
        <f t="shared" si="58"/>
        <v>1</v>
      </c>
      <c r="FL94" s="4">
        <f t="shared" si="58"/>
        <v>1</v>
      </c>
      <c r="FM94" s="4">
        <f t="shared" si="58"/>
        <v>1</v>
      </c>
      <c r="FN94" s="4">
        <f t="shared" si="58"/>
        <v>1</v>
      </c>
      <c r="FO94" s="4">
        <f t="shared" si="58"/>
        <v>1</v>
      </c>
      <c r="FP94" s="4">
        <f t="shared" si="58"/>
        <v>1</v>
      </c>
      <c r="FQ94" s="4">
        <f t="shared" si="58"/>
        <v>1</v>
      </c>
      <c r="FR94" s="4">
        <f t="shared" si="58"/>
        <v>1</v>
      </c>
      <c r="FS94" s="4">
        <f t="shared" si="58"/>
        <v>1</v>
      </c>
      <c r="FT94" s="4">
        <f t="shared" si="58"/>
        <v>1</v>
      </c>
      <c r="FU94" s="4">
        <f t="shared" si="58"/>
        <v>1</v>
      </c>
      <c r="FV94" s="4">
        <f t="shared" si="58"/>
        <v>1</v>
      </c>
      <c r="FW94" s="4">
        <f t="shared" si="58"/>
        <v>0</v>
      </c>
      <c r="FX94" s="4">
        <f t="shared" si="58"/>
        <v>1</v>
      </c>
      <c r="FY94" s="4">
        <f t="shared" si="58"/>
        <v>1</v>
      </c>
      <c r="FZ94" s="4">
        <f t="shared" si="58"/>
        <v>1</v>
      </c>
      <c r="GA94" s="4">
        <f t="shared" si="58"/>
        <v>1</v>
      </c>
      <c r="GB94" s="4">
        <f t="shared" si="58"/>
        <v>1</v>
      </c>
      <c r="GC94" s="4">
        <f t="shared" si="58"/>
        <v>1</v>
      </c>
      <c r="GD94" s="4">
        <f t="shared" si="58"/>
        <v>0</v>
      </c>
      <c r="GE94" s="4">
        <f t="shared" si="58"/>
        <v>1</v>
      </c>
      <c r="GF94" s="4">
        <f t="shared" si="58"/>
        <v>1</v>
      </c>
      <c r="GG94" s="4">
        <f t="shared" si="58"/>
        <v>1</v>
      </c>
      <c r="GH94" s="4">
        <f t="shared" si="58"/>
        <v>0</v>
      </c>
      <c r="GI94" s="4">
        <f t="shared" si="58"/>
        <v>1</v>
      </c>
      <c r="GJ94" s="4">
        <f t="shared" si="58"/>
        <v>0</v>
      </c>
      <c r="GK94" s="4">
        <f t="shared" si="58"/>
        <v>1</v>
      </c>
      <c r="GL94" s="4">
        <f t="shared" si="58"/>
        <v>1</v>
      </c>
      <c r="GM94" s="4">
        <f t="shared" si="58"/>
        <v>1</v>
      </c>
      <c r="GN94" s="4">
        <f t="shared" si="58"/>
        <v>1</v>
      </c>
      <c r="GO94" s="4">
        <f t="shared" si="58"/>
        <v>0</v>
      </c>
      <c r="GP94" s="4">
        <f t="shared" si="58"/>
        <v>0</v>
      </c>
      <c r="GQ94" s="4">
        <f t="shared" si="58"/>
        <v>1</v>
      </c>
      <c r="GR94" s="4">
        <f t="shared" si="58"/>
        <v>0</v>
      </c>
      <c r="GS94" s="4">
        <f t="shared" si="58"/>
        <v>0</v>
      </c>
    </row>
    <row r="95" spans="1:201" ht="15" customHeight="1" x14ac:dyDescent="0.3">
      <c r="A95" s="3" t="s">
        <v>258</v>
      </c>
      <c r="B95" s="3">
        <v>221</v>
      </c>
      <c r="C95" s="3" t="s">
        <v>185</v>
      </c>
      <c r="D95" s="3" t="s">
        <v>218</v>
      </c>
      <c r="E95" s="3">
        <v>129</v>
      </c>
      <c r="F95" s="3" t="s">
        <v>191</v>
      </c>
      <c r="G95" s="3" t="s">
        <v>393</v>
      </c>
      <c r="H95" s="5">
        <v>128</v>
      </c>
      <c r="I95" s="3" t="s">
        <v>195</v>
      </c>
      <c r="J95" s="3" t="s">
        <v>244</v>
      </c>
      <c r="K95" s="3">
        <v>206</v>
      </c>
      <c r="L95" s="3" t="s">
        <v>184</v>
      </c>
      <c r="M95" s="3"/>
      <c r="N95" s="3" t="s">
        <v>171</v>
      </c>
      <c r="O95" s="3" t="s">
        <v>226</v>
      </c>
      <c r="P95" s="5" t="s">
        <v>273</v>
      </c>
      <c r="Q95" s="3">
        <v>220</v>
      </c>
      <c r="R95" s="3" t="s">
        <v>202</v>
      </c>
      <c r="S95" s="3" t="s">
        <v>203</v>
      </c>
      <c r="T95" s="3">
        <v>149</v>
      </c>
      <c r="U95" s="3" t="s">
        <v>184</v>
      </c>
      <c r="V95" s="3"/>
      <c r="W95" s="3">
        <v>210</v>
      </c>
      <c r="X95" s="3" t="s">
        <v>199</v>
      </c>
      <c r="Y95" s="3" t="s">
        <v>200</v>
      </c>
      <c r="Z95" s="3" t="s">
        <v>260</v>
      </c>
      <c r="AA95" s="3" t="s">
        <v>184</v>
      </c>
      <c r="AB95" s="3"/>
      <c r="AC95" s="3">
        <v>303</v>
      </c>
      <c r="AD95" s="3" t="s">
        <v>220</v>
      </c>
      <c r="AE95" s="3" t="s">
        <v>274</v>
      </c>
      <c r="AF95" s="3">
        <v>320</v>
      </c>
      <c r="AG95" s="3" t="s">
        <v>204</v>
      </c>
      <c r="AH95" s="3" t="s">
        <v>205</v>
      </c>
      <c r="AI95" s="5">
        <v>133</v>
      </c>
      <c r="AJ95" s="3" t="s">
        <v>191</v>
      </c>
      <c r="AK95" s="3" t="s">
        <v>124</v>
      </c>
      <c r="AL95" s="3">
        <v>222</v>
      </c>
      <c r="AM95" s="3" t="s">
        <v>195</v>
      </c>
      <c r="AN95" s="3" t="s">
        <v>196</v>
      </c>
      <c r="AO95" s="5">
        <v>313</v>
      </c>
      <c r="AP95" s="3" t="s">
        <v>184</v>
      </c>
      <c r="AQ95" s="3"/>
      <c r="AR95" s="3" t="s">
        <v>208</v>
      </c>
      <c r="AS95" s="3" t="s">
        <v>209</v>
      </c>
      <c r="AT95" s="3"/>
      <c r="AU95" s="3">
        <v>145</v>
      </c>
      <c r="AV95" s="3" t="s">
        <v>225</v>
      </c>
      <c r="AW95" s="3" t="s">
        <v>122</v>
      </c>
      <c r="AX95" s="3" t="s">
        <v>208</v>
      </c>
      <c r="AY95" s="3" t="s">
        <v>209</v>
      </c>
      <c r="AZ95" s="3"/>
      <c r="BA95" s="3">
        <v>316</v>
      </c>
      <c r="BB95" s="3" t="s">
        <v>193</v>
      </c>
      <c r="BC95" s="3" t="s">
        <v>194</v>
      </c>
      <c r="BD95" s="57" t="s">
        <v>258</v>
      </c>
      <c r="BE95" s="3">
        <v>219</v>
      </c>
      <c r="BF95" s="3" t="s">
        <v>394</v>
      </c>
      <c r="BG95" s="3" t="s">
        <v>8</v>
      </c>
      <c r="BH95" s="3">
        <v>134</v>
      </c>
      <c r="BI95" s="3" t="s">
        <v>184</v>
      </c>
      <c r="BJ95" s="3"/>
      <c r="BK95" s="3">
        <v>207</v>
      </c>
      <c r="BL95" s="3" t="s">
        <v>394</v>
      </c>
      <c r="BM95" s="3" t="s">
        <v>20</v>
      </c>
      <c r="BN95" s="3">
        <v>322</v>
      </c>
      <c r="BO95" s="3" t="s">
        <v>184</v>
      </c>
      <c r="BP95" s="3"/>
      <c r="BQ95" s="3">
        <v>131</v>
      </c>
      <c r="BR95" s="3" t="s">
        <v>185</v>
      </c>
      <c r="BS95" s="3" t="s">
        <v>14</v>
      </c>
      <c r="BT95" s="3">
        <v>323</v>
      </c>
      <c r="BU95" s="3" t="s">
        <v>184</v>
      </c>
      <c r="BV95" s="3"/>
      <c r="BW95" s="3">
        <v>301</v>
      </c>
      <c r="BX95" s="3" t="s">
        <v>184</v>
      </c>
      <c r="BY95" s="3"/>
      <c r="BZ95" s="3">
        <v>224</v>
      </c>
      <c r="CA95" s="3" t="s">
        <v>226</v>
      </c>
      <c r="CB95" s="3" t="s">
        <v>55</v>
      </c>
      <c r="CC95" s="3">
        <v>409</v>
      </c>
      <c r="CD95" s="3" t="s">
        <v>184</v>
      </c>
      <c r="CE95" s="3"/>
      <c r="CF95" s="5">
        <v>132</v>
      </c>
      <c r="CG95" s="3" t="s">
        <v>185</v>
      </c>
      <c r="CH95" s="3" t="s">
        <v>74</v>
      </c>
      <c r="CI95" s="3">
        <v>247</v>
      </c>
      <c r="CJ95" s="3" t="s">
        <v>184</v>
      </c>
      <c r="CK95" s="3"/>
      <c r="CL95" s="3">
        <v>130</v>
      </c>
      <c r="CM95" s="3" t="s">
        <v>187</v>
      </c>
      <c r="CN95" s="3" t="s">
        <v>83</v>
      </c>
      <c r="CO95" s="5">
        <v>126</v>
      </c>
      <c r="CP95" s="3" t="s">
        <v>395</v>
      </c>
      <c r="CQ95" s="3" t="s">
        <v>69</v>
      </c>
      <c r="CR95" s="3">
        <v>403</v>
      </c>
      <c r="CS95" s="3" t="s">
        <v>184</v>
      </c>
      <c r="CT95" s="3"/>
      <c r="CU95" s="3">
        <v>223</v>
      </c>
      <c r="CV95" s="3" t="s">
        <v>195</v>
      </c>
      <c r="CW95" s="3" t="s">
        <v>104</v>
      </c>
      <c r="CX95" s="3">
        <v>310</v>
      </c>
      <c r="CY95" s="3" t="s">
        <v>184</v>
      </c>
      <c r="CZ95" s="3"/>
      <c r="DA95" s="3">
        <v>402</v>
      </c>
      <c r="DB95" s="3" t="s">
        <v>202</v>
      </c>
      <c r="DC95" s="3" t="s">
        <v>173</v>
      </c>
      <c r="DD95" s="3"/>
      <c r="DE95" s="3" t="s">
        <v>184</v>
      </c>
      <c r="DF95" s="3"/>
      <c r="DG95" s="57" t="s">
        <v>258</v>
      </c>
      <c r="DH95" s="5">
        <v>318</v>
      </c>
      <c r="DI95" s="5" t="s">
        <v>189</v>
      </c>
      <c r="DJ95" s="5" t="s">
        <v>16</v>
      </c>
      <c r="DK95" s="5">
        <v>203</v>
      </c>
      <c r="DL95" s="3" t="s">
        <v>184</v>
      </c>
      <c r="DM95" s="3"/>
      <c r="DN95" s="5">
        <v>140</v>
      </c>
      <c r="DO95" s="5" t="s">
        <v>183</v>
      </c>
      <c r="DP95" s="5" t="s">
        <v>156</v>
      </c>
      <c r="DQ95" s="5">
        <v>240</v>
      </c>
      <c r="DR95" s="3" t="s">
        <v>184</v>
      </c>
      <c r="DS95" s="3"/>
      <c r="DT95" s="5">
        <v>317</v>
      </c>
      <c r="DU95" s="5" t="s">
        <v>183</v>
      </c>
      <c r="DV95" s="5" t="s">
        <v>113</v>
      </c>
      <c r="DW95" s="5">
        <v>305</v>
      </c>
      <c r="DX95" s="3" t="s">
        <v>184</v>
      </c>
      <c r="DY95" s="3"/>
      <c r="DZ95" s="5">
        <v>405</v>
      </c>
      <c r="EA95" s="5" t="s">
        <v>215</v>
      </c>
      <c r="EB95" s="5" t="s">
        <v>57</v>
      </c>
      <c r="EC95" s="5">
        <v>312</v>
      </c>
      <c r="ED95" s="3" t="s">
        <v>184</v>
      </c>
      <c r="EE95" s="3"/>
      <c r="EF95" s="5">
        <v>308</v>
      </c>
      <c r="EG95" s="5" t="s">
        <v>187</v>
      </c>
      <c r="EH95" s="5" t="s">
        <v>188</v>
      </c>
      <c r="EI95" s="5">
        <v>306</v>
      </c>
      <c r="EJ95" s="3" t="s">
        <v>184</v>
      </c>
      <c r="EK95" s="3"/>
      <c r="EM95" s="4">
        <f t="shared" ref="EM95:GS95" si="59">COUNTIF($B95:$EK95,EM$7)</f>
        <v>1</v>
      </c>
      <c r="EN95" s="4">
        <f t="shared" si="59"/>
        <v>1</v>
      </c>
      <c r="EO95" s="4">
        <f t="shared" si="59"/>
        <v>0</v>
      </c>
      <c r="EP95" s="4">
        <f t="shared" si="59"/>
        <v>1</v>
      </c>
      <c r="EQ95" s="4">
        <f t="shared" si="59"/>
        <v>1</v>
      </c>
      <c r="ER95" s="4">
        <f t="shared" si="59"/>
        <v>0</v>
      </c>
      <c r="ES95" s="4">
        <f t="shared" si="59"/>
        <v>1</v>
      </c>
      <c r="ET95" s="4">
        <f t="shared" si="59"/>
        <v>1</v>
      </c>
      <c r="EU95" s="4">
        <f t="shared" si="59"/>
        <v>1</v>
      </c>
      <c r="EV95" s="4">
        <f t="shared" si="59"/>
        <v>0</v>
      </c>
      <c r="EW95" s="4">
        <f t="shared" si="59"/>
        <v>0</v>
      </c>
      <c r="EX95" s="4">
        <f t="shared" si="59"/>
        <v>2</v>
      </c>
      <c r="EY95" s="4">
        <f t="shared" si="59"/>
        <v>0</v>
      </c>
      <c r="EZ95" s="4">
        <f t="shared" si="59"/>
        <v>0</v>
      </c>
      <c r="FA95" s="4">
        <f t="shared" si="59"/>
        <v>1</v>
      </c>
      <c r="FB95" s="4">
        <f t="shared" si="59"/>
        <v>1</v>
      </c>
      <c r="FC95" s="4">
        <f t="shared" si="59"/>
        <v>1</v>
      </c>
      <c r="FD95" s="4">
        <f t="shared" si="59"/>
        <v>1</v>
      </c>
      <c r="FE95" s="4">
        <f t="shared" si="59"/>
        <v>1</v>
      </c>
      <c r="FF95" s="4">
        <f t="shared" si="59"/>
        <v>1</v>
      </c>
      <c r="FG95" s="4">
        <f t="shared" si="59"/>
        <v>1</v>
      </c>
      <c r="FH95" s="4">
        <f t="shared" si="59"/>
        <v>1</v>
      </c>
      <c r="FI95" s="4">
        <f t="shared" si="59"/>
        <v>1</v>
      </c>
      <c r="FJ95" s="4">
        <f t="shared" si="59"/>
        <v>1</v>
      </c>
      <c r="FK95" s="4">
        <f t="shared" si="59"/>
        <v>1</v>
      </c>
      <c r="FL95" s="4">
        <f t="shared" si="59"/>
        <v>1</v>
      </c>
      <c r="FM95" s="4">
        <f t="shared" si="59"/>
        <v>0</v>
      </c>
      <c r="FN95" s="4">
        <f t="shared" si="59"/>
        <v>1</v>
      </c>
      <c r="FO95" s="4">
        <f t="shared" si="59"/>
        <v>1</v>
      </c>
      <c r="FP95" s="4">
        <f t="shared" si="59"/>
        <v>1</v>
      </c>
      <c r="FQ95" s="4">
        <f t="shared" si="59"/>
        <v>1</v>
      </c>
      <c r="FR95" s="4">
        <f t="shared" si="59"/>
        <v>1</v>
      </c>
      <c r="FS95" s="4">
        <f t="shared" si="59"/>
        <v>1</v>
      </c>
      <c r="FT95" s="4">
        <f t="shared" si="59"/>
        <v>1</v>
      </c>
      <c r="FU95" s="4">
        <f t="shared" si="59"/>
        <v>1</v>
      </c>
      <c r="FV95" s="4">
        <f t="shared" si="59"/>
        <v>1</v>
      </c>
      <c r="FW95" s="4">
        <f t="shared" si="59"/>
        <v>0</v>
      </c>
      <c r="FX95" s="4">
        <f t="shared" si="59"/>
        <v>1</v>
      </c>
      <c r="FY95" s="4">
        <f t="shared" si="59"/>
        <v>1</v>
      </c>
      <c r="FZ95" s="4">
        <f t="shared" si="59"/>
        <v>1</v>
      </c>
      <c r="GA95" s="4">
        <f t="shared" si="59"/>
        <v>1</v>
      </c>
      <c r="GB95" s="4">
        <f t="shared" si="59"/>
        <v>1</v>
      </c>
      <c r="GC95" s="4">
        <f t="shared" si="59"/>
        <v>1</v>
      </c>
      <c r="GD95" s="4">
        <f t="shared" si="59"/>
        <v>0</v>
      </c>
      <c r="GE95" s="4">
        <f t="shared" si="59"/>
        <v>1</v>
      </c>
      <c r="GF95" s="4">
        <f t="shared" si="59"/>
        <v>1</v>
      </c>
      <c r="GG95" s="4">
        <f t="shared" si="59"/>
        <v>1</v>
      </c>
      <c r="GH95" s="4">
        <f t="shared" si="59"/>
        <v>0</v>
      </c>
      <c r="GI95" s="4">
        <f t="shared" si="59"/>
        <v>1</v>
      </c>
      <c r="GJ95" s="4">
        <f t="shared" si="59"/>
        <v>2</v>
      </c>
      <c r="GK95" s="4">
        <f t="shared" si="59"/>
        <v>1</v>
      </c>
      <c r="GL95" s="4">
        <f t="shared" si="59"/>
        <v>0</v>
      </c>
      <c r="GM95" s="4">
        <f t="shared" si="59"/>
        <v>1</v>
      </c>
      <c r="GN95" s="4">
        <f t="shared" si="59"/>
        <v>1</v>
      </c>
      <c r="GO95" s="4">
        <f t="shared" si="59"/>
        <v>0</v>
      </c>
      <c r="GP95" s="4">
        <f t="shared" si="59"/>
        <v>1</v>
      </c>
      <c r="GQ95" s="4">
        <f t="shared" si="59"/>
        <v>1</v>
      </c>
      <c r="GR95" s="4">
        <f t="shared" si="59"/>
        <v>1</v>
      </c>
      <c r="GS95" s="4">
        <f t="shared" si="59"/>
        <v>0</v>
      </c>
    </row>
    <row r="96" spans="1:201" ht="15" customHeight="1" x14ac:dyDescent="0.3">
      <c r="A96" s="3" t="s">
        <v>259</v>
      </c>
      <c r="B96" s="3">
        <v>221</v>
      </c>
      <c r="C96" s="3" t="s">
        <v>185</v>
      </c>
      <c r="D96" s="3" t="s">
        <v>218</v>
      </c>
      <c r="E96" s="3">
        <v>129</v>
      </c>
      <c r="F96" s="3" t="s">
        <v>191</v>
      </c>
      <c r="G96" s="3" t="s">
        <v>393</v>
      </c>
      <c r="H96" s="5">
        <v>128</v>
      </c>
      <c r="I96" s="3" t="s">
        <v>195</v>
      </c>
      <c r="J96" s="3" t="s">
        <v>244</v>
      </c>
      <c r="K96" s="3">
        <v>206</v>
      </c>
      <c r="L96" s="3" t="s">
        <v>184</v>
      </c>
      <c r="M96" s="3"/>
      <c r="N96" s="3" t="s">
        <v>171</v>
      </c>
      <c r="O96" s="3" t="s">
        <v>226</v>
      </c>
      <c r="P96" s="5" t="s">
        <v>273</v>
      </c>
      <c r="Q96" s="3">
        <v>220</v>
      </c>
      <c r="R96" s="3" t="s">
        <v>202</v>
      </c>
      <c r="S96" s="3" t="s">
        <v>203</v>
      </c>
      <c r="T96" s="3">
        <v>149</v>
      </c>
      <c r="U96" s="3" t="s">
        <v>184</v>
      </c>
      <c r="V96" s="3"/>
      <c r="W96" s="3">
        <v>210</v>
      </c>
      <c r="X96" s="3" t="s">
        <v>199</v>
      </c>
      <c r="Y96" s="3" t="s">
        <v>200</v>
      </c>
      <c r="Z96" s="3" t="s">
        <v>260</v>
      </c>
      <c r="AA96" s="3" t="s">
        <v>184</v>
      </c>
      <c r="AB96" s="3"/>
      <c r="AC96" s="3">
        <v>303</v>
      </c>
      <c r="AD96" s="3" t="s">
        <v>220</v>
      </c>
      <c r="AE96" s="3" t="s">
        <v>274</v>
      </c>
      <c r="AF96" s="3">
        <v>320</v>
      </c>
      <c r="AG96" s="3" t="s">
        <v>204</v>
      </c>
      <c r="AH96" s="3" t="s">
        <v>205</v>
      </c>
      <c r="AI96" s="5">
        <v>133</v>
      </c>
      <c r="AJ96" s="3" t="s">
        <v>191</v>
      </c>
      <c r="AK96" s="3" t="s">
        <v>124</v>
      </c>
      <c r="AL96" s="3">
        <v>222</v>
      </c>
      <c r="AM96" s="3" t="s">
        <v>195</v>
      </c>
      <c r="AN96" s="3" t="s">
        <v>196</v>
      </c>
      <c r="AO96" s="5">
        <v>313</v>
      </c>
      <c r="AP96" s="3" t="s">
        <v>184</v>
      </c>
      <c r="AQ96" s="3"/>
      <c r="AR96" s="3" t="s">
        <v>208</v>
      </c>
      <c r="AS96" s="3" t="s">
        <v>209</v>
      </c>
      <c r="AT96" s="3"/>
      <c r="AU96" s="3">
        <v>145</v>
      </c>
      <c r="AV96" s="3" t="s">
        <v>225</v>
      </c>
      <c r="AW96" s="3" t="s">
        <v>122</v>
      </c>
      <c r="AX96" s="3" t="s">
        <v>208</v>
      </c>
      <c r="AY96" s="3" t="s">
        <v>209</v>
      </c>
      <c r="AZ96" s="3"/>
      <c r="BA96" s="3">
        <v>316</v>
      </c>
      <c r="BB96" s="3" t="s">
        <v>193</v>
      </c>
      <c r="BC96" s="3" t="s">
        <v>194</v>
      </c>
      <c r="BD96" s="57" t="s">
        <v>259</v>
      </c>
      <c r="BE96" s="3">
        <v>219</v>
      </c>
      <c r="BF96" s="3" t="s">
        <v>394</v>
      </c>
      <c r="BG96" s="3" t="s">
        <v>8</v>
      </c>
      <c r="BH96" s="3">
        <v>134</v>
      </c>
      <c r="BI96" s="3" t="s">
        <v>184</v>
      </c>
      <c r="BJ96" s="3"/>
      <c r="BK96" s="3">
        <v>207</v>
      </c>
      <c r="BL96" s="3" t="s">
        <v>394</v>
      </c>
      <c r="BM96" s="3" t="s">
        <v>20</v>
      </c>
      <c r="BN96" s="3">
        <v>322</v>
      </c>
      <c r="BO96" s="3" t="s">
        <v>184</v>
      </c>
      <c r="BP96" s="3"/>
      <c r="BQ96" s="3">
        <v>131</v>
      </c>
      <c r="BR96" s="3" t="s">
        <v>185</v>
      </c>
      <c r="BS96" s="3" t="s">
        <v>14</v>
      </c>
      <c r="BT96" s="3">
        <v>323</v>
      </c>
      <c r="BU96" s="3" t="s">
        <v>184</v>
      </c>
      <c r="BV96" s="3"/>
      <c r="BW96" s="3">
        <v>301</v>
      </c>
      <c r="BX96" s="3" t="s">
        <v>184</v>
      </c>
      <c r="BY96" s="3"/>
      <c r="BZ96" s="3">
        <v>224</v>
      </c>
      <c r="CA96" s="3" t="s">
        <v>226</v>
      </c>
      <c r="CB96" s="3" t="s">
        <v>55</v>
      </c>
      <c r="CC96" s="3">
        <v>409</v>
      </c>
      <c r="CD96" s="3" t="s">
        <v>184</v>
      </c>
      <c r="CE96" s="3"/>
      <c r="CF96" s="5">
        <v>132</v>
      </c>
      <c r="CG96" s="3" t="s">
        <v>185</v>
      </c>
      <c r="CH96" s="3" t="s">
        <v>74</v>
      </c>
      <c r="CI96" s="3">
        <v>247</v>
      </c>
      <c r="CJ96" s="3" t="s">
        <v>184</v>
      </c>
      <c r="CK96" s="3"/>
      <c r="CL96" s="3">
        <v>130</v>
      </c>
      <c r="CM96" s="3" t="s">
        <v>187</v>
      </c>
      <c r="CN96" s="3" t="s">
        <v>83</v>
      </c>
      <c r="CO96" s="5">
        <v>126</v>
      </c>
      <c r="CP96" s="3" t="s">
        <v>395</v>
      </c>
      <c r="CQ96" s="3" t="s">
        <v>69</v>
      </c>
      <c r="CR96" s="3">
        <v>403</v>
      </c>
      <c r="CS96" s="3" t="s">
        <v>184</v>
      </c>
      <c r="CT96" s="3"/>
      <c r="CU96" s="3">
        <v>223</v>
      </c>
      <c r="CV96" s="3" t="s">
        <v>195</v>
      </c>
      <c r="CW96" s="3" t="s">
        <v>104</v>
      </c>
      <c r="CX96" s="3">
        <v>310</v>
      </c>
      <c r="CY96" s="3" t="s">
        <v>184</v>
      </c>
      <c r="CZ96" s="3"/>
      <c r="DA96" s="3">
        <v>402</v>
      </c>
      <c r="DB96" s="3" t="s">
        <v>202</v>
      </c>
      <c r="DC96" s="3" t="s">
        <v>173</v>
      </c>
      <c r="DD96" s="3"/>
      <c r="DE96" s="3" t="s">
        <v>184</v>
      </c>
      <c r="DF96" s="3"/>
      <c r="DG96" s="57" t="s">
        <v>259</v>
      </c>
      <c r="DH96" s="5">
        <v>318</v>
      </c>
      <c r="DI96" s="5" t="s">
        <v>189</v>
      </c>
      <c r="DJ96" s="5" t="s">
        <v>16</v>
      </c>
      <c r="DK96" s="5">
        <v>203</v>
      </c>
      <c r="DL96" s="3" t="s">
        <v>184</v>
      </c>
      <c r="DM96" s="3"/>
      <c r="DN96" s="5">
        <v>140</v>
      </c>
      <c r="DO96" s="5" t="s">
        <v>183</v>
      </c>
      <c r="DP96" s="5" t="s">
        <v>156</v>
      </c>
      <c r="DQ96" s="5">
        <v>240</v>
      </c>
      <c r="DR96" s="3" t="s">
        <v>184</v>
      </c>
      <c r="DS96" s="3"/>
      <c r="DT96" s="5">
        <v>317</v>
      </c>
      <c r="DU96" s="5" t="s">
        <v>183</v>
      </c>
      <c r="DV96" s="5" t="s">
        <v>113</v>
      </c>
      <c r="DW96" s="5">
        <v>305</v>
      </c>
      <c r="DX96" s="3" t="s">
        <v>184</v>
      </c>
      <c r="DY96" s="3"/>
      <c r="DZ96" s="5">
        <v>405</v>
      </c>
      <c r="EA96" s="5" t="s">
        <v>215</v>
      </c>
      <c r="EB96" s="5" t="s">
        <v>57</v>
      </c>
      <c r="EC96" s="5">
        <v>312</v>
      </c>
      <c r="ED96" s="3" t="s">
        <v>184</v>
      </c>
      <c r="EE96" s="3"/>
      <c r="EF96" s="5">
        <v>308</v>
      </c>
      <c r="EG96" s="5" t="s">
        <v>187</v>
      </c>
      <c r="EH96" s="5" t="s">
        <v>188</v>
      </c>
      <c r="EI96" s="5">
        <v>306</v>
      </c>
      <c r="EJ96" s="3" t="s">
        <v>184</v>
      </c>
      <c r="EK96" s="3"/>
      <c r="EM96" s="4">
        <f t="shared" ref="EM96:GS96" si="60">COUNTIF($B96:$EK96,EM$7)</f>
        <v>1</v>
      </c>
      <c r="EN96" s="4">
        <f t="shared" si="60"/>
        <v>1</v>
      </c>
      <c r="EO96" s="4">
        <f t="shared" si="60"/>
        <v>0</v>
      </c>
      <c r="EP96" s="4">
        <f t="shared" si="60"/>
        <v>1</v>
      </c>
      <c r="EQ96" s="4">
        <f t="shared" si="60"/>
        <v>1</v>
      </c>
      <c r="ER96" s="4">
        <f t="shared" si="60"/>
        <v>0</v>
      </c>
      <c r="ES96" s="4">
        <f t="shared" si="60"/>
        <v>1</v>
      </c>
      <c r="ET96" s="4">
        <f t="shared" si="60"/>
        <v>1</v>
      </c>
      <c r="EU96" s="4">
        <f t="shared" si="60"/>
        <v>1</v>
      </c>
      <c r="EV96" s="4">
        <f t="shared" si="60"/>
        <v>0</v>
      </c>
      <c r="EW96" s="4">
        <f t="shared" si="60"/>
        <v>0</v>
      </c>
      <c r="EX96" s="4">
        <f t="shared" si="60"/>
        <v>2</v>
      </c>
      <c r="EY96" s="4">
        <f t="shared" si="60"/>
        <v>0</v>
      </c>
      <c r="EZ96" s="4">
        <f t="shared" si="60"/>
        <v>0</v>
      </c>
      <c r="FA96" s="4">
        <f t="shared" si="60"/>
        <v>1</v>
      </c>
      <c r="FB96" s="4">
        <f t="shared" si="60"/>
        <v>1</v>
      </c>
      <c r="FC96" s="4">
        <f t="shared" si="60"/>
        <v>1</v>
      </c>
      <c r="FD96" s="4">
        <f t="shared" si="60"/>
        <v>1</v>
      </c>
      <c r="FE96" s="4">
        <f t="shared" si="60"/>
        <v>1</v>
      </c>
      <c r="FF96" s="4">
        <f t="shared" si="60"/>
        <v>1</v>
      </c>
      <c r="FG96" s="4">
        <f t="shared" si="60"/>
        <v>1</v>
      </c>
      <c r="FH96" s="4">
        <f t="shared" si="60"/>
        <v>1</v>
      </c>
      <c r="FI96" s="4">
        <f t="shared" si="60"/>
        <v>1</v>
      </c>
      <c r="FJ96" s="4">
        <f t="shared" si="60"/>
        <v>1</v>
      </c>
      <c r="FK96" s="4">
        <f t="shared" si="60"/>
        <v>1</v>
      </c>
      <c r="FL96" s="4">
        <f t="shared" si="60"/>
        <v>1</v>
      </c>
      <c r="FM96" s="4">
        <f t="shared" si="60"/>
        <v>0</v>
      </c>
      <c r="FN96" s="4">
        <f t="shared" si="60"/>
        <v>1</v>
      </c>
      <c r="FO96" s="4">
        <f t="shared" si="60"/>
        <v>1</v>
      </c>
      <c r="FP96" s="4">
        <f t="shared" si="60"/>
        <v>1</v>
      </c>
      <c r="FQ96" s="4">
        <f t="shared" si="60"/>
        <v>1</v>
      </c>
      <c r="FR96" s="4">
        <f t="shared" si="60"/>
        <v>1</v>
      </c>
      <c r="FS96" s="4">
        <f t="shared" si="60"/>
        <v>1</v>
      </c>
      <c r="FT96" s="4">
        <f t="shared" si="60"/>
        <v>1</v>
      </c>
      <c r="FU96" s="4">
        <f t="shared" si="60"/>
        <v>1</v>
      </c>
      <c r="FV96" s="4">
        <f t="shared" si="60"/>
        <v>1</v>
      </c>
      <c r="FW96" s="4">
        <f t="shared" si="60"/>
        <v>0</v>
      </c>
      <c r="FX96" s="4">
        <f t="shared" si="60"/>
        <v>1</v>
      </c>
      <c r="FY96" s="4">
        <f t="shared" si="60"/>
        <v>1</v>
      </c>
      <c r="FZ96" s="4">
        <f t="shared" si="60"/>
        <v>1</v>
      </c>
      <c r="GA96" s="4">
        <f t="shared" si="60"/>
        <v>1</v>
      </c>
      <c r="GB96" s="4">
        <f t="shared" si="60"/>
        <v>1</v>
      </c>
      <c r="GC96" s="4">
        <f t="shared" si="60"/>
        <v>1</v>
      </c>
      <c r="GD96" s="4">
        <f t="shared" si="60"/>
        <v>0</v>
      </c>
      <c r="GE96" s="4">
        <f t="shared" si="60"/>
        <v>1</v>
      </c>
      <c r="GF96" s="4">
        <f t="shared" si="60"/>
        <v>1</v>
      </c>
      <c r="GG96" s="4">
        <f t="shared" si="60"/>
        <v>1</v>
      </c>
      <c r="GH96" s="4">
        <f t="shared" si="60"/>
        <v>0</v>
      </c>
      <c r="GI96" s="4">
        <f t="shared" si="60"/>
        <v>1</v>
      </c>
      <c r="GJ96" s="4">
        <f t="shared" si="60"/>
        <v>2</v>
      </c>
      <c r="GK96" s="4">
        <f t="shared" si="60"/>
        <v>1</v>
      </c>
      <c r="GL96" s="4">
        <f t="shared" si="60"/>
        <v>0</v>
      </c>
      <c r="GM96" s="4">
        <f t="shared" si="60"/>
        <v>1</v>
      </c>
      <c r="GN96" s="4">
        <f t="shared" si="60"/>
        <v>1</v>
      </c>
      <c r="GO96" s="4">
        <f t="shared" si="60"/>
        <v>0</v>
      </c>
      <c r="GP96" s="4">
        <f t="shared" si="60"/>
        <v>1</v>
      </c>
      <c r="GQ96" s="4">
        <f t="shared" si="60"/>
        <v>1</v>
      </c>
      <c r="GR96" s="4">
        <f t="shared" si="60"/>
        <v>1</v>
      </c>
      <c r="GS96" s="4">
        <f t="shared" si="60"/>
        <v>0</v>
      </c>
    </row>
    <row r="97" spans="1:201" ht="15" customHeight="1" x14ac:dyDescent="0.3">
      <c r="A97" s="128" t="s">
        <v>442</v>
      </c>
      <c r="B97" s="120" t="s">
        <v>443</v>
      </c>
      <c r="C97" s="109"/>
      <c r="D97" s="109"/>
      <c r="E97" s="109"/>
      <c r="F97" s="109"/>
      <c r="G97" s="109"/>
      <c r="H97" s="109"/>
      <c r="I97" s="109"/>
      <c r="J97" s="109"/>
      <c r="K97" s="109"/>
      <c r="L97" s="109"/>
      <c r="M97" s="109"/>
      <c r="N97" s="109"/>
      <c r="O97" s="109"/>
      <c r="P97" s="109"/>
      <c r="Q97" s="109"/>
      <c r="R97" s="109"/>
      <c r="S97" s="109"/>
      <c r="T97" s="109"/>
      <c r="U97" s="109"/>
      <c r="V97" s="109"/>
      <c r="W97" s="109"/>
      <c r="X97" s="109"/>
      <c r="Y97" s="109"/>
      <c r="Z97" s="109"/>
      <c r="AA97" s="109"/>
      <c r="AB97" s="109"/>
      <c r="AC97" s="109"/>
      <c r="AD97" s="109"/>
      <c r="AE97" s="109"/>
      <c r="AF97" s="109"/>
      <c r="AG97" s="109"/>
      <c r="AH97" s="109"/>
      <c r="AI97" s="109"/>
      <c r="AJ97" s="109"/>
      <c r="AK97" s="109"/>
      <c r="AL97" s="109"/>
      <c r="AM97" s="109"/>
      <c r="AN97" s="109"/>
      <c r="AO97" s="109"/>
      <c r="AP97" s="109"/>
      <c r="AQ97" s="109"/>
      <c r="AR97" s="109"/>
      <c r="AS97" s="109"/>
      <c r="AT97" s="109"/>
      <c r="AU97" s="109"/>
      <c r="AV97" s="109"/>
      <c r="AW97" s="109"/>
      <c r="AX97" s="109"/>
      <c r="AY97" s="109"/>
      <c r="AZ97" s="109"/>
      <c r="BA97" s="109"/>
      <c r="BB97" s="109"/>
      <c r="BC97" s="114"/>
      <c r="BD97" s="132" t="s">
        <v>442</v>
      </c>
      <c r="BE97" s="120" t="s">
        <v>283</v>
      </c>
      <c r="BF97" s="109"/>
      <c r="BG97" s="109"/>
      <c r="BH97" s="109"/>
      <c r="BI97" s="109"/>
      <c r="BJ97" s="109"/>
      <c r="BK97" s="109"/>
      <c r="BL97" s="109"/>
      <c r="BM97" s="109"/>
      <c r="BN97" s="109"/>
      <c r="BO97" s="109"/>
      <c r="BP97" s="109"/>
      <c r="BQ97" s="109"/>
      <c r="BR97" s="109"/>
      <c r="BS97" s="109"/>
      <c r="BT97" s="109"/>
      <c r="BU97" s="109"/>
      <c r="BV97" s="109"/>
      <c r="BW97" s="109"/>
      <c r="BX97" s="109"/>
      <c r="BY97" s="109"/>
      <c r="BZ97" s="109"/>
      <c r="CA97" s="109"/>
      <c r="CB97" s="109"/>
      <c r="CC97" s="109"/>
      <c r="CD97" s="109"/>
      <c r="CE97" s="109"/>
      <c r="CF97" s="109"/>
      <c r="CG97" s="109"/>
      <c r="CH97" s="109"/>
      <c r="CI97" s="109"/>
      <c r="CJ97" s="109"/>
      <c r="CK97" s="109"/>
      <c r="CL97" s="109"/>
      <c r="CM97" s="109"/>
      <c r="CN97" s="109"/>
      <c r="CO97" s="109"/>
      <c r="CP97" s="109"/>
      <c r="CQ97" s="109"/>
      <c r="CR97" s="109"/>
      <c r="CS97" s="109"/>
      <c r="CT97" s="109"/>
      <c r="CU97" s="109"/>
      <c r="CV97" s="109"/>
      <c r="CW97" s="109"/>
      <c r="CX97" s="109"/>
      <c r="CY97" s="109"/>
      <c r="CZ97" s="109"/>
      <c r="DA97" s="109"/>
      <c r="DB97" s="109"/>
      <c r="DC97" s="109"/>
      <c r="DD97" s="109"/>
      <c r="DE97" s="109"/>
      <c r="DF97" s="114"/>
      <c r="DG97" s="132" t="s">
        <v>442</v>
      </c>
      <c r="DH97" s="120" t="s">
        <v>283</v>
      </c>
      <c r="DI97" s="109"/>
      <c r="DJ97" s="109"/>
      <c r="DK97" s="109"/>
      <c r="DL97" s="109"/>
      <c r="DM97" s="109"/>
      <c r="DN97" s="109"/>
      <c r="DO97" s="109"/>
      <c r="DP97" s="109"/>
      <c r="DQ97" s="109"/>
      <c r="DR97" s="109"/>
      <c r="DS97" s="109"/>
      <c r="DT97" s="109"/>
      <c r="DU97" s="109"/>
      <c r="DV97" s="109"/>
      <c r="DW97" s="109"/>
      <c r="DX97" s="109"/>
      <c r="DY97" s="109"/>
      <c r="DZ97" s="109"/>
      <c r="EA97" s="109"/>
      <c r="EB97" s="109"/>
      <c r="EC97" s="109"/>
      <c r="ED97" s="109"/>
      <c r="EE97" s="109"/>
      <c r="EF97" s="109"/>
      <c r="EG97" s="109"/>
      <c r="EH97" s="109"/>
      <c r="EI97" s="109"/>
      <c r="EJ97" s="109"/>
      <c r="EK97" s="110"/>
      <c r="EM97" s="4">
        <f t="shared" ref="EM97:GS97" si="61">COUNTIF($B97:$EK97,EM$7)</f>
        <v>0</v>
      </c>
      <c r="EN97" s="4">
        <f t="shared" si="61"/>
        <v>0</v>
      </c>
      <c r="EO97" s="4">
        <f t="shared" si="61"/>
        <v>0</v>
      </c>
      <c r="EP97" s="4">
        <f t="shared" si="61"/>
        <v>0</v>
      </c>
      <c r="EQ97" s="4">
        <f t="shared" si="61"/>
        <v>0</v>
      </c>
      <c r="ER97" s="4">
        <f t="shared" si="61"/>
        <v>0</v>
      </c>
      <c r="ES97" s="4">
        <f t="shared" si="61"/>
        <v>0</v>
      </c>
      <c r="ET97" s="4">
        <f t="shared" si="61"/>
        <v>0</v>
      </c>
      <c r="EU97" s="4">
        <f t="shared" si="61"/>
        <v>0</v>
      </c>
      <c r="EV97" s="4">
        <f t="shared" si="61"/>
        <v>0</v>
      </c>
      <c r="EW97" s="4">
        <f t="shared" si="61"/>
        <v>0</v>
      </c>
      <c r="EX97" s="4">
        <f t="shared" si="61"/>
        <v>0</v>
      </c>
      <c r="EY97" s="4">
        <f t="shared" si="61"/>
        <v>0</v>
      </c>
      <c r="EZ97" s="4">
        <f t="shared" si="61"/>
        <v>0</v>
      </c>
      <c r="FA97" s="4">
        <f t="shared" si="61"/>
        <v>0</v>
      </c>
      <c r="FB97" s="4">
        <f t="shared" si="61"/>
        <v>0</v>
      </c>
      <c r="FC97" s="4">
        <f t="shared" si="61"/>
        <v>0</v>
      </c>
      <c r="FD97" s="4">
        <f t="shared" si="61"/>
        <v>0</v>
      </c>
      <c r="FE97" s="4">
        <f t="shared" si="61"/>
        <v>0</v>
      </c>
      <c r="FF97" s="4">
        <f t="shared" si="61"/>
        <v>0</v>
      </c>
      <c r="FG97" s="4">
        <f t="shared" si="61"/>
        <v>0</v>
      </c>
      <c r="FH97" s="4">
        <f t="shared" si="61"/>
        <v>0</v>
      </c>
      <c r="FI97" s="4">
        <f t="shared" si="61"/>
        <v>0</v>
      </c>
      <c r="FJ97" s="4">
        <f t="shared" si="61"/>
        <v>0</v>
      </c>
      <c r="FK97" s="4">
        <f t="shared" si="61"/>
        <v>0</v>
      </c>
      <c r="FL97" s="4">
        <f t="shared" si="61"/>
        <v>0</v>
      </c>
      <c r="FM97" s="4">
        <f t="shared" si="61"/>
        <v>0</v>
      </c>
      <c r="FN97" s="4">
        <f t="shared" si="61"/>
        <v>0</v>
      </c>
      <c r="FO97" s="4">
        <f t="shared" si="61"/>
        <v>0</v>
      </c>
      <c r="FP97" s="4">
        <f t="shared" si="61"/>
        <v>0</v>
      </c>
      <c r="FQ97" s="4">
        <f t="shared" si="61"/>
        <v>0</v>
      </c>
      <c r="FR97" s="4">
        <f t="shared" si="61"/>
        <v>0</v>
      </c>
      <c r="FS97" s="4">
        <f t="shared" si="61"/>
        <v>0</v>
      </c>
      <c r="FT97" s="4">
        <f t="shared" si="61"/>
        <v>0</v>
      </c>
      <c r="FU97" s="4">
        <f t="shared" si="61"/>
        <v>0</v>
      </c>
      <c r="FV97" s="4">
        <f t="shared" si="61"/>
        <v>0</v>
      </c>
      <c r="FW97" s="4">
        <f t="shared" si="61"/>
        <v>0</v>
      </c>
      <c r="FX97" s="4">
        <f t="shared" si="61"/>
        <v>0</v>
      </c>
      <c r="FY97" s="4">
        <f t="shared" si="61"/>
        <v>0</v>
      </c>
      <c r="FZ97" s="4">
        <f t="shared" si="61"/>
        <v>0</v>
      </c>
      <c r="GA97" s="4">
        <f t="shared" si="61"/>
        <v>0</v>
      </c>
      <c r="GB97" s="4">
        <f t="shared" si="61"/>
        <v>0</v>
      </c>
      <c r="GC97" s="4">
        <f t="shared" si="61"/>
        <v>0</v>
      </c>
      <c r="GD97" s="4">
        <f t="shared" si="61"/>
        <v>0</v>
      </c>
      <c r="GE97" s="4">
        <f t="shared" si="61"/>
        <v>0</v>
      </c>
      <c r="GF97" s="4">
        <f t="shared" si="61"/>
        <v>0</v>
      </c>
      <c r="GG97" s="4">
        <f t="shared" si="61"/>
        <v>0</v>
      </c>
      <c r="GH97" s="4">
        <f t="shared" si="61"/>
        <v>0</v>
      </c>
      <c r="GI97" s="4">
        <f t="shared" si="61"/>
        <v>0</v>
      </c>
      <c r="GJ97" s="4">
        <f t="shared" si="61"/>
        <v>0</v>
      </c>
      <c r="GK97" s="4">
        <f t="shared" si="61"/>
        <v>0</v>
      </c>
      <c r="GL97" s="4">
        <f t="shared" si="61"/>
        <v>0</v>
      </c>
      <c r="GM97" s="4">
        <f t="shared" si="61"/>
        <v>0</v>
      </c>
      <c r="GN97" s="4">
        <f t="shared" si="61"/>
        <v>0</v>
      </c>
      <c r="GO97" s="4">
        <f t="shared" si="61"/>
        <v>0</v>
      </c>
      <c r="GP97" s="4">
        <f t="shared" si="61"/>
        <v>0</v>
      </c>
      <c r="GQ97" s="4">
        <f t="shared" si="61"/>
        <v>0</v>
      </c>
      <c r="GR97" s="4">
        <f t="shared" si="61"/>
        <v>0</v>
      </c>
      <c r="GS97" s="4">
        <f t="shared" si="61"/>
        <v>0</v>
      </c>
    </row>
    <row r="98" spans="1:201" ht="15" hidden="1" customHeight="1" x14ac:dyDescent="0.3">
      <c r="A98" s="21" t="s">
        <v>187</v>
      </c>
      <c r="C98" s="4">
        <f>COUNTIF(C$10:C$97,$A98)</f>
        <v>4</v>
      </c>
      <c r="F98" s="4">
        <f>COUNTIF(F$10:F$97,$A98)</f>
        <v>0</v>
      </c>
      <c r="I98" s="4">
        <f>COUNTIF(I$10:I$97,$A98)</f>
        <v>4</v>
      </c>
      <c r="L98" s="4">
        <f>COUNTIF(L$10:L$97,$A98)</f>
        <v>0</v>
      </c>
      <c r="O98" s="4">
        <f>COUNTIF(O$10:O$97,$A98)</f>
        <v>0</v>
      </c>
      <c r="R98" s="4">
        <f>COUNTIF(R$10:R$97,$A98)</f>
        <v>4</v>
      </c>
      <c r="U98" s="4">
        <f>COUNTIF(U$10:U$97,$A98)</f>
        <v>0</v>
      </c>
      <c r="X98" s="4">
        <f>COUNTIF(X$10:X$97,$A98)</f>
        <v>4</v>
      </c>
      <c r="AA98" s="4">
        <f>COUNTIF(AA$10:AA$97,$A98)</f>
        <v>0</v>
      </c>
      <c r="AD98" s="4">
        <f>COUNTIF(AD$10:AD$97,$A98)</f>
        <v>4</v>
      </c>
      <c r="AG98" s="4">
        <f>COUNTIF(AG$10:AG$97,$A98)</f>
        <v>4</v>
      </c>
      <c r="AJ98" s="4">
        <f>COUNTIF(AJ$10:AJ$97,$A98)</f>
        <v>0</v>
      </c>
      <c r="AM98" s="4">
        <f>COUNTIF(AM$10:AM$97,$A98)</f>
        <v>4</v>
      </c>
      <c r="AP98" s="4">
        <f>COUNTIF(AP$10:AP$97,$A98)</f>
        <v>0</v>
      </c>
      <c r="AS98" s="4">
        <f>COUNTIF(AS$10:AS$97,$A98)</f>
        <v>4</v>
      </c>
      <c r="AV98" s="4">
        <f>COUNTIF(AV$10:AV$97,$A98)</f>
        <v>0</v>
      </c>
      <c r="AY98" s="4">
        <f>COUNTIF(AY$10:AY$97,$A98)</f>
        <v>4</v>
      </c>
      <c r="BB98" s="4">
        <f>COUNTIF(BB$10:BB$97,$A98)</f>
        <v>0</v>
      </c>
      <c r="BD98" s="21" t="s">
        <v>187</v>
      </c>
      <c r="BF98" s="4">
        <f>COUNTIF(BF$10:BF$97,$A98)</f>
        <v>4</v>
      </c>
      <c r="BI98" s="4">
        <f>COUNTIF(BI$10:BI$97,$A98)</f>
        <v>0</v>
      </c>
      <c r="BL98" s="4">
        <f>COUNTIF(BL$10:BL$97,$A98)</f>
        <v>4</v>
      </c>
      <c r="BO98" s="4">
        <f>COUNTIF(BO$10:BO$97,$A98)</f>
        <v>0</v>
      </c>
      <c r="BR98" s="4">
        <f>COUNTIF(BR$10:BR$97,$A98)</f>
        <v>4</v>
      </c>
      <c r="BU98" s="4">
        <f>COUNTIF(BU$10:BU$97,$A98)</f>
        <v>0</v>
      </c>
      <c r="BX98" s="4">
        <f>COUNTIF(BX$10:BX$97,$A98)</f>
        <v>0</v>
      </c>
      <c r="CA98" s="4">
        <f>COUNTIF(CA$10:CA$97,$A98)</f>
        <v>4</v>
      </c>
      <c r="CD98" s="4">
        <f>COUNTIF(CD$10:CD$97,$A98)</f>
        <v>0</v>
      </c>
      <c r="CG98" s="4">
        <f>COUNTIF(CG$10:CG$97,$A98)</f>
        <v>4</v>
      </c>
      <c r="CJ98" s="4">
        <f>COUNTIF(CJ$10:CJ$97,$A98)</f>
        <v>0</v>
      </c>
      <c r="CM98" s="4">
        <f>COUNTIF(CM$10:CM$97,$A98)</f>
        <v>4</v>
      </c>
      <c r="CP98" s="4">
        <f>COUNTIF(CP$10:CP$97,$A98)</f>
        <v>4</v>
      </c>
      <c r="CS98" s="4">
        <f>COUNTIF(CS$10:CS$97,$A98)</f>
        <v>0</v>
      </c>
      <c r="CV98" s="4">
        <f>COUNTIF(CV$10:CV$97,$A98)</f>
        <v>4</v>
      </c>
      <c r="CY98" s="4">
        <f>COUNTIF(CY$10:CY$97,$A98)</f>
        <v>0</v>
      </c>
      <c r="DB98" s="4">
        <f>COUNTIF(DB$10:DB$97,$A98)</f>
        <v>4</v>
      </c>
      <c r="DE98" s="4">
        <f>COUNTIF(DE$10:DE$97,$A98)</f>
        <v>0</v>
      </c>
      <c r="DG98" s="21" t="s">
        <v>187</v>
      </c>
      <c r="DI98" s="4">
        <f>COUNTIF(DI$9:DI$97,$A98)</f>
        <v>4</v>
      </c>
      <c r="DL98" s="4">
        <f>COUNTIF(DL$9:DL$97,$A98)</f>
        <v>0</v>
      </c>
      <c r="DO98" s="4">
        <f>COUNTIF(DO$9:DO$97,$A98)</f>
        <v>4</v>
      </c>
      <c r="DR98" s="4">
        <f>COUNTIF(DR$9:DR$97,$A98)</f>
        <v>0</v>
      </c>
      <c r="DU98" s="4">
        <f>COUNTIF(DU$9:DU$97,$A98)</f>
        <v>4</v>
      </c>
      <c r="DX98" s="4">
        <f>COUNTIF(DX$9:DX$97,$A98)</f>
        <v>0</v>
      </c>
      <c r="EA98" s="4">
        <f>COUNTIF(EA$9:EA$97,$A98)</f>
        <v>4</v>
      </c>
      <c r="ED98" s="4">
        <f>COUNTIF(ED$9:ED$97,$A98)</f>
        <v>0</v>
      </c>
      <c r="EG98" s="4">
        <f>COUNTIF(EG$9:EG$97,$A98)</f>
        <v>4</v>
      </c>
      <c r="EJ98" s="4">
        <f>COUNTIF(EJ$9:EJ$97,$A98)</f>
        <v>0</v>
      </c>
    </row>
    <row r="99" spans="1:201" ht="15" hidden="1" customHeight="1" x14ac:dyDescent="0.3">
      <c r="A99" s="21" t="s">
        <v>189</v>
      </c>
      <c r="C99" s="4">
        <f>COUNTIF(C$10:C$97,$A99)</f>
        <v>4</v>
      </c>
      <c r="F99" s="4">
        <f>COUNTIF(F$10:F$96,$A99)</f>
        <v>0</v>
      </c>
      <c r="I99" s="4">
        <f>COUNTIF(I$10:I$96,$A99)</f>
        <v>4</v>
      </c>
      <c r="L99" s="4">
        <f>COUNTIF(L$10:L$96,$A99)</f>
        <v>0</v>
      </c>
      <c r="O99" s="4">
        <f>COUNTIF(O$10:O$96,$A99)</f>
        <v>0</v>
      </c>
      <c r="R99" s="4">
        <f>COUNTIF(R$10:R$96,$A99)</f>
        <v>4</v>
      </c>
      <c r="U99" s="4">
        <f>COUNTIF(U$10:U$96,$A99)</f>
        <v>0</v>
      </c>
      <c r="X99" s="4">
        <f>COUNTIF(X$10:X$96,$A99)</f>
        <v>4</v>
      </c>
      <c r="AA99" s="4">
        <f>COUNTIF(AA$10:AA$96,$A99)</f>
        <v>0</v>
      </c>
      <c r="AD99" s="4">
        <f>COUNTIF(AD$10:AD$96,$A99)</f>
        <v>4</v>
      </c>
      <c r="AG99" s="4">
        <f>COUNTIF(AG$10:AG$96,$A99)</f>
        <v>4</v>
      </c>
      <c r="AJ99" s="4">
        <f>COUNTIF(AJ$10:AJ$96,$A99)</f>
        <v>0</v>
      </c>
      <c r="AM99" s="4">
        <f>COUNTIF(AM$10:AM$96,$A99)</f>
        <v>4</v>
      </c>
      <c r="AP99" s="4">
        <f>COUNTIF(AP$10:AP$96,$A99)</f>
        <v>0</v>
      </c>
      <c r="AS99" s="4">
        <f>COUNTIF(AS$10:AS$96,$A99)</f>
        <v>4</v>
      </c>
      <c r="AV99" s="4">
        <f>COUNTIF(AV$10:AV$96,$A99)</f>
        <v>0</v>
      </c>
      <c r="AY99" s="4">
        <f>COUNTIF(AY$10:AY$96,$A99)</f>
        <v>4</v>
      </c>
      <c r="BB99" s="4">
        <f>COUNTIF(BB$10:BB$96,$A99)</f>
        <v>0</v>
      </c>
      <c r="BD99" s="21" t="s">
        <v>189</v>
      </c>
      <c r="BF99" s="4">
        <f>COUNTIF(BF$10:BF$97,$A99)</f>
        <v>4</v>
      </c>
      <c r="BI99" s="4">
        <f>COUNTIF(BI$10:BI$97,$A99)</f>
        <v>0</v>
      </c>
      <c r="BL99" s="4">
        <f>COUNTIF(BL$10:BL$97,$A99)</f>
        <v>4</v>
      </c>
      <c r="BO99" s="4">
        <f>COUNTIF(BO$10:BO$97,$A99)</f>
        <v>0</v>
      </c>
      <c r="BR99" s="4">
        <f>COUNTIF(BR$10:BR$97,$A99)</f>
        <v>4</v>
      </c>
      <c r="BU99" s="4">
        <f>COUNTIF(BU$10:BU$97,$A99)</f>
        <v>0</v>
      </c>
      <c r="BX99" s="4">
        <f>COUNTIF(BX$10:BX$97,$A99)</f>
        <v>0</v>
      </c>
      <c r="CA99" s="4">
        <f>COUNTIF(CA$10:CA$97,$A99)</f>
        <v>4</v>
      </c>
      <c r="CD99" s="4">
        <f>COUNTIF(CD$10:CD$97,$A99)</f>
        <v>0</v>
      </c>
      <c r="CG99" s="4">
        <f>COUNTIF(CG$10:CG$97,$A99)</f>
        <v>4</v>
      </c>
      <c r="CJ99" s="4">
        <f>COUNTIF(CJ$10:CJ$97,$A99)</f>
        <v>0</v>
      </c>
      <c r="CM99" s="4">
        <f>COUNTIF(CM$10:CM$97,$A99)</f>
        <v>4</v>
      </c>
      <c r="CP99" s="4">
        <f>COUNTIF(CP$10:CP$97,$A99)</f>
        <v>4</v>
      </c>
      <c r="CS99" s="4">
        <f>COUNTIF(CS$10:CS$97,$A99)</f>
        <v>0</v>
      </c>
      <c r="CV99" s="4">
        <f>COUNTIF(CV$10:CV$97,$A99)</f>
        <v>4</v>
      </c>
      <c r="CY99" s="4">
        <f>COUNTIF(CY$10:CY$97,$A99)</f>
        <v>0</v>
      </c>
      <c r="DB99" s="4">
        <f>COUNTIF(DB$10:DB$97,$A99)</f>
        <v>4</v>
      </c>
      <c r="DE99" s="4">
        <f>COUNTIF(DE$10:DE$97,$A99)</f>
        <v>0</v>
      </c>
      <c r="DG99" s="21" t="s">
        <v>189</v>
      </c>
      <c r="DI99" s="4">
        <f>COUNTIF(DI$9:DI$97,$A99)</f>
        <v>4</v>
      </c>
      <c r="DL99" s="4">
        <f>COUNTIF(DL$9:DL$97,$A99)</f>
        <v>0</v>
      </c>
      <c r="DO99" s="4">
        <f>COUNTIF(DO$9:DO$97,$A99)</f>
        <v>4</v>
      </c>
      <c r="DR99" s="4">
        <f>COUNTIF(DR$9:DR$97,$A99)</f>
        <v>0</v>
      </c>
      <c r="DU99" s="4">
        <f>COUNTIF(DU$9:DU$97,$A99)</f>
        <v>4</v>
      </c>
      <c r="DX99" s="4">
        <f>COUNTIF(DX$9:DX$97,$A99)</f>
        <v>0</v>
      </c>
      <c r="EA99" s="4">
        <f>COUNTIF(EA$9:EA$97,$A99)</f>
        <v>4</v>
      </c>
      <c r="ED99" s="4">
        <f>COUNTIF(ED$9:ED$97,$A99)</f>
        <v>0</v>
      </c>
      <c r="EG99" s="4">
        <f>COUNTIF(EG$9:EG$97,$A99)</f>
        <v>4</v>
      </c>
      <c r="EJ99" s="4">
        <f>COUNTIF(EJ$9:EJ$97,$A99)</f>
        <v>0</v>
      </c>
    </row>
    <row r="100" spans="1:201" ht="15" hidden="1" customHeight="1" x14ac:dyDescent="0.3">
      <c r="A100" s="21" t="s">
        <v>195</v>
      </c>
      <c r="C100" s="4">
        <f>COUNTIF(C$10:C$97,$A100)</f>
        <v>6</v>
      </c>
      <c r="F100" s="4">
        <f>COUNTIF(F$10:F$96,$A100)</f>
        <v>0</v>
      </c>
      <c r="I100" s="4">
        <f>COUNTIF(I$10:I$96,$A100)</f>
        <v>6</v>
      </c>
      <c r="L100" s="4">
        <f>COUNTIF(L$10:L$96,$A100)</f>
        <v>0</v>
      </c>
      <c r="O100" s="4">
        <f>COUNTIF(O$10:O$96,$A100)</f>
        <v>0</v>
      </c>
      <c r="R100" s="4">
        <f>COUNTIF(R$10:R$96,$A100)</f>
        <v>6</v>
      </c>
      <c r="U100" s="4">
        <f>COUNTIF(U$10:U$96,$A100)</f>
        <v>0</v>
      </c>
      <c r="X100" s="4">
        <f>COUNTIF(X$10:X$96,$A100)</f>
        <v>6</v>
      </c>
      <c r="AA100" s="4">
        <f>COUNTIF(AA$10:AA$96,$A100)</f>
        <v>0</v>
      </c>
      <c r="AD100" s="4">
        <f>COUNTIF(AD$10:AD$96,$A100)</f>
        <v>6</v>
      </c>
      <c r="AG100" s="4">
        <f>COUNTIF(AG$10:AG$96,$A100)</f>
        <v>6</v>
      </c>
      <c r="AJ100" s="4">
        <f>COUNTIF(AJ$10:AJ$96,$A100)</f>
        <v>0</v>
      </c>
      <c r="AM100" s="4">
        <f>COUNTIF(AM$10:AM$96,$A100)</f>
        <v>6</v>
      </c>
      <c r="AP100" s="4">
        <f>COUNTIF(AP$10:AP$96,$A100)</f>
        <v>0</v>
      </c>
      <c r="AS100" s="4">
        <f>COUNTIF(AS$10:AS$96,$A100)</f>
        <v>6</v>
      </c>
      <c r="AV100" s="4">
        <f>COUNTIF(AV$10:AV$96,$A100)</f>
        <v>0</v>
      </c>
      <c r="AY100" s="4">
        <f>COUNTIF(AY$10:AY$96,$A100)</f>
        <v>6</v>
      </c>
      <c r="BB100" s="4">
        <f>COUNTIF(BB$10:BB$96,$A100)</f>
        <v>0</v>
      </c>
      <c r="BD100" s="21" t="s">
        <v>195</v>
      </c>
      <c r="BF100" s="4">
        <f>COUNTIF(BF$10:BF$97,$A100)</f>
        <v>6</v>
      </c>
      <c r="BI100" s="4">
        <f>COUNTIF(BI$10:BI$97,$A100)</f>
        <v>0</v>
      </c>
      <c r="BL100" s="4">
        <f>COUNTIF(BL$10:BL$97,$A100)</f>
        <v>6</v>
      </c>
      <c r="BO100" s="4">
        <f>COUNTIF(BO$10:BO$97,$A100)</f>
        <v>0</v>
      </c>
      <c r="BR100" s="4">
        <f>COUNTIF(BR$10:BR$97,$A100)</f>
        <v>6</v>
      </c>
      <c r="BU100" s="4">
        <f>COUNTIF(BU$10:BU$97,$A100)</f>
        <v>0</v>
      </c>
      <c r="BX100" s="4">
        <f>COUNTIF(BX$10:BX$97,$A100)</f>
        <v>0</v>
      </c>
      <c r="CA100" s="4">
        <f>COUNTIF(CA$10:CA$97,$A100)</f>
        <v>6</v>
      </c>
      <c r="CD100" s="4">
        <f>COUNTIF(CD$10:CD$97,$A100)</f>
        <v>0</v>
      </c>
      <c r="CG100" s="4">
        <f>COUNTIF(CG$10:CG$97,$A100)</f>
        <v>6</v>
      </c>
      <c r="CJ100" s="4">
        <f>COUNTIF(CJ$10:CJ$97,$A100)</f>
        <v>0</v>
      </c>
      <c r="CM100" s="4">
        <f>COUNTIF(CM$10:CM$97,$A100)</f>
        <v>6</v>
      </c>
      <c r="CP100" s="4">
        <f>COUNTIF(CP$10:CP$97,$A100)</f>
        <v>6</v>
      </c>
      <c r="CS100" s="4">
        <f>COUNTIF(CS$10:CS$97,$A100)</f>
        <v>0</v>
      </c>
      <c r="CV100" s="4">
        <f>COUNTIF(CV$10:CV$97,$A100)</f>
        <v>6</v>
      </c>
      <c r="CY100" s="4">
        <f>COUNTIF(CY$10:CY$97,$A100)</f>
        <v>0</v>
      </c>
      <c r="DB100" s="4">
        <f>COUNTIF(DB$10:DB$97,$A100)</f>
        <v>6</v>
      </c>
      <c r="DE100" s="4">
        <f>COUNTIF(DE$10:DE$97,$A100)</f>
        <v>0</v>
      </c>
      <c r="DG100" s="21" t="s">
        <v>195</v>
      </c>
      <c r="DI100" s="4">
        <f>COUNTIF(DI$9:DI$97,$A100)</f>
        <v>8</v>
      </c>
      <c r="DL100" s="4">
        <f>COUNTIF(DL$9:DL$97,$A100)</f>
        <v>0</v>
      </c>
      <c r="DO100" s="4">
        <f>COUNTIF(DO$9:DO$97,$A100)</f>
        <v>8</v>
      </c>
      <c r="DR100" s="4">
        <f>COUNTIF(DR$9:DR$97,$A100)</f>
        <v>0</v>
      </c>
      <c r="DU100" s="4">
        <f>COUNTIF(DU$9:DU$97,$A100)</f>
        <v>8</v>
      </c>
      <c r="DX100" s="4">
        <f>COUNTIF(DX$9:DX$97,$A100)</f>
        <v>0</v>
      </c>
      <c r="EA100" s="4">
        <f>COUNTIF(EA$9:EA$97,$A100)</f>
        <v>8</v>
      </c>
      <c r="ED100" s="4">
        <f>COUNTIF(ED$9:ED$97,$A100)</f>
        <v>0</v>
      </c>
      <c r="EG100" s="4">
        <f>COUNTIF(EG$9:EG$97,$A100)</f>
        <v>8</v>
      </c>
      <c r="EJ100" s="4">
        <f>COUNTIF(EJ$9:EJ$97,$A100)</f>
        <v>0</v>
      </c>
    </row>
    <row r="101" spans="1:201" ht="15" hidden="1" customHeight="1" x14ac:dyDescent="0.3">
      <c r="A101" s="21" t="s">
        <v>191</v>
      </c>
      <c r="C101" s="4">
        <f>COUNTIF(C$10:C$97,$A101)</f>
        <v>0</v>
      </c>
      <c r="F101" s="4">
        <f>COUNTIF(F$10:F$96,$A101)</f>
        <v>8</v>
      </c>
      <c r="I101" s="4">
        <f>COUNTIF(I$10:I$96,$A101)</f>
        <v>0</v>
      </c>
      <c r="L101" s="4">
        <f>COUNTIF(L$10:L$96,$A101)</f>
        <v>8</v>
      </c>
      <c r="O101" s="4">
        <f>COUNTIF(O$10:O$96,$A101)</f>
        <v>8</v>
      </c>
      <c r="R101" s="4">
        <f>COUNTIF(R$10:R$96,$A101)</f>
        <v>0</v>
      </c>
      <c r="U101" s="4">
        <f>COUNTIF(U$10:U$96,$A101)</f>
        <v>8</v>
      </c>
      <c r="X101" s="4">
        <f>COUNTIF(X$10:X$96,$A101)</f>
        <v>0</v>
      </c>
      <c r="AA101" s="4">
        <f>COUNTIF(AA$10:AA$96,$A101)</f>
        <v>8</v>
      </c>
      <c r="AD101" s="4">
        <f>COUNTIF(AD$10:AD$96,$A101)</f>
        <v>0</v>
      </c>
      <c r="AG101" s="4">
        <f>COUNTIF(AG$10:AG$96,$A101)</f>
        <v>0</v>
      </c>
      <c r="AJ101" s="4">
        <f>COUNTIF(AJ$10:AJ$96,$A101)</f>
        <v>8</v>
      </c>
      <c r="AM101" s="4">
        <f>COUNTIF(AM$10:AM$96,$A101)</f>
        <v>0</v>
      </c>
      <c r="AP101" s="4">
        <f>COUNTIF(AP$10:AP$96,$A101)</f>
        <v>8</v>
      </c>
      <c r="AS101" s="4">
        <f>COUNTIF(AS$10:AS$96,$A101)</f>
        <v>0</v>
      </c>
      <c r="AV101" s="4">
        <f>COUNTIF(AV$10:AV$96,$A101)</f>
        <v>8</v>
      </c>
      <c r="AY101" s="4">
        <f>COUNTIF(AY$10:AY$96,$A101)</f>
        <v>0</v>
      </c>
      <c r="BB101" s="4">
        <f>COUNTIF(BB$10:BB$96,$A101)</f>
        <v>8</v>
      </c>
      <c r="BD101" s="21" t="s">
        <v>191</v>
      </c>
      <c r="BF101" s="4">
        <f>COUNTIF(BF$10:BF$97,$A101)</f>
        <v>6</v>
      </c>
      <c r="BI101" s="4">
        <f>COUNTIF(BI$10:BI$97,$A101)</f>
        <v>0</v>
      </c>
      <c r="BL101" s="4">
        <f>COUNTIF(BL$10:BL$97,$A101)</f>
        <v>6</v>
      </c>
      <c r="BO101" s="4">
        <f>COUNTIF(BO$10:BO$97,$A101)</f>
        <v>0</v>
      </c>
      <c r="BR101" s="4">
        <f>COUNTIF(BR$10:BR$97,$A101)</f>
        <v>6</v>
      </c>
      <c r="BU101" s="4">
        <f>COUNTIF(BU$10:BU$97,$A101)</f>
        <v>0</v>
      </c>
      <c r="BX101" s="4">
        <f>COUNTIF(BX$10:BX$97,$A101)</f>
        <v>0</v>
      </c>
      <c r="CA101" s="4">
        <f>COUNTIF(CA$10:CA$97,$A101)</f>
        <v>6</v>
      </c>
      <c r="CD101" s="4">
        <f>COUNTIF(CD$10:CD$97,$A101)</f>
        <v>0</v>
      </c>
      <c r="CG101" s="4">
        <f>COUNTIF(CG$10:CG$97,$A101)</f>
        <v>6</v>
      </c>
      <c r="CJ101" s="4">
        <f>COUNTIF(CJ$10:CJ$97,$A101)</f>
        <v>0</v>
      </c>
      <c r="CM101" s="4">
        <f>COUNTIF(CM$10:CM$97,$A101)</f>
        <v>6</v>
      </c>
      <c r="CP101" s="4">
        <f>COUNTIF(CP$10:CP$97,$A101)</f>
        <v>6</v>
      </c>
      <c r="CS101" s="4">
        <f>COUNTIF(CS$10:CS$97,$A101)</f>
        <v>0</v>
      </c>
      <c r="CV101" s="4">
        <f>COUNTIF(CV$10:CV$97,$A101)</f>
        <v>6</v>
      </c>
      <c r="CY101" s="4">
        <f>COUNTIF(CY$10:CY$97,$A101)</f>
        <v>0</v>
      </c>
      <c r="DB101" s="4">
        <f>COUNTIF(DB$10:DB$97,$A101)</f>
        <v>6</v>
      </c>
      <c r="DE101" s="4">
        <f>COUNTIF(DE$10:DE$97,$A101)</f>
        <v>0</v>
      </c>
      <c r="DG101" s="21" t="s">
        <v>191</v>
      </c>
      <c r="DI101" s="4">
        <f>COUNTIF(DI$9:DI$97,$A101)</f>
        <v>8</v>
      </c>
      <c r="DL101" s="4">
        <f>COUNTIF(DL$9:DL$97,$A101)</f>
        <v>0</v>
      </c>
      <c r="DO101" s="4">
        <f>COUNTIF(DO$9:DO$97,$A101)</f>
        <v>8</v>
      </c>
      <c r="DR101" s="4">
        <f>COUNTIF(DR$9:DR$97,$A101)</f>
        <v>0</v>
      </c>
      <c r="DU101" s="4">
        <f>COUNTIF(DU$9:DU$97,$A101)</f>
        <v>8</v>
      </c>
      <c r="DX101" s="4">
        <f>COUNTIF(DX$9:DX$97,$A101)</f>
        <v>0</v>
      </c>
      <c r="EA101" s="4">
        <f>COUNTIF(EA$9:EA$97,$A101)</f>
        <v>8</v>
      </c>
      <c r="ED101" s="4">
        <f>COUNTIF(ED$9:ED$97,$A101)</f>
        <v>0</v>
      </c>
      <c r="EG101" s="4">
        <f>COUNTIF(EG$9:EG$97,$A101)</f>
        <v>8</v>
      </c>
      <c r="EJ101" s="4">
        <f>COUNTIF(EJ$9:EJ$97,$A101)</f>
        <v>0</v>
      </c>
    </row>
    <row r="102" spans="1:201" ht="15" hidden="1" customHeight="1" x14ac:dyDescent="0.3">
      <c r="A102" s="21" t="s">
        <v>185</v>
      </c>
      <c r="C102" s="4">
        <f>COUNTIF(C$10:C$97,$A102)</f>
        <v>8</v>
      </c>
      <c r="F102" s="4">
        <f>COUNTIF(F$10:F$96,$A102)</f>
        <v>0</v>
      </c>
      <c r="I102" s="4">
        <f>COUNTIF(I$10:I$96,$A102)</f>
        <v>8</v>
      </c>
      <c r="L102" s="4">
        <f>COUNTIF(L$10:L$96,$A102)</f>
        <v>0</v>
      </c>
      <c r="O102" s="4">
        <f>COUNTIF(O$10:O$96,$A102)</f>
        <v>0</v>
      </c>
      <c r="R102" s="4">
        <f>COUNTIF(R$10:R$96,$A102)</f>
        <v>8</v>
      </c>
      <c r="U102" s="4">
        <f>COUNTIF(U$10:U$96,$A102)</f>
        <v>0</v>
      </c>
      <c r="X102" s="4">
        <f>COUNTIF(X$10:X$96,$A102)</f>
        <v>8</v>
      </c>
      <c r="AA102" s="4">
        <f>COUNTIF(AA$10:AA$96,$A102)</f>
        <v>0</v>
      </c>
      <c r="AD102" s="4">
        <f>COUNTIF(AD$10:AD$96,$A102)</f>
        <v>8</v>
      </c>
      <c r="AG102" s="4">
        <f>COUNTIF(AG$10:AG$96,$A102)</f>
        <v>8</v>
      </c>
      <c r="AJ102" s="4">
        <f>COUNTIF(AJ$10:AJ$96,$A102)</f>
        <v>0</v>
      </c>
      <c r="AM102" s="4">
        <f>COUNTIF(AM$10:AM$96,$A102)</f>
        <v>8</v>
      </c>
      <c r="AP102" s="4">
        <f>COUNTIF(AP$10:AP$96,$A102)</f>
        <v>0</v>
      </c>
      <c r="AS102" s="4">
        <f>COUNTIF(AS$10:AS$96,$A102)</f>
        <v>8</v>
      </c>
      <c r="AV102" s="4">
        <f>COUNTIF(AV$10:AV$96,$A102)</f>
        <v>0</v>
      </c>
      <c r="AY102" s="4">
        <f>COUNTIF(AY$10:AY$96,$A102)</f>
        <v>8</v>
      </c>
      <c r="BB102" s="4">
        <f>COUNTIF(BB$10:BB$96,$A102)</f>
        <v>0</v>
      </c>
      <c r="BD102" s="21" t="s">
        <v>185</v>
      </c>
      <c r="BF102" s="4">
        <f>COUNTIF(BF$10:BF$97,$A102)</f>
        <v>8</v>
      </c>
      <c r="BI102" s="4">
        <f>COUNTIF(BI$10:BI$97,$A102)</f>
        <v>0</v>
      </c>
      <c r="BL102" s="4">
        <f>COUNTIF(BL$10:BL$97,$A102)</f>
        <v>8</v>
      </c>
      <c r="BO102" s="4">
        <f>COUNTIF(BO$10:BO$97,$A102)</f>
        <v>0</v>
      </c>
      <c r="BR102" s="4">
        <f>COUNTIF(BR$10:BR$97,$A102)</f>
        <v>8</v>
      </c>
      <c r="BU102" s="4">
        <f>COUNTIF(BU$10:BU$97,$A102)</f>
        <v>0</v>
      </c>
      <c r="BX102" s="4">
        <f>COUNTIF(BX$10:BX$97,$A102)</f>
        <v>0</v>
      </c>
      <c r="CA102" s="4">
        <f>COUNTIF(CA$10:CA$97,$A102)</f>
        <v>8</v>
      </c>
      <c r="CD102" s="4">
        <f>COUNTIF(CD$10:CD$97,$A102)</f>
        <v>0</v>
      </c>
      <c r="CG102" s="4">
        <f>COUNTIF(CG$10:CG$97,$A102)</f>
        <v>8</v>
      </c>
      <c r="CJ102" s="4">
        <f>COUNTIF(CJ$10:CJ$97,$A102)</f>
        <v>0</v>
      </c>
      <c r="CM102" s="4">
        <f>COUNTIF(CM$10:CM$97,$A102)</f>
        <v>8</v>
      </c>
      <c r="CP102" s="4">
        <f>COUNTIF(CP$10:CP$97,$A102)</f>
        <v>8</v>
      </c>
      <c r="CS102" s="4">
        <f>COUNTIF(CS$10:CS$97,$A102)</f>
        <v>0</v>
      </c>
      <c r="CV102" s="4">
        <f>COUNTIF(CV$10:CV$97,$A102)</f>
        <v>8</v>
      </c>
      <c r="CY102" s="4">
        <f>COUNTIF(CY$10:CY$97,$A102)</f>
        <v>0</v>
      </c>
      <c r="DB102" s="4">
        <f>COUNTIF(DB$10:DB$97,$A102)</f>
        <v>8</v>
      </c>
      <c r="DE102" s="4">
        <f>COUNTIF(DE$10:DE$97,$A102)</f>
        <v>0</v>
      </c>
      <c r="DG102" s="21" t="s">
        <v>185</v>
      </c>
      <c r="DI102" s="4">
        <f>COUNTIF(DI$9:DI$97,$A102)</f>
        <v>10</v>
      </c>
      <c r="DL102" s="4">
        <f>COUNTIF(DL$9:DL$97,$A102)</f>
        <v>0</v>
      </c>
      <c r="DO102" s="4">
        <f>COUNTIF(DO$9:DO$97,$A102)</f>
        <v>10</v>
      </c>
      <c r="DR102" s="4">
        <f>COUNTIF(DR$9:DR$97,$A102)</f>
        <v>0</v>
      </c>
      <c r="DU102" s="4">
        <f>COUNTIF(DU$9:DU$97,$A102)</f>
        <v>10</v>
      </c>
      <c r="DX102" s="4">
        <f>COUNTIF(DX$9:DX$97,$A102)</f>
        <v>0</v>
      </c>
      <c r="EA102" s="4">
        <f>COUNTIF(EA$9:EA$97,$A102)</f>
        <v>10</v>
      </c>
      <c r="ED102" s="4">
        <f>COUNTIF(ED$9:ED$97,$A102)</f>
        <v>0</v>
      </c>
      <c r="EG102" s="4">
        <f>COUNTIF(EG$9:EG$97,$A102)</f>
        <v>10</v>
      </c>
      <c r="EJ102" s="4">
        <f>COUNTIF(EJ$9:EJ$97,$A102)</f>
        <v>0</v>
      </c>
    </row>
    <row r="103" spans="1:201" ht="15" hidden="1" customHeight="1" x14ac:dyDescent="0.3">
      <c r="A103" s="21" t="s">
        <v>204</v>
      </c>
      <c r="C103" s="4">
        <f>COUNTIF(C$10:C$97,$A103)</f>
        <v>4</v>
      </c>
      <c r="F103" s="4">
        <f>COUNTIF(F$10:F$96,$A103)</f>
        <v>0</v>
      </c>
      <c r="I103" s="4">
        <f>COUNTIF(I$10:I$96,$A103)</f>
        <v>4</v>
      </c>
      <c r="L103" s="4">
        <f>COUNTIF(L$10:L$96,$A103)</f>
        <v>0</v>
      </c>
      <c r="O103" s="4">
        <f>COUNTIF(O$10:O$96,$A103)</f>
        <v>0</v>
      </c>
      <c r="R103" s="4">
        <f>COUNTIF(R$10:R$96,$A103)</f>
        <v>4</v>
      </c>
      <c r="U103" s="4">
        <f>COUNTIF(U$10:U$96,$A103)</f>
        <v>0</v>
      </c>
      <c r="X103" s="4">
        <f>COUNTIF(X$10:X$96,$A103)</f>
        <v>4</v>
      </c>
      <c r="AA103" s="4">
        <f>COUNTIF(AA$10:AA$96,$A103)</f>
        <v>0</v>
      </c>
      <c r="AD103" s="4">
        <f>COUNTIF(AD$10:AD$96,$A103)</f>
        <v>4</v>
      </c>
      <c r="AG103" s="4">
        <f>COUNTIF(AG$10:AG$96,$A103)</f>
        <v>4</v>
      </c>
      <c r="AJ103" s="4">
        <f>COUNTIF(AJ$10:AJ$96,$A103)</f>
        <v>0</v>
      </c>
      <c r="AM103" s="4">
        <f>COUNTIF(AM$10:AM$96,$A103)</f>
        <v>4</v>
      </c>
      <c r="AP103" s="4">
        <f>COUNTIF(AP$10:AP$96,$A103)</f>
        <v>0</v>
      </c>
      <c r="AS103" s="4">
        <f>COUNTIF(AS$10:AS$96,$A103)</f>
        <v>4</v>
      </c>
      <c r="AV103" s="4">
        <f>COUNTIF(AV$10:AV$96,$A103)</f>
        <v>0</v>
      </c>
      <c r="AY103" s="4">
        <f>COUNTIF(AY$10:AY$96,$A103)</f>
        <v>4</v>
      </c>
      <c r="BB103" s="4">
        <f>COUNTIF(BB$10:BB$96,$A103)</f>
        <v>0</v>
      </c>
      <c r="BD103" s="21" t="s">
        <v>204</v>
      </c>
      <c r="BF103" s="4">
        <f>COUNTIF(BF$10:BF$97,$A103)</f>
        <v>0</v>
      </c>
      <c r="BI103" s="4">
        <f>COUNTIF(BI$10:BI$97,$A103)</f>
        <v>0</v>
      </c>
      <c r="BL103" s="4">
        <f>COUNTIF(BL$10:BL$97,$A103)</f>
        <v>0</v>
      </c>
      <c r="BO103" s="4">
        <f>COUNTIF(BO$10:BO$97,$A103)</f>
        <v>0</v>
      </c>
      <c r="BR103" s="4">
        <f>COUNTIF(BR$10:BR$97,$A103)</f>
        <v>0</v>
      </c>
      <c r="BU103" s="4">
        <f>COUNTIF(BU$10:BU$97,$A103)</f>
        <v>0</v>
      </c>
      <c r="BX103" s="4">
        <f>COUNTIF(BX$10:BX$97,$A103)</f>
        <v>0</v>
      </c>
      <c r="CA103" s="4">
        <f>COUNTIF(CA$10:CA$97,$A103)</f>
        <v>0</v>
      </c>
      <c r="CD103" s="4">
        <f>COUNTIF(CD$10:CD$97,$A103)</f>
        <v>0</v>
      </c>
      <c r="CG103" s="4">
        <f>COUNTIF(CG$10:CG$97,$A103)</f>
        <v>0</v>
      </c>
      <c r="CJ103" s="4">
        <f>COUNTIF(CJ$10:CJ$97,$A103)</f>
        <v>0</v>
      </c>
      <c r="CM103" s="4">
        <f>COUNTIF(CM$10:CM$97,$A103)</f>
        <v>0</v>
      </c>
      <c r="CP103" s="4">
        <f>COUNTIF(CP$10:CP$97,$A103)</f>
        <v>0</v>
      </c>
      <c r="CS103" s="4">
        <f>COUNTIF(CS$10:CS$97,$A103)</f>
        <v>0</v>
      </c>
      <c r="CV103" s="4">
        <f>COUNTIF(CV$10:CV$97,$A103)</f>
        <v>0</v>
      </c>
      <c r="CY103" s="4">
        <f>COUNTIF(CY$10:CY$97,$A103)</f>
        <v>0</v>
      </c>
      <c r="DB103" s="4">
        <f>COUNTIF(DB$10:DB$97,$A103)</f>
        <v>0</v>
      </c>
      <c r="DE103" s="4">
        <f>COUNTIF(DE$10:DE$97,$A103)</f>
        <v>0</v>
      </c>
      <c r="DG103" s="21" t="s">
        <v>204</v>
      </c>
      <c r="DI103" s="4">
        <f>COUNTIF(DI$9:DI$97,$A103)</f>
        <v>0</v>
      </c>
      <c r="DL103" s="4">
        <f>COUNTIF(DL$9:DL$97,$A103)</f>
        <v>0</v>
      </c>
      <c r="DO103" s="4">
        <f>COUNTIF(DO$9:DO$97,$A103)</f>
        <v>0</v>
      </c>
      <c r="DR103" s="4">
        <f>COUNTIF(DR$9:DR$97,$A103)</f>
        <v>0</v>
      </c>
      <c r="DU103" s="4">
        <f>COUNTIF(DU$9:DU$97,$A103)</f>
        <v>0</v>
      </c>
      <c r="DX103" s="4">
        <f>COUNTIF(DX$9:DX$97,$A103)</f>
        <v>0</v>
      </c>
      <c r="EA103" s="4">
        <f>COUNTIF(EA$9:EA$97,$A103)</f>
        <v>0</v>
      </c>
      <c r="ED103" s="4">
        <f>COUNTIF(ED$9:ED$97,$A103)</f>
        <v>0</v>
      </c>
      <c r="EG103" s="4">
        <f>COUNTIF(EG$9:EG$97,$A103)</f>
        <v>0</v>
      </c>
      <c r="EJ103" s="4">
        <f>COUNTIF(EJ$9:EJ$97,$A103)</f>
        <v>0</v>
      </c>
    </row>
    <row r="104" spans="1:201" ht="15" hidden="1" customHeight="1" x14ac:dyDescent="0.3">
      <c r="A104" s="21" t="s">
        <v>183</v>
      </c>
      <c r="C104" s="4">
        <f>COUNTIF(C$10:C$97,$A104)</f>
        <v>0</v>
      </c>
      <c r="F104" s="4">
        <f>COUNTIF(F$10:F$96,$A104)</f>
        <v>0</v>
      </c>
      <c r="I104" s="4">
        <f>COUNTIF(I$10:I$96,$A104)</f>
        <v>0</v>
      </c>
      <c r="L104" s="4">
        <f>COUNTIF(L$10:L$96,$A104)</f>
        <v>0</v>
      </c>
      <c r="O104" s="4">
        <f>COUNTIF(O$10:O$96,$A104)</f>
        <v>0</v>
      </c>
      <c r="R104" s="4">
        <f>COUNTIF(R$10:R$96,$A104)</f>
        <v>0</v>
      </c>
      <c r="U104" s="4">
        <f>COUNTIF(U$10:U$96,$A104)</f>
        <v>0</v>
      </c>
      <c r="X104" s="4">
        <f>COUNTIF(X$10:X$96,$A104)</f>
        <v>0</v>
      </c>
      <c r="AA104" s="4">
        <f>COUNTIF(AA$10:AA$96,$A104)</f>
        <v>0</v>
      </c>
      <c r="AD104" s="4">
        <f>COUNTIF(AD$10:AD$96,$A104)</f>
        <v>0</v>
      </c>
      <c r="AG104" s="4">
        <f>COUNTIF(AG$10:AG$96,$A104)</f>
        <v>0</v>
      </c>
      <c r="AJ104" s="4">
        <f>COUNTIF(AJ$10:AJ$96,$A104)</f>
        <v>0</v>
      </c>
      <c r="AM104" s="4">
        <f>COUNTIF(AM$10:AM$96,$A104)</f>
        <v>0</v>
      </c>
      <c r="AP104" s="4">
        <f>COUNTIF(AP$10:AP$96,$A104)</f>
        <v>0</v>
      </c>
      <c r="AS104" s="4">
        <f>COUNTIF(AS$10:AS$96,$A104)</f>
        <v>0</v>
      </c>
      <c r="AV104" s="4">
        <f>COUNTIF(AV$10:AV$96,$A104)</f>
        <v>0</v>
      </c>
      <c r="AY104" s="4">
        <f>COUNTIF(AY$10:AY$96,$A104)</f>
        <v>0</v>
      </c>
      <c r="BB104" s="4">
        <f>COUNTIF(BB$10:BB$96,$A104)</f>
        <v>0</v>
      </c>
      <c r="BD104" s="21" t="s">
        <v>183</v>
      </c>
      <c r="BF104" s="4">
        <f>COUNTIF(BF$10:BF$97,$A104)</f>
        <v>0</v>
      </c>
      <c r="BI104" s="4">
        <f>COUNTIF(BI$10:BI$97,$A104)</f>
        <v>4</v>
      </c>
      <c r="BL104" s="4">
        <f>COUNTIF(BL$10:BL$97,$A104)</f>
        <v>0</v>
      </c>
      <c r="BO104" s="4">
        <f>COUNTIF(BO$10:BO$97,$A104)</f>
        <v>4</v>
      </c>
      <c r="BR104" s="4">
        <f>COUNTIF(BR$10:BR$97,$A104)</f>
        <v>0</v>
      </c>
      <c r="BU104" s="4">
        <f>COUNTIF(BU$10:BU$97,$A104)</f>
        <v>4</v>
      </c>
      <c r="BX104" s="4">
        <f>COUNTIF(BX$10:BX$97,$A104)</f>
        <v>4</v>
      </c>
      <c r="CA104" s="4">
        <f>COUNTIF(CA$10:CA$97,$A104)</f>
        <v>0</v>
      </c>
      <c r="CD104" s="4">
        <f>COUNTIF(CD$10:CD$97,$A104)</f>
        <v>4</v>
      </c>
      <c r="CG104" s="4">
        <f>COUNTIF(CG$10:CG$97,$A104)</f>
        <v>0</v>
      </c>
      <c r="CJ104" s="4">
        <f>COUNTIF(CJ$10:CJ$97,$A104)</f>
        <v>4</v>
      </c>
      <c r="CM104" s="4">
        <f>COUNTIF(CM$10:CM$97,$A104)</f>
        <v>0</v>
      </c>
      <c r="CP104" s="4">
        <f>COUNTIF(CP$10:CP$97,$A104)</f>
        <v>0</v>
      </c>
      <c r="CS104" s="4">
        <f>COUNTIF(CS$10:CS$97,$A104)</f>
        <v>4</v>
      </c>
      <c r="CV104" s="4">
        <f>COUNTIF(CV$10:CV$97,$A104)</f>
        <v>0</v>
      </c>
      <c r="CY104" s="4">
        <f>COUNTIF(CY$10:CY$97,$A104)</f>
        <v>4</v>
      </c>
      <c r="DB104" s="4">
        <f>COUNTIF(DB$10:DB$97,$A104)</f>
        <v>0</v>
      </c>
      <c r="DE104" s="4">
        <f>COUNTIF(DE$10:DE$97,$A104)</f>
        <v>4</v>
      </c>
      <c r="DG104" s="21" t="s">
        <v>183</v>
      </c>
      <c r="DI104" s="4">
        <f>COUNTIF(DI$9:DI$97,$A104)</f>
        <v>10</v>
      </c>
      <c r="DL104" s="4">
        <f>COUNTIF(DL$9:DL$97,$A104)</f>
        <v>0</v>
      </c>
      <c r="DO104" s="4">
        <f>COUNTIF(DO$9:DO$97,$A104)</f>
        <v>10</v>
      </c>
      <c r="DR104" s="4">
        <f>COUNTIF(DR$9:DR$97,$A104)</f>
        <v>0</v>
      </c>
      <c r="DU104" s="4">
        <f>COUNTIF(DU$9:DU$97,$A104)</f>
        <v>10</v>
      </c>
      <c r="DX104" s="4">
        <f>COUNTIF(DX$9:DX$97,$A104)</f>
        <v>0</v>
      </c>
      <c r="EA104" s="4">
        <f>COUNTIF(EA$9:EA$97,$A104)</f>
        <v>10</v>
      </c>
      <c r="ED104" s="4">
        <f>COUNTIF(ED$9:ED$97,$A104)</f>
        <v>0</v>
      </c>
      <c r="EG104" s="4">
        <f>COUNTIF(EG$9:EG$97,$A104)</f>
        <v>10</v>
      </c>
      <c r="EJ104" s="4">
        <f>COUNTIF(EJ$9:EJ$97,$A104)</f>
        <v>0</v>
      </c>
    </row>
    <row r="105" spans="1:201" ht="15" hidden="1" customHeight="1" x14ac:dyDescent="0.3">
      <c r="A105" s="21" t="s">
        <v>209</v>
      </c>
      <c r="C105" s="4">
        <f>COUNTIF(C$10:C$97,$A105)</f>
        <v>4</v>
      </c>
      <c r="F105" s="4">
        <f>COUNTIF(F$10:F$96,$A105)</f>
        <v>0</v>
      </c>
      <c r="I105" s="4">
        <f>COUNTIF(I$10:I$96,$A105)</f>
        <v>4</v>
      </c>
      <c r="L105" s="4">
        <f>COUNTIF(L$10:L$96,$A105)</f>
        <v>0</v>
      </c>
      <c r="O105" s="4">
        <f>COUNTIF(O$10:O$96,$A105)</f>
        <v>0</v>
      </c>
      <c r="R105" s="4">
        <f>COUNTIF(R$10:R$96,$A105)</f>
        <v>4</v>
      </c>
      <c r="U105" s="4">
        <f>COUNTIF(U$10:U$96,$A105)</f>
        <v>0</v>
      </c>
      <c r="X105" s="4">
        <f>COUNTIF(X$10:X$96,$A105)</f>
        <v>4</v>
      </c>
      <c r="AA105" s="4">
        <f>COUNTIF(AA$10:AA$96,$A105)</f>
        <v>0</v>
      </c>
      <c r="AD105" s="4">
        <f>COUNTIF(AD$10:AD$96,$A105)</f>
        <v>4</v>
      </c>
      <c r="AG105" s="4">
        <f>COUNTIF(AG$10:AG$96,$A105)</f>
        <v>4</v>
      </c>
      <c r="AJ105" s="4">
        <f>COUNTIF(AJ$10:AJ$96,$A105)</f>
        <v>0</v>
      </c>
      <c r="AM105" s="4">
        <f>COUNTIF(AM$10:AM$96,$A105)</f>
        <v>4</v>
      </c>
      <c r="AP105" s="4">
        <f>COUNTIF(AP$10:AP$96,$A105)</f>
        <v>0</v>
      </c>
      <c r="AS105" s="4">
        <f>COUNTIF(AS$10:AS$96,$A105)</f>
        <v>4</v>
      </c>
      <c r="AV105" s="4">
        <f>COUNTIF(AV$10:AV$96,$A105)</f>
        <v>0</v>
      </c>
      <c r="AY105" s="4">
        <f>COUNTIF(AY$10:AY$96,$A105)</f>
        <v>4</v>
      </c>
      <c r="BB105" s="4">
        <f>COUNTIF(BB$10:BB$96,$A105)</f>
        <v>0</v>
      </c>
      <c r="BD105" s="21" t="s">
        <v>209</v>
      </c>
      <c r="BF105" s="4">
        <f>COUNTIF(BF$10:BF$97,$A105)</f>
        <v>4</v>
      </c>
      <c r="BI105" s="4">
        <f>COUNTIF(BI$10:BI$97,$A105)</f>
        <v>0</v>
      </c>
      <c r="BL105" s="4">
        <f>COUNTIF(BL$10:BL$97,$A105)</f>
        <v>4</v>
      </c>
      <c r="BO105" s="4">
        <f>COUNTIF(BO$10:BO$97,$A105)</f>
        <v>0</v>
      </c>
      <c r="BR105" s="4">
        <f>COUNTIF(BR$10:BR$97,$A105)</f>
        <v>4</v>
      </c>
      <c r="BU105" s="4">
        <f>COUNTIF(BU$10:BU$97,$A105)</f>
        <v>0</v>
      </c>
      <c r="BX105" s="4">
        <f>COUNTIF(BX$10:BX$97,$A105)</f>
        <v>0</v>
      </c>
      <c r="CA105" s="4">
        <f>COUNTIF(CA$10:CA$97,$A105)</f>
        <v>4</v>
      </c>
      <c r="CD105" s="4">
        <f>COUNTIF(CD$10:CD$97,$A105)</f>
        <v>0</v>
      </c>
      <c r="CG105" s="4">
        <f>COUNTIF(CG$10:CG$97,$A105)</f>
        <v>4</v>
      </c>
      <c r="CJ105" s="4">
        <f>COUNTIF(CJ$10:CJ$97,$A105)</f>
        <v>0</v>
      </c>
      <c r="CM105" s="4">
        <f>COUNTIF(CM$10:CM$97,$A105)</f>
        <v>4</v>
      </c>
      <c r="CP105" s="4">
        <f>COUNTIF(CP$10:CP$97,$A105)</f>
        <v>4</v>
      </c>
      <c r="CS105" s="4">
        <f>COUNTIF(CS$10:CS$97,$A105)</f>
        <v>0</v>
      </c>
      <c r="CV105" s="4">
        <f>COUNTIF(CV$10:CV$97,$A105)</f>
        <v>4</v>
      </c>
      <c r="CY105" s="4">
        <f>COUNTIF(CY$10:CY$97,$A105)</f>
        <v>0</v>
      </c>
      <c r="DB105" s="4">
        <f>COUNTIF(DB$10:DB$97,$A105)</f>
        <v>4</v>
      </c>
      <c r="DE105" s="4">
        <f>COUNTIF(DE$10:DE$97,$A105)</f>
        <v>0</v>
      </c>
      <c r="DG105" s="21" t="s">
        <v>209</v>
      </c>
      <c r="DI105" s="4">
        <f>COUNTIF(DI$9:DI$97,$A105)</f>
        <v>4</v>
      </c>
      <c r="DL105" s="4">
        <f>COUNTIF(DL$9:DL$97,$A105)</f>
        <v>0</v>
      </c>
      <c r="DO105" s="4">
        <f>COUNTIF(DO$9:DO$97,$A105)</f>
        <v>4</v>
      </c>
      <c r="DR105" s="4">
        <f>COUNTIF(DR$9:DR$97,$A105)</f>
        <v>0</v>
      </c>
      <c r="DU105" s="4">
        <f>COUNTIF(DU$9:DU$97,$A105)</f>
        <v>4</v>
      </c>
      <c r="DX105" s="4">
        <f>COUNTIF(DX$9:DX$97,$A105)</f>
        <v>0</v>
      </c>
      <c r="EA105" s="4">
        <f>COUNTIF(EA$9:EA$97,$A105)</f>
        <v>4</v>
      </c>
      <c r="ED105" s="4">
        <f>COUNTIF(ED$9:ED$97,$A105)</f>
        <v>0</v>
      </c>
      <c r="EG105" s="4">
        <f>COUNTIF(EG$9:EG$97,$A105)</f>
        <v>4</v>
      </c>
      <c r="EJ105" s="4">
        <f>COUNTIF(EJ$9:EJ$97,$A105)</f>
        <v>0</v>
      </c>
    </row>
    <row r="106" spans="1:201" ht="15" hidden="1" customHeight="1" x14ac:dyDescent="0.3">
      <c r="A106" s="21" t="s">
        <v>229</v>
      </c>
      <c r="C106" s="4">
        <f>COUNTIF(C$10:C$97,$A106)</f>
        <v>6</v>
      </c>
      <c r="F106" s="4">
        <f>COUNTIF(F$10:F$96,$A106)</f>
        <v>0</v>
      </c>
      <c r="I106" s="4">
        <f>COUNTIF(I$10:I$96,$A106)</f>
        <v>6</v>
      </c>
      <c r="L106" s="4">
        <f>COUNTIF(L$10:L$96,$A106)</f>
        <v>0</v>
      </c>
      <c r="O106" s="4">
        <f>COUNTIF(O$10:O$96,$A106)</f>
        <v>0</v>
      </c>
      <c r="R106" s="4">
        <f>COUNTIF(R$10:R$96,$A106)</f>
        <v>6</v>
      </c>
      <c r="U106" s="4">
        <f>COUNTIF(U$10:U$96,$A106)</f>
        <v>0</v>
      </c>
      <c r="X106" s="4">
        <f>COUNTIF(X$10:X$96,$A106)</f>
        <v>6</v>
      </c>
      <c r="AA106" s="4">
        <f>COUNTIF(AA$10:AA$96,$A106)</f>
        <v>0</v>
      </c>
      <c r="AD106" s="4">
        <f>COUNTIF(AD$10:AD$96,$A106)</f>
        <v>6</v>
      </c>
      <c r="AG106" s="4">
        <f>COUNTIF(AG$10:AG$96,$A106)</f>
        <v>6</v>
      </c>
      <c r="AJ106" s="4">
        <f>COUNTIF(AJ$10:AJ$96,$A106)</f>
        <v>0</v>
      </c>
      <c r="AM106" s="4">
        <f>COUNTIF(AM$10:AM$96,$A106)</f>
        <v>6</v>
      </c>
      <c r="AP106" s="4">
        <f>COUNTIF(AP$10:AP$96,$A106)</f>
        <v>0</v>
      </c>
      <c r="AS106" s="4">
        <f>COUNTIF(AS$10:AS$96,$A106)</f>
        <v>6</v>
      </c>
      <c r="AV106" s="4">
        <f>COUNTIF(AV$10:AV$96,$A106)</f>
        <v>0</v>
      </c>
      <c r="AY106" s="4">
        <f>COUNTIF(AY$10:AY$96,$A106)</f>
        <v>6</v>
      </c>
      <c r="BB106" s="4">
        <f>COUNTIF(BB$10:BB$96,$A106)</f>
        <v>0</v>
      </c>
      <c r="BD106" s="21" t="s">
        <v>229</v>
      </c>
      <c r="BF106" s="4">
        <f>COUNTIF(BF$10:BF$97,$A106)</f>
        <v>0</v>
      </c>
      <c r="BI106" s="4">
        <f>COUNTIF(BI$10:BI$97,$A106)</f>
        <v>0</v>
      </c>
      <c r="BL106" s="4">
        <f>COUNTIF(BL$10:BL$97,$A106)</f>
        <v>0</v>
      </c>
      <c r="BO106" s="4">
        <f>COUNTIF(BO$10:BO$97,$A106)</f>
        <v>0</v>
      </c>
      <c r="BR106" s="4">
        <f>COUNTIF(BR$10:BR$97,$A106)</f>
        <v>0</v>
      </c>
      <c r="BU106" s="4">
        <f>COUNTIF(BU$10:BU$97,$A106)</f>
        <v>0</v>
      </c>
      <c r="BX106" s="4">
        <f>COUNTIF(BX$10:BX$97,$A106)</f>
        <v>0</v>
      </c>
      <c r="CA106" s="4">
        <f>COUNTIF(CA$10:CA$97,$A106)</f>
        <v>0</v>
      </c>
      <c r="CD106" s="4">
        <f>COUNTIF(CD$10:CD$97,$A106)</f>
        <v>0</v>
      </c>
      <c r="CG106" s="4">
        <f>COUNTIF(CG$10:CG$97,$A106)</f>
        <v>0</v>
      </c>
      <c r="CJ106" s="4">
        <f>COUNTIF(CJ$10:CJ$97,$A106)</f>
        <v>0</v>
      </c>
      <c r="CM106" s="4">
        <f>COUNTIF(CM$10:CM$97,$A106)</f>
        <v>0</v>
      </c>
      <c r="CP106" s="4">
        <f>COUNTIF(CP$10:CP$97,$A106)</f>
        <v>0</v>
      </c>
      <c r="CS106" s="4">
        <f>COUNTIF(CS$10:CS$97,$A106)</f>
        <v>0</v>
      </c>
      <c r="CV106" s="4">
        <f>COUNTIF(CV$10:CV$97,$A106)</f>
        <v>0</v>
      </c>
      <c r="CY106" s="4">
        <f>COUNTIF(CY$10:CY$97,$A106)</f>
        <v>0</v>
      </c>
      <c r="DB106" s="4">
        <f>COUNTIF(DB$10:DB$97,$A106)</f>
        <v>0</v>
      </c>
      <c r="DE106" s="4">
        <f>COUNTIF(DE$10:DE$97,$A106)</f>
        <v>0</v>
      </c>
      <c r="DG106" s="21" t="s">
        <v>229</v>
      </c>
      <c r="DI106" s="4">
        <f>COUNTIF(DI$9:DI$97,$A106)</f>
        <v>0</v>
      </c>
      <c r="DL106" s="4">
        <f>COUNTIF(DL$9:DL$97,$A106)</f>
        <v>0</v>
      </c>
      <c r="DO106" s="4">
        <f>COUNTIF(DO$9:DO$97,$A106)</f>
        <v>0</v>
      </c>
      <c r="DR106" s="4">
        <f>COUNTIF(DR$9:DR$97,$A106)</f>
        <v>0</v>
      </c>
      <c r="DU106" s="4">
        <f>COUNTIF(DU$9:DU$97,$A106)</f>
        <v>0</v>
      </c>
      <c r="DX106" s="4">
        <f>COUNTIF(DX$9:DX$97,$A106)</f>
        <v>0</v>
      </c>
      <c r="EA106" s="4">
        <f>COUNTIF(EA$9:EA$97,$A106)</f>
        <v>0</v>
      </c>
      <c r="ED106" s="4">
        <f>COUNTIF(ED$9:ED$97,$A106)</f>
        <v>0</v>
      </c>
      <c r="EG106" s="4">
        <f>COUNTIF(EG$9:EG$97,$A106)</f>
        <v>0</v>
      </c>
      <c r="EJ106" s="4">
        <f>COUNTIF(EJ$9:EJ$97,$A106)</f>
        <v>0</v>
      </c>
    </row>
    <row r="107" spans="1:201" ht="15" hidden="1" customHeight="1" x14ac:dyDescent="0.3">
      <c r="A107" s="21" t="s">
        <v>287</v>
      </c>
      <c r="C107" s="4">
        <f>COUNTIF(C$10:C$97,$A107)</f>
        <v>0</v>
      </c>
      <c r="F107" s="4">
        <f>COUNTIF(F$10:F$96,$A107)</f>
        <v>24</v>
      </c>
      <c r="I107" s="4">
        <f>COUNTIF(I$10:I$96,$A107)</f>
        <v>0</v>
      </c>
      <c r="L107" s="4">
        <f>COUNTIF(L$10:L$96,$A107)</f>
        <v>24</v>
      </c>
      <c r="O107" s="4">
        <f>COUNTIF(O$10:O$96,$A107)</f>
        <v>24</v>
      </c>
      <c r="R107" s="4">
        <f>COUNTIF(R$10:R$96,$A107)</f>
        <v>0</v>
      </c>
      <c r="U107" s="4">
        <f>COUNTIF(U$10:U$96,$A107)</f>
        <v>24</v>
      </c>
      <c r="X107" s="4">
        <f>COUNTIF(X$10:X$96,$A107)</f>
        <v>0</v>
      </c>
      <c r="AA107" s="4">
        <f>COUNTIF(AA$10:AA$96,$A107)</f>
        <v>24</v>
      </c>
      <c r="AD107" s="4">
        <f>COUNTIF(AD$10:AD$96,$A107)</f>
        <v>0</v>
      </c>
      <c r="AG107" s="4">
        <f>COUNTIF(AG$10:AG$96,$A107)</f>
        <v>0</v>
      </c>
      <c r="AJ107" s="4">
        <f>COUNTIF(AJ$10:AJ$96,$A107)</f>
        <v>24</v>
      </c>
      <c r="AM107" s="4">
        <f>COUNTIF(AM$10:AM$96,$A107)</f>
        <v>0</v>
      </c>
      <c r="AP107" s="4">
        <f>COUNTIF(AP$10:AP$96,$A107)</f>
        <v>24</v>
      </c>
      <c r="AS107" s="4">
        <f>COUNTIF(AS$10:AS$96,$A107)</f>
        <v>0</v>
      </c>
      <c r="AV107" s="4">
        <f>COUNTIF(AV$10:AV$96,$A107)</f>
        <v>24</v>
      </c>
      <c r="AY107" s="4">
        <f>COUNTIF(AY$10:AY$96,$A107)</f>
        <v>0</v>
      </c>
      <c r="BB107" s="4">
        <f>COUNTIF(BB$10:BB$96,$A107)</f>
        <v>24</v>
      </c>
      <c r="BD107" s="21" t="s">
        <v>287</v>
      </c>
      <c r="BF107" s="4">
        <f>COUNTIF(BF$10:BF$97,$A107)</f>
        <v>0</v>
      </c>
      <c r="BI107" s="4">
        <f>COUNTIF(BI$10:BI$97,$A107)</f>
        <v>44</v>
      </c>
      <c r="BL107" s="4">
        <f>COUNTIF(BL$10:BL$97,$A107)</f>
        <v>0</v>
      </c>
      <c r="BO107" s="4">
        <f>COUNTIF(BO$10:BO$97,$A107)</f>
        <v>44</v>
      </c>
      <c r="BR107" s="4">
        <f>COUNTIF(BR$10:BR$97,$A107)</f>
        <v>0</v>
      </c>
      <c r="BU107" s="4">
        <f>COUNTIF(BU$10:BU$97,$A107)</f>
        <v>44</v>
      </c>
      <c r="BX107" s="4">
        <f>COUNTIF(BX$10:BX$97,$A107)</f>
        <v>44</v>
      </c>
      <c r="CA107" s="4">
        <f>COUNTIF(CA$10:CA$97,$A107)</f>
        <v>0</v>
      </c>
      <c r="CD107" s="4">
        <f>COUNTIF(CD$10:CD$97,$A107)</f>
        <v>44</v>
      </c>
      <c r="CG107" s="4">
        <f>COUNTIF(CG$10:CG$97,$A107)</f>
        <v>0</v>
      </c>
      <c r="CJ107" s="4">
        <f>COUNTIF(CJ$10:CJ$97,$A107)</f>
        <v>44</v>
      </c>
      <c r="CM107" s="4">
        <f>COUNTIF(CM$10:CM$97,$A107)</f>
        <v>0</v>
      </c>
      <c r="CP107" s="4">
        <f>COUNTIF(CP$10:CP$97,$A107)</f>
        <v>0</v>
      </c>
      <c r="CS107" s="4">
        <f>COUNTIF(CS$10:CS$97,$A107)</f>
        <v>44</v>
      </c>
      <c r="CV107" s="4">
        <f>COUNTIF(CV$10:CV$97,$A107)</f>
        <v>0</v>
      </c>
      <c r="CY107" s="4">
        <f>COUNTIF(CY$10:CY$97,$A107)</f>
        <v>44</v>
      </c>
      <c r="DB107" s="4">
        <f>COUNTIF(DB$10:DB$97,$A107)</f>
        <v>0</v>
      </c>
      <c r="DE107" s="4">
        <f>COUNTIF(DE$10:DE$97,$A107)</f>
        <v>44</v>
      </c>
      <c r="DG107" s="21" t="s">
        <v>287</v>
      </c>
      <c r="DI107" s="4">
        <f>COUNTIF(DI$9:DI$97,$A107)</f>
        <v>0</v>
      </c>
      <c r="DL107" s="4">
        <f>COUNTIF(DL$9:DL$97,$A107)</f>
        <v>48</v>
      </c>
      <c r="DO107" s="4">
        <f>COUNTIF(DO$9:DO$97,$A107)</f>
        <v>0</v>
      </c>
      <c r="DR107" s="4">
        <f>COUNTIF(DR$9:DR$97,$A107)</f>
        <v>48</v>
      </c>
      <c r="DU107" s="4">
        <f>COUNTIF(DU$9:DU$97,$A107)</f>
        <v>0</v>
      </c>
      <c r="DX107" s="4">
        <f>COUNTIF(DX$9:DX$97,$A107)</f>
        <v>48</v>
      </c>
      <c r="EA107" s="4">
        <f>COUNTIF(EA$9:EA$97,$A107)</f>
        <v>0</v>
      </c>
      <c r="ED107" s="4">
        <f>COUNTIF(ED$9:ED$97,$A107)</f>
        <v>48</v>
      </c>
      <c r="EG107" s="4">
        <f>COUNTIF(EG$9:EG$97,$A107)</f>
        <v>0</v>
      </c>
      <c r="EJ107" s="4">
        <f>COUNTIF(EJ$9:EJ$97,$A107)</f>
        <v>48</v>
      </c>
    </row>
    <row r="108" spans="1:201" ht="15" hidden="1" customHeight="1" x14ac:dyDescent="0.3">
      <c r="A108" s="21" t="s">
        <v>202</v>
      </c>
      <c r="C108" s="4">
        <f>COUNTIF(C$10:C$97,$A108)</f>
        <v>4</v>
      </c>
      <c r="F108" s="4">
        <f>COUNTIF(F$10:F$96,$A108)</f>
        <v>0</v>
      </c>
      <c r="I108" s="4">
        <f>COUNTIF(I$10:I$96,$A108)</f>
        <v>4</v>
      </c>
      <c r="L108" s="4">
        <f>COUNTIF(L$10:L$96,$A108)</f>
        <v>0</v>
      </c>
      <c r="O108" s="4">
        <f>COUNTIF(O$10:O$96,$A108)</f>
        <v>0</v>
      </c>
      <c r="R108" s="4">
        <f>COUNTIF(R$10:R$96,$A108)</f>
        <v>4</v>
      </c>
      <c r="U108" s="4">
        <f>COUNTIF(U$10:U$96,$A108)</f>
        <v>0</v>
      </c>
      <c r="X108" s="4">
        <f>COUNTIF(X$10:X$96,$A108)</f>
        <v>4</v>
      </c>
      <c r="AA108" s="4">
        <f>COUNTIF(AA$10:AA$96,$A108)</f>
        <v>0</v>
      </c>
      <c r="AD108" s="4">
        <f>COUNTIF(AD$10:AD$96,$A108)</f>
        <v>4</v>
      </c>
      <c r="AG108" s="4">
        <f>COUNTIF(AG$10:AG$96,$A108)</f>
        <v>4</v>
      </c>
      <c r="AJ108" s="4">
        <f>COUNTIF(AJ$10:AJ$96,$A108)</f>
        <v>0</v>
      </c>
      <c r="AM108" s="4">
        <f>COUNTIF(AM$10:AM$96,$A108)</f>
        <v>4</v>
      </c>
      <c r="AP108" s="4">
        <f>COUNTIF(AP$10:AP$96,$A108)</f>
        <v>0</v>
      </c>
      <c r="AS108" s="4">
        <f>COUNTIF(AS$10:AS$96,$A108)</f>
        <v>4</v>
      </c>
      <c r="AV108" s="4">
        <f>COUNTIF(AV$10:AV$96,$A108)</f>
        <v>0</v>
      </c>
      <c r="AY108" s="4">
        <f>COUNTIF(AY$10:AY$96,$A108)</f>
        <v>4</v>
      </c>
      <c r="BB108" s="4">
        <f>COUNTIF(BB$10:BB$96,$A108)</f>
        <v>0</v>
      </c>
      <c r="BD108" s="21" t="s">
        <v>202</v>
      </c>
      <c r="BF108" s="4">
        <f>COUNTIF(BF$10:BF$97,$A108)</f>
        <v>4</v>
      </c>
      <c r="BI108" s="4">
        <f>COUNTIF(BI$10:BI$97,$A108)</f>
        <v>0</v>
      </c>
      <c r="BL108" s="4">
        <f>COUNTIF(BL$10:BL$97,$A108)</f>
        <v>4</v>
      </c>
      <c r="BO108" s="4">
        <f>COUNTIF(BO$10:BO$97,$A108)</f>
        <v>0</v>
      </c>
      <c r="BR108" s="4">
        <f>COUNTIF(BR$10:BR$97,$A108)</f>
        <v>4</v>
      </c>
      <c r="BU108" s="4">
        <f>COUNTIF(BU$10:BU$97,$A108)</f>
        <v>0</v>
      </c>
      <c r="BX108" s="4">
        <f>COUNTIF(BX$10:BX$97,$A108)</f>
        <v>0</v>
      </c>
      <c r="CA108" s="4">
        <f>COUNTIF(CA$10:CA$97,$A108)</f>
        <v>4</v>
      </c>
      <c r="CD108" s="4">
        <f>COUNTIF(CD$10:CD$97,$A108)</f>
        <v>0</v>
      </c>
      <c r="CG108" s="4">
        <f>COUNTIF(CG$10:CG$97,$A108)</f>
        <v>4</v>
      </c>
      <c r="CJ108" s="4">
        <f>COUNTIF(CJ$10:CJ$97,$A108)</f>
        <v>0</v>
      </c>
      <c r="CM108" s="4">
        <f>COUNTIF(CM$10:CM$97,$A108)</f>
        <v>4</v>
      </c>
      <c r="CP108" s="4">
        <f>COUNTIF(CP$10:CP$97,$A108)</f>
        <v>4</v>
      </c>
      <c r="CS108" s="4">
        <f>COUNTIF(CS$10:CS$97,$A108)</f>
        <v>0</v>
      </c>
      <c r="CV108" s="4">
        <f>COUNTIF(CV$10:CV$97,$A108)</f>
        <v>4</v>
      </c>
      <c r="CY108" s="4">
        <f>COUNTIF(CY$10:CY$97,$A108)</f>
        <v>0</v>
      </c>
      <c r="DB108" s="4">
        <f>COUNTIF(DB$10:DB$97,$A108)</f>
        <v>4</v>
      </c>
      <c r="DE108" s="4">
        <f>COUNTIF(DE$10:DE$97,$A108)</f>
        <v>0</v>
      </c>
      <c r="DG108" s="21" t="s">
        <v>202</v>
      </c>
      <c r="DI108" s="4">
        <f>COUNTIF(DI$9:DI$97,$A108)</f>
        <v>0</v>
      </c>
      <c r="DL108" s="4">
        <f>COUNTIF(DL$9:DL$97,$A108)</f>
        <v>0</v>
      </c>
      <c r="DO108" s="4">
        <f>COUNTIF(DO$9:DO$97,$A108)</f>
        <v>0</v>
      </c>
      <c r="DR108" s="4">
        <f>COUNTIF(DR$9:DR$97,$A108)</f>
        <v>0</v>
      </c>
      <c r="DU108" s="4">
        <f>COUNTIF(DU$9:DU$97,$A108)</f>
        <v>0</v>
      </c>
      <c r="DX108" s="4">
        <f>COUNTIF(DX$9:DX$97,$A108)</f>
        <v>0</v>
      </c>
      <c r="EA108" s="4">
        <f>COUNTIF(EA$9:EA$97,$A108)</f>
        <v>0</v>
      </c>
      <c r="ED108" s="4">
        <f>COUNTIF(ED$9:ED$97,$A108)</f>
        <v>0</v>
      </c>
      <c r="EG108" s="4">
        <f>COUNTIF(EG$9:EG$97,$A108)</f>
        <v>0</v>
      </c>
      <c r="EJ108" s="4">
        <f>COUNTIF(EJ$9:EJ$97,$A108)</f>
        <v>0</v>
      </c>
    </row>
    <row r="109" spans="1:201" ht="15" hidden="1" customHeight="1" x14ac:dyDescent="0.3">
      <c r="A109" s="21" t="s">
        <v>193</v>
      </c>
      <c r="C109" s="4">
        <f>COUNTIF(C$10:C$97,$A109)</f>
        <v>0</v>
      </c>
      <c r="F109" s="4">
        <f>COUNTIF(F$10:F$96,$A109)</f>
        <v>8</v>
      </c>
      <c r="I109" s="4">
        <f>COUNTIF(I$10:I$96,$A109)</f>
        <v>0</v>
      </c>
      <c r="L109" s="4">
        <f>COUNTIF(L$10:L$96,$A109)</f>
        <v>8</v>
      </c>
      <c r="O109" s="4">
        <f>COUNTIF(O$10:O$96,$A109)</f>
        <v>8</v>
      </c>
      <c r="R109" s="4">
        <f>COUNTIF(R$10:R$96,$A109)</f>
        <v>0</v>
      </c>
      <c r="U109" s="4">
        <f>COUNTIF(U$10:U$96,$A109)</f>
        <v>8</v>
      </c>
      <c r="X109" s="4">
        <f>COUNTIF(X$10:X$96,$A109)</f>
        <v>0</v>
      </c>
      <c r="AA109" s="4">
        <f>COUNTIF(AA$10:AA$96,$A109)</f>
        <v>8</v>
      </c>
      <c r="AD109" s="4">
        <f>COUNTIF(AD$10:AD$96,$A109)</f>
        <v>0</v>
      </c>
      <c r="AG109" s="4">
        <f>COUNTIF(AG$10:AG$96,$A109)</f>
        <v>0</v>
      </c>
      <c r="AJ109" s="4">
        <f>COUNTIF(AJ$10:AJ$96,$A109)</f>
        <v>8</v>
      </c>
      <c r="AM109" s="4">
        <f>COUNTIF(AM$10:AM$96,$A109)</f>
        <v>0</v>
      </c>
      <c r="AP109" s="4">
        <f>COUNTIF(AP$10:AP$96,$A109)</f>
        <v>8</v>
      </c>
      <c r="AS109" s="4">
        <f>COUNTIF(AS$10:AS$96,$A109)</f>
        <v>0</v>
      </c>
      <c r="AV109" s="4">
        <f>COUNTIF(AV$10:AV$96,$A109)</f>
        <v>8</v>
      </c>
      <c r="AY109" s="4">
        <f>COUNTIF(AY$10:AY$96,$A109)</f>
        <v>0</v>
      </c>
      <c r="BB109" s="4">
        <f>COUNTIF(BB$10:BB$96,$A109)</f>
        <v>8</v>
      </c>
      <c r="BD109" s="21" t="s">
        <v>193</v>
      </c>
      <c r="BF109" s="4">
        <f>COUNTIF(BF$10:BF$97,$A109)</f>
        <v>0</v>
      </c>
      <c r="BI109" s="4">
        <f>COUNTIF(BI$10:BI$97,$A109)</f>
        <v>0</v>
      </c>
      <c r="BL109" s="4">
        <f>COUNTIF(BL$10:BL$97,$A109)</f>
        <v>0</v>
      </c>
      <c r="BO109" s="4">
        <f>COUNTIF(BO$10:BO$97,$A109)</f>
        <v>0</v>
      </c>
      <c r="BR109" s="4">
        <f>COUNTIF(BR$10:BR$97,$A109)</f>
        <v>0</v>
      </c>
      <c r="BU109" s="4">
        <f>COUNTIF(BU$10:BU$97,$A109)</f>
        <v>0</v>
      </c>
      <c r="BX109" s="4">
        <f>COUNTIF(BX$10:BX$97,$A109)</f>
        <v>0</v>
      </c>
      <c r="CA109" s="4">
        <f>COUNTIF(CA$10:CA$97,$A109)</f>
        <v>0</v>
      </c>
      <c r="CD109" s="4">
        <f>COUNTIF(CD$10:CD$97,$A109)</f>
        <v>0</v>
      </c>
      <c r="CG109" s="4">
        <f>COUNTIF(CG$10:CG$97,$A109)</f>
        <v>0</v>
      </c>
      <c r="CJ109" s="4">
        <f>COUNTIF(CJ$10:CJ$97,$A109)</f>
        <v>0</v>
      </c>
      <c r="CM109" s="4">
        <f>COUNTIF(CM$10:CM$97,$A109)</f>
        <v>0</v>
      </c>
      <c r="CP109" s="4">
        <f>COUNTIF(CP$10:CP$97,$A109)</f>
        <v>0</v>
      </c>
      <c r="CS109" s="4">
        <f>COUNTIF(CS$10:CS$97,$A109)</f>
        <v>0</v>
      </c>
      <c r="CV109" s="4">
        <f>COUNTIF(CV$10:CV$97,$A109)</f>
        <v>0</v>
      </c>
      <c r="CY109" s="4">
        <f>COUNTIF(CY$10:CY$97,$A109)</f>
        <v>0</v>
      </c>
      <c r="DB109" s="4">
        <f>COUNTIF(DB$10:DB$97,$A109)</f>
        <v>0</v>
      </c>
      <c r="DE109" s="4">
        <f>COUNTIF(DE$10:DE$97,$A109)</f>
        <v>0</v>
      </c>
      <c r="DG109" s="21" t="s">
        <v>193</v>
      </c>
      <c r="DI109" s="4">
        <f>COUNTIF(DI$9:DI$97,$A109)</f>
        <v>0</v>
      </c>
      <c r="DL109" s="4">
        <f>COUNTIF(DL$9:DL$97,$A109)</f>
        <v>0</v>
      </c>
      <c r="DO109" s="4">
        <f>COUNTIF(DO$9:DO$97,$A109)</f>
        <v>0</v>
      </c>
      <c r="DR109" s="4">
        <f>COUNTIF(DR$9:DR$97,$A109)</f>
        <v>0</v>
      </c>
      <c r="DU109" s="4">
        <f>COUNTIF(DU$9:DU$97,$A109)</f>
        <v>0</v>
      </c>
      <c r="DX109" s="4">
        <f>COUNTIF(DX$9:DX$97,$A109)</f>
        <v>0</v>
      </c>
      <c r="EA109" s="4">
        <f>COUNTIF(EA$9:EA$97,$A109)</f>
        <v>0</v>
      </c>
      <c r="ED109" s="4">
        <f>COUNTIF(ED$9:ED$97,$A109)</f>
        <v>0</v>
      </c>
      <c r="EG109" s="4">
        <f>COUNTIF(EG$9:EG$97,$A109)</f>
        <v>0</v>
      </c>
      <c r="EJ109" s="4">
        <f>COUNTIF(EJ$9:EJ$97,$A109)</f>
        <v>0</v>
      </c>
    </row>
    <row r="110" spans="1:201" ht="15" hidden="1" customHeight="1" x14ac:dyDescent="0.3">
      <c r="A110" s="21"/>
      <c r="C110" s="4">
        <f>COUNTIF(C$10:C$97,$A110)</f>
        <v>0</v>
      </c>
      <c r="F110" s="4">
        <f>COUNTIF(F$10:F$96,$A110)</f>
        <v>0</v>
      </c>
      <c r="I110" s="4">
        <f>COUNTIF(I$10:I$96,$A110)</f>
        <v>0</v>
      </c>
      <c r="L110" s="4">
        <f>COUNTIF(L$10:L$96,$A110)</f>
        <v>0</v>
      </c>
      <c r="O110" s="4">
        <f>COUNTIF(O$10:O$96,$A110)</f>
        <v>0</v>
      </c>
      <c r="R110" s="4">
        <f>COUNTIF(R$10:R$96,$A110)</f>
        <v>0</v>
      </c>
      <c r="U110" s="4">
        <f>COUNTIF(U$10:U$96,$A110)</f>
        <v>0</v>
      </c>
      <c r="X110" s="4">
        <f>COUNTIF(X$10:X$96,$A110)</f>
        <v>0</v>
      </c>
      <c r="AA110" s="4">
        <f>COUNTIF(AA$10:AA$96,$A110)</f>
        <v>0</v>
      </c>
      <c r="AD110" s="4">
        <f>COUNTIF(AD$10:AD$96,$A110)</f>
        <v>0</v>
      </c>
      <c r="AG110" s="4">
        <f>COUNTIF(AG$10:AG$96,$A110)</f>
        <v>0</v>
      </c>
      <c r="AJ110" s="4">
        <f>COUNTIF(AJ$10:AJ$96,$A110)</f>
        <v>0</v>
      </c>
      <c r="AM110" s="4">
        <f>COUNTIF(AM$10:AM$96,$A110)</f>
        <v>0</v>
      </c>
      <c r="AP110" s="4">
        <f>COUNTIF(AP$10:AP$96,$A110)</f>
        <v>0</v>
      </c>
      <c r="AS110" s="4">
        <f>COUNTIF(AS$10:AS$96,$A110)</f>
        <v>0</v>
      </c>
      <c r="AV110" s="4">
        <f>COUNTIF(AV$10:AV$96,$A110)</f>
        <v>0</v>
      </c>
      <c r="AY110" s="4">
        <f>COUNTIF(AY$10:AY$96,$A110)</f>
        <v>0</v>
      </c>
      <c r="BB110" s="4">
        <f>COUNTIF(BB$10:BB$96,$A110)</f>
        <v>0</v>
      </c>
      <c r="BD110" s="21"/>
      <c r="BF110" s="4">
        <f>COUNTIF(BF$10:BF$97,$A110)</f>
        <v>0</v>
      </c>
      <c r="BI110" s="4">
        <f>COUNTIF(BI$10:BI$97,$A110)</f>
        <v>0</v>
      </c>
      <c r="BL110" s="4">
        <f>COUNTIF(BL$10:BL$97,$A110)</f>
        <v>0</v>
      </c>
      <c r="BO110" s="4">
        <f>COUNTIF(BO$10:BO$97,$A110)</f>
        <v>0</v>
      </c>
      <c r="BR110" s="4">
        <f>COUNTIF(BR$10:BR$97,$A110)</f>
        <v>0</v>
      </c>
      <c r="BU110" s="4">
        <f>COUNTIF(BU$10:BU$97,$A110)</f>
        <v>0</v>
      </c>
      <c r="BX110" s="4">
        <f>COUNTIF(BX$10:BX$97,$A110)</f>
        <v>0</v>
      </c>
      <c r="CA110" s="4">
        <f>COUNTIF(CA$10:CA$97,$A110)</f>
        <v>0</v>
      </c>
      <c r="CD110" s="4">
        <f>COUNTIF(CD$10:CD$97,$A110)</f>
        <v>0</v>
      </c>
      <c r="CG110" s="4">
        <f>COUNTIF(CG$10:CG$97,$A110)</f>
        <v>0</v>
      </c>
      <c r="CJ110" s="4">
        <f>COUNTIF(CJ$10:CJ$97,$A110)</f>
        <v>0</v>
      </c>
      <c r="CM110" s="4">
        <f>COUNTIF(CM$10:CM$97,$A110)</f>
        <v>0</v>
      </c>
      <c r="CP110" s="4">
        <f>COUNTIF(CP$10:CP$97,$A110)</f>
        <v>0</v>
      </c>
      <c r="CS110" s="4">
        <f>COUNTIF(CS$10:CS$97,$A110)</f>
        <v>0</v>
      </c>
      <c r="CV110" s="4">
        <f>COUNTIF(CV$10:CV$97,$A110)</f>
        <v>0</v>
      </c>
      <c r="CY110" s="4">
        <f>COUNTIF(CY$10:CY$97,$A110)</f>
        <v>0</v>
      </c>
      <c r="DB110" s="4">
        <f>COUNTIF(DB$10:DB$97,$A110)</f>
        <v>0</v>
      </c>
      <c r="DE110" s="4">
        <f>COUNTIF(DE$10:DE$97,$A110)</f>
        <v>0</v>
      </c>
      <c r="DG110" s="21"/>
      <c r="DI110" s="4">
        <f>COUNTIF(DI$9:DI$97,$A110)</f>
        <v>0</v>
      </c>
      <c r="DL110" s="4">
        <f>COUNTIF(DL$9:DL$97,$A110)</f>
        <v>0</v>
      </c>
      <c r="DO110" s="4">
        <f>COUNTIF(DO$9:DO$97,$A110)</f>
        <v>0</v>
      </c>
      <c r="DR110" s="4">
        <f>COUNTIF(DR$9:DR$97,$A110)</f>
        <v>0</v>
      </c>
      <c r="DU110" s="4">
        <f>COUNTIF(DU$9:DU$97,$A110)</f>
        <v>0</v>
      </c>
      <c r="DX110" s="4">
        <f>COUNTIF(DX$9:DX$97,$A110)</f>
        <v>0</v>
      </c>
      <c r="EA110" s="4">
        <f>COUNTIF(EA$9:EA$97,$A110)</f>
        <v>0</v>
      </c>
      <c r="ED110" s="4">
        <f>COUNTIF(ED$9:ED$97,$A110)</f>
        <v>0</v>
      </c>
      <c r="EG110" s="4">
        <f>COUNTIF(EG$9:EG$97,$A110)</f>
        <v>0</v>
      </c>
      <c r="EJ110" s="4">
        <f>COUNTIF(EJ$9:EJ$97,$A110)</f>
        <v>0</v>
      </c>
    </row>
    <row r="111" spans="1:201" ht="15" hidden="1" customHeight="1" x14ac:dyDescent="0.3">
      <c r="A111" s="21"/>
      <c r="C111" s="4">
        <f>COUNTIF(C$10:C$97,$A111)</f>
        <v>0</v>
      </c>
      <c r="F111" s="4">
        <f>COUNTIF(F$10:F$96,$A111)</f>
        <v>0</v>
      </c>
      <c r="I111" s="4">
        <f>COUNTIF(I$10:I$96,$A111)</f>
        <v>0</v>
      </c>
      <c r="L111" s="4">
        <f>COUNTIF(L$10:L$96,$A111)</f>
        <v>0</v>
      </c>
      <c r="O111" s="4">
        <f>COUNTIF(O$10:O$96,$A111)</f>
        <v>0</v>
      </c>
      <c r="R111" s="4">
        <f>COUNTIF(R$10:R$96,$A111)</f>
        <v>0</v>
      </c>
      <c r="U111" s="4">
        <f>COUNTIF(U$10:U$96,$A111)</f>
        <v>0</v>
      </c>
      <c r="X111" s="4">
        <f>COUNTIF(X$10:X$96,$A111)</f>
        <v>0</v>
      </c>
      <c r="AA111" s="4">
        <f>COUNTIF(AA$10:AA$96,$A111)</f>
        <v>0</v>
      </c>
      <c r="AD111" s="4">
        <f>COUNTIF(AD$10:AD$96,$A111)</f>
        <v>0</v>
      </c>
      <c r="AG111" s="4">
        <f>COUNTIF(AG$10:AG$96,$A111)</f>
        <v>0</v>
      </c>
      <c r="AJ111" s="4">
        <f>COUNTIF(AJ$10:AJ$96,$A111)</f>
        <v>0</v>
      </c>
      <c r="AM111" s="4">
        <f>COUNTIF(AM$10:AM$96,$A111)</f>
        <v>0</v>
      </c>
      <c r="AP111" s="4">
        <f>COUNTIF(AP$10:AP$96,$A111)</f>
        <v>0</v>
      </c>
      <c r="AS111" s="4">
        <f>COUNTIF(AS$10:AS$96,$A111)</f>
        <v>0</v>
      </c>
      <c r="AV111" s="4">
        <f>COUNTIF(AV$10:AV$96,$A111)</f>
        <v>0</v>
      </c>
      <c r="AY111" s="4">
        <f>COUNTIF(AY$10:AY$96,$A111)</f>
        <v>0</v>
      </c>
      <c r="BB111" s="4">
        <f>COUNTIF(BB$10:BB$96,$A111)</f>
        <v>0</v>
      </c>
      <c r="BD111" s="21"/>
      <c r="BF111" s="4">
        <f>COUNTIF(BF$10:BF$97,$A111)</f>
        <v>0</v>
      </c>
      <c r="BI111" s="4">
        <f>COUNTIF(BI$10:BI$97,$A111)</f>
        <v>0</v>
      </c>
      <c r="BL111" s="4">
        <f>COUNTIF(BL$10:BL$97,$A111)</f>
        <v>0</v>
      </c>
      <c r="BO111" s="4">
        <f>COUNTIF(BO$10:BO$97,$A111)</f>
        <v>0</v>
      </c>
      <c r="BR111" s="4">
        <f>COUNTIF(BR$10:BR$97,$A111)</f>
        <v>0</v>
      </c>
      <c r="BU111" s="4">
        <f>COUNTIF(BU$10:BU$97,$A111)</f>
        <v>0</v>
      </c>
      <c r="BX111" s="4">
        <f>COUNTIF(BX$10:BX$97,$A111)</f>
        <v>0</v>
      </c>
      <c r="CA111" s="4">
        <f>COUNTIF(CA$10:CA$97,$A111)</f>
        <v>0</v>
      </c>
      <c r="CD111" s="4">
        <f>COUNTIF(CD$10:CD$97,$A111)</f>
        <v>0</v>
      </c>
      <c r="CG111" s="4">
        <f>COUNTIF(CG$10:CG$97,$A111)</f>
        <v>0</v>
      </c>
      <c r="CJ111" s="4">
        <f>COUNTIF(CJ$10:CJ$97,$A111)</f>
        <v>0</v>
      </c>
      <c r="CM111" s="4">
        <f>COUNTIF(CM$10:CM$97,$A111)</f>
        <v>0</v>
      </c>
      <c r="CP111" s="4">
        <f>COUNTIF(CP$10:CP$97,$A111)</f>
        <v>0</v>
      </c>
      <c r="CS111" s="4">
        <f>COUNTIF(CS$10:CS$97,$A111)</f>
        <v>0</v>
      </c>
      <c r="CV111" s="4">
        <f>COUNTIF(CV$10:CV$97,$A111)</f>
        <v>0</v>
      </c>
      <c r="CY111" s="4">
        <f>COUNTIF(CY$10:CY$97,$A111)</f>
        <v>0</v>
      </c>
      <c r="DB111" s="4">
        <f>COUNTIF(DB$10:DB$97,$A111)</f>
        <v>0</v>
      </c>
      <c r="DE111" s="4">
        <f>COUNTIF(DE$10:DE$97,$A111)</f>
        <v>0</v>
      </c>
      <c r="DG111" s="21"/>
      <c r="DI111" s="4">
        <f>COUNTIF(DI$9:DI$97,$A111)</f>
        <v>0</v>
      </c>
      <c r="DL111" s="4">
        <f>COUNTIF(DL$9:DL$97,$A111)</f>
        <v>0</v>
      </c>
      <c r="DO111" s="4">
        <f>COUNTIF(DO$9:DO$97,$A111)</f>
        <v>0</v>
      </c>
      <c r="DR111" s="4">
        <f>COUNTIF(DR$9:DR$97,$A111)</f>
        <v>0</v>
      </c>
      <c r="DU111" s="4">
        <f>COUNTIF(DU$9:DU$97,$A111)</f>
        <v>0</v>
      </c>
      <c r="DX111" s="4">
        <f>COUNTIF(DX$9:DX$97,$A111)</f>
        <v>0</v>
      </c>
      <c r="EA111" s="4">
        <f>COUNTIF(EA$9:EA$97,$A111)</f>
        <v>0</v>
      </c>
      <c r="ED111" s="4">
        <f>COUNTIF(ED$9:ED$97,$A111)</f>
        <v>0</v>
      </c>
      <c r="EG111" s="4">
        <f>COUNTIF(EG$9:EG$97,$A111)</f>
        <v>0</v>
      </c>
      <c r="EJ111" s="4">
        <f>COUNTIF(EJ$9:EJ$97,$A111)</f>
        <v>0</v>
      </c>
    </row>
    <row r="112" spans="1:201" ht="15" hidden="1" customHeight="1" x14ac:dyDescent="0.3">
      <c r="A112" s="21"/>
      <c r="C112" s="4">
        <f>COUNTIF(C$10:C$97,$A112)</f>
        <v>0</v>
      </c>
      <c r="F112" s="4">
        <f>COUNTIF(F$10:F$96,$A112)</f>
        <v>0</v>
      </c>
      <c r="I112" s="4">
        <f>COUNTIF(I$10:I$96,$A112)</f>
        <v>0</v>
      </c>
      <c r="L112" s="4">
        <f>COUNTIF(L$10:L$96,$A112)</f>
        <v>0</v>
      </c>
      <c r="O112" s="4">
        <f>COUNTIF(O$10:O$96,$A112)</f>
        <v>0</v>
      </c>
      <c r="R112" s="4">
        <f>COUNTIF(R$10:R$96,$A112)</f>
        <v>0</v>
      </c>
      <c r="U112" s="4">
        <f>COUNTIF(U$10:U$96,$A112)</f>
        <v>0</v>
      </c>
      <c r="X112" s="4">
        <f>COUNTIF(X$10:X$96,$A112)</f>
        <v>0</v>
      </c>
      <c r="AA112" s="4">
        <f>COUNTIF(AA$10:AA$96,$A112)</f>
        <v>0</v>
      </c>
      <c r="AD112" s="4">
        <f>COUNTIF(AD$10:AD$96,$A112)</f>
        <v>0</v>
      </c>
      <c r="AG112" s="4">
        <f>COUNTIF(AG$10:AG$96,$A112)</f>
        <v>0</v>
      </c>
      <c r="AJ112" s="4">
        <f>COUNTIF(AJ$10:AJ$96,$A112)</f>
        <v>0</v>
      </c>
      <c r="AM112" s="4">
        <f>COUNTIF(AM$10:AM$96,$A112)</f>
        <v>0</v>
      </c>
      <c r="AP112" s="4">
        <f>COUNTIF(AP$10:AP$96,$A112)</f>
        <v>0</v>
      </c>
      <c r="AS112" s="4">
        <f>COUNTIF(AS$10:AS$96,$A112)</f>
        <v>0</v>
      </c>
      <c r="AV112" s="4">
        <f>COUNTIF(AV$10:AV$96,$A112)</f>
        <v>0</v>
      </c>
      <c r="AY112" s="4">
        <f>COUNTIF(AY$10:AY$96,$A112)</f>
        <v>0</v>
      </c>
      <c r="BB112" s="4">
        <f>COUNTIF(BB$10:BB$96,$A112)</f>
        <v>0</v>
      </c>
      <c r="BD112" s="21"/>
      <c r="BF112" s="4">
        <f>COUNTIF(BF$10:BF$97,$A112)</f>
        <v>0</v>
      </c>
      <c r="BI112" s="4">
        <f>COUNTIF(BI$10:BI$97,$A112)</f>
        <v>0</v>
      </c>
      <c r="BL112" s="4">
        <f>COUNTIF(BL$10:BL$97,$A112)</f>
        <v>0</v>
      </c>
      <c r="BO112" s="4">
        <f>COUNTIF(BO$10:BO$97,$A112)</f>
        <v>0</v>
      </c>
      <c r="BR112" s="4">
        <f>COUNTIF(BR$10:BR$97,$A112)</f>
        <v>0</v>
      </c>
      <c r="BU112" s="4">
        <f>COUNTIF(BU$10:BU$97,$A112)</f>
        <v>0</v>
      </c>
      <c r="BX112" s="4">
        <f>COUNTIF(BX$10:BX$97,$A112)</f>
        <v>0</v>
      </c>
      <c r="CA112" s="4">
        <f>COUNTIF(CA$10:CA$97,$A112)</f>
        <v>0</v>
      </c>
      <c r="CD112" s="4">
        <f>COUNTIF(CD$10:CD$97,$A112)</f>
        <v>0</v>
      </c>
      <c r="CG112" s="4">
        <f>COUNTIF(CG$10:CG$97,$A112)</f>
        <v>0</v>
      </c>
      <c r="CJ112" s="4">
        <f>COUNTIF(CJ$10:CJ$97,$A112)</f>
        <v>0</v>
      </c>
      <c r="CM112" s="4">
        <f>COUNTIF(CM$10:CM$97,$A112)</f>
        <v>0</v>
      </c>
      <c r="CP112" s="4">
        <f>COUNTIF(CP$10:CP$97,$A112)</f>
        <v>0</v>
      </c>
      <c r="CS112" s="4">
        <f>COUNTIF(CS$10:CS$97,$A112)</f>
        <v>0</v>
      </c>
      <c r="CV112" s="4">
        <f>COUNTIF(CV$10:CV$97,$A112)</f>
        <v>0</v>
      </c>
      <c r="CY112" s="4">
        <f>COUNTIF(CY$10:CY$97,$A112)</f>
        <v>0</v>
      </c>
      <c r="DB112" s="4">
        <f>COUNTIF(DB$10:DB$97,$A112)</f>
        <v>0</v>
      </c>
      <c r="DE112" s="4">
        <f>COUNTIF(DE$10:DE$97,$A112)</f>
        <v>0</v>
      </c>
      <c r="DG112" s="21"/>
      <c r="DI112" s="4">
        <f>COUNTIF(DI$9:DI$97,$A112)</f>
        <v>0</v>
      </c>
      <c r="DL112" s="4">
        <f>COUNTIF(DL$9:DL$97,$A112)</f>
        <v>0</v>
      </c>
      <c r="DO112" s="4">
        <f>COUNTIF(DO$9:DO$97,$A112)</f>
        <v>0</v>
      </c>
      <c r="DR112" s="4">
        <f>COUNTIF(DR$9:DR$97,$A112)</f>
        <v>0</v>
      </c>
      <c r="DU112" s="4">
        <f>COUNTIF(DU$9:DU$97,$A112)</f>
        <v>0</v>
      </c>
      <c r="DX112" s="4">
        <f>COUNTIF(DX$9:DX$97,$A112)</f>
        <v>0</v>
      </c>
      <c r="EA112" s="4">
        <f>COUNTIF(EA$9:EA$97,$A112)</f>
        <v>0</v>
      </c>
      <c r="ED112" s="4">
        <f>COUNTIF(ED$9:ED$97,$A112)</f>
        <v>0</v>
      </c>
      <c r="EG112" s="4">
        <f>COUNTIF(EG$9:EG$97,$A112)</f>
        <v>0</v>
      </c>
      <c r="EJ112" s="4">
        <f>COUNTIF(EJ$9:EJ$97,$A112)</f>
        <v>0</v>
      </c>
    </row>
    <row r="113" spans="1:140" ht="15" hidden="1" customHeight="1" x14ac:dyDescent="0.3">
      <c r="A113" s="21"/>
      <c r="C113" s="4">
        <f>COUNTIF(C$10:C$97,$A113)</f>
        <v>0</v>
      </c>
      <c r="F113" s="4">
        <f>COUNTIF(F$10:F$96,$A113)</f>
        <v>0</v>
      </c>
      <c r="I113" s="4">
        <f>COUNTIF(I$10:I$96,$A113)</f>
        <v>0</v>
      </c>
      <c r="L113" s="4">
        <f>COUNTIF(L$10:L$96,$A113)</f>
        <v>0</v>
      </c>
      <c r="O113" s="4">
        <f>COUNTIF(O$10:O$96,$A113)</f>
        <v>0</v>
      </c>
      <c r="R113" s="4">
        <f>COUNTIF(R$10:R$96,$A113)</f>
        <v>0</v>
      </c>
      <c r="U113" s="4">
        <f>COUNTIF(U$10:U$96,$A113)</f>
        <v>0</v>
      </c>
      <c r="X113" s="4">
        <f>COUNTIF(X$10:X$96,$A113)</f>
        <v>0</v>
      </c>
      <c r="AA113" s="4">
        <f>COUNTIF(AA$10:AA$96,$A113)</f>
        <v>0</v>
      </c>
      <c r="AD113" s="4">
        <f>COUNTIF(AD$10:AD$96,$A113)</f>
        <v>0</v>
      </c>
      <c r="AG113" s="4">
        <f>COUNTIF(AG$10:AG$96,$A113)</f>
        <v>0</v>
      </c>
      <c r="AJ113" s="4">
        <f>COUNTIF(AJ$10:AJ$96,$A113)</f>
        <v>0</v>
      </c>
      <c r="AM113" s="4">
        <f>COUNTIF(AM$10:AM$96,$A113)</f>
        <v>0</v>
      </c>
      <c r="AP113" s="4">
        <f>COUNTIF(AP$10:AP$96,$A113)</f>
        <v>0</v>
      </c>
      <c r="AS113" s="4">
        <f>COUNTIF(AS$10:AS$96,$A113)</f>
        <v>0</v>
      </c>
      <c r="AV113" s="4">
        <f>COUNTIF(AV$10:AV$96,$A113)</f>
        <v>0</v>
      </c>
      <c r="AY113" s="4">
        <f>COUNTIF(AY$10:AY$96,$A113)</f>
        <v>0</v>
      </c>
      <c r="BB113" s="4">
        <f>COUNTIF(BB$10:BB$96,$A113)</f>
        <v>0</v>
      </c>
      <c r="BD113" s="21"/>
      <c r="BF113" s="4">
        <f>COUNTIF(BF$10:BF$97,$A113)</f>
        <v>0</v>
      </c>
      <c r="BI113" s="4">
        <f>COUNTIF(BI$10:BI$97,$A113)</f>
        <v>0</v>
      </c>
      <c r="BL113" s="4">
        <f>COUNTIF(BL$10:BL$97,$A113)</f>
        <v>0</v>
      </c>
      <c r="BO113" s="4">
        <f>COUNTIF(BO$10:BO$97,$A113)</f>
        <v>0</v>
      </c>
      <c r="BR113" s="4">
        <f>COUNTIF(BR$10:BR$97,$A113)</f>
        <v>0</v>
      </c>
      <c r="BU113" s="4">
        <f>COUNTIF(BU$10:BU$97,$A113)</f>
        <v>0</v>
      </c>
      <c r="BX113" s="4">
        <f>COUNTIF(BX$10:BX$97,$A113)</f>
        <v>0</v>
      </c>
      <c r="CA113" s="4">
        <f>COUNTIF(CA$10:CA$97,$A113)</f>
        <v>0</v>
      </c>
      <c r="CD113" s="4">
        <f>COUNTIF(CD$10:CD$97,$A113)</f>
        <v>0</v>
      </c>
      <c r="CG113" s="4">
        <f>COUNTIF(CG$10:CG$97,$A113)</f>
        <v>0</v>
      </c>
      <c r="CJ113" s="4">
        <f>COUNTIF(CJ$10:CJ$97,$A113)</f>
        <v>0</v>
      </c>
      <c r="CM113" s="4">
        <f>COUNTIF(CM$10:CM$97,$A113)</f>
        <v>0</v>
      </c>
      <c r="CP113" s="4">
        <f>COUNTIF(CP$10:CP$97,$A113)</f>
        <v>0</v>
      </c>
      <c r="CS113" s="4">
        <f>COUNTIF(CS$10:CS$97,$A113)</f>
        <v>0</v>
      </c>
      <c r="CV113" s="4">
        <f>COUNTIF(CV$10:CV$97,$A113)</f>
        <v>0</v>
      </c>
      <c r="CY113" s="4">
        <f>COUNTIF(CY$10:CY$97,$A113)</f>
        <v>0</v>
      </c>
      <c r="DB113" s="4">
        <f>COUNTIF(DB$10:DB$97,$A113)</f>
        <v>0</v>
      </c>
      <c r="DE113" s="4">
        <f>COUNTIF(DE$10:DE$97,$A113)</f>
        <v>0</v>
      </c>
      <c r="DG113" s="21"/>
      <c r="DI113" s="4">
        <f>COUNTIF(DI$9:DI$97,$A113)</f>
        <v>0</v>
      </c>
      <c r="DL113" s="4">
        <f>COUNTIF(DL$9:DL$97,$A113)</f>
        <v>0</v>
      </c>
      <c r="DO113" s="4">
        <f>COUNTIF(DO$9:DO$97,$A113)</f>
        <v>0</v>
      </c>
      <c r="DR113" s="4">
        <f>COUNTIF(DR$9:DR$97,$A113)</f>
        <v>0</v>
      </c>
      <c r="DU113" s="4">
        <f>COUNTIF(DU$9:DU$97,$A113)</f>
        <v>0</v>
      </c>
      <c r="DX113" s="4">
        <f>COUNTIF(DX$9:DX$97,$A113)</f>
        <v>0</v>
      </c>
      <c r="EA113" s="4">
        <f>COUNTIF(EA$9:EA$97,$A113)</f>
        <v>0</v>
      </c>
      <c r="ED113" s="4">
        <f>COUNTIF(ED$9:ED$97,$A113)</f>
        <v>0</v>
      </c>
      <c r="EG113" s="4">
        <f>COUNTIF(EG$9:EG$97,$A113)</f>
        <v>0</v>
      </c>
      <c r="EJ113" s="4">
        <f>COUNTIF(EJ$9:EJ$97,$A113)</f>
        <v>0</v>
      </c>
    </row>
    <row r="114" spans="1:140" ht="15" hidden="1" customHeight="1" x14ac:dyDescent="0.3">
      <c r="A114" s="21"/>
      <c r="C114" s="4">
        <f>COUNTIF(C$10:C$97,$A114)</f>
        <v>0</v>
      </c>
      <c r="F114" s="4">
        <f>COUNTIF(F$10:F$96,$A114)</f>
        <v>0</v>
      </c>
      <c r="I114" s="4">
        <f>COUNTIF(I$10:I$96,$A114)</f>
        <v>0</v>
      </c>
      <c r="L114" s="4">
        <f>COUNTIF(L$10:L$96,$A114)</f>
        <v>0</v>
      </c>
      <c r="O114" s="4">
        <f>COUNTIF(O$10:O$96,$A114)</f>
        <v>0</v>
      </c>
      <c r="R114" s="4">
        <f>COUNTIF(R$10:R$96,$A114)</f>
        <v>0</v>
      </c>
      <c r="U114" s="4">
        <f>COUNTIF(U$10:U$96,$A114)</f>
        <v>0</v>
      </c>
      <c r="X114" s="4">
        <f>COUNTIF(X$10:X$96,$A114)</f>
        <v>0</v>
      </c>
      <c r="AA114" s="4">
        <f>COUNTIF(AA$10:AA$96,$A114)</f>
        <v>0</v>
      </c>
      <c r="AD114" s="4">
        <f>COUNTIF(AD$10:AD$96,$A114)</f>
        <v>0</v>
      </c>
      <c r="AG114" s="4">
        <f>COUNTIF(AG$10:AG$96,$A114)</f>
        <v>0</v>
      </c>
      <c r="AJ114" s="4">
        <f>COUNTIF(AJ$10:AJ$96,$A114)</f>
        <v>0</v>
      </c>
      <c r="AM114" s="4">
        <f>COUNTIF(AM$10:AM$96,$A114)</f>
        <v>0</v>
      </c>
      <c r="AP114" s="4">
        <f>COUNTIF(AP$10:AP$96,$A114)</f>
        <v>0</v>
      </c>
      <c r="AS114" s="4">
        <f>COUNTIF(AS$10:AS$96,$A114)</f>
        <v>0</v>
      </c>
      <c r="AV114" s="4">
        <f>COUNTIF(AV$10:AV$96,$A114)</f>
        <v>0</v>
      </c>
      <c r="AY114" s="4">
        <f>COUNTIF(AY$10:AY$96,$A114)</f>
        <v>0</v>
      </c>
      <c r="BB114" s="4">
        <f>COUNTIF(BB$10:BB$96,$A114)</f>
        <v>0</v>
      </c>
      <c r="BD114" s="21"/>
      <c r="BF114" s="4">
        <f>COUNTIF(BF$10:BF$97,$A114)</f>
        <v>0</v>
      </c>
      <c r="BI114" s="4">
        <f>COUNTIF(BI$10:BI$97,$A114)</f>
        <v>0</v>
      </c>
      <c r="BL114" s="4">
        <f>COUNTIF(BL$10:BL$97,$A114)</f>
        <v>0</v>
      </c>
      <c r="BO114" s="4">
        <f>COUNTIF(BO$10:BO$97,$A114)</f>
        <v>0</v>
      </c>
      <c r="BR114" s="4">
        <f>COUNTIF(BR$10:BR$97,$A114)</f>
        <v>0</v>
      </c>
      <c r="BU114" s="4">
        <f>COUNTIF(BU$10:BU$97,$A114)</f>
        <v>0</v>
      </c>
      <c r="BX114" s="4">
        <f>COUNTIF(BX$10:BX$97,$A114)</f>
        <v>0</v>
      </c>
      <c r="CA114" s="4">
        <f>COUNTIF(CA$10:CA$97,$A114)</f>
        <v>0</v>
      </c>
      <c r="CD114" s="4">
        <f>COUNTIF(CD$10:CD$97,$A114)</f>
        <v>0</v>
      </c>
      <c r="CG114" s="4">
        <f>COUNTIF(CG$10:CG$97,$A114)</f>
        <v>0</v>
      </c>
      <c r="CJ114" s="4">
        <f>COUNTIF(CJ$10:CJ$97,$A114)</f>
        <v>0</v>
      </c>
      <c r="CM114" s="4">
        <f>COUNTIF(CM$10:CM$97,$A114)</f>
        <v>0</v>
      </c>
      <c r="CP114" s="4">
        <f>COUNTIF(CP$10:CP$97,$A114)</f>
        <v>0</v>
      </c>
      <c r="CS114" s="4">
        <f>COUNTIF(CS$10:CS$97,$A114)</f>
        <v>0</v>
      </c>
      <c r="CV114" s="4">
        <f>COUNTIF(CV$10:CV$97,$A114)</f>
        <v>0</v>
      </c>
      <c r="CY114" s="4">
        <f>COUNTIF(CY$10:CY$97,$A114)</f>
        <v>0</v>
      </c>
      <c r="DB114" s="4">
        <f>COUNTIF(DB$10:DB$97,$A114)</f>
        <v>0</v>
      </c>
      <c r="DE114" s="4">
        <f>COUNTIF(DE$10:DE$97,$A114)</f>
        <v>0</v>
      </c>
      <c r="DG114" s="21"/>
      <c r="DI114" s="4">
        <f>COUNTIF(DI$9:DI$97,$A114)</f>
        <v>0</v>
      </c>
      <c r="DL114" s="4">
        <f>COUNTIF(DL$9:DL$97,$A114)</f>
        <v>0</v>
      </c>
      <c r="DO114" s="4">
        <f>COUNTIF(DO$9:DO$97,$A114)</f>
        <v>0</v>
      </c>
      <c r="DR114" s="4">
        <f>COUNTIF(DR$9:DR$97,$A114)</f>
        <v>0</v>
      </c>
      <c r="DU114" s="4">
        <f>COUNTIF(DU$9:DU$97,$A114)</f>
        <v>0</v>
      </c>
      <c r="DX114" s="4">
        <f>COUNTIF(DX$9:DX$97,$A114)</f>
        <v>0</v>
      </c>
      <c r="EA114" s="4">
        <f>COUNTIF(EA$9:EA$97,$A114)</f>
        <v>0</v>
      </c>
      <c r="ED114" s="4">
        <f>COUNTIF(ED$9:ED$97,$A114)</f>
        <v>0</v>
      </c>
      <c r="EG114" s="4">
        <f>COUNTIF(EG$9:EG$97,$A114)</f>
        <v>0</v>
      </c>
      <c r="EJ114" s="4">
        <f>COUNTIF(EJ$9:EJ$97,$A114)</f>
        <v>0</v>
      </c>
    </row>
    <row r="115" spans="1:140" ht="15" hidden="1" customHeight="1" x14ac:dyDescent="0.3">
      <c r="C115" s="4">
        <f t="shared" ref="C115:BC115" si="62">SUM(C98:C114)</f>
        <v>40</v>
      </c>
      <c r="D115" s="4">
        <f t="shared" si="62"/>
        <v>0</v>
      </c>
      <c r="E115" s="4">
        <f t="shared" si="62"/>
        <v>0</v>
      </c>
      <c r="F115" s="4">
        <f t="shared" si="62"/>
        <v>40</v>
      </c>
      <c r="G115" s="4">
        <f t="shared" si="62"/>
        <v>0</v>
      </c>
      <c r="H115" s="4">
        <f t="shared" si="62"/>
        <v>0</v>
      </c>
      <c r="I115" s="4">
        <f t="shared" si="62"/>
        <v>40</v>
      </c>
      <c r="J115" s="4">
        <f t="shared" si="62"/>
        <v>0</v>
      </c>
      <c r="K115" s="4">
        <f t="shared" si="62"/>
        <v>0</v>
      </c>
      <c r="L115" s="4">
        <f t="shared" si="62"/>
        <v>40</v>
      </c>
      <c r="M115" s="4">
        <f t="shared" si="62"/>
        <v>0</v>
      </c>
      <c r="N115" s="4">
        <f t="shared" si="62"/>
        <v>0</v>
      </c>
      <c r="O115" s="4">
        <f t="shared" si="62"/>
        <v>40</v>
      </c>
      <c r="P115" s="4">
        <f t="shared" si="62"/>
        <v>0</v>
      </c>
      <c r="Q115" s="4">
        <f t="shared" si="62"/>
        <v>0</v>
      </c>
      <c r="R115" s="4">
        <f t="shared" si="62"/>
        <v>40</v>
      </c>
      <c r="S115" s="4">
        <f t="shared" si="62"/>
        <v>0</v>
      </c>
      <c r="T115" s="4">
        <f t="shared" si="62"/>
        <v>0</v>
      </c>
      <c r="U115" s="4">
        <f t="shared" si="62"/>
        <v>40</v>
      </c>
      <c r="V115" s="4">
        <f t="shared" si="62"/>
        <v>0</v>
      </c>
      <c r="W115" s="4">
        <f t="shared" si="62"/>
        <v>0</v>
      </c>
      <c r="X115" s="4">
        <f t="shared" si="62"/>
        <v>40</v>
      </c>
      <c r="Y115" s="4">
        <f t="shared" si="62"/>
        <v>0</v>
      </c>
      <c r="Z115" s="4">
        <f t="shared" si="62"/>
        <v>0</v>
      </c>
      <c r="AA115" s="4">
        <f t="shared" si="62"/>
        <v>40</v>
      </c>
      <c r="AB115" s="4">
        <f t="shared" si="62"/>
        <v>0</v>
      </c>
      <c r="AC115" s="4">
        <f t="shared" si="62"/>
        <v>0</v>
      </c>
      <c r="AD115" s="4">
        <f t="shared" si="62"/>
        <v>40</v>
      </c>
      <c r="AE115" s="4">
        <f t="shared" si="62"/>
        <v>0</v>
      </c>
      <c r="AF115" s="4">
        <f t="shared" si="62"/>
        <v>0</v>
      </c>
      <c r="AG115" s="4">
        <f t="shared" si="62"/>
        <v>40</v>
      </c>
      <c r="AH115" s="4">
        <f t="shared" si="62"/>
        <v>0</v>
      </c>
      <c r="AI115" s="4">
        <f t="shared" si="62"/>
        <v>0</v>
      </c>
      <c r="AJ115" s="4">
        <f t="shared" si="62"/>
        <v>40</v>
      </c>
      <c r="AK115" s="4">
        <f t="shared" si="62"/>
        <v>0</v>
      </c>
      <c r="AL115" s="4">
        <f t="shared" si="62"/>
        <v>0</v>
      </c>
      <c r="AM115" s="4">
        <f t="shared" si="62"/>
        <v>40</v>
      </c>
      <c r="AN115" s="4">
        <f t="shared" si="62"/>
        <v>0</v>
      </c>
      <c r="AO115" s="4">
        <f t="shared" si="62"/>
        <v>0</v>
      </c>
      <c r="AP115" s="4">
        <f t="shared" si="62"/>
        <v>40</v>
      </c>
      <c r="AQ115" s="4">
        <f t="shared" si="62"/>
        <v>0</v>
      </c>
      <c r="AR115" s="4">
        <f t="shared" si="62"/>
        <v>0</v>
      </c>
      <c r="AS115" s="4">
        <f t="shared" si="62"/>
        <v>40</v>
      </c>
      <c r="AT115" s="4">
        <f t="shared" si="62"/>
        <v>0</v>
      </c>
      <c r="AU115" s="4">
        <f t="shared" si="62"/>
        <v>0</v>
      </c>
      <c r="AV115" s="4">
        <f t="shared" si="62"/>
        <v>40</v>
      </c>
      <c r="AW115" s="4">
        <f t="shared" si="62"/>
        <v>0</v>
      </c>
      <c r="AX115" s="4">
        <f t="shared" si="62"/>
        <v>0</v>
      </c>
      <c r="AY115" s="4">
        <f t="shared" si="62"/>
        <v>40</v>
      </c>
      <c r="AZ115" s="4">
        <f t="shared" si="62"/>
        <v>0</v>
      </c>
      <c r="BA115" s="4">
        <f t="shared" si="62"/>
        <v>0</v>
      </c>
      <c r="BB115" s="4">
        <f t="shared" si="62"/>
        <v>40</v>
      </c>
      <c r="BC115" s="4">
        <f t="shared" si="62"/>
        <v>0</v>
      </c>
      <c r="BE115" s="4">
        <f t="shared" ref="BE115:DF115" si="63">SUM(BE98:BE114)</f>
        <v>0</v>
      </c>
      <c r="BF115" s="4">
        <f t="shared" si="63"/>
        <v>36</v>
      </c>
      <c r="BG115" s="4">
        <f t="shared" si="63"/>
        <v>0</v>
      </c>
      <c r="BH115" s="4">
        <f t="shared" si="63"/>
        <v>0</v>
      </c>
      <c r="BI115" s="4">
        <f t="shared" si="63"/>
        <v>48</v>
      </c>
      <c r="BJ115" s="4">
        <f t="shared" si="63"/>
        <v>0</v>
      </c>
      <c r="BK115" s="4">
        <f t="shared" si="63"/>
        <v>0</v>
      </c>
      <c r="BL115" s="4">
        <f t="shared" si="63"/>
        <v>36</v>
      </c>
      <c r="BM115" s="4">
        <f t="shared" si="63"/>
        <v>0</v>
      </c>
      <c r="BN115" s="4">
        <f t="shared" si="63"/>
        <v>0</v>
      </c>
      <c r="BO115" s="4">
        <f t="shared" si="63"/>
        <v>48</v>
      </c>
      <c r="BP115" s="4">
        <f t="shared" si="63"/>
        <v>0</v>
      </c>
      <c r="BQ115" s="4">
        <f t="shared" si="63"/>
        <v>0</v>
      </c>
      <c r="BR115" s="4">
        <f t="shared" si="63"/>
        <v>36</v>
      </c>
      <c r="BS115" s="4">
        <f t="shared" si="63"/>
        <v>0</v>
      </c>
      <c r="BT115" s="4">
        <f t="shared" si="63"/>
        <v>0</v>
      </c>
      <c r="BU115" s="4">
        <f t="shared" si="63"/>
        <v>48</v>
      </c>
      <c r="BV115" s="4">
        <f t="shared" si="63"/>
        <v>0</v>
      </c>
      <c r="BW115" s="4">
        <f t="shared" si="63"/>
        <v>0</v>
      </c>
      <c r="BX115" s="4">
        <f t="shared" si="63"/>
        <v>48</v>
      </c>
      <c r="BY115" s="4">
        <f t="shared" si="63"/>
        <v>0</v>
      </c>
      <c r="BZ115" s="4">
        <f t="shared" si="63"/>
        <v>0</v>
      </c>
      <c r="CA115" s="4">
        <f t="shared" si="63"/>
        <v>36</v>
      </c>
      <c r="CB115" s="4">
        <f t="shared" si="63"/>
        <v>0</v>
      </c>
      <c r="CC115" s="4">
        <f t="shared" si="63"/>
        <v>0</v>
      </c>
      <c r="CD115" s="4">
        <f t="shared" si="63"/>
        <v>48</v>
      </c>
      <c r="CE115" s="4">
        <f t="shared" si="63"/>
        <v>0</v>
      </c>
      <c r="CF115" s="4">
        <f t="shared" si="63"/>
        <v>0</v>
      </c>
      <c r="CG115" s="4">
        <f t="shared" si="63"/>
        <v>36</v>
      </c>
      <c r="CH115" s="4">
        <f t="shared" si="63"/>
        <v>0</v>
      </c>
      <c r="CI115" s="4">
        <f t="shared" si="63"/>
        <v>0</v>
      </c>
      <c r="CJ115" s="4">
        <f t="shared" si="63"/>
        <v>48</v>
      </c>
      <c r="CK115" s="4">
        <f t="shared" si="63"/>
        <v>0</v>
      </c>
      <c r="CL115" s="4">
        <f t="shared" si="63"/>
        <v>0</v>
      </c>
      <c r="CM115" s="4">
        <f t="shared" si="63"/>
        <v>36</v>
      </c>
      <c r="CN115" s="4">
        <f t="shared" si="63"/>
        <v>0</v>
      </c>
      <c r="CO115" s="4">
        <f t="shared" si="63"/>
        <v>0</v>
      </c>
      <c r="CP115" s="4">
        <f t="shared" si="63"/>
        <v>36</v>
      </c>
      <c r="CQ115" s="4">
        <f t="shared" si="63"/>
        <v>0</v>
      </c>
      <c r="CR115" s="4">
        <f t="shared" si="63"/>
        <v>0</v>
      </c>
      <c r="CS115" s="4">
        <f t="shared" si="63"/>
        <v>48</v>
      </c>
      <c r="CT115" s="4">
        <f t="shared" si="63"/>
        <v>0</v>
      </c>
      <c r="CU115" s="4">
        <f t="shared" si="63"/>
        <v>0</v>
      </c>
      <c r="CV115" s="4">
        <f t="shared" si="63"/>
        <v>36</v>
      </c>
      <c r="CW115" s="4">
        <f t="shared" si="63"/>
        <v>0</v>
      </c>
      <c r="CX115" s="4">
        <f t="shared" si="63"/>
        <v>0</v>
      </c>
      <c r="CY115" s="4">
        <f t="shared" si="63"/>
        <v>48</v>
      </c>
      <c r="CZ115" s="4">
        <f t="shared" si="63"/>
        <v>0</v>
      </c>
      <c r="DA115" s="4">
        <f t="shared" si="63"/>
        <v>0</v>
      </c>
      <c r="DB115" s="4">
        <f t="shared" si="63"/>
        <v>36</v>
      </c>
      <c r="DC115" s="4">
        <f t="shared" si="63"/>
        <v>0</v>
      </c>
      <c r="DD115" s="4">
        <f t="shared" si="63"/>
        <v>0</v>
      </c>
      <c r="DE115" s="4">
        <f t="shared" si="63"/>
        <v>48</v>
      </c>
      <c r="DF115" s="4">
        <f t="shared" si="63"/>
        <v>0</v>
      </c>
      <c r="DH115" s="4">
        <f t="shared" ref="DH115:EJ115" si="64">SUM(DH98:DH114)</f>
        <v>0</v>
      </c>
      <c r="DI115" s="4">
        <f t="shared" si="64"/>
        <v>48</v>
      </c>
      <c r="DJ115" s="4">
        <f t="shared" si="64"/>
        <v>0</v>
      </c>
      <c r="DK115" s="4">
        <f t="shared" si="64"/>
        <v>0</v>
      </c>
      <c r="DL115" s="4">
        <f t="shared" si="64"/>
        <v>48</v>
      </c>
      <c r="DM115" s="4">
        <f t="shared" si="64"/>
        <v>0</v>
      </c>
      <c r="DN115" s="4">
        <f t="shared" si="64"/>
        <v>0</v>
      </c>
      <c r="DO115" s="4">
        <f t="shared" si="64"/>
        <v>48</v>
      </c>
      <c r="DP115" s="4">
        <f t="shared" si="64"/>
        <v>0</v>
      </c>
      <c r="DQ115" s="4">
        <f t="shared" si="64"/>
        <v>0</v>
      </c>
      <c r="DR115" s="4">
        <f t="shared" si="64"/>
        <v>48</v>
      </c>
      <c r="DS115" s="4">
        <f t="shared" si="64"/>
        <v>0</v>
      </c>
      <c r="DT115" s="4">
        <f t="shared" si="64"/>
        <v>0</v>
      </c>
      <c r="DU115" s="4">
        <f t="shared" si="64"/>
        <v>48</v>
      </c>
      <c r="DV115" s="4">
        <f t="shared" si="64"/>
        <v>0</v>
      </c>
      <c r="DW115" s="4">
        <f t="shared" si="64"/>
        <v>0</v>
      </c>
      <c r="DX115" s="4">
        <f t="shared" si="64"/>
        <v>48</v>
      </c>
      <c r="DY115" s="4">
        <f t="shared" si="64"/>
        <v>0</v>
      </c>
      <c r="DZ115" s="4">
        <f t="shared" si="64"/>
        <v>0</v>
      </c>
      <c r="EA115" s="4">
        <f t="shared" si="64"/>
        <v>48</v>
      </c>
      <c r="EB115" s="4">
        <f t="shared" si="64"/>
        <v>0</v>
      </c>
      <c r="EC115" s="4">
        <f t="shared" si="64"/>
        <v>0</v>
      </c>
      <c r="ED115" s="4">
        <f t="shared" si="64"/>
        <v>48</v>
      </c>
      <c r="EE115" s="4">
        <f t="shared" si="64"/>
        <v>0</v>
      </c>
      <c r="EF115" s="4">
        <f t="shared" si="64"/>
        <v>0</v>
      </c>
      <c r="EG115" s="4">
        <f t="shared" si="64"/>
        <v>48</v>
      </c>
      <c r="EH115" s="4">
        <f t="shared" si="64"/>
        <v>0</v>
      </c>
      <c r="EI115" s="4">
        <f t="shared" si="64"/>
        <v>0</v>
      </c>
      <c r="EJ115" s="4">
        <f t="shared" si="64"/>
        <v>48</v>
      </c>
    </row>
    <row r="116" spans="1:140" ht="15.75" customHeight="1" x14ac:dyDescent="0.3"/>
    <row r="117" spans="1:140" ht="15.75" customHeight="1" x14ac:dyDescent="0.3"/>
    <row r="118" spans="1:140" ht="15.75" customHeight="1" x14ac:dyDescent="0.3"/>
    <row r="119" spans="1:140" ht="15.75" customHeight="1" x14ac:dyDescent="0.3"/>
    <row r="120" spans="1:140" ht="15.75" customHeight="1" x14ac:dyDescent="0.3"/>
    <row r="121" spans="1:140" ht="15.75" customHeight="1" x14ac:dyDescent="0.3"/>
    <row r="122" spans="1:140" ht="15.75" customHeight="1" x14ac:dyDescent="0.3"/>
    <row r="123" spans="1:140" ht="15.75" customHeight="1" x14ac:dyDescent="0.3"/>
    <row r="124" spans="1:140" ht="15.75" customHeight="1" x14ac:dyDescent="0.3"/>
    <row r="125" spans="1:140" ht="15.75" customHeight="1" x14ac:dyDescent="0.3"/>
    <row r="126" spans="1:140" ht="15.75" customHeight="1" x14ac:dyDescent="0.3"/>
    <row r="127" spans="1:140" ht="15.75" customHeight="1" x14ac:dyDescent="0.3"/>
    <row r="128" spans="1:140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</sheetData>
  <mergeCells count="322">
    <mergeCell ref="B82:BC82"/>
    <mergeCell ref="BE82:DF82"/>
    <mergeCell ref="DH82:EK82"/>
    <mergeCell ref="BE38:DF38"/>
    <mergeCell ref="DH38:EK38"/>
    <mergeCell ref="DH41:EK41"/>
    <mergeCell ref="BE53:DF53"/>
    <mergeCell ref="BE58:DF58"/>
    <mergeCell ref="BE78:DF78"/>
    <mergeCell ref="B42:BC42"/>
    <mergeCell ref="BE42:DF42"/>
    <mergeCell ref="DH42:EK42"/>
    <mergeCell ref="B62:BC62"/>
    <mergeCell ref="BE62:DF62"/>
    <mergeCell ref="DH62:EK62"/>
    <mergeCell ref="B68:BC68"/>
    <mergeCell ref="B72:BC72"/>
    <mergeCell ref="B77:BC77"/>
    <mergeCell ref="B81:BC81"/>
    <mergeCell ref="BE73:DF73"/>
    <mergeCell ref="BE81:DF81"/>
    <mergeCell ref="EF66:EH66"/>
    <mergeCell ref="DH66:DJ66"/>
    <mergeCell ref="DK66:DM66"/>
    <mergeCell ref="DN66:DP66"/>
    <mergeCell ref="DQ66:DS66"/>
    <mergeCell ref="CR66:CT66"/>
    <mergeCell ref="DH73:EK73"/>
    <mergeCell ref="DH78:EK78"/>
    <mergeCell ref="DG66:DG67"/>
    <mergeCell ref="CU66:CW66"/>
    <mergeCell ref="CX66:CZ66"/>
    <mergeCell ref="BE68:DF68"/>
    <mergeCell ref="DH68:EK68"/>
    <mergeCell ref="Q66:S66"/>
    <mergeCell ref="DZ66:EB66"/>
    <mergeCell ref="EC66:EE66"/>
    <mergeCell ref="AU66:AW66"/>
    <mergeCell ref="AX66:AZ66"/>
    <mergeCell ref="DH58:EK58"/>
    <mergeCell ref="A65:EK65"/>
    <mergeCell ref="A66:A67"/>
    <mergeCell ref="B66:D66"/>
    <mergeCell ref="E66:G66"/>
    <mergeCell ref="H66:J66"/>
    <mergeCell ref="K66:M66"/>
    <mergeCell ref="N66:P66"/>
    <mergeCell ref="EI66:EK66"/>
    <mergeCell ref="BK66:BM66"/>
    <mergeCell ref="BN66:BP66"/>
    <mergeCell ref="BQ66:BS66"/>
    <mergeCell ref="BT66:BV66"/>
    <mergeCell ref="BW66:BY66"/>
    <mergeCell ref="BZ66:CB66"/>
    <mergeCell ref="CC66:CE66"/>
    <mergeCell ref="T66:V66"/>
    <mergeCell ref="W66:Y66"/>
    <mergeCell ref="Z66:AB66"/>
    <mergeCell ref="AC66:AE66"/>
    <mergeCell ref="B48:BC48"/>
    <mergeCell ref="B52:BC52"/>
    <mergeCell ref="B57:BC57"/>
    <mergeCell ref="B61:BC61"/>
    <mergeCell ref="BE66:BG66"/>
    <mergeCell ref="BH66:BJ66"/>
    <mergeCell ref="DT66:DV66"/>
    <mergeCell ref="DW66:DY66"/>
    <mergeCell ref="AF66:AH66"/>
    <mergeCell ref="AI66:AK66"/>
    <mergeCell ref="AL66:AN66"/>
    <mergeCell ref="AO66:AQ66"/>
    <mergeCell ref="AR66:AT66"/>
    <mergeCell ref="BD66:BD67"/>
    <mergeCell ref="DA66:DC66"/>
    <mergeCell ref="DD66:DF66"/>
    <mergeCell ref="DA46:DC46"/>
    <mergeCell ref="DD46:DF46"/>
    <mergeCell ref="BE48:DF48"/>
    <mergeCell ref="EF46:EH46"/>
    <mergeCell ref="CI46:CK46"/>
    <mergeCell ref="CL46:CN46"/>
    <mergeCell ref="DG46:DG47"/>
    <mergeCell ref="DH46:DJ46"/>
    <mergeCell ref="EC46:EE46"/>
    <mergeCell ref="DH53:EK53"/>
    <mergeCell ref="BE46:BG46"/>
    <mergeCell ref="BH46:BJ46"/>
    <mergeCell ref="BK46:BM46"/>
    <mergeCell ref="BN46:BP46"/>
    <mergeCell ref="BQ46:BS46"/>
    <mergeCell ref="BT46:BV46"/>
    <mergeCell ref="DH48:EK48"/>
    <mergeCell ref="A45:EK45"/>
    <mergeCell ref="A46:A47"/>
    <mergeCell ref="B46:D46"/>
    <mergeCell ref="EI46:EK46"/>
    <mergeCell ref="BA46:BC46"/>
    <mergeCell ref="BD46:BD47"/>
    <mergeCell ref="CO46:CQ46"/>
    <mergeCell ref="CR46:CT46"/>
    <mergeCell ref="CU46:CW46"/>
    <mergeCell ref="CX46:CZ46"/>
    <mergeCell ref="DK46:DM46"/>
    <mergeCell ref="DN46:DP46"/>
    <mergeCell ref="DQ46:DS46"/>
    <mergeCell ref="DT46:DV46"/>
    <mergeCell ref="DW46:DY46"/>
    <mergeCell ref="DZ46:EB46"/>
    <mergeCell ref="BW46:BY46"/>
    <mergeCell ref="BZ46:CB46"/>
    <mergeCell ref="CC46:CE46"/>
    <mergeCell ref="CF46:CH46"/>
    <mergeCell ref="AF46:AH46"/>
    <mergeCell ref="AI46:AK46"/>
    <mergeCell ref="AO46:AQ46"/>
    <mergeCell ref="AR46:AT46"/>
    <mergeCell ref="E46:G46"/>
    <mergeCell ref="H46:J46"/>
    <mergeCell ref="K46:M46"/>
    <mergeCell ref="N46:P46"/>
    <mergeCell ref="Q46:S46"/>
    <mergeCell ref="AU46:AW46"/>
    <mergeCell ref="AX46:AZ46"/>
    <mergeCell ref="W46:Y46"/>
    <mergeCell ref="Z46:AB46"/>
    <mergeCell ref="AC46:AE46"/>
    <mergeCell ref="AL46:AN46"/>
    <mergeCell ref="DQ85:DS85"/>
    <mergeCell ref="DT85:DV85"/>
    <mergeCell ref="DW85:DY85"/>
    <mergeCell ref="DZ85:EB85"/>
    <mergeCell ref="EC85:EE85"/>
    <mergeCell ref="EF85:EH85"/>
    <mergeCell ref="EI85:EK85"/>
    <mergeCell ref="B87:BC87"/>
    <mergeCell ref="B93:BC93"/>
    <mergeCell ref="B97:BC97"/>
    <mergeCell ref="BE87:DF87"/>
    <mergeCell ref="BE93:DF93"/>
    <mergeCell ref="BE97:DF97"/>
    <mergeCell ref="CC85:CE85"/>
    <mergeCell ref="CF85:CH85"/>
    <mergeCell ref="CI85:CK85"/>
    <mergeCell ref="CL85:CN85"/>
    <mergeCell ref="DH87:EK87"/>
    <mergeCell ref="CO85:CQ85"/>
    <mergeCell ref="CR85:CT85"/>
    <mergeCell ref="CU85:CW85"/>
    <mergeCell ref="DA85:DC85"/>
    <mergeCell ref="DD85:DF85"/>
    <mergeCell ref="DG85:DG86"/>
    <mergeCell ref="DH85:DJ85"/>
    <mergeCell ref="DK85:DM85"/>
    <mergeCell ref="DN85:DP85"/>
    <mergeCell ref="DH61:EK61"/>
    <mergeCell ref="DH81:EK81"/>
    <mergeCell ref="BE61:DF61"/>
    <mergeCell ref="A84:EK84"/>
    <mergeCell ref="A85:A86"/>
    <mergeCell ref="B85:D85"/>
    <mergeCell ref="E85:G85"/>
    <mergeCell ref="H85:J85"/>
    <mergeCell ref="K85:M85"/>
    <mergeCell ref="N85:P85"/>
    <mergeCell ref="Q85:S85"/>
    <mergeCell ref="AO85:AQ85"/>
    <mergeCell ref="AR85:AT85"/>
    <mergeCell ref="CF66:CH66"/>
    <mergeCell ref="CI66:CK66"/>
    <mergeCell ref="CL66:CN66"/>
    <mergeCell ref="CO66:CQ66"/>
    <mergeCell ref="BA66:BC66"/>
    <mergeCell ref="DH28:EK28"/>
    <mergeCell ref="T85:V85"/>
    <mergeCell ref="W85:Y85"/>
    <mergeCell ref="Z85:AB85"/>
    <mergeCell ref="AC85:AE85"/>
    <mergeCell ref="AF85:AH85"/>
    <mergeCell ref="AI85:AK85"/>
    <mergeCell ref="AL85:AN85"/>
    <mergeCell ref="AU85:AW85"/>
    <mergeCell ref="AX85:AZ85"/>
    <mergeCell ref="BA85:BC85"/>
    <mergeCell ref="BD85:BD86"/>
    <mergeCell ref="BE85:BG85"/>
    <mergeCell ref="BH85:BJ85"/>
    <mergeCell ref="BK85:BM85"/>
    <mergeCell ref="BN85:BP85"/>
    <mergeCell ref="BQ85:BS85"/>
    <mergeCell ref="BT85:BV85"/>
    <mergeCell ref="BW85:BY85"/>
    <mergeCell ref="BZ85:CB85"/>
    <mergeCell ref="CX85:CZ85"/>
    <mergeCell ref="T46:V46"/>
    <mergeCell ref="DT26:DV26"/>
    <mergeCell ref="DW26:DY26"/>
    <mergeCell ref="DZ26:EB26"/>
    <mergeCell ref="EC26:EE26"/>
    <mergeCell ref="EF26:EH26"/>
    <mergeCell ref="A25:EK25"/>
    <mergeCell ref="A26:A27"/>
    <mergeCell ref="B26:D26"/>
    <mergeCell ref="E26:G26"/>
    <mergeCell ref="H26:J26"/>
    <mergeCell ref="K26:M26"/>
    <mergeCell ref="N26:P26"/>
    <mergeCell ref="EI26:EK26"/>
    <mergeCell ref="BK26:BM26"/>
    <mergeCell ref="BN26:BP26"/>
    <mergeCell ref="BQ26:BS26"/>
    <mergeCell ref="BT26:BV26"/>
    <mergeCell ref="BW26:BY26"/>
    <mergeCell ref="BZ26:CB26"/>
    <mergeCell ref="CC26:CE26"/>
    <mergeCell ref="CF26:CH26"/>
    <mergeCell ref="CI26:CK26"/>
    <mergeCell ref="CL26:CN26"/>
    <mergeCell ref="DG26:DG27"/>
    <mergeCell ref="DH26:DJ26"/>
    <mergeCell ref="DK26:DM26"/>
    <mergeCell ref="DN26:DP26"/>
    <mergeCell ref="CO26:CQ26"/>
    <mergeCell ref="CR26:CT26"/>
    <mergeCell ref="CU26:CW26"/>
    <mergeCell ref="CX26:CZ26"/>
    <mergeCell ref="DQ26:DS26"/>
    <mergeCell ref="AR26:AT26"/>
    <mergeCell ref="AU26:AW26"/>
    <mergeCell ref="AX26:AZ26"/>
    <mergeCell ref="B28:BC28"/>
    <mergeCell ref="B32:BC32"/>
    <mergeCell ref="B37:BC37"/>
    <mergeCell ref="B41:BC41"/>
    <mergeCell ref="BE26:BG26"/>
    <mergeCell ref="BE28:DF28"/>
    <mergeCell ref="Q26:S26"/>
    <mergeCell ref="T26:V26"/>
    <mergeCell ref="W26:Y26"/>
    <mergeCell ref="Z26:AB26"/>
    <mergeCell ref="AC26:AE26"/>
    <mergeCell ref="AF26:AH26"/>
    <mergeCell ref="AI26:AK26"/>
    <mergeCell ref="AL26:AN26"/>
    <mergeCell ref="AO26:AQ26"/>
    <mergeCell ref="BH26:BJ26"/>
    <mergeCell ref="BA26:BC26"/>
    <mergeCell ref="BD26:BD27"/>
    <mergeCell ref="DA26:DC26"/>
    <mergeCell ref="DD26:DF26"/>
    <mergeCell ref="BE41:DF41"/>
    <mergeCell ref="BE33:DF33"/>
    <mergeCell ref="DH8:EK8"/>
    <mergeCell ref="DH13:EK13"/>
    <mergeCell ref="CX6:CZ6"/>
    <mergeCell ref="DA6:DC6"/>
    <mergeCell ref="BE8:DF8"/>
    <mergeCell ref="BE9:DF9"/>
    <mergeCell ref="BE12:DF12"/>
    <mergeCell ref="BE18:DF18"/>
    <mergeCell ref="EI6:EK6"/>
    <mergeCell ref="CO6:CQ6"/>
    <mergeCell ref="DD6:DF6"/>
    <mergeCell ref="DG6:DG7"/>
    <mergeCell ref="EF6:EH6"/>
    <mergeCell ref="A1:EK1"/>
    <mergeCell ref="A2:EK2"/>
    <mergeCell ref="A3:EK3"/>
    <mergeCell ref="A5:EK5"/>
    <mergeCell ref="A6:A7"/>
    <mergeCell ref="B6:D6"/>
    <mergeCell ref="E6:G6"/>
    <mergeCell ref="BD6:BD7"/>
    <mergeCell ref="BE6:BG6"/>
    <mergeCell ref="CR6:CT6"/>
    <mergeCell ref="CU6:CW6"/>
    <mergeCell ref="DH6:DJ6"/>
    <mergeCell ref="DK6:DM6"/>
    <mergeCell ref="DN6:DP6"/>
    <mergeCell ref="DQ6:DS6"/>
    <mergeCell ref="DT6:DV6"/>
    <mergeCell ref="DW6:DY6"/>
    <mergeCell ref="DZ6:EB6"/>
    <mergeCell ref="EC6:EE6"/>
    <mergeCell ref="BZ6:CB6"/>
    <mergeCell ref="CC6:CE6"/>
    <mergeCell ref="CF6:CH6"/>
    <mergeCell ref="CI6:CK6"/>
    <mergeCell ref="CL6:CN6"/>
    <mergeCell ref="AO6:AQ6"/>
    <mergeCell ref="AR6:AT6"/>
    <mergeCell ref="AU6:AW6"/>
    <mergeCell ref="B8:BC8"/>
    <mergeCell ref="B9:BC9"/>
    <mergeCell ref="B13:BC13"/>
    <mergeCell ref="B17:BC17"/>
    <mergeCell ref="H6:J6"/>
    <mergeCell ref="K6:M6"/>
    <mergeCell ref="N6:P6"/>
    <mergeCell ref="Q6:S6"/>
    <mergeCell ref="T6:V6"/>
    <mergeCell ref="DH93:FI93"/>
    <mergeCell ref="DH97:EK97"/>
    <mergeCell ref="DH33:EK33"/>
    <mergeCell ref="W6:Y6"/>
    <mergeCell ref="Z6:AB6"/>
    <mergeCell ref="AC6:AE6"/>
    <mergeCell ref="AF6:AH6"/>
    <mergeCell ref="DH9:EK9"/>
    <mergeCell ref="DH17:EK17"/>
    <mergeCell ref="DH22:EK22"/>
    <mergeCell ref="B22:BC22"/>
    <mergeCell ref="AX6:AZ6"/>
    <mergeCell ref="BA6:BC6"/>
    <mergeCell ref="BH6:BJ6"/>
    <mergeCell ref="BK6:BM6"/>
    <mergeCell ref="BN6:BP6"/>
    <mergeCell ref="BQ6:BS6"/>
    <mergeCell ref="BT6:BV6"/>
    <mergeCell ref="BW6:BY6"/>
    <mergeCell ref="BE22:DF22"/>
    <mergeCell ref="AI6:AK6"/>
    <mergeCell ref="AL6:AN6"/>
  </mergeCells>
  <conditionalFormatting sqref="ET8 EM9:GS21 FJ93:GS93 EM94:GS97 EM29:GS92">
    <cfRule type="cellIs" dxfId="1" priority="1" operator="greaterThan">
      <formula>1</formula>
    </cfRule>
  </conditionalFormatting>
  <pageMargins left="0.7" right="0.7" top="0.75" bottom="0.75" header="0" footer="0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1:A1000"/>
  <sheetViews>
    <sheetView workbookViewId="0"/>
  </sheetViews>
  <sheetFormatPr defaultColWidth="14.44140625" defaultRowHeight="15" customHeight="1" x14ac:dyDescent="0.3"/>
  <cols>
    <col min="1" max="6" width="8.6640625" customWidth="1"/>
  </cols>
  <sheetData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Fasilitator P5</vt:lpstr>
      <vt:lpstr>kelas x</vt:lpstr>
      <vt:lpstr>kelas xi</vt:lpstr>
      <vt:lpstr>Pembagian P5</vt:lpstr>
      <vt:lpstr>Jadwal Minggu Ganjil</vt:lpstr>
      <vt:lpstr>skbm dapodik</vt:lpstr>
      <vt:lpstr>Revisi 2 pembagian jam mengajar</vt:lpstr>
      <vt:lpstr>Jadwal Minggu Ganjil 4 SEPT</vt:lpstr>
      <vt:lpstr>Lembar4</vt:lpstr>
      <vt:lpstr>Jadwal Minggu GENAP 4 SEPT</vt:lpstr>
      <vt:lpstr>Lembar3</vt:lpstr>
      <vt:lpstr>Lembar2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KURIKULUM</dc:creator>
  <cp:lastModifiedBy>agung gunawan</cp:lastModifiedBy>
  <dcterms:created xsi:type="dcterms:W3CDTF">2023-08-07T06:34:14Z</dcterms:created>
  <dcterms:modified xsi:type="dcterms:W3CDTF">2023-11-21T07:37:42Z</dcterms:modified>
</cp:coreProperties>
</file>