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jasmin\jasminblog\content\downloads\notebooks\data\"/>
    </mc:Choice>
  </mc:AlternateContent>
  <bookViews>
    <workbookView xWindow="0" yWindow="0" windowWidth="20490" windowHeight="6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11" i="1"/>
  <c r="S10" i="1"/>
  <c r="P10" i="1"/>
  <c r="S9" i="1"/>
  <c r="P9" i="1"/>
  <c r="S8" i="1"/>
  <c r="P8" i="1"/>
  <c r="S7" i="1"/>
  <c r="P7" i="1"/>
  <c r="S6" i="1"/>
  <c r="P6" i="1"/>
  <c r="S5" i="1"/>
  <c r="P5" i="1"/>
  <c r="S4" i="1"/>
  <c r="P4" i="1"/>
  <c r="S3" i="1"/>
  <c r="P3" i="1"/>
  <c r="S2" i="1"/>
  <c r="P2" i="1"/>
</calcChain>
</file>

<file path=xl/sharedStrings.xml><?xml version="1.0" encoding="utf-8"?>
<sst xmlns="http://schemas.openxmlformats.org/spreadsheetml/2006/main" count="69" uniqueCount="47">
  <si>
    <t>Policy Number</t>
  </si>
  <si>
    <t>Policy
Year</t>
  </si>
  <si>
    <t>Treaty Year</t>
  </si>
  <si>
    <t>Claim
Status</t>
  </si>
  <si>
    <t>First Name</t>
  </si>
  <si>
    <t>Last Name</t>
  </si>
  <si>
    <t>LOB</t>
  </si>
  <si>
    <t>Claim
Number</t>
  </si>
  <si>
    <t>LossDate</t>
  </si>
  <si>
    <t>Policy
Start Date</t>
  </si>
  <si>
    <t>Policy
End Date</t>
  </si>
  <si>
    <t>Policy
Form</t>
  </si>
  <si>
    <t>Premium</t>
  </si>
  <si>
    <t>Indemnity
Reserve</t>
  </si>
  <si>
    <t>ALAE
Reserve</t>
  </si>
  <si>
    <t>Net ALAE Reserve</t>
  </si>
  <si>
    <t>Indemnity
Payment</t>
  </si>
  <si>
    <t>ALAE
Payment</t>
  </si>
  <si>
    <t>CededLoss</t>
  </si>
  <si>
    <t>Closed</t>
  </si>
  <si>
    <t>Wonda  </t>
  </si>
  <si>
    <t>Hallsworth</t>
  </si>
  <si>
    <t>Dentist</t>
  </si>
  <si>
    <t>OCC</t>
  </si>
  <si>
    <t>Patrica  </t>
  </si>
  <si>
    <t>Hartle</t>
  </si>
  <si>
    <t>Chiropractor</t>
  </si>
  <si>
    <t>Sabra  </t>
  </si>
  <si>
    <t>Higgenbotham</t>
  </si>
  <si>
    <t>Phy</t>
  </si>
  <si>
    <t>Kurtis  </t>
  </si>
  <si>
    <t>Dumm</t>
  </si>
  <si>
    <t>Podiatrist</t>
  </si>
  <si>
    <t>CM</t>
  </si>
  <si>
    <t>Florencia  </t>
  </si>
  <si>
    <t>Bilyk</t>
  </si>
  <si>
    <t>Melonie  </t>
  </si>
  <si>
    <t>Wilhem</t>
  </si>
  <si>
    <t>Consuelo  </t>
  </si>
  <si>
    <t>Zoller</t>
  </si>
  <si>
    <t>Micheline  </t>
  </si>
  <si>
    <t>Jobling</t>
  </si>
  <si>
    <t>Jacquelyne  </t>
  </si>
  <si>
    <t>Ryson</t>
  </si>
  <si>
    <t>Gregorio  </t>
  </si>
  <si>
    <t>Bibby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</si>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</sst>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/>
    <xf numFmtId="164" fontId="0" fillId="0" borderId="0" xfId="1" applyNumberFormat="1" applyFont="1" applyAlignment="1"/>
    <xf numFmtId="164" fontId="0" fillId="2" borderId="0" xfId="1" applyNumberFormat="1" applyFont="1" applyFill="1" applyAlignment="1"/>
    <xf numFmtId="0" fontId="2" fillId="0" borderId="0" xfId="0" applyFont="1"/>
    <xf numFmtId="0" fontId="0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43" fontId="3" fillId="0" borderId="0" xfId="1" applyFont="1"/>
    <xf numFmtId="164" fontId="0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I15" sqref="I15"/>
    </sheetView>
  </sheetViews>
  <sheetFormatPr defaultRowHeight="15" x14ac:dyDescent="0.25"/>
  <cols>
    <col min="1" max="1" width="14.140625" style="8" bestFit="1" customWidth="1"/>
    <col min="2" max="2" width="11.28515625" style="8" bestFit="1" customWidth="1"/>
    <col min="3" max="3" width="10.85546875" style="8" bestFit="1" customWidth="1"/>
    <col min="4" max="4" width="12.5703125" style="8" bestFit="1" customWidth="1"/>
    <col min="5" max="5" width="12.28515625" style="8" bestFit="1" customWidth="1"/>
    <col min="6" max="6" width="16.28515625" style="8" customWidth="1"/>
    <col min="7" max="7" width="12" style="8" bestFit="1" customWidth="1"/>
    <col min="8" max="8" width="14.5703125" style="8" bestFit="1" customWidth="1"/>
    <col min="9" max="9" width="12.28515625" style="12" bestFit="1" customWidth="1"/>
    <col min="10" max="10" width="16.28515625" style="12" bestFit="1" customWidth="1"/>
    <col min="11" max="11" width="15.42578125" style="12" bestFit="1" customWidth="1"/>
    <col min="12" max="12" width="12" style="8" bestFit="1" customWidth="1"/>
    <col min="13" max="13" width="10.5703125" style="14" bestFit="1" customWidth="1"/>
    <col min="14" max="14" width="20.140625" style="14" bestFit="1" customWidth="1"/>
    <col min="15" max="15" width="15.28515625" style="14" bestFit="1" customWidth="1"/>
    <col min="16" max="16" width="18.42578125" style="14" bestFit="1" customWidth="1"/>
    <col min="17" max="17" width="20.85546875" style="14" bestFit="1" customWidth="1"/>
    <col min="18" max="18" width="16" style="14" bestFit="1" customWidth="1"/>
    <col min="19" max="19" width="17.28515625" style="8" bestFit="1" customWidth="1"/>
    <col min="20" max="16384" width="9.140625" style="8"/>
  </cols>
  <sheetData>
    <row r="1" spans="1:19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2" t="s">
        <v>18</v>
      </c>
    </row>
    <row r="2" spans="1:19" x14ac:dyDescent="0.25">
      <c r="A2" s="7">
        <v>10244</v>
      </c>
      <c r="B2" s="8">
        <v>2017</v>
      </c>
      <c r="C2" s="8">
        <v>2017</v>
      </c>
      <c r="D2" s="8" t="s">
        <v>19</v>
      </c>
      <c r="E2" s="7" t="s">
        <v>20</v>
      </c>
      <c r="F2" s="7" t="s">
        <v>21</v>
      </c>
      <c r="G2" s="7" t="s">
        <v>22</v>
      </c>
      <c r="H2" s="9">
        <v>880016</v>
      </c>
      <c r="I2" s="10">
        <v>42992</v>
      </c>
      <c r="J2" s="11">
        <v>42954</v>
      </c>
      <c r="K2" s="12">
        <v>43319</v>
      </c>
      <c r="L2" s="7" t="s">
        <v>23</v>
      </c>
      <c r="M2" s="13">
        <v>13330</v>
      </c>
      <c r="N2" s="14">
        <v>1000000</v>
      </c>
      <c r="O2" s="14">
        <v>50000</v>
      </c>
      <c r="P2" s="14">
        <f>+O2-R2</f>
        <v>5928</v>
      </c>
      <c r="Q2" s="15">
        <v>1500000</v>
      </c>
      <c r="R2" s="15">
        <v>44072</v>
      </c>
      <c r="S2" s="16">
        <f>IF(+Q2-N2 &lt;0, "0", +Q2-N2)</f>
        <v>500000</v>
      </c>
    </row>
    <row r="3" spans="1:19" x14ac:dyDescent="0.25">
      <c r="A3" s="7">
        <v>10509</v>
      </c>
      <c r="B3" s="8">
        <v>2017</v>
      </c>
      <c r="C3" s="8">
        <v>2017</v>
      </c>
      <c r="D3" s="8" t="s">
        <v>19</v>
      </c>
      <c r="E3" s="7" t="s">
        <v>24</v>
      </c>
      <c r="F3" s="7" t="s">
        <v>25</v>
      </c>
      <c r="G3" s="7" t="s">
        <v>26</v>
      </c>
      <c r="H3" s="9">
        <v>880041</v>
      </c>
      <c r="I3" s="10">
        <v>43055</v>
      </c>
      <c r="J3" s="11">
        <v>42775</v>
      </c>
      <c r="K3" s="12">
        <v>43140</v>
      </c>
      <c r="L3" s="7" t="s">
        <v>23</v>
      </c>
      <c r="M3" s="13">
        <v>5647</v>
      </c>
      <c r="N3" s="14">
        <v>750000</v>
      </c>
      <c r="O3" s="14">
        <v>100000</v>
      </c>
      <c r="P3" s="14">
        <f t="shared" ref="P3:P6" si="0">+O3-R3</f>
        <v>11931</v>
      </c>
      <c r="Q3" s="15">
        <v>1000000</v>
      </c>
      <c r="R3" s="15">
        <v>88069</v>
      </c>
      <c r="S3" s="16">
        <f t="shared" ref="S3:S11" si="1">IF(+Q3-N3 &lt;0, "0", +Q3-N3)</f>
        <v>250000</v>
      </c>
    </row>
    <row r="4" spans="1:19" x14ac:dyDescent="0.25">
      <c r="A4" s="7">
        <v>10700</v>
      </c>
      <c r="B4" s="8">
        <v>2017</v>
      </c>
      <c r="C4" s="8">
        <v>2017</v>
      </c>
      <c r="D4" s="8" t="s">
        <v>19</v>
      </c>
      <c r="E4" s="7" t="s">
        <v>27</v>
      </c>
      <c r="F4" s="7" t="s">
        <v>28</v>
      </c>
      <c r="G4" s="7" t="s">
        <v>29</v>
      </c>
      <c r="H4" s="9">
        <v>880205</v>
      </c>
      <c r="I4" s="10">
        <v>43074</v>
      </c>
      <c r="J4" s="11">
        <v>43015</v>
      </c>
      <c r="K4" s="12">
        <v>43380</v>
      </c>
      <c r="L4" s="7" t="s">
        <v>23</v>
      </c>
      <c r="M4" s="13">
        <v>12021</v>
      </c>
      <c r="N4" s="14">
        <v>2000000</v>
      </c>
      <c r="O4" s="14">
        <v>100000</v>
      </c>
      <c r="P4" s="14">
        <f t="shared" si="0"/>
        <v>2753</v>
      </c>
      <c r="Q4" s="15">
        <v>2500000</v>
      </c>
      <c r="R4" s="15">
        <v>97247</v>
      </c>
      <c r="S4" s="16">
        <f t="shared" si="1"/>
        <v>500000</v>
      </c>
    </row>
    <row r="5" spans="1:19" x14ac:dyDescent="0.25">
      <c r="A5" s="7">
        <v>10880</v>
      </c>
      <c r="B5" s="8">
        <v>2017</v>
      </c>
      <c r="C5" s="8">
        <v>2017</v>
      </c>
      <c r="D5" s="8" t="s">
        <v>19</v>
      </c>
      <c r="E5" s="7" t="s">
        <v>30</v>
      </c>
      <c r="F5" s="7" t="s">
        <v>31</v>
      </c>
      <c r="G5" s="7" t="s">
        <v>32</v>
      </c>
      <c r="H5" s="9">
        <v>880206</v>
      </c>
      <c r="I5" s="10">
        <v>43002</v>
      </c>
      <c r="J5" s="11">
        <v>42924</v>
      </c>
      <c r="K5" s="12">
        <v>43289</v>
      </c>
      <c r="L5" s="7" t="s">
        <v>33</v>
      </c>
      <c r="M5" s="13">
        <v>232058</v>
      </c>
      <c r="N5" s="14">
        <v>500000</v>
      </c>
      <c r="O5" s="14">
        <v>75000</v>
      </c>
      <c r="P5" s="14">
        <f t="shared" si="0"/>
        <v>207</v>
      </c>
      <c r="Q5" s="15">
        <v>250000</v>
      </c>
      <c r="R5" s="15">
        <v>74793</v>
      </c>
      <c r="S5" s="16" t="str">
        <f t="shared" si="1"/>
        <v>0</v>
      </c>
    </row>
    <row r="6" spans="1:19" x14ac:dyDescent="0.25">
      <c r="A6" s="7">
        <v>10948</v>
      </c>
      <c r="B6" s="8">
        <v>2017</v>
      </c>
      <c r="C6" s="8">
        <v>2017</v>
      </c>
      <c r="D6" s="8" t="s">
        <v>19</v>
      </c>
      <c r="E6" s="7" t="s">
        <v>34</v>
      </c>
      <c r="F6" s="7" t="s">
        <v>35</v>
      </c>
      <c r="G6" s="7" t="s">
        <v>29</v>
      </c>
      <c r="H6" s="9">
        <v>880208</v>
      </c>
      <c r="I6" s="10">
        <v>43212</v>
      </c>
      <c r="J6" s="11">
        <v>42891</v>
      </c>
      <c r="K6" s="12">
        <v>43256</v>
      </c>
      <c r="L6" s="7" t="s">
        <v>33</v>
      </c>
      <c r="M6" s="13">
        <v>5132</v>
      </c>
      <c r="N6" s="14">
        <v>1000000</v>
      </c>
      <c r="O6" s="14">
        <v>50000</v>
      </c>
      <c r="P6" s="14">
        <f t="shared" si="0"/>
        <v>11427</v>
      </c>
      <c r="Q6" s="15">
        <v>800000</v>
      </c>
      <c r="R6" s="15">
        <v>38573</v>
      </c>
      <c r="S6" s="16" t="str">
        <f t="shared" si="1"/>
        <v>0</v>
      </c>
    </row>
    <row r="7" spans="1:19" x14ac:dyDescent="0.25">
      <c r="A7" s="7">
        <v>13281</v>
      </c>
      <c r="B7" s="8">
        <v>2017</v>
      </c>
      <c r="C7" s="8">
        <v>2017</v>
      </c>
      <c r="D7" s="8" t="s">
        <v>19</v>
      </c>
      <c r="E7" s="7" t="s">
        <v>36</v>
      </c>
      <c r="F7" s="7" t="s">
        <v>37</v>
      </c>
      <c r="G7" s="7" t="s">
        <v>22</v>
      </c>
      <c r="H7" s="9">
        <v>880828</v>
      </c>
      <c r="I7" s="10">
        <v>42819</v>
      </c>
      <c r="J7" s="11">
        <v>42871</v>
      </c>
      <c r="K7" s="12">
        <v>43236</v>
      </c>
      <c r="L7" s="7" t="s">
        <v>23</v>
      </c>
      <c r="M7" s="13">
        <v>12580</v>
      </c>
      <c r="N7" s="14">
        <v>1000000</v>
      </c>
      <c r="O7" s="14">
        <v>200000</v>
      </c>
      <c r="P7" s="14">
        <f>+O7-R7</f>
        <v>44348</v>
      </c>
      <c r="Q7" s="15">
        <v>800000</v>
      </c>
      <c r="R7" s="15">
        <v>155652</v>
      </c>
      <c r="S7" s="16" t="str">
        <f t="shared" si="1"/>
        <v>0</v>
      </c>
    </row>
    <row r="8" spans="1:19" x14ac:dyDescent="0.25">
      <c r="A8" s="7">
        <v>13490</v>
      </c>
      <c r="B8" s="8">
        <v>2017</v>
      </c>
      <c r="C8" s="8">
        <v>2017</v>
      </c>
      <c r="D8" s="8" t="s">
        <v>19</v>
      </c>
      <c r="E8" s="7" t="s">
        <v>38</v>
      </c>
      <c r="F8" s="7" t="s">
        <v>39</v>
      </c>
      <c r="G8" s="7" t="s">
        <v>32</v>
      </c>
      <c r="H8" s="9">
        <v>880902</v>
      </c>
      <c r="I8" s="10">
        <v>42941</v>
      </c>
      <c r="J8" s="11">
        <v>43018</v>
      </c>
      <c r="K8" s="12">
        <v>43383</v>
      </c>
      <c r="L8" s="7" t="s">
        <v>23</v>
      </c>
      <c r="M8" s="13">
        <v>3555</v>
      </c>
      <c r="N8" s="14">
        <v>750000</v>
      </c>
      <c r="O8" s="14">
        <v>150000</v>
      </c>
      <c r="P8" s="14">
        <f t="shared" ref="P8:P11" si="2">+O8-R8</f>
        <v>2582</v>
      </c>
      <c r="Q8" s="15">
        <v>750000</v>
      </c>
      <c r="R8" s="15">
        <v>147418</v>
      </c>
      <c r="S8" s="16">
        <f t="shared" si="1"/>
        <v>0</v>
      </c>
    </row>
    <row r="9" spans="1:19" x14ac:dyDescent="0.25">
      <c r="A9" s="7">
        <v>13854</v>
      </c>
      <c r="B9" s="8">
        <v>2017</v>
      </c>
      <c r="C9" s="8">
        <v>2017</v>
      </c>
      <c r="D9" s="8" t="s">
        <v>19</v>
      </c>
      <c r="E9" s="7" t="s">
        <v>40</v>
      </c>
      <c r="F9" s="7" t="s">
        <v>41</v>
      </c>
      <c r="G9" s="7" t="s">
        <v>22</v>
      </c>
      <c r="H9" s="9">
        <v>880957</v>
      </c>
      <c r="I9" s="10">
        <v>42806</v>
      </c>
      <c r="J9" s="11">
        <v>43024</v>
      </c>
      <c r="K9" s="12">
        <v>43389</v>
      </c>
      <c r="L9" s="7" t="s">
        <v>23</v>
      </c>
      <c r="M9" s="13">
        <v>20603</v>
      </c>
      <c r="N9" s="14">
        <v>500000</v>
      </c>
      <c r="O9" s="14">
        <v>250000</v>
      </c>
      <c r="P9" s="14">
        <f t="shared" si="2"/>
        <v>2350</v>
      </c>
      <c r="Q9" s="15">
        <v>300000</v>
      </c>
      <c r="R9" s="15">
        <v>247650</v>
      </c>
      <c r="S9" s="16" t="str">
        <f t="shared" si="1"/>
        <v>0</v>
      </c>
    </row>
    <row r="10" spans="1:19" x14ac:dyDescent="0.25">
      <c r="A10" s="7">
        <v>13931</v>
      </c>
      <c r="B10" s="8">
        <v>2017</v>
      </c>
      <c r="C10" s="8">
        <v>2017</v>
      </c>
      <c r="D10" s="8" t="s">
        <v>19</v>
      </c>
      <c r="E10" s="7" t="s">
        <v>42</v>
      </c>
      <c r="F10" s="7" t="s">
        <v>43</v>
      </c>
      <c r="G10" s="7" t="s">
        <v>29</v>
      </c>
      <c r="H10" s="9">
        <v>880979</v>
      </c>
      <c r="I10" s="10">
        <v>42861</v>
      </c>
      <c r="J10" s="11">
        <v>43027</v>
      </c>
      <c r="K10" s="12">
        <v>43392</v>
      </c>
      <c r="L10" s="7" t="s">
        <v>33</v>
      </c>
      <c r="M10" s="13">
        <v>79984</v>
      </c>
      <c r="N10" s="14">
        <v>2500000</v>
      </c>
      <c r="O10" s="14">
        <v>270000</v>
      </c>
      <c r="P10" s="14">
        <f t="shared" si="2"/>
        <v>3981</v>
      </c>
      <c r="Q10" s="15">
        <v>3000000</v>
      </c>
      <c r="R10" s="15">
        <v>266019</v>
      </c>
      <c r="S10" s="16">
        <f t="shared" si="1"/>
        <v>500000</v>
      </c>
    </row>
    <row r="11" spans="1:19" x14ac:dyDescent="0.25">
      <c r="A11" s="7">
        <v>14457</v>
      </c>
      <c r="B11" s="8">
        <v>2017</v>
      </c>
      <c r="C11" s="8">
        <v>2017</v>
      </c>
      <c r="D11" s="8" t="s">
        <v>19</v>
      </c>
      <c r="E11" s="7" t="s">
        <v>44</v>
      </c>
      <c r="F11" s="7" t="s">
        <v>45</v>
      </c>
      <c r="G11" s="7" t="s">
        <v>46</v>
      </c>
      <c r="H11" s="9">
        <v>881112</v>
      </c>
      <c r="I11" s="10">
        <v>42861</v>
      </c>
      <c r="J11" s="11">
        <v>42771</v>
      </c>
      <c r="K11" s="12">
        <v>43136</v>
      </c>
      <c r="L11" s="7" t="s">
        <v>33</v>
      </c>
      <c r="M11" s="13">
        <v>7508</v>
      </c>
      <c r="N11" s="14">
        <v>1000000</v>
      </c>
      <c r="O11" s="14">
        <v>270000</v>
      </c>
      <c r="P11" s="14">
        <f t="shared" si="2"/>
        <v>3981</v>
      </c>
      <c r="Q11" s="15">
        <v>850000</v>
      </c>
      <c r="R11" s="15">
        <v>266019</v>
      </c>
      <c r="S11" s="16" t="str">
        <f t="shared" si="1"/>
        <v>0</v>
      </c>
    </row>
  </sheetData>
  <conditionalFormatting sqref="A2:A6">
    <cfRule type="duplicateValues" dxfId="2" priority="3"/>
  </conditionalFormatting>
  <conditionalFormatting sqref="A1">
    <cfRule type="duplicateValues" dxfId="1" priority="2"/>
  </conditionalFormatting>
  <conditionalFormatting sqref="A7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</dc:creator>
  <cp:lastModifiedBy>jasmin</cp:lastModifiedBy>
  <dcterms:created xsi:type="dcterms:W3CDTF">2018-06-21T19:21:43Z</dcterms:created>
  <dcterms:modified xsi:type="dcterms:W3CDTF">2018-06-21T19:22:03Z</dcterms:modified>
</cp:coreProperties>
</file>